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hart.v1.0" hidden="1">Sheet1!$A$2:$E$44</definedName>
    <definedName name="_xlchart.v1.1" hidden="1">Sheet1!$F$1</definedName>
    <definedName name="_xlchart.v1.2" hidden="1">Sheet1!$F$2:$F$44</definedName>
    <definedName name="_xlchart.v1.3" hidden="1">Sheet1!$G$1</definedName>
    <definedName name="_xlchart.v1.4" hidden="1">Sheet1!$G$2:$G$44</definedName>
    <definedName name="_xlchart.v1.5" hidden="1">Sheet1!$H$1</definedName>
    <definedName name="_xlchart.v1.6" hidden="1">Sheet1!$H$2:$H$44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5" l="1"/>
  <c r="Q10" i="5"/>
  <c r="R10" i="5"/>
  <c r="S10" i="5"/>
  <c r="T10" i="5"/>
  <c r="P11" i="5"/>
  <c r="Q11" i="5"/>
  <c r="R11" i="5"/>
  <c r="S11" i="5"/>
  <c r="T11" i="5"/>
  <c r="P12" i="5"/>
  <c r="Q12" i="5"/>
  <c r="R12" i="5"/>
  <c r="S12" i="5"/>
  <c r="T12" i="5"/>
  <c r="P13" i="5"/>
  <c r="Q13" i="5"/>
  <c r="R13" i="5"/>
  <c r="S13" i="5"/>
  <c r="T13" i="5"/>
  <c r="Q9" i="5"/>
  <c r="R9" i="5"/>
  <c r="S9" i="5"/>
  <c r="T9" i="5"/>
  <c r="P9" i="5"/>
  <c r="G6" i="5"/>
  <c r="K8" i="5"/>
  <c r="K9" i="5"/>
  <c r="K10" i="5"/>
  <c r="K11" i="5"/>
  <c r="K12" i="5"/>
  <c r="K13" i="5"/>
  <c r="K14" i="5"/>
  <c r="K15" i="5"/>
  <c r="K7" i="5"/>
  <c r="G7" i="5"/>
  <c r="G8" i="5"/>
  <c r="G9" i="5"/>
  <c r="G10" i="5"/>
  <c r="G11" i="5"/>
  <c r="H44" i="1" l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Author</author>
  </authors>
  <commentList>
    <comment ref="K80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<sst xmlns="http://schemas.openxmlformats.org/spreadsheetml/2006/main" count="363" uniqueCount="93">
  <si>
    <t>OrderDate</t>
  </si>
  <si>
    <t>Region</t>
  </si>
  <si>
    <t>Manager</t>
  </si>
  <si>
    <t>SalesMan</t>
  </si>
  <si>
    <t>Item</t>
  </si>
  <si>
    <t>Units</t>
  </si>
  <si>
    <t>Unit_price</t>
  </si>
  <si>
    <t>Sale_amt</t>
  </si>
  <si>
    <t>East</t>
  </si>
  <si>
    <t>Martha</t>
  </si>
  <si>
    <t>Alexander</t>
  </si>
  <si>
    <t>Television</t>
  </si>
  <si>
    <t>Central</t>
  </si>
  <si>
    <t>Hermann</t>
  </si>
  <si>
    <t>Shelli</t>
  </si>
  <si>
    <t>Home Theater</t>
  </si>
  <si>
    <t>Luis</t>
  </si>
  <si>
    <t>Timothy</t>
  </si>
  <si>
    <t>David</t>
  </si>
  <si>
    <t>Cell Phone</t>
  </si>
  <si>
    <t>West</t>
  </si>
  <si>
    <t>Stephen</t>
  </si>
  <si>
    <t>Steven</t>
  </si>
  <si>
    <t>Douglas</t>
  </si>
  <si>
    <t>Michael</t>
  </si>
  <si>
    <t>Sigal</t>
  </si>
  <si>
    <t>Diana</t>
  </si>
  <si>
    <t>Karen</t>
  </si>
  <si>
    <t>John</t>
  </si>
  <si>
    <t>Desk</t>
  </si>
  <si>
    <t>Video Games</t>
  </si>
  <si>
    <t>Row Labels</t>
  </si>
  <si>
    <t>Grand Total</t>
  </si>
  <si>
    <t>Sum of Unit_price</t>
  </si>
  <si>
    <t>Mon</t>
  </si>
  <si>
    <t>Tue</t>
  </si>
  <si>
    <t>Wed</t>
  </si>
  <si>
    <t>Thu</t>
  </si>
  <si>
    <t>Fri</t>
  </si>
  <si>
    <t>Sat</t>
  </si>
  <si>
    <t>Sun</t>
  </si>
  <si>
    <t>FILL SERIES</t>
  </si>
  <si>
    <t>name</t>
  </si>
  <si>
    <t>price</t>
  </si>
  <si>
    <t>usd</t>
  </si>
  <si>
    <t>jkhk</t>
  </si>
  <si>
    <t>uiyt</t>
  </si>
  <si>
    <t>yutr</t>
  </si>
  <si>
    <t>oiy</t>
  </si>
  <si>
    <t>lkh</t>
  </si>
  <si>
    <t>NO. 1</t>
  </si>
  <si>
    <t>NO. 2</t>
  </si>
  <si>
    <t>JAI</t>
  </si>
  <si>
    <t>MON</t>
  </si>
  <si>
    <t>TUE</t>
  </si>
  <si>
    <t>WED</t>
  </si>
  <si>
    <t>THU</t>
  </si>
  <si>
    <t>FRI</t>
  </si>
  <si>
    <t>SAT</t>
  </si>
  <si>
    <t>SUN</t>
  </si>
  <si>
    <t>COPYING AND FILLYING TRICKS</t>
  </si>
  <si>
    <t xml:space="preserve">MOTH </t>
  </si>
  <si>
    <t>TOTAL REF</t>
  </si>
  <si>
    <t>TOTAL EXPEN</t>
  </si>
  <si>
    <t>NET INCOME</t>
  </si>
  <si>
    <t>JAN</t>
  </si>
  <si>
    <t>FEB</t>
  </si>
  <si>
    <t>MAR</t>
  </si>
  <si>
    <t>APR</t>
  </si>
  <si>
    <t>MAY</t>
  </si>
  <si>
    <t>JUN</t>
  </si>
  <si>
    <t>CELL REFERENCE</t>
  </si>
  <si>
    <t>NAME GRADE</t>
  </si>
  <si>
    <t>ABSOLUTE REFERNCE</t>
  </si>
  <si>
    <t xml:space="preserve">MAXSCORE </t>
  </si>
  <si>
    <t>GRADE TOTALS</t>
  </si>
  <si>
    <t>PERCENTAGE</t>
  </si>
  <si>
    <t>JKKNKK</t>
  </si>
  <si>
    <t>SDFSDS</t>
  </si>
  <si>
    <t>SDCCCC</t>
  </si>
  <si>
    <t>SDSDSS</t>
  </si>
  <si>
    <t>EFEREW</t>
  </si>
  <si>
    <t>FEFEFE</t>
  </si>
  <si>
    <t>JKLHHH</t>
  </si>
  <si>
    <t>DFGDFG</t>
  </si>
  <si>
    <t>SDFDDD</t>
  </si>
  <si>
    <t>CYRL +ENT</t>
  </si>
  <si>
    <t>FORMUL+SHOW FORMULA+F4</t>
  </si>
  <si>
    <t>MULTIPLICATION TABLE</t>
  </si>
  <si>
    <t>COLUM HEADERS</t>
  </si>
  <si>
    <t>ROW HEADERS</t>
  </si>
  <si>
    <t>CELL REF</t>
  </si>
  <si>
    <t>SHOULD LOCK THE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</si>
</sst>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.00_);_(* \(#,##0.00\);_(* &quot;-&quot;??_);_(@_)"/>
    <numFmt numFmtId="165" formatCode="m/d/yy;@"/>
    <numFmt numFmtId="166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3" borderId="6" xfId="0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164" fontId="2" fillId="3" borderId="6" xfId="1" applyNumberFormat="1" applyFont="1" applyFill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4" fillId="2" borderId="6" xfId="0" applyFont="1" applyFill="1" applyBorder="1" applyAlignment="1">
      <alignment horizontal="center" vertical="top" wrapText="1"/>
    </xf>
    <xf numFmtId="164" fontId="2" fillId="0" borderId="6" xfId="1" applyNumberFormat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0" fontId="4" fillId="0" borderId="6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0" fillId="0" borderId="6" xfId="0" applyBorder="1"/>
    <xf numFmtId="0" fontId="0" fillId="0" borderId="0" xfId="0" applyAlignment="1">
      <alignment horizontal="left" indent="2"/>
    </xf>
    <xf numFmtId="0" fontId="5" fillId="4" borderId="6" xfId="0" applyFont="1" applyFill="1" applyBorder="1"/>
    <xf numFmtId="0" fontId="0" fillId="5" borderId="0" xfId="0" applyFill="1"/>
    <xf numFmtId="166" fontId="0" fillId="0" borderId="6" xfId="0" applyNumberFormat="1" applyBorder="1"/>
    <xf numFmtId="0" fontId="0" fillId="3" borderId="6" xfId="0" applyFill="1" applyBorder="1"/>
    <xf numFmtId="44" fontId="0" fillId="0" borderId="6" xfId="2" applyFont="1" applyBorder="1"/>
    <xf numFmtId="0" fontId="7" fillId="6" borderId="6" xfId="0" applyFont="1" applyFill="1" applyBorder="1"/>
    <xf numFmtId="0" fontId="0" fillId="6" borderId="0" xfId="0" applyFill="1"/>
    <xf numFmtId="0" fontId="0" fillId="4" borderId="6" xfId="0" applyFill="1" applyBorder="1"/>
    <xf numFmtId="0" fontId="0" fillId="7" borderId="6" xfId="0" applyFill="1" applyBorder="1"/>
    <xf numFmtId="9" fontId="0" fillId="0" borderId="6" xfId="3" applyFont="1" applyBorder="1"/>
    <xf numFmtId="0" fontId="0" fillId="0" borderId="7" xfId="0" applyBorder="1"/>
    <xf numFmtId="0" fontId="0" fillId="6" borderId="6" xfId="0" applyFill="1" applyBorder="1"/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right" vertical="center" textRotation="90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wrapText="1"/>
    </xf>
    <xf numFmtId="0" fontId="0" fillId="8" borderId="6" xfId="0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Units</c:v>
                </c:pt>
              </c:strCache>
            </c:strRef>
          </c:tx>
          <c:spPr>
            <a:solidFill>
              <a:schemeClr val="accent1">
                <a:alpha val="69804"/>
              </a:schemeClr>
            </a:solidFill>
            <a:ln w="9525" cap="flat" cmpd="sng" algn="ctr">
              <a:solidFill>
                <a:schemeClr val="accent1">
                  <a:alpha val="69804"/>
                </a:schemeClr>
              </a:solidFill>
              <a:miter lim="800000"/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cat>
            <c:multiLvlStrRef>
              <c:f>Sheet1!$A$2:$E$23</c:f>
              <c:multiLvlStrCache>
                <c:ptCount val="22"/>
                <c:lvl>
                  <c:pt idx="0">
                    <c:v>Television</c:v>
                  </c:pt>
                  <c:pt idx="1">
                    <c:v>Home Theater</c:v>
                  </c:pt>
                  <c:pt idx="2">
                    <c:v>Television</c:v>
                  </c:pt>
                  <c:pt idx="3">
                    <c:v>Cell Phone</c:v>
                  </c:pt>
                  <c:pt idx="4">
                    <c:v>Television</c:v>
                  </c:pt>
                  <c:pt idx="5">
                    <c:v>Home Theater</c:v>
                  </c:pt>
                  <c:pt idx="6">
                    <c:v>Television</c:v>
                  </c:pt>
                  <c:pt idx="7">
                    <c:v>Television</c:v>
                  </c:pt>
                  <c:pt idx="8">
                    <c:v>Television</c:v>
                  </c:pt>
                  <c:pt idx="9">
                    <c:v>Home Theater</c:v>
                  </c:pt>
                  <c:pt idx="10">
                    <c:v>Television</c:v>
                  </c:pt>
                  <c:pt idx="11">
                    <c:v>Home Theater</c:v>
                  </c:pt>
                  <c:pt idx="12">
                    <c:v>Home Theater</c:v>
                  </c:pt>
                  <c:pt idx="13">
                    <c:v>Television</c:v>
                  </c:pt>
                  <c:pt idx="14">
                    <c:v>Desk</c:v>
                  </c:pt>
                  <c:pt idx="15">
                    <c:v>Video Games</c:v>
                  </c:pt>
                  <c:pt idx="16">
                    <c:v>Home Theater</c:v>
                  </c:pt>
                  <c:pt idx="17">
                    <c:v>Cell Phone</c:v>
                  </c:pt>
                  <c:pt idx="18">
                    <c:v>Cell Phone</c:v>
                  </c:pt>
                  <c:pt idx="19">
                    <c:v>Video Games</c:v>
                  </c:pt>
                  <c:pt idx="20">
                    <c:v>Television</c:v>
                  </c:pt>
                  <c:pt idx="21">
                    <c:v>Video Games</c:v>
                  </c:pt>
                </c:lvl>
                <c:lvl>
                  <c:pt idx="0">
                    <c:v>Alexander</c:v>
                  </c:pt>
                  <c:pt idx="1">
                    <c:v>Shelli</c:v>
                  </c:pt>
                  <c:pt idx="2">
                    <c:v>Luis</c:v>
                  </c:pt>
                  <c:pt idx="3">
                    <c:v>David</c:v>
                  </c:pt>
                  <c:pt idx="4">
                    <c:v>Stephen</c:v>
                  </c:pt>
                  <c:pt idx="5">
                    <c:v>Alexander</c:v>
                  </c:pt>
                  <c:pt idx="6">
                    <c:v>Steven</c:v>
                  </c:pt>
                  <c:pt idx="7">
                    <c:v>Luis</c:v>
                  </c:pt>
                  <c:pt idx="8">
                    <c:v>Michael</c:v>
                  </c:pt>
                  <c:pt idx="9">
                    <c:v>Alexander</c:v>
                  </c:pt>
                  <c:pt idx="10">
                    <c:v>Sigal</c:v>
                  </c:pt>
                  <c:pt idx="11">
                    <c:v>Diana</c:v>
                  </c:pt>
                  <c:pt idx="12">
                    <c:v>Karen</c:v>
                  </c:pt>
                  <c:pt idx="13">
                    <c:v>Alexander</c:v>
                  </c:pt>
                  <c:pt idx="14">
                    <c:v>John</c:v>
                  </c:pt>
                  <c:pt idx="15">
                    <c:v>Alexander</c:v>
                  </c:pt>
                  <c:pt idx="16">
                    <c:v>Sigal</c:v>
                  </c:pt>
                  <c:pt idx="17">
                    <c:v>Alexander</c:v>
                  </c:pt>
                  <c:pt idx="18">
                    <c:v>Karen</c:v>
                  </c:pt>
                  <c:pt idx="19">
                    <c:v>Shelli</c:v>
                  </c:pt>
                  <c:pt idx="20">
                    <c:v>John</c:v>
                  </c:pt>
                  <c:pt idx="21">
                    <c:v>Karen</c:v>
                  </c:pt>
                </c:lvl>
                <c:lvl>
                  <c:pt idx="0">
                    <c:v>Martha</c:v>
                  </c:pt>
                  <c:pt idx="1">
                    <c:v>Hermann</c:v>
                  </c:pt>
                  <c:pt idx="2">
                    <c:v>Hermann</c:v>
                  </c:pt>
                  <c:pt idx="3">
                    <c:v>Timothy</c:v>
                  </c:pt>
                  <c:pt idx="4">
                    <c:v>Timothy</c:v>
                  </c:pt>
                  <c:pt idx="5">
                    <c:v>Martha</c:v>
                  </c:pt>
                  <c:pt idx="6">
                    <c:v>Martha</c:v>
                  </c:pt>
                  <c:pt idx="7">
                    <c:v>Hermann</c:v>
                  </c:pt>
                  <c:pt idx="8">
                    <c:v>Douglas</c:v>
                  </c:pt>
                  <c:pt idx="9">
                    <c:v>Martha</c:v>
                  </c:pt>
                  <c:pt idx="10">
                    <c:v>Hermann</c:v>
                  </c:pt>
                  <c:pt idx="11">
                    <c:v>Martha</c:v>
                  </c:pt>
                  <c:pt idx="12">
                    <c:v>Douglas</c:v>
                  </c:pt>
                  <c:pt idx="13">
                    <c:v>Martha</c:v>
                  </c:pt>
                  <c:pt idx="14">
                    <c:v>Douglas</c:v>
                  </c:pt>
                  <c:pt idx="15">
                    <c:v>Martha</c:v>
                  </c:pt>
                  <c:pt idx="16">
                    <c:v>Hermann</c:v>
                  </c:pt>
                  <c:pt idx="17">
                    <c:v>Martha</c:v>
                  </c:pt>
                  <c:pt idx="18">
                    <c:v>Douglas</c:v>
                  </c:pt>
                  <c:pt idx="19">
                    <c:v>Hermann</c:v>
                  </c:pt>
                  <c:pt idx="20">
                    <c:v>Douglas</c:v>
                  </c:pt>
                  <c:pt idx="21">
                    <c:v>Douglas</c:v>
                  </c:pt>
                </c:lvl>
                <c:lvl>
                  <c:pt idx="0">
                    <c:v>East</c:v>
                  </c:pt>
                  <c:pt idx="1">
                    <c:v>Central</c:v>
                  </c:pt>
                  <c:pt idx="2">
                    <c:v>Central</c:v>
                  </c:pt>
                  <c:pt idx="3">
                    <c:v>Central</c:v>
                  </c:pt>
                  <c:pt idx="4">
                    <c:v>West</c:v>
                  </c:pt>
                  <c:pt idx="5">
                    <c:v>East</c:v>
                  </c:pt>
                  <c:pt idx="6">
                    <c:v>Central</c:v>
                  </c:pt>
                  <c:pt idx="7">
                    <c:v>Central</c:v>
                  </c:pt>
                  <c:pt idx="8">
                    <c:v>West</c:v>
                  </c:pt>
                  <c:pt idx="9">
                    <c:v>East</c:v>
                  </c:pt>
                  <c:pt idx="10">
                    <c:v>Central</c:v>
                  </c:pt>
                  <c:pt idx="11">
                    <c:v>East</c:v>
                  </c:pt>
                  <c:pt idx="12">
                    <c:v>East</c:v>
                  </c:pt>
                  <c:pt idx="13">
                    <c:v>East</c:v>
                  </c:pt>
                  <c:pt idx="14">
                    <c:v>Central</c:v>
                  </c:pt>
                  <c:pt idx="15">
                    <c:v>East</c:v>
                  </c:pt>
                  <c:pt idx="16">
                    <c:v>Central</c:v>
                  </c:pt>
                  <c:pt idx="17">
                    <c:v>East</c:v>
                  </c:pt>
                  <c:pt idx="18">
                    <c:v>East</c:v>
                  </c:pt>
                  <c:pt idx="19">
                    <c:v>Central</c:v>
                  </c:pt>
                  <c:pt idx="20">
                    <c:v>Central</c:v>
                  </c:pt>
                  <c:pt idx="21">
                    <c:v>East</c:v>
                  </c:pt>
                </c:lvl>
                <c:lvl>
                  <c:pt idx="0">
                    <c:v>1-6-18</c:v>
                  </c:pt>
                  <c:pt idx="1">
                    <c:v>1-23-18</c:v>
                  </c:pt>
                  <c:pt idx="2">
                    <c:v>2-9-18</c:v>
                  </c:pt>
                  <c:pt idx="3">
                    <c:v>2-26-18</c:v>
                  </c:pt>
                  <c:pt idx="4">
                    <c:v>3-15-18</c:v>
                  </c:pt>
                  <c:pt idx="5">
                    <c:v>4-1-18</c:v>
                  </c:pt>
                  <c:pt idx="6">
                    <c:v>4-18-18</c:v>
                  </c:pt>
                  <c:pt idx="7">
                    <c:v>5-5-18</c:v>
                  </c:pt>
                  <c:pt idx="8">
                    <c:v>5-22-18</c:v>
                  </c:pt>
                  <c:pt idx="9">
                    <c:v>6-8-18</c:v>
                  </c:pt>
                  <c:pt idx="10">
                    <c:v>6-25-18</c:v>
                  </c:pt>
                  <c:pt idx="11">
                    <c:v>7-12-18</c:v>
                  </c:pt>
                  <c:pt idx="12">
                    <c:v>7-29-18</c:v>
                  </c:pt>
                  <c:pt idx="13">
                    <c:v>8-15-18</c:v>
                  </c:pt>
                  <c:pt idx="14">
                    <c:v>9-1-18</c:v>
                  </c:pt>
                  <c:pt idx="15">
                    <c:v>9-18-18</c:v>
                  </c:pt>
                  <c:pt idx="16">
                    <c:v>10-5-18</c:v>
                  </c:pt>
                  <c:pt idx="17">
                    <c:v>10-22-18</c:v>
                  </c:pt>
                  <c:pt idx="18">
                    <c:v>11-8-18</c:v>
                  </c:pt>
                  <c:pt idx="19">
                    <c:v>11-25-18</c:v>
                  </c:pt>
                  <c:pt idx="20">
                    <c:v>12-12-18</c:v>
                  </c:pt>
                  <c:pt idx="21">
                    <c:v>12-29-18</c:v>
                  </c:pt>
                </c:lvl>
              </c:multiLvlStrCache>
            </c:multiLvlStrRef>
          </c:cat>
          <c:val>
            <c:numRef>
              <c:f>Sheet1!$F$2:$F$23</c:f>
              <c:numCache>
                <c:formatCode>General</c:formatCode>
                <c:ptCount val="22"/>
                <c:pt idx="0">
                  <c:v>95</c:v>
                </c:pt>
                <c:pt idx="1">
                  <c:v>50</c:v>
                </c:pt>
                <c:pt idx="2">
                  <c:v>36</c:v>
                </c:pt>
                <c:pt idx="3">
                  <c:v>27</c:v>
                </c:pt>
                <c:pt idx="4">
                  <c:v>56</c:v>
                </c:pt>
                <c:pt idx="5">
                  <c:v>60</c:v>
                </c:pt>
                <c:pt idx="6">
                  <c:v>75</c:v>
                </c:pt>
                <c:pt idx="7">
                  <c:v>90</c:v>
                </c:pt>
                <c:pt idx="8">
                  <c:v>32</c:v>
                </c:pt>
                <c:pt idx="9">
                  <c:v>60</c:v>
                </c:pt>
                <c:pt idx="10">
                  <c:v>90</c:v>
                </c:pt>
                <c:pt idx="11">
                  <c:v>29</c:v>
                </c:pt>
                <c:pt idx="12">
                  <c:v>81</c:v>
                </c:pt>
                <c:pt idx="13">
                  <c:v>35</c:v>
                </c:pt>
                <c:pt idx="14">
                  <c:v>2</c:v>
                </c:pt>
                <c:pt idx="15">
                  <c:v>16</c:v>
                </c:pt>
                <c:pt idx="16">
                  <c:v>28</c:v>
                </c:pt>
                <c:pt idx="17">
                  <c:v>64</c:v>
                </c:pt>
                <c:pt idx="18">
                  <c:v>15</c:v>
                </c:pt>
                <c:pt idx="19">
                  <c:v>96</c:v>
                </c:pt>
                <c:pt idx="20">
                  <c:v>67</c:v>
                </c:pt>
                <c:pt idx="2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9-4E5D-BD5C-18F795B104BC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Unit_price</c:v>
                </c:pt>
              </c:strCache>
            </c:strRef>
          </c:tx>
          <c:spPr>
            <a:solidFill>
              <a:schemeClr val="accent2">
                <a:alpha val="69804"/>
              </a:schemeClr>
            </a:solidFill>
            <a:ln w="9525" cap="flat" cmpd="sng" algn="ctr">
              <a:solidFill>
                <a:schemeClr val="accent2">
                  <a:alpha val="69804"/>
                </a:schemeClr>
              </a:solidFill>
              <a:miter lim="800000"/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cat>
            <c:multiLvlStrRef>
              <c:f>Sheet1!$A$2:$E$23</c:f>
              <c:multiLvlStrCache>
                <c:ptCount val="22"/>
                <c:lvl>
                  <c:pt idx="0">
                    <c:v>Television</c:v>
                  </c:pt>
                  <c:pt idx="1">
                    <c:v>Home Theater</c:v>
                  </c:pt>
                  <c:pt idx="2">
                    <c:v>Television</c:v>
                  </c:pt>
                  <c:pt idx="3">
                    <c:v>Cell Phone</c:v>
                  </c:pt>
                  <c:pt idx="4">
                    <c:v>Television</c:v>
                  </c:pt>
                  <c:pt idx="5">
                    <c:v>Home Theater</c:v>
                  </c:pt>
                  <c:pt idx="6">
                    <c:v>Television</c:v>
                  </c:pt>
                  <c:pt idx="7">
                    <c:v>Television</c:v>
                  </c:pt>
                  <c:pt idx="8">
                    <c:v>Television</c:v>
                  </c:pt>
                  <c:pt idx="9">
                    <c:v>Home Theater</c:v>
                  </c:pt>
                  <c:pt idx="10">
                    <c:v>Television</c:v>
                  </c:pt>
                  <c:pt idx="11">
                    <c:v>Home Theater</c:v>
                  </c:pt>
                  <c:pt idx="12">
                    <c:v>Home Theater</c:v>
                  </c:pt>
                  <c:pt idx="13">
                    <c:v>Television</c:v>
                  </c:pt>
                  <c:pt idx="14">
                    <c:v>Desk</c:v>
                  </c:pt>
                  <c:pt idx="15">
                    <c:v>Video Games</c:v>
                  </c:pt>
                  <c:pt idx="16">
                    <c:v>Home Theater</c:v>
                  </c:pt>
                  <c:pt idx="17">
                    <c:v>Cell Phone</c:v>
                  </c:pt>
                  <c:pt idx="18">
                    <c:v>Cell Phone</c:v>
                  </c:pt>
                  <c:pt idx="19">
                    <c:v>Video Games</c:v>
                  </c:pt>
                  <c:pt idx="20">
                    <c:v>Television</c:v>
                  </c:pt>
                  <c:pt idx="21">
                    <c:v>Video Games</c:v>
                  </c:pt>
                </c:lvl>
                <c:lvl>
                  <c:pt idx="0">
                    <c:v>Alexander</c:v>
                  </c:pt>
                  <c:pt idx="1">
                    <c:v>Shelli</c:v>
                  </c:pt>
                  <c:pt idx="2">
                    <c:v>Luis</c:v>
                  </c:pt>
                  <c:pt idx="3">
                    <c:v>David</c:v>
                  </c:pt>
                  <c:pt idx="4">
                    <c:v>Stephen</c:v>
                  </c:pt>
                  <c:pt idx="5">
                    <c:v>Alexander</c:v>
                  </c:pt>
                  <c:pt idx="6">
                    <c:v>Steven</c:v>
                  </c:pt>
                  <c:pt idx="7">
                    <c:v>Luis</c:v>
                  </c:pt>
                  <c:pt idx="8">
                    <c:v>Michael</c:v>
                  </c:pt>
                  <c:pt idx="9">
                    <c:v>Alexander</c:v>
                  </c:pt>
                  <c:pt idx="10">
                    <c:v>Sigal</c:v>
                  </c:pt>
                  <c:pt idx="11">
                    <c:v>Diana</c:v>
                  </c:pt>
                  <c:pt idx="12">
                    <c:v>Karen</c:v>
                  </c:pt>
                  <c:pt idx="13">
                    <c:v>Alexander</c:v>
                  </c:pt>
                  <c:pt idx="14">
                    <c:v>John</c:v>
                  </c:pt>
                  <c:pt idx="15">
                    <c:v>Alexander</c:v>
                  </c:pt>
                  <c:pt idx="16">
                    <c:v>Sigal</c:v>
                  </c:pt>
                  <c:pt idx="17">
                    <c:v>Alexander</c:v>
                  </c:pt>
                  <c:pt idx="18">
                    <c:v>Karen</c:v>
                  </c:pt>
                  <c:pt idx="19">
                    <c:v>Shelli</c:v>
                  </c:pt>
                  <c:pt idx="20">
                    <c:v>John</c:v>
                  </c:pt>
                  <c:pt idx="21">
                    <c:v>Karen</c:v>
                  </c:pt>
                </c:lvl>
                <c:lvl>
                  <c:pt idx="0">
                    <c:v>Martha</c:v>
                  </c:pt>
                  <c:pt idx="1">
                    <c:v>Hermann</c:v>
                  </c:pt>
                  <c:pt idx="2">
                    <c:v>Hermann</c:v>
                  </c:pt>
                  <c:pt idx="3">
                    <c:v>Timothy</c:v>
                  </c:pt>
                  <c:pt idx="4">
                    <c:v>Timothy</c:v>
                  </c:pt>
                  <c:pt idx="5">
                    <c:v>Martha</c:v>
                  </c:pt>
                  <c:pt idx="6">
                    <c:v>Martha</c:v>
                  </c:pt>
                  <c:pt idx="7">
                    <c:v>Hermann</c:v>
                  </c:pt>
                  <c:pt idx="8">
                    <c:v>Douglas</c:v>
                  </c:pt>
                  <c:pt idx="9">
                    <c:v>Martha</c:v>
                  </c:pt>
                  <c:pt idx="10">
                    <c:v>Hermann</c:v>
                  </c:pt>
                  <c:pt idx="11">
                    <c:v>Martha</c:v>
                  </c:pt>
                  <c:pt idx="12">
                    <c:v>Douglas</c:v>
                  </c:pt>
                  <c:pt idx="13">
                    <c:v>Martha</c:v>
                  </c:pt>
                  <c:pt idx="14">
                    <c:v>Douglas</c:v>
                  </c:pt>
                  <c:pt idx="15">
                    <c:v>Martha</c:v>
                  </c:pt>
                  <c:pt idx="16">
                    <c:v>Hermann</c:v>
                  </c:pt>
                  <c:pt idx="17">
                    <c:v>Martha</c:v>
                  </c:pt>
                  <c:pt idx="18">
                    <c:v>Douglas</c:v>
                  </c:pt>
                  <c:pt idx="19">
                    <c:v>Hermann</c:v>
                  </c:pt>
                  <c:pt idx="20">
                    <c:v>Douglas</c:v>
                  </c:pt>
                  <c:pt idx="21">
                    <c:v>Douglas</c:v>
                  </c:pt>
                </c:lvl>
                <c:lvl>
                  <c:pt idx="0">
                    <c:v>East</c:v>
                  </c:pt>
                  <c:pt idx="1">
                    <c:v>Central</c:v>
                  </c:pt>
                  <c:pt idx="2">
                    <c:v>Central</c:v>
                  </c:pt>
                  <c:pt idx="3">
                    <c:v>Central</c:v>
                  </c:pt>
                  <c:pt idx="4">
                    <c:v>West</c:v>
                  </c:pt>
                  <c:pt idx="5">
                    <c:v>East</c:v>
                  </c:pt>
                  <c:pt idx="6">
                    <c:v>Central</c:v>
                  </c:pt>
                  <c:pt idx="7">
                    <c:v>Central</c:v>
                  </c:pt>
                  <c:pt idx="8">
                    <c:v>West</c:v>
                  </c:pt>
                  <c:pt idx="9">
                    <c:v>East</c:v>
                  </c:pt>
                  <c:pt idx="10">
                    <c:v>Central</c:v>
                  </c:pt>
                  <c:pt idx="11">
                    <c:v>East</c:v>
                  </c:pt>
                  <c:pt idx="12">
                    <c:v>East</c:v>
                  </c:pt>
                  <c:pt idx="13">
                    <c:v>East</c:v>
                  </c:pt>
                  <c:pt idx="14">
                    <c:v>Central</c:v>
                  </c:pt>
                  <c:pt idx="15">
                    <c:v>East</c:v>
                  </c:pt>
                  <c:pt idx="16">
                    <c:v>Central</c:v>
                  </c:pt>
                  <c:pt idx="17">
                    <c:v>East</c:v>
                  </c:pt>
                  <c:pt idx="18">
                    <c:v>East</c:v>
                  </c:pt>
                  <c:pt idx="19">
                    <c:v>Central</c:v>
                  </c:pt>
                  <c:pt idx="20">
                    <c:v>Central</c:v>
                  </c:pt>
                  <c:pt idx="21">
                    <c:v>East</c:v>
                  </c:pt>
                </c:lvl>
                <c:lvl>
                  <c:pt idx="0">
                    <c:v>1-6-18</c:v>
                  </c:pt>
                  <c:pt idx="1">
                    <c:v>1-23-18</c:v>
                  </c:pt>
                  <c:pt idx="2">
                    <c:v>2-9-18</c:v>
                  </c:pt>
                  <c:pt idx="3">
                    <c:v>2-26-18</c:v>
                  </c:pt>
                  <c:pt idx="4">
                    <c:v>3-15-18</c:v>
                  </c:pt>
                  <c:pt idx="5">
                    <c:v>4-1-18</c:v>
                  </c:pt>
                  <c:pt idx="6">
                    <c:v>4-18-18</c:v>
                  </c:pt>
                  <c:pt idx="7">
                    <c:v>5-5-18</c:v>
                  </c:pt>
                  <c:pt idx="8">
                    <c:v>5-22-18</c:v>
                  </c:pt>
                  <c:pt idx="9">
                    <c:v>6-8-18</c:v>
                  </c:pt>
                  <c:pt idx="10">
                    <c:v>6-25-18</c:v>
                  </c:pt>
                  <c:pt idx="11">
                    <c:v>7-12-18</c:v>
                  </c:pt>
                  <c:pt idx="12">
                    <c:v>7-29-18</c:v>
                  </c:pt>
                  <c:pt idx="13">
                    <c:v>8-15-18</c:v>
                  </c:pt>
                  <c:pt idx="14">
                    <c:v>9-1-18</c:v>
                  </c:pt>
                  <c:pt idx="15">
                    <c:v>9-18-18</c:v>
                  </c:pt>
                  <c:pt idx="16">
                    <c:v>10-5-18</c:v>
                  </c:pt>
                  <c:pt idx="17">
                    <c:v>10-22-18</c:v>
                  </c:pt>
                  <c:pt idx="18">
                    <c:v>11-8-18</c:v>
                  </c:pt>
                  <c:pt idx="19">
                    <c:v>11-25-18</c:v>
                  </c:pt>
                  <c:pt idx="20">
                    <c:v>12-12-18</c:v>
                  </c:pt>
                  <c:pt idx="21">
                    <c:v>12-29-18</c:v>
                  </c:pt>
                </c:lvl>
              </c:multiLvlStrCache>
            </c:multiLvlStrRef>
          </c:cat>
          <c:val>
            <c:numRef>
              <c:f>Sheet1!$G$2:$G$23</c:f>
              <c:numCache>
                <c:formatCode>_(* #,##0.00_);_(* \(#,##0.00\);_(* "-"??_);_(@_)</c:formatCode>
                <c:ptCount val="22"/>
                <c:pt idx="0">
                  <c:v>1198</c:v>
                </c:pt>
                <c:pt idx="1">
                  <c:v>500</c:v>
                </c:pt>
                <c:pt idx="2">
                  <c:v>1198</c:v>
                </c:pt>
                <c:pt idx="3">
                  <c:v>225</c:v>
                </c:pt>
                <c:pt idx="4">
                  <c:v>1198</c:v>
                </c:pt>
                <c:pt idx="5">
                  <c:v>500</c:v>
                </c:pt>
                <c:pt idx="6">
                  <c:v>1198</c:v>
                </c:pt>
                <c:pt idx="7">
                  <c:v>1198</c:v>
                </c:pt>
                <c:pt idx="8">
                  <c:v>1198</c:v>
                </c:pt>
                <c:pt idx="9">
                  <c:v>500</c:v>
                </c:pt>
                <c:pt idx="10">
                  <c:v>1198</c:v>
                </c:pt>
                <c:pt idx="11">
                  <c:v>500</c:v>
                </c:pt>
                <c:pt idx="12">
                  <c:v>500</c:v>
                </c:pt>
                <c:pt idx="13">
                  <c:v>1198</c:v>
                </c:pt>
                <c:pt idx="14">
                  <c:v>125</c:v>
                </c:pt>
                <c:pt idx="15">
                  <c:v>58.5</c:v>
                </c:pt>
                <c:pt idx="16">
                  <c:v>500</c:v>
                </c:pt>
                <c:pt idx="17">
                  <c:v>225</c:v>
                </c:pt>
                <c:pt idx="18">
                  <c:v>225</c:v>
                </c:pt>
                <c:pt idx="19">
                  <c:v>58.5</c:v>
                </c:pt>
                <c:pt idx="20">
                  <c:v>1198</c:v>
                </c:pt>
                <c:pt idx="21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9-4E5D-BD5C-18F795B104BC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Sale_amt</c:v>
                </c:pt>
              </c:strCache>
            </c:strRef>
          </c:tx>
          <c:spPr>
            <a:solidFill>
              <a:schemeClr val="accent3">
                <a:alpha val="69804"/>
              </a:schemeClr>
            </a:solidFill>
            <a:ln w="9525" cap="flat" cmpd="sng" algn="ctr">
              <a:solidFill>
                <a:schemeClr val="accent3">
                  <a:alpha val="69804"/>
                </a:schemeClr>
              </a:solidFill>
              <a:miter lim="800000"/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cat>
            <c:multiLvlStrRef>
              <c:f>Sheet1!$A$2:$E$23</c:f>
              <c:multiLvlStrCache>
                <c:ptCount val="22"/>
                <c:lvl>
                  <c:pt idx="0">
                    <c:v>Television</c:v>
                  </c:pt>
                  <c:pt idx="1">
                    <c:v>Home Theater</c:v>
                  </c:pt>
                  <c:pt idx="2">
                    <c:v>Television</c:v>
                  </c:pt>
                  <c:pt idx="3">
                    <c:v>Cell Phone</c:v>
                  </c:pt>
                  <c:pt idx="4">
                    <c:v>Television</c:v>
                  </c:pt>
                  <c:pt idx="5">
                    <c:v>Home Theater</c:v>
                  </c:pt>
                  <c:pt idx="6">
                    <c:v>Television</c:v>
                  </c:pt>
                  <c:pt idx="7">
                    <c:v>Television</c:v>
                  </c:pt>
                  <c:pt idx="8">
                    <c:v>Television</c:v>
                  </c:pt>
                  <c:pt idx="9">
                    <c:v>Home Theater</c:v>
                  </c:pt>
                  <c:pt idx="10">
                    <c:v>Television</c:v>
                  </c:pt>
                  <c:pt idx="11">
                    <c:v>Home Theater</c:v>
                  </c:pt>
                  <c:pt idx="12">
                    <c:v>Home Theater</c:v>
                  </c:pt>
                  <c:pt idx="13">
                    <c:v>Television</c:v>
                  </c:pt>
                  <c:pt idx="14">
                    <c:v>Desk</c:v>
                  </c:pt>
                  <c:pt idx="15">
                    <c:v>Video Games</c:v>
                  </c:pt>
                  <c:pt idx="16">
                    <c:v>Home Theater</c:v>
                  </c:pt>
                  <c:pt idx="17">
                    <c:v>Cell Phone</c:v>
                  </c:pt>
                  <c:pt idx="18">
                    <c:v>Cell Phone</c:v>
                  </c:pt>
                  <c:pt idx="19">
                    <c:v>Video Games</c:v>
                  </c:pt>
                  <c:pt idx="20">
                    <c:v>Television</c:v>
                  </c:pt>
                  <c:pt idx="21">
                    <c:v>Video Games</c:v>
                  </c:pt>
                </c:lvl>
                <c:lvl>
                  <c:pt idx="0">
                    <c:v>Alexander</c:v>
                  </c:pt>
                  <c:pt idx="1">
                    <c:v>Shelli</c:v>
                  </c:pt>
                  <c:pt idx="2">
                    <c:v>Luis</c:v>
                  </c:pt>
                  <c:pt idx="3">
                    <c:v>David</c:v>
                  </c:pt>
                  <c:pt idx="4">
                    <c:v>Stephen</c:v>
                  </c:pt>
                  <c:pt idx="5">
                    <c:v>Alexander</c:v>
                  </c:pt>
                  <c:pt idx="6">
                    <c:v>Steven</c:v>
                  </c:pt>
                  <c:pt idx="7">
                    <c:v>Luis</c:v>
                  </c:pt>
                  <c:pt idx="8">
                    <c:v>Michael</c:v>
                  </c:pt>
                  <c:pt idx="9">
                    <c:v>Alexander</c:v>
                  </c:pt>
                  <c:pt idx="10">
                    <c:v>Sigal</c:v>
                  </c:pt>
                  <c:pt idx="11">
                    <c:v>Diana</c:v>
                  </c:pt>
                  <c:pt idx="12">
                    <c:v>Karen</c:v>
                  </c:pt>
                  <c:pt idx="13">
                    <c:v>Alexander</c:v>
                  </c:pt>
                  <c:pt idx="14">
                    <c:v>John</c:v>
                  </c:pt>
                  <c:pt idx="15">
                    <c:v>Alexander</c:v>
                  </c:pt>
                  <c:pt idx="16">
                    <c:v>Sigal</c:v>
                  </c:pt>
                  <c:pt idx="17">
                    <c:v>Alexander</c:v>
                  </c:pt>
                  <c:pt idx="18">
                    <c:v>Karen</c:v>
                  </c:pt>
                  <c:pt idx="19">
                    <c:v>Shelli</c:v>
                  </c:pt>
                  <c:pt idx="20">
                    <c:v>John</c:v>
                  </c:pt>
                  <c:pt idx="21">
                    <c:v>Karen</c:v>
                  </c:pt>
                </c:lvl>
                <c:lvl>
                  <c:pt idx="0">
                    <c:v>Martha</c:v>
                  </c:pt>
                  <c:pt idx="1">
                    <c:v>Hermann</c:v>
                  </c:pt>
                  <c:pt idx="2">
                    <c:v>Hermann</c:v>
                  </c:pt>
                  <c:pt idx="3">
                    <c:v>Timothy</c:v>
                  </c:pt>
                  <c:pt idx="4">
                    <c:v>Timothy</c:v>
                  </c:pt>
                  <c:pt idx="5">
                    <c:v>Martha</c:v>
                  </c:pt>
                  <c:pt idx="6">
                    <c:v>Martha</c:v>
                  </c:pt>
                  <c:pt idx="7">
                    <c:v>Hermann</c:v>
                  </c:pt>
                  <c:pt idx="8">
                    <c:v>Douglas</c:v>
                  </c:pt>
                  <c:pt idx="9">
                    <c:v>Martha</c:v>
                  </c:pt>
                  <c:pt idx="10">
                    <c:v>Hermann</c:v>
                  </c:pt>
                  <c:pt idx="11">
                    <c:v>Martha</c:v>
                  </c:pt>
                  <c:pt idx="12">
                    <c:v>Douglas</c:v>
                  </c:pt>
                  <c:pt idx="13">
                    <c:v>Martha</c:v>
                  </c:pt>
                  <c:pt idx="14">
                    <c:v>Douglas</c:v>
                  </c:pt>
                  <c:pt idx="15">
                    <c:v>Martha</c:v>
                  </c:pt>
                  <c:pt idx="16">
                    <c:v>Hermann</c:v>
                  </c:pt>
                  <c:pt idx="17">
                    <c:v>Martha</c:v>
                  </c:pt>
                  <c:pt idx="18">
                    <c:v>Douglas</c:v>
                  </c:pt>
                  <c:pt idx="19">
                    <c:v>Hermann</c:v>
                  </c:pt>
                  <c:pt idx="20">
                    <c:v>Douglas</c:v>
                  </c:pt>
                  <c:pt idx="21">
                    <c:v>Douglas</c:v>
                  </c:pt>
                </c:lvl>
                <c:lvl>
                  <c:pt idx="0">
                    <c:v>East</c:v>
                  </c:pt>
                  <c:pt idx="1">
                    <c:v>Central</c:v>
                  </c:pt>
                  <c:pt idx="2">
                    <c:v>Central</c:v>
                  </c:pt>
                  <c:pt idx="3">
                    <c:v>Central</c:v>
                  </c:pt>
                  <c:pt idx="4">
                    <c:v>West</c:v>
                  </c:pt>
                  <c:pt idx="5">
                    <c:v>East</c:v>
                  </c:pt>
                  <c:pt idx="6">
                    <c:v>Central</c:v>
                  </c:pt>
                  <c:pt idx="7">
                    <c:v>Central</c:v>
                  </c:pt>
                  <c:pt idx="8">
                    <c:v>West</c:v>
                  </c:pt>
                  <c:pt idx="9">
                    <c:v>East</c:v>
                  </c:pt>
                  <c:pt idx="10">
                    <c:v>Central</c:v>
                  </c:pt>
                  <c:pt idx="11">
                    <c:v>East</c:v>
                  </c:pt>
                  <c:pt idx="12">
                    <c:v>East</c:v>
                  </c:pt>
                  <c:pt idx="13">
                    <c:v>East</c:v>
                  </c:pt>
                  <c:pt idx="14">
                    <c:v>Central</c:v>
                  </c:pt>
                  <c:pt idx="15">
                    <c:v>East</c:v>
                  </c:pt>
                  <c:pt idx="16">
                    <c:v>Central</c:v>
                  </c:pt>
                  <c:pt idx="17">
                    <c:v>East</c:v>
                  </c:pt>
                  <c:pt idx="18">
                    <c:v>East</c:v>
                  </c:pt>
                  <c:pt idx="19">
                    <c:v>Central</c:v>
                  </c:pt>
                  <c:pt idx="20">
                    <c:v>Central</c:v>
                  </c:pt>
                  <c:pt idx="21">
                    <c:v>East</c:v>
                  </c:pt>
                </c:lvl>
                <c:lvl>
                  <c:pt idx="0">
                    <c:v>1-6-18</c:v>
                  </c:pt>
                  <c:pt idx="1">
                    <c:v>1-23-18</c:v>
                  </c:pt>
                  <c:pt idx="2">
                    <c:v>2-9-18</c:v>
                  </c:pt>
                  <c:pt idx="3">
                    <c:v>2-26-18</c:v>
                  </c:pt>
                  <c:pt idx="4">
                    <c:v>3-15-18</c:v>
                  </c:pt>
                  <c:pt idx="5">
                    <c:v>4-1-18</c:v>
                  </c:pt>
                  <c:pt idx="6">
                    <c:v>4-18-18</c:v>
                  </c:pt>
                  <c:pt idx="7">
                    <c:v>5-5-18</c:v>
                  </c:pt>
                  <c:pt idx="8">
                    <c:v>5-22-18</c:v>
                  </c:pt>
                  <c:pt idx="9">
                    <c:v>6-8-18</c:v>
                  </c:pt>
                  <c:pt idx="10">
                    <c:v>6-25-18</c:v>
                  </c:pt>
                  <c:pt idx="11">
                    <c:v>7-12-18</c:v>
                  </c:pt>
                  <c:pt idx="12">
                    <c:v>7-29-18</c:v>
                  </c:pt>
                  <c:pt idx="13">
                    <c:v>8-15-18</c:v>
                  </c:pt>
                  <c:pt idx="14">
                    <c:v>9-1-18</c:v>
                  </c:pt>
                  <c:pt idx="15">
                    <c:v>9-18-18</c:v>
                  </c:pt>
                  <c:pt idx="16">
                    <c:v>10-5-18</c:v>
                  </c:pt>
                  <c:pt idx="17">
                    <c:v>10-22-18</c:v>
                  </c:pt>
                  <c:pt idx="18">
                    <c:v>11-8-18</c:v>
                  </c:pt>
                  <c:pt idx="19">
                    <c:v>11-25-18</c:v>
                  </c:pt>
                  <c:pt idx="20">
                    <c:v>12-12-18</c:v>
                  </c:pt>
                  <c:pt idx="21">
                    <c:v>12-29-18</c:v>
                  </c:pt>
                </c:lvl>
              </c:multiLvlStrCache>
            </c:multiLvlStrRef>
          </c:cat>
          <c:val>
            <c:numRef>
              <c:f>Sheet1!$H$2:$H$23</c:f>
              <c:numCache>
                <c:formatCode>_(* #,##0.00_);_(* \(#,##0.00\);_(* "-"??_);_(@_)</c:formatCode>
                <c:ptCount val="22"/>
                <c:pt idx="0">
                  <c:v>113810</c:v>
                </c:pt>
                <c:pt idx="1">
                  <c:v>25000</c:v>
                </c:pt>
                <c:pt idx="2">
                  <c:v>43128</c:v>
                </c:pt>
                <c:pt idx="3">
                  <c:v>6075</c:v>
                </c:pt>
                <c:pt idx="4">
                  <c:v>67088</c:v>
                </c:pt>
                <c:pt idx="5">
                  <c:v>30000</c:v>
                </c:pt>
                <c:pt idx="6">
                  <c:v>89850</c:v>
                </c:pt>
                <c:pt idx="7">
                  <c:v>107820</c:v>
                </c:pt>
                <c:pt idx="8">
                  <c:v>38336</c:v>
                </c:pt>
                <c:pt idx="9">
                  <c:v>30000</c:v>
                </c:pt>
                <c:pt idx="10">
                  <c:v>107820</c:v>
                </c:pt>
                <c:pt idx="11">
                  <c:v>14500</c:v>
                </c:pt>
                <c:pt idx="12">
                  <c:v>40500</c:v>
                </c:pt>
                <c:pt idx="13">
                  <c:v>41930</c:v>
                </c:pt>
                <c:pt idx="14">
                  <c:v>250</c:v>
                </c:pt>
                <c:pt idx="15">
                  <c:v>936</c:v>
                </c:pt>
                <c:pt idx="16">
                  <c:v>14000</c:v>
                </c:pt>
                <c:pt idx="17">
                  <c:v>14400</c:v>
                </c:pt>
                <c:pt idx="18">
                  <c:v>3375</c:v>
                </c:pt>
                <c:pt idx="19">
                  <c:v>5616</c:v>
                </c:pt>
                <c:pt idx="20">
                  <c:v>80266</c:v>
                </c:pt>
                <c:pt idx="21">
                  <c:v>4329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9-4E5D-BD5C-18F795B10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32239"/>
        <c:axId val="2140235151"/>
      </c:radarChart>
      <c:catAx>
        <c:axId val="214023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35151"/>
        <c:crosses val="autoZero"/>
        <c:auto val="1"/>
        <c:lblAlgn val="ctr"/>
        <c:lblOffset val="100"/>
        <c:noMultiLvlLbl val="0"/>
      </c:catAx>
      <c:valAx>
        <c:axId val="214023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3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BE95ECF2-1757-4C79-B0FB-66A79382E3E9}" formatIdx="0">
          <cx:tx>
            <cx:txData>
              <cx:f>_xlchart.v1.1</cx:f>
              <cx:v>Units</cx:v>
            </cx:txData>
          </cx:tx>
          <cx:dataId val="0"/>
          <cx:layoutPr>
            <cx:binning intervalClosed="r"/>
          </cx:layoutPr>
        </cx:series>
        <cx:series layoutId="clusteredColumn" hidden="1" uniqueId="{FC511F6C-D41D-4F20-9784-8C340B4211E7}" formatIdx="1">
          <cx:tx>
            <cx:txData>
              <cx:f>_xlchart.v1.3</cx:f>
              <cx:v>Unit_price</cx:v>
            </cx:txData>
          </cx:tx>
          <cx:dataId val="1"/>
          <cx:layoutPr>
            <cx:binning intervalClosed="r"/>
          </cx:layoutPr>
        </cx:series>
        <cx:series layoutId="clusteredColumn" hidden="1" uniqueId="{5967ADFA-D0F4-435D-B80C-5B4BBEE6009B}" formatIdx="2">
          <cx:tx>
            <cx:txData>
              <cx:f>_xlchart.v1.5</cx:f>
              <cx:v>Sale_amt</cx:v>
            </cx:txData>
          </cx:tx>
          <cx:dataId val="2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895350</xdr:colOff>
      <xdr:row>30</xdr:row>
      <xdr:rowOff>19050</xdr:rowOff>
    </xdr:from>
    <xdr:to>
      <xdr:col>15</xdr:col>
      <xdr:colOff>38100</xdr:colOff>
      <xdr:row>42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</xdr:col>
      <xdr:colOff>28575</xdr:colOff>
      <xdr:row>45</xdr:row>
      <xdr:rowOff>66675</xdr:rowOff>
    </xdr:from>
    <xdr:ext cx="184731" cy="264560"/>
    <xdr:sp macro="" textlink="">
      <xdr:nvSpPr>
        <xdr:cNvPr id="5" name="TextBox 4"/>
        <xdr:cNvSpPr txBox="1"/>
      </xdr:nvSpPr>
      <xdr:spPr>
        <a:xfrm>
          <a:off x="847725" y="863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10</xdr:col>
      <xdr:colOff>133349</xdr:colOff>
      <xdr:row>6</xdr:row>
      <xdr:rowOff>0</xdr:rowOff>
    </xdr:from>
    <xdr:to>
      <xdr:col>14</xdr:col>
      <xdr:colOff>600074</xdr:colOff>
      <xdr:row>23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639.958020254628" createdVersion="6" refreshedVersion="6" minRefreshableVersion="3" recordCount="43">
  <cacheSource type="worksheet">
    <worksheetSource ref="A1:H44" sheet="Sheet1"/>
  </cacheSource>
  <cacheFields count="10">
    <cacheField name="OrderDate" numFmtId="165">
      <sharedItems containsSemiMixedTypes="0" containsNonDate="0" containsDate="1" containsString="0" minDate="2018-01-06T00:00:00" maxDate="2019-12-22T00:00:00" count="43">
        <d v="2018-01-06T00:00:00"/>
        <d v="2018-01-23T00:00:00"/>
        <d v="2018-02-09T00:00:00"/>
        <d v="2018-02-26T00:00:00"/>
        <d v="2018-03-15T00:00:00"/>
        <d v="2018-04-01T00:00:00"/>
        <d v="2018-04-18T00:00:00"/>
        <d v="2018-05-05T00:00:00"/>
        <d v="2018-05-22T00:00:00"/>
        <d v="2018-06-08T00:00:00"/>
        <d v="2018-06-25T00:00:00"/>
        <d v="2018-07-12T00:00:00"/>
        <d v="2018-07-29T00:00:00"/>
        <d v="2018-08-15T00:00:00"/>
        <d v="2018-09-01T00:00:00"/>
        <d v="2018-09-18T00:00:00"/>
        <d v="2018-10-05T00:00:00"/>
        <d v="2018-10-22T00:00:00"/>
        <d v="2018-11-08T00:00:00"/>
        <d v="2018-11-25T00:00:00"/>
        <d v="2018-12-12T00:00:00"/>
        <d v="2018-12-29T00:00:00"/>
        <d v="2019-01-15T00:00:00"/>
        <d v="2019-02-01T00:00:00"/>
        <d v="2019-02-18T00:00:00"/>
        <d v="2019-03-07T00:00:00"/>
        <d v="2019-03-24T00:00:00"/>
        <d v="2019-04-10T00:00:00"/>
        <d v="2019-04-27T00:00:00"/>
        <d v="2019-05-14T00:00:00"/>
        <d v="2019-05-31T00:00:00"/>
        <d v="2019-06-17T00:00:00"/>
        <d v="2019-07-04T00:00:00"/>
        <d v="2019-07-21T00:00:00"/>
        <d v="2019-08-07T00:00:00"/>
        <d v="2019-08-24T00:00:00"/>
        <d v="2019-09-10T00:00:00"/>
        <d v="2019-09-27T00:00:00"/>
        <d v="2019-10-14T00:00:00"/>
        <d v="2019-10-31T00:00:00"/>
        <d v="2019-11-17T00:00:00"/>
        <d v="2019-12-04T00:00:00"/>
        <d v="2019-12-21T00:00:00"/>
      </sharedItems>
      <fieldGroup par="9" base="0">
        <rangePr groupBy="months" startDate="2018-01-06T00:00:00" endDate="2019-12-22T00:00:00"/>
        <groupItems count="14">
          <s v="&lt;06-01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12-2019"/>
        </groupItems>
      </fieldGroup>
    </cacheField>
    <cacheField name="Region" numFmtId="0">
      <sharedItems count="3">
        <s v="East"/>
        <s v="Central"/>
        <s v="West"/>
      </sharedItems>
    </cacheField>
    <cacheField name="Manager" numFmtId="0">
      <sharedItems/>
    </cacheField>
    <cacheField name="SalesMan" numFmtId="0">
      <sharedItems count="11">
        <s v="Alexander"/>
        <s v="Shelli"/>
        <s v="Luis"/>
        <s v="David"/>
        <s v="Stephen"/>
        <s v="Steven"/>
        <s v="Michael"/>
        <s v="Sigal"/>
        <s v="Diana"/>
        <s v="Karen"/>
        <s v="John"/>
      </sharedItems>
    </cacheField>
    <cacheField name="Item" numFmtId="0">
      <sharedItems count="5">
        <s v="Television"/>
        <s v="Home Theater"/>
        <s v="Cell Phone"/>
        <s v="Desk"/>
        <s v="Video Games"/>
      </sharedItems>
    </cacheField>
    <cacheField name="Units" numFmtId="0">
      <sharedItems containsSemiMixedTypes="0" containsString="0" containsNumber="1" containsInteger="1" minValue="2" maxValue="96"/>
    </cacheField>
    <cacheField name="Unit_price" numFmtId="164">
      <sharedItems containsSemiMixedTypes="0" containsString="0" containsNumber="1" minValue="58.5" maxValue="1198"/>
    </cacheField>
    <cacheField name="Sale_amt" numFmtId="164">
      <sharedItems containsSemiMixedTypes="0" containsString="0" containsNumber="1" minValue="250" maxValue="113810"/>
    </cacheField>
    <cacheField name="Quarters" numFmtId="0" databaseField="0">
      <fieldGroup base="0">
        <rangePr groupBy="quarters" startDate="2018-01-06T00:00:00" endDate="2019-12-22T00:00:00"/>
        <groupItems count="6">
          <s v="&lt;06-01-2018"/>
          <s v="Qtr1"/>
          <s v="Qtr2"/>
          <s v="Qtr3"/>
          <s v="Qtr4"/>
          <s v="&gt;22-12-2019"/>
        </groupItems>
      </fieldGroup>
    </cacheField>
    <cacheField name="Years" numFmtId="0" databaseField="0">
      <fieldGroup base="0">
        <rangePr groupBy="years" startDate="2018-01-06T00:00:00" endDate="2019-12-22T00:00:00"/>
        <groupItems count="4">
          <s v="&lt;06-01-2018"/>
          <s v="2018"/>
          <s v="2019"/>
          <s v="&gt;22-12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0"/>
    <s v="Martha"/>
    <x v="0"/>
    <x v="0"/>
    <n v="95"/>
    <n v="1198"/>
    <n v="113810"/>
  </r>
  <r>
    <x v="1"/>
    <x v="1"/>
    <s v="Hermann"/>
    <x v="1"/>
    <x v="1"/>
    <n v="50"/>
    <n v="500"/>
    <n v="25000"/>
  </r>
  <r>
    <x v="2"/>
    <x v="1"/>
    <s v="Hermann"/>
    <x v="2"/>
    <x v="0"/>
    <n v="36"/>
    <n v="1198"/>
    <n v="43128"/>
  </r>
  <r>
    <x v="3"/>
    <x v="1"/>
    <s v="Timothy"/>
    <x v="3"/>
    <x v="2"/>
    <n v="27"/>
    <n v="225"/>
    <n v="6075"/>
  </r>
  <r>
    <x v="4"/>
    <x v="2"/>
    <s v="Timothy"/>
    <x v="4"/>
    <x v="0"/>
    <n v="56"/>
    <n v="1198"/>
    <n v="67088"/>
  </r>
  <r>
    <x v="5"/>
    <x v="0"/>
    <s v="Martha"/>
    <x v="0"/>
    <x v="1"/>
    <n v="60"/>
    <n v="500"/>
    <n v="30000"/>
  </r>
  <r>
    <x v="6"/>
    <x v="1"/>
    <s v="Martha"/>
    <x v="5"/>
    <x v="0"/>
    <n v="75"/>
    <n v="1198"/>
    <n v="89850"/>
  </r>
  <r>
    <x v="7"/>
    <x v="1"/>
    <s v="Hermann"/>
    <x v="2"/>
    <x v="0"/>
    <n v="90"/>
    <n v="1198"/>
    <n v="107820"/>
  </r>
  <r>
    <x v="8"/>
    <x v="2"/>
    <s v="Douglas"/>
    <x v="6"/>
    <x v="0"/>
    <n v="32"/>
    <n v="1198"/>
    <n v="38336"/>
  </r>
  <r>
    <x v="9"/>
    <x v="0"/>
    <s v="Martha"/>
    <x v="0"/>
    <x v="1"/>
    <n v="60"/>
    <n v="500"/>
    <n v="30000"/>
  </r>
  <r>
    <x v="10"/>
    <x v="1"/>
    <s v="Hermann"/>
    <x v="7"/>
    <x v="0"/>
    <n v="90"/>
    <n v="1198"/>
    <n v="107820"/>
  </r>
  <r>
    <x v="11"/>
    <x v="0"/>
    <s v="Martha"/>
    <x v="8"/>
    <x v="1"/>
    <n v="29"/>
    <n v="500"/>
    <n v="14500"/>
  </r>
  <r>
    <x v="12"/>
    <x v="0"/>
    <s v="Douglas"/>
    <x v="9"/>
    <x v="1"/>
    <n v="81"/>
    <n v="500"/>
    <n v="40500"/>
  </r>
  <r>
    <x v="13"/>
    <x v="0"/>
    <s v="Martha"/>
    <x v="0"/>
    <x v="0"/>
    <n v="35"/>
    <n v="1198"/>
    <n v="41930"/>
  </r>
  <r>
    <x v="14"/>
    <x v="1"/>
    <s v="Douglas"/>
    <x v="10"/>
    <x v="3"/>
    <n v="2"/>
    <n v="125"/>
    <n v="250"/>
  </r>
  <r>
    <x v="15"/>
    <x v="0"/>
    <s v="Martha"/>
    <x v="0"/>
    <x v="4"/>
    <n v="16"/>
    <n v="58.5"/>
    <n v="936"/>
  </r>
  <r>
    <x v="16"/>
    <x v="1"/>
    <s v="Hermann"/>
    <x v="7"/>
    <x v="1"/>
    <n v="28"/>
    <n v="500"/>
    <n v="14000"/>
  </r>
  <r>
    <x v="17"/>
    <x v="0"/>
    <s v="Martha"/>
    <x v="0"/>
    <x v="2"/>
    <n v="64"/>
    <n v="225"/>
    <n v="14400"/>
  </r>
  <r>
    <x v="18"/>
    <x v="0"/>
    <s v="Douglas"/>
    <x v="9"/>
    <x v="2"/>
    <n v="15"/>
    <n v="225"/>
    <n v="3375"/>
  </r>
  <r>
    <x v="19"/>
    <x v="1"/>
    <s v="Hermann"/>
    <x v="1"/>
    <x v="4"/>
    <n v="96"/>
    <n v="58.5"/>
    <n v="5616"/>
  </r>
  <r>
    <x v="20"/>
    <x v="1"/>
    <s v="Douglas"/>
    <x v="10"/>
    <x v="0"/>
    <n v="67"/>
    <n v="1198"/>
    <n v="80266"/>
  </r>
  <r>
    <x v="21"/>
    <x v="0"/>
    <s v="Douglas"/>
    <x v="9"/>
    <x v="4"/>
    <n v="74"/>
    <n v="58.5"/>
    <n v="4329"/>
  </r>
  <r>
    <x v="22"/>
    <x v="1"/>
    <s v="Timothy"/>
    <x v="3"/>
    <x v="1"/>
    <n v="46"/>
    <n v="500"/>
    <n v="23000"/>
  </r>
  <r>
    <x v="23"/>
    <x v="1"/>
    <s v="Douglas"/>
    <x v="10"/>
    <x v="1"/>
    <n v="87"/>
    <n v="500"/>
    <n v="43500"/>
  </r>
  <r>
    <x v="24"/>
    <x v="0"/>
    <s v="Martha"/>
    <x v="0"/>
    <x v="1"/>
    <n v="4"/>
    <n v="500"/>
    <n v="2000"/>
  </r>
  <r>
    <x v="25"/>
    <x v="2"/>
    <s v="Timothy"/>
    <x v="4"/>
    <x v="1"/>
    <n v="7"/>
    <n v="500"/>
    <n v="3500"/>
  </r>
  <r>
    <x v="26"/>
    <x v="1"/>
    <s v="Hermann"/>
    <x v="2"/>
    <x v="4"/>
    <n v="50"/>
    <n v="58.5"/>
    <n v="2925"/>
  </r>
  <r>
    <x v="27"/>
    <x v="1"/>
    <s v="Martha"/>
    <x v="5"/>
    <x v="0"/>
    <n v="66"/>
    <n v="1198"/>
    <n v="79068"/>
  </r>
  <r>
    <x v="28"/>
    <x v="0"/>
    <s v="Martha"/>
    <x v="8"/>
    <x v="2"/>
    <n v="96"/>
    <n v="225"/>
    <n v="21600"/>
  </r>
  <r>
    <x v="29"/>
    <x v="1"/>
    <s v="Timothy"/>
    <x v="3"/>
    <x v="0"/>
    <n v="53"/>
    <n v="1198"/>
    <n v="63494"/>
  </r>
  <r>
    <x v="30"/>
    <x v="1"/>
    <s v="Timothy"/>
    <x v="3"/>
    <x v="1"/>
    <n v="80"/>
    <n v="500"/>
    <n v="40000"/>
  </r>
  <r>
    <x v="31"/>
    <x v="1"/>
    <s v="Hermann"/>
    <x v="1"/>
    <x v="3"/>
    <n v="5"/>
    <n v="125"/>
    <n v="625"/>
  </r>
  <r>
    <x v="32"/>
    <x v="0"/>
    <s v="Martha"/>
    <x v="0"/>
    <x v="4"/>
    <n v="62"/>
    <n v="58.5"/>
    <n v="3627"/>
  </r>
  <r>
    <x v="33"/>
    <x v="1"/>
    <s v="Hermann"/>
    <x v="7"/>
    <x v="4"/>
    <n v="55"/>
    <n v="58.5"/>
    <n v="3217.5"/>
  </r>
  <r>
    <x v="34"/>
    <x v="1"/>
    <s v="Hermann"/>
    <x v="1"/>
    <x v="4"/>
    <n v="42"/>
    <n v="58.5"/>
    <n v="2457"/>
  </r>
  <r>
    <x v="35"/>
    <x v="2"/>
    <s v="Timothy"/>
    <x v="4"/>
    <x v="3"/>
    <n v="3"/>
    <n v="125"/>
    <n v="375"/>
  </r>
  <r>
    <x v="36"/>
    <x v="1"/>
    <s v="Timothy"/>
    <x v="3"/>
    <x v="0"/>
    <n v="7"/>
    <n v="1198"/>
    <n v="8386"/>
  </r>
  <r>
    <x v="37"/>
    <x v="2"/>
    <s v="Timothy"/>
    <x v="4"/>
    <x v="2"/>
    <n v="76"/>
    <n v="225"/>
    <n v="17100"/>
  </r>
  <r>
    <x v="38"/>
    <x v="2"/>
    <s v="Douglas"/>
    <x v="6"/>
    <x v="1"/>
    <n v="57"/>
    <n v="500"/>
    <n v="28500"/>
  </r>
  <r>
    <x v="39"/>
    <x v="1"/>
    <s v="Martha"/>
    <x v="5"/>
    <x v="0"/>
    <n v="14"/>
    <n v="1198"/>
    <n v="16772"/>
  </r>
  <r>
    <x v="40"/>
    <x v="1"/>
    <s v="Hermann"/>
    <x v="2"/>
    <x v="1"/>
    <n v="11"/>
    <n v="500"/>
    <n v="5500"/>
  </r>
  <r>
    <x v="41"/>
    <x v="1"/>
    <s v="Hermann"/>
    <x v="2"/>
    <x v="1"/>
    <n v="94"/>
    <n v="500"/>
    <n v="47000"/>
  </r>
  <r>
    <x v="42"/>
    <x v="1"/>
    <s v="Martha"/>
    <x v="5"/>
    <x v="1"/>
    <n v="28"/>
    <n v="500"/>
    <n v="1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:J59" firstHeaderRow="1" firstDataRow="1" firstDataCol="1"/>
  <pivotFields count="10"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axis="axisRow" showAll="0">
      <items count="12">
        <item x="0"/>
        <item x="3"/>
        <item x="8"/>
        <item x="10"/>
        <item x="9"/>
        <item x="2"/>
        <item x="6"/>
        <item x="1"/>
        <item x="7"/>
        <item x="4"/>
        <item x="5"/>
        <item t="default"/>
      </items>
    </pivotField>
    <pivotField axis="axisRow" showAll="0">
      <items count="6">
        <item x="2"/>
        <item x="3"/>
        <item x="1"/>
        <item x="0"/>
        <item x="4"/>
        <item t="default"/>
      </items>
    </pivotField>
    <pivotField showAll="0"/>
    <pivotField dataField="1" numFmtId="164" showAll="0"/>
    <pivotField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3">
    <field x="3"/>
    <field x="1"/>
    <field x="4"/>
  </rowFields>
  <rowItems count="55">
    <i>
      <x/>
    </i>
    <i r="1">
      <x v="1"/>
    </i>
    <i r="2">
      <x/>
    </i>
    <i r="2">
      <x v="2"/>
    </i>
    <i r="2">
      <x v="3"/>
    </i>
    <i r="2">
      <x v="4"/>
    </i>
    <i>
      <x v="1"/>
    </i>
    <i r="1">
      <x/>
    </i>
    <i r="2">
      <x/>
    </i>
    <i r="2">
      <x v="2"/>
    </i>
    <i r="2">
      <x v="3"/>
    </i>
    <i>
      <x v="2"/>
    </i>
    <i r="1">
      <x v="1"/>
    </i>
    <i r="2">
      <x/>
    </i>
    <i r="2">
      <x v="2"/>
    </i>
    <i>
      <x v="3"/>
    </i>
    <i r="1">
      <x/>
    </i>
    <i r="2">
      <x v="1"/>
    </i>
    <i r="2">
      <x v="2"/>
    </i>
    <i r="2">
      <x v="3"/>
    </i>
    <i>
      <x v="4"/>
    </i>
    <i r="1">
      <x v="1"/>
    </i>
    <i r="2">
      <x/>
    </i>
    <i r="2">
      <x v="2"/>
    </i>
    <i r="2">
      <x v="4"/>
    </i>
    <i>
      <x v="5"/>
    </i>
    <i r="1">
      <x/>
    </i>
    <i r="2">
      <x v="2"/>
    </i>
    <i r="2">
      <x v="3"/>
    </i>
    <i r="2">
      <x v="4"/>
    </i>
    <i>
      <x v="6"/>
    </i>
    <i r="1">
      <x v="2"/>
    </i>
    <i r="2">
      <x v="2"/>
    </i>
    <i r="2">
      <x v="3"/>
    </i>
    <i>
      <x v="7"/>
    </i>
    <i r="1">
      <x/>
    </i>
    <i r="2">
      <x v="1"/>
    </i>
    <i r="2">
      <x v="2"/>
    </i>
    <i r="2">
      <x v="4"/>
    </i>
    <i>
      <x v="8"/>
    </i>
    <i r="1">
      <x/>
    </i>
    <i r="2">
      <x v="2"/>
    </i>
    <i r="2">
      <x v="3"/>
    </i>
    <i r="2">
      <x v="4"/>
    </i>
    <i>
      <x v="9"/>
    </i>
    <i r="1">
      <x v="2"/>
    </i>
    <i r="2">
      <x/>
    </i>
    <i r="2">
      <x v="1"/>
    </i>
    <i r="2">
      <x v="2"/>
    </i>
    <i r="2">
      <x v="3"/>
    </i>
    <i>
      <x v="10"/>
    </i>
    <i r="1">
      <x/>
    </i>
    <i r="2">
      <x v="2"/>
    </i>
    <i r="2">
      <x v="3"/>
    </i>
    <i t="grand">
      <x/>
    </i>
  </rowItems>
  <colItems count="1">
    <i/>
  </colItems>
  <dataFields count="1">
    <dataField name="Sum of Unit_pri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9"/>
  <sheetViews>
    <sheetView topLeftCell="C57" zoomScaleNormal="100" workbookViewId="0">
      <selection activeCell="H66" sqref="H66"/>
    </sheetView>
  </sheetViews>
  <sheetFormatPr defaultRowHeight="15" x14ac:dyDescent="0.25"/>
  <cols>
    <col min="1" max="1" width="12.28515625" customWidth="1"/>
    <col min="2" max="2" width="12.85546875" customWidth="1"/>
    <col min="3" max="3" width="18.7109375" customWidth="1"/>
    <col min="4" max="4" width="20" customWidth="1"/>
    <col min="5" max="5" width="18.140625" customWidth="1"/>
    <col min="7" max="7" width="15.7109375" customWidth="1"/>
    <col min="8" max="8" width="20" customWidth="1"/>
    <col min="9" max="9" width="31.28515625" customWidth="1"/>
    <col min="10" max="10" width="17" customWidth="1"/>
    <col min="11" max="20" width="16.28515625" customWidth="1"/>
    <col min="21" max="22" width="11.28515625" customWidth="1"/>
    <col min="23" max="23" width="6.28515625" customWidth="1"/>
    <col min="24" max="24" width="9.28515625" bestFit="1" customWidth="1"/>
    <col min="25" max="25" width="6.140625" customWidth="1"/>
    <col min="27" max="27" width="5.85546875" customWidth="1"/>
    <col min="28" max="28" width="8.85546875" customWidth="1"/>
    <col min="29" max="29" width="6.42578125" customWidth="1"/>
    <col min="30" max="30" width="9.42578125" bestFit="1" customWidth="1"/>
    <col min="31" max="31" width="6.140625" customWidth="1"/>
    <col min="33" max="33" width="11.28515625" bestFit="1" customWidth="1"/>
  </cols>
  <sheetData>
    <row r="1" spans="1:10" x14ac:dyDescent="0.25">
      <c r="A1" s="11" t="s">
        <v>0</v>
      </c>
      <c r="B1" s="11" t="s">
        <v>1</v>
      </c>
      <c r="C1" s="12" t="s">
        <v>2</v>
      </c>
      <c r="D1" s="12" t="s">
        <v>3</v>
      </c>
      <c r="E1" s="11" t="s">
        <v>4</v>
      </c>
      <c r="F1" s="11" t="s">
        <v>5</v>
      </c>
      <c r="G1" s="13" t="s">
        <v>6</v>
      </c>
      <c r="H1" s="11" t="s">
        <v>7</v>
      </c>
    </row>
    <row r="2" spans="1:10" x14ac:dyDescent="0.25">
      <c r="A2" s="14">
        <v>43106</v>
      </c>
      <c r="B2" s="15" t="s">
        <v>8</v>
      </c>
      <c r="C2" s="16" t="s">
        <v>9</v>
      </c>
      <c r="D2" s="17" t="s">
        <v>10</v>
      </c>
      <c r="E2" s="15" t="s">
        <v>11</v>
      </c>
      <c r="F2" s="15">
        <v>95</v>
      </c>
      <c r="G2" s="18">
        <v>1198</v>
      </c>
      <c r="H2" s="19">
        <f>F2*G2</f>
        <v>113810</v>
      </c>
    </row>
    <row r="3" spans="1:10" x14ac:dyDescent="0.25">
      <c r="A3" s="14">
        <v>43123</v>
      </c>
      <c r="B3" s="15" t="s">
        <v>12</v>
      </c>
      <c r="C3" s="16" t="s">
        <v>13</v>
      </c>
      <c r="D3" s="17" t="s">
        <v>14</v>
      </c>
      <c r="E3" s="15" t="s">
        <v>15</v>
      </c>
      <c r="F3" s="15">
        <v>50</v>
      </c>
      <c r="G3" s="18">
        <v>500</v>
      </c>
      <c r="H3" s="19">
        <f t="shared" ref="H3:H44" si="0">F3*G3</f>
        <v>25000</v>
      </c>
    </row>
    <row r="4" spans="1:10" x14ac:dyDescent="0.25">
      <c r="A4" s="14">
        <v>43140</v>
      </c>
      <c r="B4" s="15" t="s">
        <v>12</v>
      </c>
      <c r="C4" s="16" t="s">
        <v>13</v>
      </c>
      <c r="D4" s="17" t="s">
        <v>16</v>
      </c>
      <c r="E4" s="15" t="s">
        <v>11</v>
      </c>
      <c r="F4" s="15">
        <v>36</v>
      </c>
      <c r="G4" s="18">
        <v>1198</v>
      </c>
      <c r="H4" s="19">
        <f t="shared" si="0"/>
        <v>43128</v>
      </c>
      <c r="I4" s="1" t="s">
        <v>31</v>
      </c>
      <c r="J4" t="s">
        <v>33</v>
      </c>
    </row>
    <row r="5" spans="1:10" x14ac:dyDescent="0.25">
      <c r="A5" s="14">
        <v>43157</v>
      </c>
      <c r="B5" s="15" t="s">
        <v>12</v>
      </c>
      <c r="C5" s="16" t="s">
        <v>17</v>
      </c>
      <c r="D5" s="17" t="s">
        <v>18</v>
      </c>
      <c r="E5" s="15" t="s">
        <v>19</v>
      </c>
      <c r="F5" s="15">
        <v>27</v>
      </c>
      <c r="G5" s="18">
        <v>225</v>
      </c>
      <c r="H5" s="19">
        <f t="shared" si="0"/>
        <v>6075</v>
      </c>
      <c r="I5" s="2" t="s">
        <v>10</v>
      </c>
      <c r="J5" s="4">
        <v>4238</v>
      </c>
    </row>
    <row r="6" spans="1:10" x14ac:dyDescent="0.25">
      <c r="A6" s="14">
        <v>43174</v>
      </c>
      <c r="B6" s="15" t="s">
        <v>20</v>
      </c>
      <c r="C6" s="16" t="s">
        <v>17</v>
      </c>
      <c r="D6" s="17" t="s">
        <v>21</v>
      </c>
      <c r="E6" s="15" t="s">
        <v>11</v>
      </c>
      <c r="F6" s="15">
        <v>56</v>
      </c>
      <c r="G6" s="18">
        <v>1198</v>
      </c>
      <c r="H6" s="19">
        <f t="shared" si="0"/>
        <v>67088</v>
      </c>
      <c r="I6" s="3" t="s">
        <v>8</v>
      </c>
      <c r="J6" s="4">
        <v>4238</v>
      </c>
    </row>
    <row r="7" spans="1:10" x14ac:dyDescent="0.25">
      <c r="A7" s="14">
        <v>43191</v>
      </c>
      <c r="B7" s="15" t="s">
        <v>8</v>
      </c>
      <c r="C7" s="16" t="s">
        <v>9</v>
      </c>
      <c r="D7" s="17" t="s">
        <v>10</v>
      </c>
      <c r="E7" s="15" t="s">
        <v>15</v>
      </c>
      <c r="F7" s="15">
        <v>60</v>
      </c>
      <c r="G7" s="18">
        <v>500</v>
      </c>
      <c r="H7" s="19">
        <f t="shared" si="0"/>
        <v>30000</v>
      </c>
      <c r="I7" s="23" t="s">
        <v>19</v>
      </c>
      <c r="J7" s="4">
        <v>225</v>
      </c>
    </row>
    <row r="8" spans="1:10" x14ac:dyDescent="0.25">
      <c r="A8" s="14">
        <v>43208</v>
      </c>
      <c r="B8" s="15" t="s">
        <v>12</v>
      </c>
      <c r="C8" s="20" t="s">
        <v>9</v>
      </c>
      <c r="D8" s="17" t="s">
        <v>22</v>
      </c>
      <c r="E8" s="15" t="s">
        <v>11</v>
      </c>
      <c r="F8" s="15">
        <v>75</v>
      </c>
      <c r="G8" s="18">
        <v>1198</v>
      </c>
      <c r="H8" s="19">
        <f t="shared" si="0"/>
        <v>89850</v>
      </c>
      <c r="I8" s="23" t="s">
        <v>15</v>
      </c>
      <c r="J8" s="4">
        <v>1500</v>
      </c>
    </row>
    <row r="9" spans="1:10" x14ac:dyDescent="0.25">
      <c r="A9" s="14">
        <v>43225</v>
      </c>
      <c r="B9" s="15" t="s">
        <v>12</v>
      </c>
      <c r="C9" s="16" t="s">
        <v>13</v>
      </c>
      <c r="D9" s="17" t="s">
        <v>16</v>
      </c>
      <c r="E9" s="15" t="s">
        <v>11</v>
      </c>
      <c r="F9" s="15">
        <v>90</v>
      </c>
      <c r="G9" s="18">
        <v>1198</v>
      </c>
      <c r="H9" s="19">
        <f t="shared" si="0"/>
        <v>107820</v>
      </c>
      <c r="I9" s="23" t="s">
        <v>11</v>
      </c>
      <c r="J9" s="4">
        <v>2396</v>
      </c>
    </row>
    <row r="10" spans="1:10" x14ac:dyDescent="0.25">
      <c r="A10" s="14">
        <v>43242</v>
      </c>
      <c r="B10" s="15" t="s">
        <v>20</v>
      </c>
      <c r="C10" s="21" t="s">
        <v>23</v>
      </c>
      <c r="D10" s="17" t="s">
        <v>24</v>
      </c>
      <c r="E10" s="15" t="s">
        <v>11</v>
      </c>
      <c r="F10" s="15">
        <v>32</v>
      </c>
      <c r="G10" s="18">
        <v>1198</v>
      </c>
      <c r="H10" s="19">
        <f t="shared" si="0"/>
        <v>38336</v>
      </c>
      <c r="I10" s="23" t="s">
        <v>30</v>
      </c>
      <c r="J10" s="4">
        <v>117</v>
      </c>
    </row>
    <row r="11" spans="1:10" x14ac:dyDescent="0.25">
      <c r="A11" s="14">
        <v>43259</v>
      </c>
      <c r="B11" s="15" t="s">
        <v>8</v>
      </c>
      <c r="C11" s="16" t="s">
        <v>9</v>
      </c>
      <c r="D11" s="17" t="s">
        <v>10</v>
      </c>
      <c r="E11" s="15" t="s">
        <v>15</v>
      </c>
      <c r="F11" s="15">
        <v>60</v>
      </c>
      <c r="G11" s="18">
        <v>500</v>
      </c>
      <c r="H11" s="19">
        <f t="shared" si="0"/>
        <v>30000</v>
      </c>
      <c r="I11" s="2" t="s">
        <v>18</v>
      </c>
      <c r="J11" s="4">
        <v>3621</v>
      </c>
    </row>
    <row r="12" spans="1:10" x14ac:dyDescent="0.25">
      <c r="A12" s="14">
        <v>43276</v>
      </c>
      <c r="B12" s="15" t="s">
        <v>12</v>
      </c>
      <c r="C12" s="16" t="s">
        <v>13</v>
      </c>
      <c r="D12" s="17" t="s">
        <v>25</v>
      </c>
      <c r="E12" s="15" t="s">
        <v>11</v>
      </c>
      <c r="F12" s="15">
        <v>90</v>
      </c>
      <c r="G12" s="18">
        <v>1198</v>
      </c>
      <c r="H12" s="19">
        <f t="shared" si="0"/>
        <v>107820</v>
      </c>
      <c r="I12" s="3" t="s">
        <v>12</v>
      </c>
      <c r="J12" s="4">
        <v>3621</v>
      </c>
    </row>
    <row r="13" spans="1:10" x14ac:dyDescent="0.25">
      <c r="A13" s="14">
        <v>43293</v>
      </c>
      <c r="B13" s="15" t="s">
        <v>8</v>
      </c>
      <c r="C13" s="20" t="s">
        <v>9</v>
      </c>
      <c r="D13" s="17" t="s">
        <v>26</v>
      </c>
      <c r="E13" s="15" t="s">
        <v>15</v>
      </c>
      <c r="F13" s="15">
        <v>29</v>
      </c>
      <c r="G13" s="18">
        <v>500</v>
      </c>
      <c r="H13" s="19">
        <f t="shared" si="0"/>
        <v>14500</v>
      </c>
      <c r="I13" s="23" t="s">
        <v>19</v>
      </c>
      <c r="J13" s="4">
        <v>225</v>
      </c>
    </row>
    <row r="14" spans="1:10" x14ac:dyDescent="0.25">
      <c r="A14" s="14">
        <v>43310</v>
      </c>
      <c r="B14" s="15" t="s">
        <v>8</v>
      </c>
      <c r="C14" s="21" t="s">
        <v>23</v>
      </c>
      <c r="D14" s="17" t="s">
        <v>27</v>
      </c>
      <c r="E14" s="15" t="s">
        <v>15</v>
      </c>
      <c r="F14" s="15">
        <v>81</v>
      </c>
      <c r="G14" s="18">
        <v>500</v>
      </c>
      <c r="H14" s="19">
        <f t="shared" si="0"/>
        <v>40500</v>
      </c>
      <c r="I14" s="23" t="s">
        <v>15</v>
      </c>
      <c r="J14" s="4">
        <v>1000</v>
      </c>
    </row>
    <row r="15" spans="1:10" x14ac:dyDescent="0.25">
      <c r="A15" s="14">
        <v>43327</v>
      </c>
      <c r="B15" s="15" t="s">
        <v>8</v>
      </c>
      <c r="C15" s="16" t="s">
        <v>9</v>
      </c>
      <c r="D15" s="17" t="s">
        <v>10</v>
      </c>
      <c r="E15" s="15" t="s">
        <v>11</v>
      </c>
      <c r="F15" s="15">
        <v>35</v>
      </c>
      <c r="G15" s="18">
        <v>1198</v>
      </c>
      <c r="H15" s="19">
        <f t="shared" si="0"/>
        <v>41930</v>
      </c>
      <c r="I15" s="23" t="s">
        <v>11</v>
      </c>
      <c r="J15" s="4">
        <v>2396</v>
      </c>
    </row>
    <row r="16" spans="1:10" x14ac:dyDescent="0.25">
      <c r="A16" s="14">
        <v>43344</v>
      </c>
      <c r="B16" s="15" t="s">
        <v>12</v>
      </c>
      <c r="C16" s="21" t="s">
        <v>23</v>
      </c>
      <c r="D16" s="17" t="s">
        <v>28</v>
      </c>
      <c r="E16" s="15" t="s">
        <v>29</v>
      </c>
      <c r="F16" s="15">
        <v>2</v>
      </c>
      <c r="G16" s="18">
        <v>125</v>
      </c>
      <c r="H16" s="19">
        <f t="shared" si="0"/>
        <v>250</v>
      </c>
      <c r="I16" s="2" t="s">
        <v>26</v>
      </c>
      <c r="J16" s="4">
        <v>725</v>
      </c>
    </row>
    <row r="17" spans="1:10" x14ac:dyDescent="0.25">
      <c r="A17" s="14">
        <v>43361</v>
      </c>
      <c r="B17" s="15" t="s">
        <v>8</v>
      </c>
      <c r="C17" s="16" t="s">
        <v>9</v>
      </c>
      <c r="D17" s="17" t="s">
        <v>10</v>
      </c>
      <c r="E17" s="15" t="s">
        <v>30</v>
      </c>
      <c r="F17" s="15">
        <v>16</v>
      </c>
      <c r="G17" s="18">
        <v>58.5</v>
      </c>
      <c r="H17" s="19">
        <f t="shared" si="0"/>
        <v>936</v>
      </c>
      <c r="I17" s="3" t="s">
        <v>8</v>
      </c>
      <c r="J17" s="4">
        <v>725</v>
      </c>
    </row>
    <row r="18" spans="1:10" x14ac:dyDescent="0.25">
      <c r="A18" s="14">
        <v>43378</v>
      </c>
      <c r="B18" s="15" t="s">
        <v>12</v>
      </c>
      <c r="C18" s="16" t="s">
        <v>13</v>
      </c>
      <c r="D18" s="17" t="s">
        <v>25</v>
      </c>
      <c r="E18" s="15" t="s">
        <v>15</v>
      </c>
      <c r="F18" s="15">
        <v>28</v>
      </c>
      <c r="G18" s="18">
        <v>500</v>
      </c>
      <c r="H18" s="19">
        <f t="shared" si="0"/>
        <v>14000</v>
      </c>
      <c r="I18" s="23" t="s">
        <v>19</v>
      </c>
      <c r="J18" s="4">
        <v>225</v>
      </c>
    </row>
    <row r="19" spans="1:10" x14ac:dyDescent="0.25">
      <c r="A19" s="14">
        <v>43395</v>
      </c>
      <c r="B19" s="15" t="s">
        <v>8</v>
      </c>
      <c r="C19" s="16" t="s">
        <v>9</v>
      </c>
      <c r="D19" s="17" t="s">
        <v>10</v>
      </c>
      <c r="E19" s="15" t="s">
        <v>19</v>
      </c>
      <c r="F19" s="15">
        <v>64</v>
      </c>
      <c r="G19" s="18">
        <v>225</v>
      </c>
      <c r="H19" s="19">
        <f t="shared" si="0"/>
        <v>14400</v>
      </c>
      <c r="I19" s="23" t="s">
        <v>15</v>
      </c>
      <c r="J19" s="4">
        <v>500</v>
      </c>
    </row>
    <row r="20" spans="1:10" x14ac:dyDescent="0.25">
      <c r="A20" s="14">
        <v>43412</v>
      </c>
      <c r="B20" s="15" t="s">
        <v>8</v>
      </c>
      <c r="C20" s="21" t="s">
        <v>23</v>
      </c>
      <c r="D20" s="17" t="s">
        <v>27</v>
      </c>
      <c r="E20" s="15" t="s">
        <v>19</v>
      </c>
      <c r="F20" s="15">
        <v>15</v>
      </c>
      <c r="G20" s="18">
        <v>225</v>
      </c>
      <c r="H20" s="19">
        <f t="shared" si="0"/>
        <v>3375</v>
      </c>
      <c r="I20" s="2" t="s">
        <v>28</v>
      </c>
      <c r="J20" s="4">
        <v>1823</v>
      </c>
    </row>
    <row r="21" spans="1:10" x14ac:dyDescent="0.25">
      <c r="A21" s="14">
        <v>43429</v>
      </c>
      <c r="B21" s="15" t="s">
        <v>12</v>
      </c>
      <c r="C21" s="16" t="s">
        <v>13</v>
      </c>
      <c r="D21" s="17" t="s">
        <v>14</v>
      </c>
      <c r="E21" s="15" t="s">
        <v>30</v>
      </c>
      <c r="F21" s="15">
        <v>96</v>
      </c>
      <c r="G21" s="18">
        <v>58.5</v>
      </c>
      <c r="H21" s="19">
        <f t="shared" si="0"/>
        <v>5616</v>
      </c>
      <c r="I21" s="3" t="s">
        <v>12</v>
      </c>
      <c r="J21" s="4">
        <v>1823</v>
      </c>
    </row>
    <row r="22" spans="1:10" x14ac:dyDescent="0.25">
      <c r="A22" s="14">
        <v>43446</v>
      </c>
      <c r="B22" s="15" t="s">
        <v>12</v>
      </c>
      <c r="C22" s="21" t="s">
        <v>23</v>
      </c>
      <c r="D22" s="17" t="s">
        <v>28</v>
      </c>
      <c r="E22" s="15" t="s">
        <v>11</v>
      </c>
      <c r="F22" s="15">
        <v>67</v>
      </c>
      <c r="G22" s="18">
        <v>1198</v>
      </c>
      <c r="H22" s="19">
        <f t="shared" si="0"/>
        <v>80266</v>
      </c>
      <c r="I22" s="23" t="s">
        <v>29</v>
      </c>
      <c r="J22" s="4">
        <v>125</v>
      </c>
    </row>
    <row r="23" spans="1:10" x14ac:dyDescent="0.25">
      <c r="A23" s="14">
        <v>43463</v>
      </c>
      <c r="B23" s="15" t="s">
        <v>8</v>
      </c>
      <c r="C23" s="21" t="s">
        <v>23</v>
      </c>
      <c r="D23" s="17" t="s">
        <v>27</v>
      </c>
      <c r="E23" s="15" t="s">
        <v>30</v>
      </c>
      <c r="F23" s="15">
        <v>74</v>
      </c>
      <c r="G23" s="18">
        <v>58.5</v>
      </c>
      <c r="H23" s="19">
        <f t="shared" si="0"/>
        <v>4329</v>
      </c>
      <c r="I23" s="23" t="s">
        <v>15</v>
      </c>
      <c r="J23" s="4">
        <v>500</v>
      </c>
    </row>
    <row r="24" spans="1:10" x14ac:dyDescent="0.25">
      <c r="A24" s="14">
        <v>43480</v>
      </c>
      <c r="B24" s="15" t="s">
        <v>12</v>
      </c>
      <c r="C24" s="16" t="s">
        <v>17</v>
      </c>
      <c r="D24" s="17" t="s">
        <v>18</v>
      </c>
      <c r="E24" s="15" t="s">
        <v>15</v>
      </c>
      <c r="F24" s="15">
        <v>46</v>
      </c>
      <c r="G24" s="18">
        <v>500</v>
      </c>
      <c r="H24" s="19">
        <f t="shared" si="0"/>
        <v>23000</v>
      </c>
      <c r="I24" s="23" t="s">
        <v>11</v>
      </c>
      <c r="J24" s="4">
        <v>1198</v>
      </c>
    </row>
    <row r="25" spans="1:10" x14ac:dyDescent="0.25">
      <c r="A25" s="14">
        <v>43497</v>
      </c>
      <c r="B25" s="15" t="s">
        <v>12</v>
      </c>
      <c r="C25" s="21" t="s">
        <v>23</v>
      </c>
      <c r="D25" s="17" t="s">
        <v>28</v>
      </c>
      <c r="E25" s="15" t="s">
        <v>15</v>
      </c>
      <c r="F25" s="15">
        <v>87</v>
      </c>
      <c r="G25" s="18">
        <v>500</v>
      </c>
      <c r="H25" s="19">
        <f t="shared" si="0"/>
        <v>43500</v>
      </c>
      <c r="I25" s="2" t="s">
        <v>27</v>
      </c>
      <c r="J25" s="4">
        <v>783.5</v>
      </c>
    </row>
    <row r="26" spans="1:10" x14ac:dyDescent="0.25">
      <c r="A26" s="14">
        <v>43514</v>
      </c>
      <c r="B26" s="15" t="s">
        <v>8</v>
      </c>
      <c r="C26" s="20" t="s">
        <v>9</v>
      </c>
      <c r="D26" s="17" t="s">
        <v>10</v>
      </c>
      <c r="E26" s="15" t="s">
        <v>15</v>
      </c>
      <c r="F26" s="15">
        <v>4</v>
      </c>
      <c r="G26" s="18">
        <v>500</v>
      </c>
      <c r="H26" s="19">
        <f t="shared" si="0"/>
        <v>2000</v>
      </c>
      <c r="I26" s="3" t="s">
        <v>8</v>
      </c>
      <c r="J26" s="4">
        <v>783.5</v>
      </c>
    </row>
    <row r="27" spans="1:10" x14ac:dyDescent="0.25">
      <c r="A27" s="14">
        <v>43531</v>
      </c>
      <c r="B27" s="15" t="s">
        <v>20</v>
      </c>
      <c r="C27" s="16" t="s">
        <v>17</v>
      </c>
      <c r="D27" s="17" t="s">
        <v>21</v>
      </c>
      <c r="E27" s="15" t="s">
        <v>15</v>
      </c>
      <c r="F27" s="15">
        <v>7</v>
      </c>
      <c r="G27" s="18">
        <v>500</v>
      </c>
      <c r="H27" s="19">
        <f t="shared" si="0"/>
        <v>3500</v>
      </c>
      <c r="I27" s="23" t="s">
        <v>19</v>
      </c>
      <c r="J27" s="4">
        <v>225</v>
      </c>
    </row>
    <row r="28" spans="1:10" x14ac:dyDescent="0.25">
      <c r="A28" s="14">
        <v>43548</v>
      </c>
      <c r="B28" s="15" t="s">
        <v>12</v>
      </c>
      <c r="C28" s="16" t="s">
        <v>13</v>
      </c>
      <c r="D28" s="17" t="s">
        <v>16</v>
      </c>
      <c r="E28" s="15" t="s">
        <v>30</v>
      </c>
      <c r="F28" s="15">
        <v>50</v>
      </c>
      <c r="G28" s="18">
        <v>58.5</v>
      </c>
      <c r="H28" s="19">
        <f t="shared" si="0"/>
        <v>2925</v>
      </c>
      <c r="I28" s="23" t="s">
        <v>15</v>
      </c>
      <c r="J28" s="4">
        <v>500</v>
      </c>
    </row>
    <row r="29" spans="1:10" x14ac:dyDescent="0.25">
      <c r="A29" s="14">
        <v>43565</v>
      </c>
      <c r="B29" s="15" t="s">
        <v>12</v>
      </c>
      <c r="C29" s="20" t="s">
        <v>9</v>
      </c>
      <c r="D29" s="17" t="s">
        <v>22</v>
      </c>
      <c r="E29" s="15" t="s">
        <v>11</v>
      </c>
      <c r="F29" s="15">
        <v>66</v>
      </c>
      <c r="G29" s="18">
        <v>1198</v>
      </c>
      <c r="H29" s="19">
        <f t="shared" si="0"/>
        <v>79068</v>
      </c>
      <c r="I29" s="23" t="s">
        <v>30</v>
      </c>
      <c r="J29" s="4">
        <v>58.5</v>
      </c>
    </row>
    <row r="30" spans="1:10" x14ac:dyDescent="0.25">
      <c r="A30" s="14">
        <v>43582</v>
      </c>
      <c r="B30" s="15" t="s">
        <v>8</v>
      </c>
      <c r="C30" s="20" t="s">
        <v>9</v>
      </c>
      <c r="D30" s="17" t="s">
        <v>26</v>
      </c>
      <c r="E30" s="15" t="s">
        <v>19</v>
      </c>
      <c r="F30" s="15">
        <v>96</v>
      </c>
      <c r="G30" s="18">
        <v>225</v>
      </c>
      <c r="H30" s="19">
        <f t="shared" si="0"/>
        <v>21600</v>
      </c>
      <c r="I30" s="2" t="s">
        <v>16</v>
      </c>
      <c r="J30" s="4">
        <v>3454.5</v>
      </c>
    </row>
    <row r="31" spans="1:10" x14ac:dyDescent="0.25">
      <c r="A31" s="14">
        <v>43599</v>
      </c>
      <c r="B31" s="15" t="s">
        <v>12</v>
      </c>
      <c r="C31" s="16" t="s">
        <v>17</v>
      </c>
      <c r="D31" s="17" t="s">
        <v>18</v>
      </c>
      <c r="E31" s="15" t="s">
        <v>11</v>
      </c>
      <c r="F31" s="15">
        <v>53</v>
      </c>
      <c r="G31" s="18">
        <v>1198</v>
      </c>
      <c r="H31" s="19">
        <f t="shared" si="0"/>
        <v>63494</v>
      </c>
      <c r="I31" s="3" t="s">
        <v>12</v>
      </c>
      <c r="J31" s="4">
        <v>3454.5</v>
      </c>
    </row>
    <row r="32" spans="1:10" x14ac:dyDescent="0.25">
      <c r="A32" s="14">
        <v>43616</v>
      </c>
      <c r="B32" s="15" t="s">
        <v>12</v>
      </c>
      <c r="C32" s="16" t="s">
        <v>17</v>
      </c>
      <c r="D32" s="17" t="s">
        <v>18</v>
      </c>
      <c r="E32" s="15" t="s">
        <v>15</v>
      </c>
      <c r="F32" s="15">
        <v>80</v>
      </c>
      <c r="G32" s="18">
        <v>500</v>
      </c>
      <c r="H32" s="19">
        <f t="shared" si="0"/>
        <v>40000</v>
      </c>
      <c r="I32" s="23" t="s">
        <v>15</v>
      </c>
      <c r="J32" s="4">
        <v>1000</v>
      </c>
    </row>
    <row r="33" spans="1:10" x14ac:dyDescent="0.25">
      <c r="A33" s="14">
        <v>43633</v>
      </c>
      <c r="B33" s="15" t="s">
        <v>12</v>
      </c>
      <c r="C33" s="16" t="s">
        <v>13</v>
      </c>
      <c r="D33" s="17" t="s">
        <v>14</v>
      </c>
      <c r="E33" s="15" t="s">
        <v>29</v>
      </c>
      <c r="F33" s="15">
        <v>5</v>
      </c>
      <c r="G33" s="18">
        <v>125</v>
      </c>
      <c r="H33" s="19">
        <f t="shared" si="0"/>
        <v>625</v>
      </c>
      <c r="I33" s="23" t="s">
        <v>11</v>
      </c>
      <c r="J33" s="4">
        <v>2396</v>
      </c>
    </row>
    <row r="34" spans="1:10" x14ac:dyDescent="0.25">
      <c r="A34" s="14">
        <v>43650</v>
      </c>
      <c r="B34" s="15" t="s">
        <v>8</v>
      </c>
      <c r="C34" s="20" t="s">
        <v>9</v>
      </c>
      <c r="D34" s="17" t="s">
        <v>10</v>
      </c>
      <c r="E34" s="15" t="s">
        <v>30</v>
      </c>
      <c r="F34" s="15">
        <v>62</v>
      </c>
      <c r="G34" s="18">
        <v>58.5</v>
      </c>
      <c r="H34" s="19">
        <f t="shared" si="0"/>
        <v>3627</v>
      </c>
      <c r="I34" s="23" t="s">
        <v>30</v>
      </c>
      <c r="J34" s="4">
        <v>58.5</v>
      </c>
    </row>
    <row r="35" spans="1:10" x14ac:dyDescent="0.25">
      <c r="A35" s="14">
        <v>43667</v>
      </c>
      <c r="B35" s="15" t="s">
        <v>12</v>
      </c>
      <c r="C35" s="16" t="s">
        <v>13</v>
      </c>
      <c r="D35" s="17" t="s">
        <v>25</v>
      </c>
      <c r="E35" s="15" t="s">
        <v>30</v>
      </c>
      <c r="F35" s="15">
        <v>55</v>
      </c>
      <c r="G35" s="18">
        <v>58.5</v>
      </c>
      <c r="H35" s="19">
        <f t="shared" si="0"/>
        <v>3217.5</v>
      </c>
      <c r="I35" s="2" t="s">
        <v>24</v>
      </c>
      <c r="J35" s="4">
        <v>1698</v>
      </c>
    </row>
    <row r="36" spans="1:10" x14ac:dyDescent="0.25">
      <c r="A36" s="14">
        <v>43684</v>
      </c>
      <c r="B36" s="15" t="s">
        <v>12</v>
      </c>
      <c r="C36" s="16" t="s">
        <v>13</v>
      </c>
      <c r="D36" s="17" t="s">
        <v>14</v>
      </c>
      <c r="E36" s="15" t="s">
        <v>30</v>
      </c>
      <c r="F36" s="15">
        <v>42</v>
      </c>
      <c r="G36" s="18">
        <v>58.5</v>
      </c>
      <c r="H36" s="19">
        <f t="shared" si="0"/>
        <v>2457</v>
      </c>
      <c r="I36" s="3" t="s">
        <v>20</v>
      </c>
      <c r="J36" s="4">
        <v>1698</v>
      </c>
    </row>
    <row r="37" spans="1:10" x14ac:dyDescent="0.25">
      <c r="A37" s="14">
        <v>43701</v>
      </c>
      <c r="B37" s="15" t="s">
        <v>20</v>
      </c>
      <c r="C37" s="16" t="s">
        <v>17</v>
      </c>
      <c r="D37" s="17" t="s">
        <v>21</v>
      </c>
      <c r="E37" s="15" t="s">
        <v>29</v>
      </c>
      <c r="F37" s="15">
        <v>3</v>
      </c>
      <c r="G37" s="18">
        <v>125</v>
      </c>
      <c r="H37" s="19">
        <f t="shared" si="0"/>
        <v>375</v>
      </c>
      <c r="I37" s="23" t="s">
        <v>15</v>
      </c>
      <c r="J37" s="4">
        <v>500</v>
      </c>
    </row>
    <row r="38" spans="1:10" x14ac:dyDescent="0.25">
      <c r="A38" s="14">
        <v>43718</v>
      </c>
      <c r="B38" s="15" t="s">
        <v>12</v>
      </c>
      <c r="C38" s="16" t="s">
        <v>17</v>
      </c>
      <c r="D38" s="17" t="s">
        <v>18</v>
      </c>
      <c r="E38" s="15" t="s">
        <v>11</v>
      </c>
      <c r="F38" s="15">
        <v>7</v>
      </c>
      <c r="G38" s="18">
        <v>1198</v>
      </c>
      <c r="H38" s="19">
        <f t="shared" si="0"/>
        <v>8386</v>
      </c>
      <c r="I38" s="23" t="s">
        <v>11</v>
      </c>
      <c r="J38" s="4">
        <v>1198</v>
      </c>
    </row>
    <row r="39" spans="1:10" x14ac:dyDescent="0.25">
      <c r="A39" s="14">
        <v>43735</v>
      </c>
      <c r="B39" s="15" t="s">
        <v>20</v>
      </c>
      <c r="C39" s="16" t="s">
        <v>17</v>
      </c>
      <c r="D39" s="17" t="s">
        <v>21</v>
      </c>
      <c r="E39" s="15" t="s">
        <v>19</v>
      </c>
      <c r="F39" s="15">
        <v>76</v>
      </c>
      <c r="G39" s="18">
        <v>225</v>
      </c>
      <c r="H39" s="19">
        <f t="shared" si="0"/>
        <v>17100</v>
      </c>
      <c r="I39" s="2" t="s">
        <v>14</v>
      </c>
      <c r="J39" s="4">
        <v>742</v>
      </c>
    </row>
    <row r="40" spans="1:10" x14ac:dyDescent="0.25">
      <c r="A40" s="14">
        <v>43752</v>
      </c>
      <c r="B40" s="15" t="s">
        <v>20</v>
      </c>
      <c r="C40" s="21" t="s">
        <v>23</v>
      </c>
      <c r="D40" s="17" t="s">
        <v>24</v>
      </c>
      <c r="E40" s="15" t="s">
        <v>15</v>
      </c>
      <c r="F40" s="15">
        <v>57</v>
      </c>
      <c r="G40" s="18">
        <v>500</v>
      </c>
      <c r="H40" s="19">
        <f t="shared" si="0"/>
        <v>28500</v>
      </c>
      <c r="I40" s="3" t="s">
        <v>12</v>
      </c>
      <c r="J40" s="4">
        <v>742</v>
      </c>
    </row>
    <row r="41" spans="1:10" x14ac:dyDescent="0.25">
      <c r="A41" s="14">
        <v>43769</v>
      </c>
      <c r="B41" s="15" t="s">
        <v>12</v>
      </c>
      <c r="C41" s="20" t="s">
        <v>9</v>
      </c>
      <c r="D41" s="17" t="s">
        <v>22</v>
      </c>
      <c r="E41" s="15" t="s">
        <v>11</v>
      </c>
      <c r="F41" s="15">
        <v>14</v>
      </c>
      <c r="G41" s="18">
        <v>1198</v>
      </c>
      <c r="H41" s="19">
        <f t="shared" si="0"/>
        <v>16772</v>
      </c>
      <c r="I41" s="23" t="s">
        <v>29</v>
      </c>
      <c r="J41" s="4">
        <v>125</v>
      </c>
    </row>
    <row r="42" spans="1:10" x14ac:dyDescent="0.25">
      <c r="A42" s="14">
        <v>43786</v>
      </c>
      <c r="B42" s="15" t="s">
        <v>12</v>
      </c>
      <c r="C42" s="16" t="s">
        <v>13</v>
      </c>
      <c r="D42" s="17" t="s">
        <v>16</v>
      </c>
      <c r="E42" s="15" t="s">
        <v>15</v>
      </c>
      <c r="F42" s="15">
        <v>11</v>
      </c>
      <c r="G42" s="18">
        <v>500</v>
      </c>
      <c r="H42" s="19">
        <f t="shared" si="0"/>
        <v>5500</v>
      </c>
      <c r="I42" s="23" t="s">
        <v>15</v>
      </c>
      <c r="J42" s="4">
        <v>500</v>
      </c>
    </row>
    <row r="43" spans="1:10" x14ac:dyDescent="0.25">
      <c r="A43" s="14">
        <v>43803</v>
      </c>
      <c r="B43" s="15" t="s">
        <v>12</v>
      </c>
      <c r="C43" s="16" t="s">
        <v>13</v>
      </c>
      <c r="D43" s="17" t="s">
        <v>16</v>
      </c>
      <c r="E43" s="15" t="s">
        <v>15</v>
      </c>
      <c r="F43" s="15">
        <v>94</v>
      </c>
      <c r="G43" s="18">
        <v>500</v>
      </c>
      <c r="H43" s="19">
        <f t="shared" si="0"/>
        <v>47000</v>
      </c>
      <c r="I43" s="23" t="s">
        <v>30</v>
      </c>
      <c r="J43" s="4">
        <v>117</v>
      </c>
    </row>
    <row r="44" spans="1:10" x14ac:dyDescent="0.25">
      <c r="A44" s="14">
        <v>43820</v>
      </c>
      <c r="B44" s="15" t="s">
        <v>12</v>
      </c>
      <c r="C44" s="20" t="s">
        <v>9</v>
      </c>
      <c r="D44" s="17" t="s">
        <v>22</v>
      </c>
      <c r="E44" s="15" t="s">
        <v>15</v>
      </c>
      <c r="F44" s="15">
        <v>28</v>
      </c>
      <c r="G44" s="18">
        <v>500</v>
      </c>
      <c r="H44" s="19">
        <f t="shared" si="0"/>
        <v>14000</v>
      </c>
      <c r="I44" s="2" t="s">
        <v>25</v>
      </c>
      <c r="J44" s="4">
        <v>1756.5</v>
      </c>
    </row>
    <row r="45" spans="1:10" x14ac:dyDescent="0.25">
      <c r="A45" s="22"/>
      <c r="B45" s="22"/>
      <c r="C45" s="22"/>
      <c r="D45" s="22"/>
      <c r="E45" s="22"/>
      <c r="F45" s="22"/>
      <c r="G45" s="22"/>
      <c r="H45" s="22"/>
      <c r="I45" s="3" t="s">
        <v>12</v>
      </c>
      <c r="J45" s="4">
        <v>1756.5</v>
      </c>
    </row>
    <row r="46" spans="1:10" x14ac:dyDescent="0.25">
      <c r="A46" s="6"/>
      <c r="B46" s="5"/>
      <c r="C46" s="5"/>
      <c r="D46" s="5"/>
      <c r="E46" s="5"/>
      <c r="F46" s="5"/>
      <c r="G46" s="5"/>
      <c r="H46" s="7"/>
      <c r="I46" s="23" t="s">
        <v>15</v>
      </c>
      <c r="J46" s="4">
        <v>500</v>
      </c>
    </row>
    <row r="47" spans="1:10" ht="15.75" thickBot="1" x14ac:dyDescent="0.3">
      <c r="A47" s="8"/>
      <c r="B47" s="9"/>
      <c r="C47" s="9"/>
      <c r="D47" s="9"/>
      <c r="E47" s="9"/>
      <c r="F47" s="9"/>
      <c r="G47" s="9"/>
      <c r="H47" s="10"/>
      <c r="I47" s="23" t="s">
        <v>11</v>
      </c>
      <c r="J47" s="4">
        <v>1198</v>
      </c>
    </row>
    <row r="48" spans="1:10" x14ac:dyDescent="0.25">
      <c r="I48" s="23" t="s">
        <v>30</v>
      </c>
      <c r="J48" s="4">
        <v>58.5</v>
      </c>
    </row>
    <row r="49" spans="2:10" x14ac:dyDescent="0.25">
      <c r="I49" s="2" t="s">
        <v>21</v>
      </c>
      <c r="J49" s="4">
        <v>2048</v>
      </c>
    </row>
    <row r="50" spans="2:10" x14ac:dyDescent="0.25">
      <c r="I50" s="3" t="s">
        <v>20</v>
      </c>
      <c r="J50" s="4">
        <v>2048</v>
      </c>
    </row>
    <row r="51" spans="2:10" x14ac:dyDescent="0.25">
      <c r="I51" s="23" t="s">
        <v>19</v>
      </c>
      <c r="J51" s="4">
        <v>225</v>
      </c>
    </row>
    <row r="52" spans="2:10" x14ac:dyDescent="0.25">
      <c r="I52" s="23" t="s">
        <v>29</v>
      </c>
      <c r="J52" s="4">
        <v>125</v>
      </c>
    </row>
    <row r="53" spans="2:10" x14ac:dyDescent="0.25">
      <c r="I53" s="23" t="s">
        <v>15</v>
      </c>
      <c r="J53" s="4">
        <v>500</v>
      </c>
    </row>
    <row r="54" spans="2:10" x14ac:dyDescent="0.25">
      <c r="I54" s="23" t="s">
        <v>11</v>
      </c>
      <c r="J54" s="4">
        <v>1198</v>
      </c>
    </row>
    <row r="55" spans="2:10" x14ac:dyDescent="0.25">
      <c r="I55" s="2" t="s">
        <v>22</v>
      </c>
      <c r="J55" s="4">
        <v>4094</v>
      </c>
    </row>
    <row r="56" spans="2:10" x14ac:dyDescent="0.25">
      <c r="I56" s="3" t="s">
        <v>12</v>
      </c>
      <c r="J56" s="4">
        <v>4094</v>
      </c>
    </row>
    <row r="57" spans="2:10" x14ac:dyDescent="0.25">
      <c r="C57" s="25" t="s">
        <v>41</v>
      </c>
      <c r="I57" s="23" t="s">
        <v>15</v>
      </c>
      <c r="J57" s="4">
        <v>500</v>
      </c>
    </row>
    <row r="58" spans="2:10" x14ac:dyDescent="0.25">
      <c r="I58" s="23" t="s">
        <v>11</v>
      </c>
      <c r="J58" s="4">
        <v>3594</v>
      </c>
    </row>
    <row r="59" spans="2:10" x14ac:dyDescent="0.25">
      <c r="I59" s="2" t="s">
        <v>32</v>
      </c>
      <c r="J59" s="4">
        <v>24983.5</v>
      </c>
    </row>
    <row r="60" spans="2:10" x14ac:dyDescent="0.25">
      <c r="B60" s="24" t="s">
        <v>34</v>
      </c>
      <c r="C60" s="24" t="s">
        <v>34</v>
      </c>
      <c r="D60" s="24" t="s">
        <v>34</v>
      </c>
      <c r="E60" s="24" t="s">
        <v>34</v>
      </c>
    </row>
    <row r="61" spans="2:10" x14ac:dyDescent="0.25">
      <c r="B61" s="24" t="s">
        <v>35</v>
      </c>
      <c r="C61" s="22" t="s">
        <v>35</v>
      </c>
      <c r="D61" s="24"/>
      <c r="E61" s="24" t="s">
        <v>35</v>
      </c>
    </row>
    <row r="62" spans="2:10" x14ac:dyDescent="0.25">
      <c r="B62" s="24" t="s">
        <v>36</v>
      </c>
      <c r="C62" s="22" t="s">
        <v>36</v>
      </c>
      <c r="D62" s="24"/>
      <c r="E62" s="24" t="s">
        <v>36</v>
      </c>
    </row>
    <row r="63" spans="2:10" x14ac:dyDescent="0.25">
      <c r="B63" s="24" t="s">
        <v>37</v>
      </c>
      <c r="C63" s="22" t="s">
        <v>37</v>
      </c>
      <c r="D63" s="24"/>
      <c r="E63" s="24" t="s">
        <v>37</v>
      </c>
    </row>
    <row r="64" spans="2:10" x14ac:dyDescent="0.25">
      <c r="B64" s="24" t="s">
        <v>38</v>
      </c>
      <c r="C64" s="22" t="s">
        <v>38</v>
      </c>
      <c r="D64" s="24"/>
      <c r="E64" s="24" t="s">
        <v>38</v>
      </c>
    </row>
    <row r="65" spans="2:11" x14ac:dyDescent="0.25">
      <c r="B65" s="24" t="s">
        <v>39</v>
      </c>
      <c r="C65" s="22" t="s">
        <v>39</v>
      </c>
      <c r="D65" s="24"/>
      <c r="E65" s="24" t="s">
        <v>39</v>
      </c>
    </row>
    <row r="66" spans="2:11" x14ac:dyDescent="0.25">
      <c r="B66" s="24" t="s">
        <v>40</v>
      </c>
      <c r="C66" s="22" t="s">
        <v>40</v>
      </c>
      <c r="D66" s="24"/>
      <c r="E66" s="24" t="s">
        <v>40</v>
      </c>
    </row>
    <row r="67" spans="2:11" x14ac:dyDescent="0.25">
      <c r="B67" s="24" t="s">
        <v>34</v>
      </c>
      <c r="C67" s="22" t="s">
        <v>34</v>
      </c>
      <c r="D67" s="24"/>
      <c r="E67" s="24" t="s">
        <v>34</v>
      </c>
    </row>
    <row r="68" spans="2:11" x14ac:dyDescent="0.25">
      <c r="B68" s="24" t="s">
        <v>35</v>
      </c>
      <c r="C68" s="22" t="s">
        <v>35</v>
      </c>
      <c r="D68" s="24"/>
      <c r="E68" s="24" t="s">
        <v>35</v>
      </c>
    </row>
    <row r="69" spans="2:11" x14ac:dyDescent="0.25">
      <c r="B69" s="24" t="s">
        <v>36</v>
      </c>
      <c r="C69" s="22" t="s">
        <v>36</v>
      </c>
      <c r="D69" s="24"/>
      <c r="E69" s="24" t="s">
        <v>36</v>
      </c>
    </row>
    <row r="70" spans="2:11" x14ac:dyDescent="0.25">
      <c r="B70" s="24" t="s">
        <v>37</v>
      </c>
      <c r="C70" s="22" t="s">
        <v>37</v>
      </c>
      <c r="D70" s="24"/>
      <c r="E70" s="24" t="s">
        <v>37</v>
      </c>
    </row>
    <row r="73" spans="2:11" x14ac:dyDescent="0.25">
      <c r="C73" s="25" t="s">
        <v>60</v>
      </c>
      <c r="D73" s="25"/>
    </row>
    <row r="74" spans="2:11" x14ac:dyDescent="0.25">
      <c r="D74" s="27" t="s">
        <v>42</v>
      </c>
      <c r="E74" s="27" t="s">
        <v>43</v>
      </c>
      <c r="F74" s="27" t="s">
        <v>44</v>
      </c>
      <c r="H74" s="29" t="s">
        <v>42</v>
      </c>
      <c r="I74" s="29" t="s">
        <v>43</v>
      </c>
      <c r="J74" s="29" t="s">
        <v>44</v>
      </c>
    </row>
    <row r="75" spans="2:11" x14ac:dyDescent="0.25">
      <c r="D75" s="22" t="s">
        <v>45</v>
      </c>
      <c r="E75" s="28">
        <v>10</v>
      </c>
      <c r="F75" s="26">
        <v>25</v>
      </c>
      <c r="H75" s="22" t="s">
        <v>45</v>
      </c>
      <c r="I75" s="28">
        <v>10</v>
      </c>
      <c r="J75" s="26">
        <v>25</v>
      </c>
    </row>
    <row r="76" spans="2:11" x14ac:dyDescent="0.25">
      <c r="D76" s="22" t="s">
        <v>46</v>
      </c>
      <c r="E76" s="28">
        <v>20</v>
      </c>
      <c r="F76" s="26">
        <v>30</v>
      </c>
      <c r="H76" s="22" t="s">
        <v>46</v>
      </c>
      <c r="I76" s="28">
        <v>20</v>
      </c>
      <c r="J76" s="26">
        <v>30</v>
      </c>
    </row>
    <row r="77" spans="2:11" x14ac:dyDescent="0.25">
      <c r="D77" s="22" t="s">
        <v>47</v>
      </c>
      <c r="E77" s="28">
        <v>30</v>
      </c>
      <c r="F77" s="26">
        <v>35</v>
      </c>
      <c r="H77" s="22" t="s">
        <v>47</v>
      </c>
      <c r="I77" s="28">
        <v>30</v>
      </c>
      <c r="J77" s="26">
        <v>35</v>
      </c>
    </row>
    <row r="78" spans="2:11" x14ac:dyDescent="0.25">
      <c r="D78" s="22" t="s">
        <v>48</v>
      </c>
      <c r="E78" s="28">
        <v>40</v>
      </c>
      <c r="F78" s="26">
        <v>40</v>
      </c>
      <c r="H78" s="22" t="s">
        <v>48</v>
      </c>
      <c r="I78" s="28">
        <v>40</v>
      </c>
      <c r="J78" s="26">
        <v>40</v>
      </c>
    </row>
    <row r="79" spans="2:11" x14ac:dyDescent="0.25">
      <c r="D79" s="22" t="s">
        <v>49</v>
      </c>
      <c r="E79" s="28">
        <v>50</v>
      </c>
      <c r="F79" s="26">
        <v>45</v>
      </c>
      <c r="H79" s="22" t="s">
        <v>49</v>
      </c>
      <c r="I79" s="28">
        <v>50</v>
      </c>
      <c r="J79" s="26">
        <v>45</v>
      </c>
    </row>
    <row r="80" spans="2:11" x14ac:dyDescent="0.25"/>
    <row r="86" spans="4:10" x14ac:dyDescent="0.25">
      <c r="E86" s="22" t="s">
        <v>42</v>
      </c>
      <c r="F86" s="22" t="s">
        <v>43</v>
      </c>
      <c r="G86" s="22" t="s">
        <v>44</v>
      </c>
      <c r="I86" s="30" t="s">
        <v>50</v>
      </c>
      <c r="J86" s="30" t="s">
        <v>51</v>
      </c>
    </row>
    <row r="87" spans="4:10" x14ac:dyDescent="0.25">
      <c r="E87" s="22" t="s">
        <v>45</v>
      </c>
      <c r="F87" s="22">
        <v>10</v>
      </c>
      <c r="G87" s="22">
        <v>25</v>
      </c>
      <c r="I87">
        <v>10</v>
      </c>
      <c r="J87">
        <v>12</v>
      </c>
    </row>
    <row r="88" spans="4:10" x14ac:dyDescent="0.25">
      <c r="E88" s="22" t="s">
        <v>46</v>
      </c>
      <c r="F88" s="22">
        <v>20</v>
      </c>
      <c r="G88" s="22">
        <v>30</v>
      </c>
      <c r="I88">
        <v>20</v>
      </c>
      <c r="J88">
        <v>23</v>
      </c>
    </row>
    <row r="89" spans="4:10" x14ac:dyDescent="0.25">
      <c r="E89" s="22" t="s">
        <v>47</v>
      </c>
      <c r="F89" s="22">
        <v>30</v>
      </c>
      <c r="G89" s="22">
        <v>35</v>
      </c>
      <c r="I89">
        <v>30</v>
      </c>
      <c r="J89">
        <v>35</v>
      </c>
    </row>
    <row r="90" spans="4:10" x14ac:dyDescent="0.25">
      <c r="E90" s="22" t="s">
        <v>48</v>
      </c>
      <c r="F90" s="22">
        <v>40</v>
      </c>
      <c r="G90" s="22">
        <v>40</v>
      </c>
      <c r="I90">
        <v>40</v>
      </c>
      <c r="J90">
        <v>47</v>
      </c>
    </row>
    <row r="91" spans="4:10" x14ac:dyDescent="0.25">
      <c r="E91" s="22" t="s">
        <v>49</v>
      </c>
      <c r="F91" s="22">
        <v>50</v>
      </c>
      <c r="G91" s="22">
        <v>45</v>
      </c>
      <c r="I91">
        <v>50</v>
      </c>
      <c r="J91">
        <v>59</v>
      </c>
    </row>
    <row r="92" spans="4:10" x14ac:dyDescent="0.25">
      <c r="I92">
        <v>60</v>
      </c>
      <c r="J92">
        <v>71</v>
      </c>
    </row>
    <row r="96" spans="4:10" x14ac:dyDescent="0.25">
      <c r="D96" s="27" t="s">
        <v>42</v>
      </c>
      <c r="E96" s="22" t="s">
        <v>45</v>
      </c>
      <c r="F96" s="22" t="s">
        <v>46</v>
      </c>
      <c r="G96" s="22" t="s">
        <v>47</v>
      </c>
      <c r="H96" s="22" t="s">
        <v>48</v>
      </c>
      <c r="I96" s="22" t="s">
        <v>49</v>
      </c>
    </row>
    <row r="97" spans="4:9" x14ac:dyDescent="0.25">
      <c r="D97" s="27" t="s">
        <v>43</v>
      </c>
      <c r="E97" s="28">
        <v>10</v>
      </c>
      <c r="F97" s="28">
        <v>20</v>
      </c>
      <c r="G97" s="28">
        <v>30</v>
      </c>
      <c r="H97" s="28">
        <v>40</v>
      </c>
      <c r="I97" s="28">
        <v>50</v>
      </c>
    </row>
    <row r="98" spans="4:9" x14ac:dyDescent="0.25">
      <c r="D98" s="27" t="s">
        <v>44</v>
      </c>
      <c r="E98" s="26">
        <v>25</v>
      </c>
      <c r="F98" s="26">
        <v>30</v>
      </c>
      <c r="G98" s="26">
        <v>35</v>
      </c>
      <c r="H98" s="26">
        <v>40</v>
      </c>
      <c r="I98" s="26">
        <v>45</v>
      </c>
    </row>
    <row r="103" spans="4:9" x14ac:dyDescent="0.25">
      <c r="D103" t="s">
        <v>52</v>
      </c>
      <c r="E103" t="s">
        <v>52</v>
      </c>
      <c r="F103" t="s">
        <v>53</v>
      </c>
    </row>
    <row r="104" spans="4:9" x14ac:dyDescent="0.25">
      <c r="D104" t="s">
        <v>52</v>
      </c>
      <c r="E104" t="s">
        <v>52</v>
      </c>
      <c r="F104" t="s">
        <v>54</v>
      </c>
    </row>
    <row r="105" spans="4:9" x14ac:dyDescent="0.25">
      <c r="D105" t="s">
        <v>52</v>
      </c>
      <c r="E105" t="s">
        <v>52</v>
      </c>
      <c r="F105" t="s">
        <v>55</v>
      </c>
    </row>
    <row r="106" spans="4:9" x14ac:dyDescent="0.25">
      <c r="D106" t="s">
        <v>52</v>
      </c>
      <c r="E106" t="s">
        <v>52</v>
      </c>
      <c r="F106" t="s">
        <v>56</v>
      </c>
    </row>
    <row r="107" spans="4:9" x14ac:dyDescent="0.25">
      <c r="D107" t="s">
        <v>52</v>
      </c>
      <c r="E107" t="s">
        <v>52</v>
      </c>
      <c r="F107" t="s">
        <v>57</v>
      </c>
    </row>
    <row r="108" spans="4:9" x14ac:dyDescent="0.25">
      <c r="D108" t="s">
        <v>52</v>
      </c>
      <c r="E108" t="s">
        <v>52</v>
      </c>
      <c r="F108" t="s">
        <v>58</v>
      </c>
    </row>
    <row r="109" spans="4:9" x14ac:dyDescent="0.25">
      <c r="D109" t="s">
        <v>52</v>
      </c>
      <c r="E109" t="s">
        <v>52</v>
      </c>
      <c r="F109" t="s">
        <v>59</v>
      </c>
    </row>
  </sheetData>
  <pageMargins left="0.7" right="0.7" top="0.75" bottom="0.75" header="0.3" footer="0.3"/>
  <pageSetup orientation="portrait" horizontalDpi="1200" verticalDpi="1200" r:id="rId2"/>
  <drawing r:id="rId3"/>
  <legacyDrawing r:id="rId4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Sheet1!B1:H1</xm:f>
              <xm:sqref>B1</xm:sqref>
            </x14:sparkline>
            <x14:sparkline>
              <xm:f>Sheet1!B2:H2</xm:f>
              <xm:sqref>B2</xm:sqref>
            </x14:sparkline>
            <x14:sparkline>
              <xm:f>Sheet1!B3:H3</xm:f>
              <xm:sqref>B3</xm:sqref>
            </x14:sparkline>
            <x14:sparkline>
              <xm:f>Sheet1!B4:H4</xm:f>
              <xm:sqref>B4</xm:sqref>
            </x14:sparkline>
            <x14:sparkline>
              <xm:f>Sheet1!B5:H5</xm:f>
              <xm:sqref>B5</xm:sqref>
            </x14:sparkline>
            <x14:sparkline>
              <xm:f>Sheet1!B6:H6</xm:f>
              <xm:sqref>B6</xm:sqref>
            </x14:sparkline>
            <x14:sparkline>
              <xm:f>Sheet1!B7:H7</xm:f>
              <xm:sqref>B7</xm:sqref>
            </x14:sparkline>
            <x14:sparkline>
              <xm:f>Sheet1!B8:H8</xm:f>
              <xm:sqref>B8</xm:sqref>
            </x14:sparkline>
            <x14:sparkline>
              <xm:f>Sheet1!B9:H9</xm:f>
              <xm:sqref>B9</xm:sqref>
            </x14:sparkline>
            <x14:sparkline>
              <xm:f>Sheet1!B10:H10</xm:f>
              <xm:sqref>B10</xm:sqref>
            </x14:sparkline>
            <x14:sparkline>
              <xm:f>Sheet1!B11:H11</xm:f>
              <xm:sqref>B11</xm:sqref>
            </x14:sparkline>
            <x14:sparkline>
              <xm:f>Sheet1!B12:H12</xm:f>
              <xm:sqref>B12</xm:sqref>
            </x14:sparkline>
            <x14:sparkline>
              <xm:f>Sheet1!B13:H13</xm:f>
              <xm:sqref>B13</xm:sqref>
            </x14:sparkline>
            <x14:sparkline>
              <xm:f>Sheet1!B14:H14</xm:f>
              <xm:sqref>B14</xm:sqref>
            </x14:sparkline>
            <x14:sparkline>
              <xm:f>Sheet1!B15:H15</xm:f>
              <xm:sqref>B15</xm:sqref>
            </x14:sparkline>
            <x14:sparkline>
              <xm:f>Sheet1!B16:H16</xm:f>
              <xm:sqref>B16</xm:sqref>
            </x14:sparkline>
            <x14:sparkline>
              <xm:f>Sheet1!B17:H17</xm:f>
              <xm:sqref>B17</xm:sqref>
            </x14:sparkline>
            <x14:sparkline>
              <xm:f>Sheet1!B18:H18</xm:f>
              <xm:sqref>B18</xm:sqref>
            </x14:sparkline>
            <x14:sparkline>
              <xm:f>Sheet1!B19:H19</xm:f>
              <xm:sqref>B19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"/>
  <sheetViews>
    <sheetView workbookViewId="0">
      <selection activeCell="C8" sqref="C8"/>
    </sheetView>
  </sheetViews>
  <sheetFormatPr defaultRowHeight="15" x14ac:dyDescent="0.25"/>
  <sheetData>
    <row r="8" spans="3:3" x14ac:dyDescent="0.25">
      <c r="C8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"/>
  <sheetViews>
    <sheetView workbookViewId="0">
      <selection activeCell="C11" sqref="C11"/>
    </sheetView>
  </sheetViews>
  <sheetFormatPr defaultRowHeight="15" x14ac:dyDescent="0.25"/>
  <sheetData>
    <row r="11" spans="3:3" x14ac:dyDescent="0.25">
      <c r="C11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2"/>
  <sheetViews>
    <sheetView workbookViewId="0">
      <selection activeCell="E12" sqref="E12"/>
    </sheetView>
  </sheetViews>
  <sheetFormatPr defaultRowHeight="15" x14ac:dyDescent="0.25"/>
  <sheetData>
    <row r="12" spans="5:5" x14ac:dyDescent="0.25">
      <c r="E12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6"/>
  <sheetViews>
    <sheetView tabSelected="1" topLeftCell="E1" workbookViewId="0">
      <selection activeCell="M18" sqref="M18"/>
    </sheetView>
  </sheetViews>
  <sheetFormatPr defaultRowHeight="15" x14ac:dyDescent="0.25"/>
  <cols>
    <col min="5" max="5" width="12.42578125" customWidth="1"/>
    <col min="6" max="6" width="13" customWidth="1"/>
    <col min="7" max="7" width="11.7109375" customWidth="1"/>
    <col min="9" max="9" width="13.85546875" customWidth="1"/>
    <col min="10" max="10" width="17.140625" customWidth="1"/>
    <col min="11" max="11" width="13.140625" customWidth="1"/>
  </cols>
  <sheetData>
    <row r="2" spans="2:20" x14ac:dyDescent="0.25">
      <c r="B2" s="25" t="s">
        <v>91</v>
      </c>
    </row>
    <row r="3" spans="2:20" x14ac:dyDescent="0.25">
      <c r="D3" s="36" t="s">
        <v>71</v>
      </c>
      <c r="E3" s="36"/>
      <c r="I3" s="36" t="s">
        <v>73</v>
      </c>
      <c r="J3" s="36"/>
    </row>
    <row r="5" spans="2:20" x14ac:dyDescent="0.25">
      <c r="D5" s="32" t="s">
        <v>61</v>
      </c>
      <c r="E5" s="32" t="s">
        <v>62</v>
      </c>
      <c r="F5" s="32" t="s">
        <v>63</v>
      </c>
      <c r="G5" s="32" t="s">
        <v>64</v>
      </c>
      <c r="I5" s="32" t="s">
        <v>72</v>
      </c>
      <c r="J5" s="32" t="s">
        <v>75</v>
      </c>
      <c r="K5" s="32" t="s">
        <v>76</v>
      </c>
    </row>
    <row r="6" spans="2:20" x14ac:dyDescent="0.25">
      <c r="D6" s="22" t="s">
        <v>65</v>
      </c>
      <c r="E6" s="22">
        <v>2500000</v>
      </c>
      <c r="F6" s="22">
        <v>1312457</v>
      </c>
      <c r="G6" s="31">
        <f>E6-F6</f>
        <v>1187543</v>
      </c>
      <c r="I6" s="22" t="s">
        <v>74</v>
      </c>
      <c r="J6" s="22">
        <v>100</v>
      </c>
      <c r="K6" s="22"/>
      <c r="N6" s="34"/>
      <c r="O6" s="39" t="s">
        <v>88</v>
      </c>
      <c r="P6" s="39"/>
      <c r="Q6" s="39"/>
      <c r="R6" s="39"/>
      <c r="S6" s="39"/>
      <c r="T6" s="27"/>
    </row>
    <row r="7" spans="2:20" x14ac:dyDescent="0.25">
      <c r="D7" s="22" t="s">
        <v>66</v>
      </c>
      <c r="E7" s="22">
        <v>2222000</v>
      </c>
      <c r="F7" s="22">
        <v>1478925</v>
      </c>
      <c r="G7" s="31">
        <f t="shared" ref="G7:G11" si="0">E7-F7</f>
        <v>743075</v>
      </c>
      <c r="I7" s="22" t="s">
        <v>77</v>
      </c>
      <c r="J7" s="22">
        <v>85</v>
      </c>
      <c r="K7" s="33">
        <f>J7/$J$6</f>
        <v>0.85</v>
      </c>
      <c r="O7" s="38" t="s">
        <v>89</v>
      </c>
      <c r="P7" s="38"/>
      <c r="Q7" s="38"/>
      <c r="R7" s="38"/>
      <c r="S7" s="38"/>
      <c r="T7" s="38"/>
    </row>
    <row r="8" spans="2:20" x14ac:dyDescent="0.25">
      <c r="D8" s="22" t="s">
        <v>67</v>
      </c>
      <c r="E8" s="22">
        <v>2010000</v>
      </c>
      <c r="F8" s="22">
        <v>1245444</v>
      </c>
      <c r="G8" s="31">
        <f t="shared" si="0"/>
        <v>764556</v>
      </c>
      <c r="I8" s="22" t="s">
        <v>78</v>
      </c>
      <c r="J8" s="22">
        <v>65</v>
      </c>
      <c r="K8" s="33">
        <f t="shared" ref="K8:K15" si="1">J8/$J$6</f>
        <v>0.65</v>
      </c>
      <c r="O8" s="22"/>
      <c r="P8" s="35">
        <v>1</v>
      </c>
      <c r="Q8" s="35">
        <v>2</v>
      </c>
      <c r="R8" s="35">
        <v>3</v>
      </c>
      <c r="S8" s="35">
        <v>4</v>
      </c>
      <c r="T8" s="35">
        <v>5</v>
      </c>
    </row>
    <row r="9" spans="2:20" ht="17.25" customHeight="1" x14ac:dyDescent="0.25">
      <c r="D9" s="22" t="s">
        <v>68</v>
      </c>
      <c r="E9" s="22">
        <v>2700124</v>
      </c>
      <c r="F9" s="22">
        <v>1022252</v>
      </c>
      <c r="G9" s="31">
        <f t="shared" si="0"/>
        <v>1677872</v>
      </c>
      <c r="I9" s="22" t="s">
        <v>79</v>
      </c>
      <c r="J9" s="22">
        <v>75</v>
      </c>
      <c r="K9" s="33">
        <f t="shared" si="1"/>
        <v>0.75</v>
      </c>
      <c r="N9" s="37" t="s">
        <v>90</v>
      </c>
      <c r="O9" s="35">
        <v>10</v>
      </c>
      <c r="P9" s="22">
        <f>$O9*P$8</f>
        <v>10</v>
      </c>
      <c r="Q9" s="22">
        <f t="shared" ref="Q9:T13" si="2">$O9*Q$8</f>
        <v>20</v>
      </c>
      <c r="R9" s="22">
        <f t="shared" si="2"/>
        <v>30</v>
      </c>
      <c r="S9" s="22">
        <f t="shared" si="2"/>
        <v>40</v>
      </c>
      <c r="T9" s="22">
        <f t="shared" si="2"/>
        <v>50</v>
      </c>
    </row>
    <row r="10" spans="2:20" x14ac:dyDescent="0.25">
      <c r="D10" s="22" t="s">
        <v>69</v>
      </c>
      <c r="E10" s="22">
        <v>2587946</v>
      </c>
      <c r="F10" s="22">
        <v>1472154</v>
      </c>
      <c r="G10" s="31">
        <f t="shared" si="0"/>
        <v>1115792</v>
      </c>
      <c r="I10" s="22" t="s">
        <v>80</v>
      </c>
      <c r="J10" s="22">
        <v>85</v>
      </c>
      <c r="K10" s="33">
        <f t="shared" si="1"/>
        <v>0.85</v>
      </c>
      <c r="N10" s="37"/>
      <c r="O10" s="35">
        <v>20</v>
      </c>
      <c r="P10" s="22">
        <f t="shared" ref="P10:P13" si="3">$O10*P$8</f>
        <v>20</v>
      </c>
      <c r="Q10" s="22">
        <f t="shared" si="2"/>
        <v>40</v>
      </c>
      <c r="R10" s="22">
        <f t="shared" si="2"/>
        <v>60</v>
      </c>
      <c r="S10" s="22">
        <f t="shared" si="2"/>
        <v>80</v>
      </c>
      <c r="T10" s="22">
        <f t="shared" si="2"/>
        <v>100</v>
      </c>
    </row>
    <row r="11" spans="2:20" x14ac:dyDescent="0.25">
      <c r="D11" s="22" t="s">
        <v>70</v>
      </c>
      <c r="E11" s="22">
        <v>4578698</v>
      </c>
      <c r="F11" s="22">
        <v>1245784</v>
      </c>
      <c r="G11" s="31">
        <f t="shared" si="0"/>
        <v>3332914</v>
      </c>
      <c r="I11" s="22" t="s">
        <v>81</v>
      </c>
      <c r="J11" s="22">
        <v>95</v>
      </c>
      <c r="K11" s="33">
        <f t="shared" si="1"/>
        <v>0.95</v>
      </c>
      <c r="N11" s="37"/>
      <c r="O11" s="35">
        <v>30</v>
      </c>
      <c r="P11" s="22">
        <f t="shared" si="3"/>
        <v>30</v>
      </c>
      <c r="Q11" s="22">
        <f t="shared" si="2"/>
        <v>60</v>
      </c>
      <c r="R11" s="22">
        <f t="shared" si="2"/>
        <v>90</v>
      </c>
      <c r="S11" s="22">
        <f t="shared" si="2"/>
        <v>120</v>
      </c>
      <c r="T11" s="22">
        <f t="shared" si="2"/>
        <v>150</v>
      </c>
    </row>
    <row r="12" spans="2:20" x14ac:dyDescent="0.25">
      <c r="D12" s="22"/>
      <c r="E12" s="22"/>
      <c r="F12" s="22"/>
      <c r="G12" s="42" t="s">
        <v>86</v>
      </c>
      <c r="I12" s="22" t="s">
        <v>82</v>
      </c>
      <c r="J12" s="22">
        <v>25</v>
      </c>
      <c r="K12" s="33">
        <f t="shared" si="1"/>
        <v>0.25</v>
      </c>
      <c r="N12" s="37"/>
      <c r="O12" s="35">
        <v>40</v>
      </c>
      <c r="P12" s="22">
        <f t="shared" si="3"/>
        <v>40</v>
      </c>
      <c r="Q12" s="22">
        <f t="shared" si="2"/>
        <v>80</v>
      </c>
      <c r="R12" s="22">
        <f t="shared" si="2"/>
        <v>120</v>
      </c>
      <c r="S12" s="22">
        <f t="shared" si="2"/>
        <v>160</v>
      </c>
      <c r="T12" s="22">
        <f t="shared" si="2"/>
        <v>200</v>
      </c>
    </row>
    <row r="13" spans="2:20" x14ac:dyDescent="0.25">
      <c r="I13" s="22" t="s">
        <v>83</v>
      </c>
      <c r="J13" s="22">
        <v>45</v>
      </c>
      <c r="K13" s="33">
        <f t="shared" si="1"/>
        <v>0.45</v>
      </c>
      <c r="N13" s="37"/>
      <c r="O13" s="35">
        <v>50</v>
      </c>
      <c r="P13" s="22">
        <f t="shared" si="3"/>
        <v>50</v>
      </c>
      <c r="Q13" s="22">
        <f t="shared" si="2"/>
        <v>100</v>
      </c>
      <c r="R13" s="22">
        <f t="shared" si="2"/>
        <v>150</v>
      </c>
      <c r="S13" s="22">
        <f t="shared" si="2"/>
        <v>200</v>
      </c>
      <c r="T13" s="22">
        <f t="shared" si="2"/>
        <v>250</v>
      </c>
    </row>
    <row r="14" spans="2:20" x14ac:dyDescent="0.25">
      <c r="I14" s="22" t="s">
        <v>84</v>
      </c>
      <c r="J14" s="22">
        <v>85</v>
      </c>
      <c r="K14" s="33">
        <f t="shared" si="1"/>
        <v>0.85</v>
      </c>
    </row>
    <row r="15" spans="2:20" x14ac:dyDescent="0.25">
      <c r="I15" s="22" t="s">
        <v>85</v>
      </c>
      <c r="J15" s="22">
        <v>95</v>
      </c>
      <c r="K15" s="33">
        <f t="shared" si="1"/>
        <v>0.95</v>
      </c>
      <c r="Q15" s="40" t="s">
        <v>92</v>
      </c>
      <c r="R15" s="40"/>
      <c r="S15" s="40"/>
    </row>
    <row r="16" spans="2:20" x14ac:dyDescent="0.25">
      <c r="K16" s="41" t="s">
        <v>87</v>
      </c>
      <c r="L16" s="41"/>
      <c r="M16" s="41"/>
    </row>
  </sheetData>
  <mergeCells count="7">
    <mergeCell ref="D3:E3"/>
    <mergeCell ref="I3:J3"/>
    <mergeCell ref="K16:M16"/>
    <mergeCell ref="N9:N13"/>
    <mergeCell ref="O7:T7"/>
    <mergeCell ref="O6:S6"/>
    <mergeCell ref="Q15:S1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2024-12-26T10:55:50Z</dcterms:modified>
</cp:coreProperties>
</file>