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y\Downloads\"/>
    </mc:Choice>
  </mc:AlternateContent>
  <bookViews>
    <workbookView xWindow="0" yWindow="0" windowWidth="20490" windowHeight="7755"/>
  </bookViews>
  <sheets>
    <sheet name="balance sheet" sheetId="3" r:id="rId1"/>
    <sheet name="©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3" l="1"/>
  <c r="L27" i="3"/>
  <c r="K27" i="3"/>
  <c r="J27" i="3"/>
  <c r="I27" i="3"/>
  <c r="H27" i="3"/>
  <c r="G27" i="3"/>
  <c r="F27" i="3"/>
  <c r="E27" i="3"/>
  <c r="D27" i="3"/>
  <c r="C27" i="3"/>
  <c r="B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6" i="3"/>
  <c r="M28" i="3" s="1"/>
  <c r="L6" i="3"/>
  <c r="K6" i="3"/>
  <c r="K28" i="3" s="1"/>
  <c r="J6" i="3"/>
  <c r="J28" i="3" s="1"/>
  <c r="I6" i="3"/>
  <c r="I28" i="3" s="1"/>
  <c r="H6" i="3"/>
  <c r="G6" i="3"/>
  <c r="G28" i="3" s="1"/>
  <c r="F6" i="3"/>
  <c r="F28" i="3" s="1"/>
  <c r="E6" i="3"/>
  <c r="E28" i="3" s="1"/>
  <c r="D6" i="3"/>
  <c r="C6" i="3"/>
  <c r="C28" i="3" s="1"/>
  <c r="B6" i="3"/>
  <c r="B28" i="3" s="1"/>
  <c r="N5" i="3"/>
  <c r="N4" i="3"/>
  <c r="N3" i="3"/>
  <c r="N6" i="3" s="1"/>
  <c r="L28" i="3" l="1"/>
  <c r="D28" i="3"/>
  <c r="N28" i="3" s="1"/>
  <c r="N27" i="3"/>
  <c r="H28" i="3"/>
</calcChain>
</file>

<file path=xl/sharedStrings.xml><?xml version="1.0" encoding="utf-8"?>
<sst xmlns="http://schemas.openxmlformats.org/spreadsheetml/2006/main" count="42" uniqueCount="42">
  <si>
    <t>© TemplateLab.com</t>
  </si>
  <si>
    <t>Sales</t>
  </si>
  <si>
    <t>Services</t>
  </si>
  <si>
    <t>Other Income</t>
  </si>
  <si>
    <t>Total Income</t>
  </si>
  <si>
    <t>Profit / Loss</t>
  </si>
  <si>
    <t>Accounting</t>
  </si>
  <si>
    <t>Bank Charges</t>
  </si>
  <si>
    <t>Depreciation</t>
  </si>
  <si>
    <t>Electricity</t>
  </si>
  <si>
    <t>Insurance</t>
  </si>
  <si>
    <t>Interest</t>
  </si>
  <si>
    <t>Office Supplies</t>
  </si>
  <si>
    <t>Postage and Printing</t>
  </si>
  <si>
    <t>Office Rental</t>
  </si>
  <si>
    <t>Communication</t>
  </si>
  <si>
    <t>Repairs and Maintenance</t>
  </si>
  <si>
    <t>Stationary</t>
  </si>
  <si>
    <t>Subscriptions</t>
  </si>
  <si>
    <t>Training / Seminars</t>
  </si>
  <si>
    <t>Salaries and Wages</t>
  </si>
  <si>
    <t>Total I Expenses</t>
  </si>
  <si>
    <t>Advertising</t>
  </si>
  <si>
    <t xml:space="preserve">Assets </t>
  </si>
  <si>
    <t>Motor Vehicles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</si>
  <si>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</si>
  <si>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</si>
  <si>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</si>
  <si>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</si>
  <si>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</si>
  <si>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</si>
  <si>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</si>
  <si>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</si>
  <si>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</si>
  <si>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</si>
  <si>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</si>
  <si>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</si>
  <si>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</si>
  <si>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Item</t>
  </si>
  <si>
    <t>Other Expenses</t>
  </si>
  <si>
    <t>EXPENSES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</si>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</sst>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0"/>
      <name val="Arial Narrow"/>
      <family val="2"/>
    </font>
    <font>
      <b/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D6DCE4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40" fontId="7" fillId="3" borderId="0" xfId="0" applyNumberFormat="1" applyFont="1" applyFill="1" applyBorder="1" applyAlignment="1">
      <alignment vertical="center"/>
    </xf>
    <xf numFmtId="40" fontId="5" fillId="3" borderId="0" xfId="0" applyNumberFormat="1" applyFont="1" applyFill="1" applyBorder="1" applyAlignment="1">
      <alignment vertical="center"/>
    </xf>
    <xf numFmtId="40" fontId="4" fillId="2" borderId="2" xfId="0" applyNumberFormat="1" applyFont="1" applyFill="1" applyBorder="1" applyAlignment="1">
      <alignment horizontal="center" vertical="center"/>
    </xf>
    <xf numFmtId="40" fontId="2" fillId="0" borderId="0" xfId="0" applyNumberFormat="1" applyFont="1"/>
    <xf numFmtId="0" fontId="3" fillId="0" borderId="3" xfId="0" applyFont="1" applyFill="1" applyBorder="1" applyAlignment="1">
      <alignment horizontal="left" vertical="center"/>
    </xf>
    <xf numFmtId="40" fontId="3" fillId="0" borderId="3" xfId="0" applyNumberFormat="1" applyFont="1" applyFill="1" applyBorder="1" applyAlignment="1">
      <alignment vertical="center"/>
    </xf>
    <xf numFmtId="40" fontId="5" fillId="0" borderId="3" xfId="0" applyNumberFormat="1" applyFont="1" applyFill="1" applyBorder="1" applyAlignment="1">
      <alignment vertical="center"/>
    </xf>
    <xf numFmtId="40" fontId="6" fillId="0" borderId="3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right" vertical="center"/>
    </xf>
    <xf numFmtId="40" fontId="5" fillId="0" borderId="5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40" fontId="3" fillId="0" borderId="4" xfId="0" applyNumberFormat="1" applyFont="1" applyFill="1" applyBorder="1" applyAlignment="1">
      <alignment vertical="center"/>
    </xf>
    <xf numFmtId="40" fontId="5" fillId="0" borderId="4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right" vertical="center"/>
    </xf>
    <xf numFmtId="40" fontId="5" fillId="0" borderId="6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DCE4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83E6905E-5424-4EF6-B53F-A8BFF09BC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Q16" sqref="Q16"/>
    </sheetView>
  </sheetViews>
  <sheetFormatPr defaultRowHeight="16.5" x14ac:dyDescent="0.3"/>
  <cols>
    <col min="1" max="1" width="16.7109375" style="2" customWidth="1"/>
    <col min="2" max="2" width="9.28515625" style="2" customWidth="1"/>
    <col min="3" max="13" width="9.28515625" style="11" customWidth="1"/>
    <col min="14" max="14" width="11.5703125" style="11" customWidth="1"/>
  </cols>
  <sheetData>
    <row r="1" spans="1:14" ht="15" x14ac:dyDescent="0.25">
      <c r="A1" s="4" t="s">
        <v>38</v>
      </c>
      <c r="B1" s="5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25</v>
      </c>
    </row>
    <row r="2" spans="1:14" ht="15" x14ac:dyDescent="0.25">
      <c r="A2" s="6" t="s">
        <v>41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" x14ac:dyDescent="0.25">
      <c r="A3" s="12" t="s">
        <v>1</v>
      </c>
      <c r="B3" s="13">
        <v>27800</v>
      </c>
      <c r="C3" s="13">
        <v>31414</v>
      </c>
      <c r="D3" s="13">
        <v>30858</v>
      </c>
      <c r="E3" s="13">
        <v>29468</v>
      </c>
      <c r="F3" s="13">
        <v>28634</v>
      </c>
      <c r="G3" s="13">
        <v>30858</v>
      </c>
      <c r="H3" s="13">
        <v>28634</v>
      </c>
      <c r="I3" s="13">
        <v>30302</v>
      </c>
      <c r="J3" s="13">
        <v>29190</v>
      </c>
      <c r="K3" s="13">
        <v>30858</v>
      </c>
      <c r="L3" s="13">
        <v>29190</v>
      </c>
      <c r="M3" s="13">
        <v>29190</v>
      </c>
      <c r="N3" s="14">
        <f>SUM(B3:M3)</f>
        <v>356396</v>
      </c>
    </row>
    <row r="4" spans="1:14" ht="15" x14ac:dyDescent="0.25">
      <c r="A4" s="12" t="s">
        <v>2</v>
      </c>
      <c r="B4" s="13">
        <v>13000</v>
      </c>
      <c r="C4" s="13">
        <v>14300</v>
      </c>
      <c r="D4" s="13">
        <v>14040</v>
      </c>
      <c r="E4" s="13">
        <v>13780</v>
      </c>
      <c r="F4" s="13">
        <v>13910</v>
      </c>
      <c r="G4" s="13">
        <v>14820</v>
      </c>
      <c r="H4" s="13">
        <v>14430</v>
      </c>
      <c r="I4" s="13">
        <v>14430</v>
      </c>
      <c r="J4" s="13">
        <v>14040</v>
      </c>
      <c r="K4" s="13">
        <v>14690</v>
      </c>
      <c r="L4" s="13">
        <v>14300</v>
      </c>
      <c r="M4" s="13">
        <v>13520</v>
      </c>
      <c r="N4" s="14">
        <f t="shared" ref="N4:N5" si="0">SUM(B4:M4)</f>
        <v>169260</v>
      </c>
    </row>
    <row r="5" spans="1:14" ht="15" x14ac:dyDescent="0.25">
      <c r="A5" s="18" t="s">
        <v>3</v>
      </c>
      <c r="B5" s="19">
        <v>5000</v>
      </c>
      <c r="C5" s="19">
        <v>5250</v>
      </c>
      <c r="D5" s="19">
        <v>5450</v>
      </c>
      <c r="E5" s="19">
        <v>5450</v>
      </c>
      <c r="F5" s="19">
        <v>5500</v>
      </c>
      <c r="G5" s="19">
        <v>5750</v>
      </c>
      <c r="H5" s="19">
        <v>5150</v>
      </c>
      <c r="I5" s="19">
        <v>5500</v>
      </c>
      <c r="J5" s="19">
        <v>5600</v>
      </c>
      <c r="K5" s="19">
        <v>5250</v>
      </c>
      <c r="L5" s="19">
        <v>5350</v>
      </c>
      <c r="M5" s="19">
        <v>5550</v>
      </c>
      <c r="N5" s="20">
        <f t="shared" si="0"/>
        <v>64800</v>
      </c>
    </row>
    <row r="6" spans="1:14" ht="15" x14ac:dyDescent="0.25">
      <c r="A6" s="16" t="s">
        <v>4</v>
      </c>
      <c r="B6" s="17">
        <f>SUM(B3:B5)</f>
        <v>45800</v>
      </c>
      <c r="C6" s="17">
        <f t="shared" ref="C6:N6" si="1">SUM(C3:C5)</f>
        <v>50964</v>
      </c>
      <c r="D6" s="17">
        <f t="shared" si="1"/>
        <v>50348</v>
      </c>
      <c r="E6" s="17">
        <f t="shared" si="1"/>
        <v>48698</v>
      </c>
      <c r="F6" s="17">
        <f t="shared" si="1"/>
        <v>48044</v>
      </c>
      <c r="G6" s="17">
        <f t="shared" si="1"/>
        <v>51428</v>
      </c>
      <c r="H6" s="17">
        <f t="shared" si="1"/>
        <v>48214</v>
      </c>
      <c r="I6" s="17">
        <f t="shared" si="1"/>
        <v>50232</v>
      </c>
      <c r="J6" s="17">
        <f t="shared" si="1"/>
        <v>48830</v>
      </c>
      <c r="K6" s="17">
        <f t="shared" si="1"/>
        <v>50798</v>
      </c>
      <c r="L6" s="17">
        <f t="shared" si="1"/>
        <v>48840</v>
      </c>
      <c r="M6" s="17">
        <f t="shared" si="1"/>
        <v>48260</v>
      </c>
      <c r="N6" s="17">
        <f t="shared" si="1"/>
        <v>590456</v>
      </c>
    </row>
    <row r="7" spans="1:14" ht="15" x14ac:dyDescent="0.25">
      <c r="A7" s="6" t="s">
        <v>40</v>
      </c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x14ac:dyDescent="0.25">
      <c r="A8" s="12" t="s">
        <v>6</v>
      </c>
      <c r="B8" s="15">
        <v>500</v>
      </c>
      <c r="C8" s="13">
        <v>510</v>
      </c>
      <c r="D8" s="13">
        <v>525</v>
      </c>
      <c r="E8" s="13">
        <v>510</v>
      </c>
      <c r="F8" s="13">
        <v>520</v>
      </c>
      <c r="G8" s="13">
        <v>515</v>
      </c>
      <c r="H8" s="13">
        <v>515</v>
      </c>
      <c r="I8" s="13">
        <v>510</v>
      </c>
      <c r="J8" s="13">
        <v>525</v>
      </c>
      <c r="K8" s="13">
        <v>515</v>
      </c>
      <c r="L8" s="13">
        <v>520</v>
      </c>
      <c r="M8" s="13">
        <v>525</v>
      </c>
      <c r="N8" s="14">
        <f>SUM(B8:M8)</f>
        <v>6190</v>
      </c>
    </row>
    <row r="9" spans="1:14" ht="15" x14ac:dyDescent="0.25">
      <c r="A9" s="12" t="s">
        <v>22</v>
      </c>
      <c r="B9" s="15">
        <v>900</v>
      </c>
      <c r="C9" s="13">
        <v>918</v>
      </c>
      <c r="D9" s="13">
        <v>927</v>
      </c>
      <c r="E9" s="13">
        <v>936</v>
      </c>
      <c r="F9" s="13">
        <v>918</v>
      </c>
      <c r="G9" s="13">
        <v>945</v>
      </c>
      <c r="H9" s="13">
        <v>945</v>
      </c>
      <c r="I9" s="13">
        <v>945</v>
      </c>
      <c r="J9" s="13">
        <v>936</v>
      </c>
      <c r="K9" s="13">
        <v>918</v>
      </c>
      <c r="L9" s="13">
        <v>945</v>
      </c>
      <c r="M9" s="13">
        <v>927</v>
      </c>
      <c r="N9" s="14">
        <f t="shared" ref="N9:N28" si="2">SUM(B9:M9)</f>
        <v>11160</v>
      </c>
    </row>
    <row r="10" spans="1:14" ht="15" x14ac:dyDescent="0.25">
      <c r="A10" s="12" t="s">
        <v>23</v>
      </c>
      <c r="B10" s="15">
        <v>3800</v>
      </c>
      <c r="C10" s="13">
        <v>3990</v>
      </c>
      <c r="D10" s="13">
        <v>3876</v>
      </c>
      <c r="E10" s="13">
        <v>3914</v>
      </c>
      <c r="F10" s="13">
        <v>3914</v>
      </c>
      <c r="G10" s="13">
        <v>3914</v>
      </c>
      <c r="H10" s="13">
        <v>3914</v>
      </c>
      <c r="I10" s="13">
        <v>3914</v>
      </c>
      <c r="J10" s="13">
        <v>3990</v>
      </c>
      <c r="K10" s="13">
        <v>3952</v>
      </c>
      <c r="L10" s="13">
        <v>3990</v>
      </c>
      <c r="M10" s="13">
        <v>3914</v>
      </c>
      <c r="N10" s="14">
        <f t="shared" si="2"/>
        <v>47082</v>
      </c>
    </row>
    <row r="11" spans="1:14" ht="15" x14ac:dyDescent="0.25">
      <c r="A11" s="12" t="s">
        <v>7</v>
      </c>
      <c r="B11" s="15">
        <v>500</v>
      </c>
      <c r="C11" s="13">
        <v>525</v>
      </c>
      <c r="D11" s="13">
        <v>520</v>
      </c>
      <c r="E11" s="13">
        <v>515</v>
      </c>
      <c r="F11" s="13">
        <v>510</v>
      </c>
      <c r="G11" s="13">
        <v>520</v>
      </c>
      <c r="H11" s="13">
        <v>515</v>
      </c>
      <c r="I11" s="13">
        <v>520</v>
      </c>
      <c r="J11" s="13">
        <v>510</v>
      </c>
      <c r="K11" s="13">
        <v>510</v>
      </c>
      <c r="L11" s="13">
        <v>520</v>
      </c>
      <c r="M11" s="13">
        <v>525</v>
      </c>
      <c r="N11" s="14">
        <f t="shared" si="2"/>
        <v>6190</v>
      </c>
    </row>
    <row r="12" spans="1:14" ht="15" x14ac:dyDescent="0.25">
      <c r="A12" s="12" t="s">
        <v>8</v>
      </c>
      <c r="B12" s="15">
        <v>1200</v>
      </c>
      <c r="C12" s="13">
        <v>1236</v>
      </c>
      <c r="D12" s="13">
        <v>1236</v>
      </c>
      <c r="E12" s="13">
        <v>1260</v>
      </c>
      <c r="F12" s="13">
        <v>1224</v>
      </c>
      <c r="G12" s="13">
        <v>1248</v>
      </c>
      <c r="H12" s="13">
        <v>1236</v>
      </c>
      <c r="I12" s="13">
        <v>1260</v>
      </c>
      <c r="J12" s="13">
        <v>1260</v>
      </c>
      <c r="K12" s="13">
        <v>1224</v>
      </c>
      <c r="L12" s="13">
        <v>1260</v>
      </c>
      <c r="M12" s="13">
        <v>1248</v>
      </c>
      <c r="N12" s="14">
        <f t="shared" si="2"/>
        <v>14892</v>
      </c>
    </row>
    <row r="13" spans="1:14" ht="15" x14ac:dyDescent="0.25">
      <c r="A13" s="12" t="s">
        <v>9</v>
      </c>
      <c r="B13" s="15">
        <v>150</v>
      </c>
      <c r="C13" s="13">
        <v>154.5</v>
      </c>
      <c r="D13" s="13">
        <v>153</v>
      </c>
      <c r="E13" s="13">
        <v>157.5</v>
      </c>
      <c r="F13" s="13">
        <v>154.5</v>
      </c>
      <c r="G13" s="13">
        <v>153</v>
      </c>
      <c r="H13" s="13">
        <v>156</v>
      </c>
      <c r="I13" s="13">
        <v>153</v>
      </c>
      <c r="J13" s="13">
        <v>157.5</v>
      </c>
      <c r="K13" s="13">
        <v>156</v>
      </c>
      <c r="L13" s="13">
        <v>153</v>
      </c>
      <c r="M13" s="13">
        <v>156</v>
      </c>
      <c r="N13" s="14">
        <f t="shared" si="2"/>
        <v>1854</v>
      </c>
    </row>
    <row r="14" spans="1:14" ht="15" x14ac:dyDescent="0.25">
      <c r="A14" s="12" t="s">
        <v>10</v>
      </c>
      <c r="B14" s="15">
        <v>180</v>
      </c>
      <c r="C14" s="13">
        <v>185.4</v>
      </c>
      <c r="D14" s="13">
        <v>185.4</v>
      </c>
      <c r="E14" s="13">
        <v>185.4</v>
      </c>
      <c r="F14" s="13">
        <v>189</v>
      </c>
      <c r="G14" s="13">
        <v>189</v>
      </c>
      <c r="H14" s="13">
        <v>189</v>
      </c>
      <c r="I14" s="13">
        <v>187.2</v>
      </c>
      <c r="J14" s="13">
        <v>187.2</v>
      </c>
      <c r="K14" s="13">
        <v>187.2</v>
      </c>
      <c r="L14" s="13">
        <v>189</v>
      </c>
      <c r="M14" s="13">
        <v>185.4</v>
      </c>
      <c r="N14" s="14">
        <f t="shared" si="2"/>
        <v>2239.2000000000003</v>
      </c>
    </row>
    <row r="15" spans="1:14" ht="15" x14ac:dyDescent="0.25">
      <c r="A15" s="12" t="s">
        <v>11</v>
      </c>
      <c r="B15" s="15">
        <v>610</v>
      </c>
      <c r="C15" s="13">
        <v>628.29999999999995</v>
      </c>
      <c r="D15" s="13">
        <v>634.4</v>
      </c>
      <c r="E15" s="13">
        <v>640.5</v>
      </c>
      <c r="F15" s="13">
        <v>628.29999999999995</v>
      </c>
      <c r="G15" s="13">
        <v>640.5</v>
      </c>
      <c r="H15" s="13">
        <v>622.20000000000005</v>
      </c>
      <c r="I15" s="13">
        <v>640.5</v>
      </c>
      <c r="J15" s="13">
        <v>634.4</v>
      </c>
      <c r="K15" s="13">
        <v>628.29999999999995</v>
      </c>
      <c r="L15" s="13">
        <v>628.29999999999995</v>
      </c>
      <c r="M15" s="13">
        <v>628.29999999999995</v>
      </c>
      <c r="N15" s="14">
        <f t="shared" si="2"/>
        <v>7564</v>
      </c>
    </row>
    <row r="16" spans="1:14" ht="15" x14ac:dyDescent="0.25">
      <c r="A16" s="12" t="s">
        <v>24</v>
      </c>
      <c r="B16" s="15">
        <v>2110</v>
      </c>
      <c r="C16" s="13">
        <v>2173.3000000000002</v>
      </c>
      <c r="D16" s="13">
        <v>2152.1999999999998</v>
      </c>
      <c r="E16" s="13">
        <v>2173.3000000000002</v>
      </c>
      <c r="F16" s="13">
        <v>2194.4</v>
      </c>
      <c r="G16" s="13">
        <v>2194.4</v>
      </c>
      <c r="H16" s="13">
        <v>2194.4</v>
      </c>
      <c r="I16" s="13">
        <v>2173.3000000000002</v>
      </c>
      <c r="J16" s="13">
        <v>2194.4</v>
      </c>
      <c r="K16" s="13">
        <v>2215.5</v>
      </c>
      <c r="L16" s="13">
        <v>2152.1999999999998</v>
      </c>
      <c r="M16" s="13">
        <v>2173.3000000000002</v>
      </c>
      <c r="N16" s="14">
        <f t="shared" si="2"/>
        <v>26100.7</v>
      </c>
    </row>
    <row r="17" spans="1:14" ht="15" x14ac:dyDescent="0.25">
      <c r="A17" s="12" t="s">
        <v>12</v>
      </c>
      <c r="B17" s="15">
        <v>300</v>
      </c>
      <c r="C17" s="13">
        <v>315</v>
      </c>
      <c r="D17" s="13">
        <v>306</v>
      </c>
      <c r="E17" s="13">
        <v>306</v>
      </c>
      <c r="F17" s="13">
        <v>309</v>
      </c>
      <c r="G17" s="13">
        <v>312</v>
      </c>
      <c r="H17" s="13">
        <v>309</v>
      </c>
      <c r="I17" s="13">
        <v>306</v>
      </c>
      <c r="J17" s="13">
        <v>312</v>
      </c>
      <c r="K17" s="13">
        <v>312</v>
      </c>
      <c r="L17" s="13">
        <v>309</v>
      </c>
      <c r="M17" s="13">
        <v>315</v>
      </c>
      <c r="N17" s="14">
        <f t="shared" si="2"/>
        <v>3711</v>
      </c>
    </row>
    <row r="18" spans="1:14" ht="15" x14ac:dyDescent="0.25">
      <c r="A18" s="12" t="s">
        <v>13</v>
      </c>
      <c r="B18" s="15">
        <v>120</v>
      </c>
      <c r="C18" s="13">
        <v>122.4</v>
      </c>
      <c r="D18" s="13">
        <v>122.4</v>
      </c>
      <c r="E18" s="13">
        <v>123.6</v>
      </c>
      <c r="F18" s="13">
        <v>123.6</v>
      </c>
      <c r="G18" s="13">
        <v>123.6</v>
      </c>
      <c r="H18" s="13">
        <v>124.8</v>
      </c>
      <c r="I18" s="13">
        <v>122.4</v>
      </c>
      <c r="J18" s="13">
        <v>126</v>
      </c>
      <c r="K18" s="13">
        <v>122.4</v>
      </c>
      <c r="L18" s="13">
        <v>126</v>
      </c>
      <c r="M18" s="13">
        <v>126</v>
      </c>
      <c r="N18" s="14">
        <f t="shared" si="2"/>
        <v>1483.2</v>
      </c>
    </row>
    <row r="19" spans="1:14" ht="15" x14ac:dyDescent="0.25">
      <c r="A19" s="12" t="s">
        <v>14</v>
      </c>
      <c r="B19" s="15">
        <v>650</v>
      </c>
      <c r="C19" s="13">
        <v>669.5</v>
      </c>
      <c r="D19" s="13">
        <v>682.5</v>
      </c>
      <c r="E19" s="13">
        <v>682.5</v>
      </c>
      <c r="F19" s="13">
        <v>682.5</v>
      </c>
      <c r="G19" s="13">
        <v>663</v>
      </c>
      <c r="H19" s="13">
        <v>663</v>
      </c>
      <c r="I19" s="13">
        <v>676</v>
      </c>
      <c r="J19" s="13">
        <v>682.5</v>
      </c>
      <c r="K19" s="13">
        <v>676</v>
      </c>
      <c r="L19" s="13">
        <v>669.5</v>
      </c>
      <c r="M19" s="13">
        <v>676</v>
      </c>
      <c r="N19" s="14">
        <f t="shared" si="2"/>
        <v>8073</v>
      </c>
    </row>
    <row r="20" spans="1:14" ht="15" x14ac:dyDescent="0.25">
      <c r="A20" s="12" t="s">
        <v>15</v>
      </c>
      <c r="B20" s="15">
        <v>650</v>
      </c>
      <c r="C20" s="13">
        <v>676</v>
      </c>
      <c r="D20" s="13">
        <v>682.5</v>
      </c>
      <c r="E20" s="13">
        <v>663</v>
      </c>
      <c r="F20" s="13">
        <v>682.5</v>
      </c>
      <c r="G20" s="13">
        <v>669.5</v>
      </c>
      <c r="H20" s="13">
        <v>669.5</v>
      </c>
      <c r="I20" s="13">
        <v>663</v>
      </c>
      <c r="J20" s="13">
        <v>663</v>
      </c>
      <c r="K20" s="13">
        <v>669.5</v>
      </c>
      <c r="L20" s="13">
        <v>663</v>
      </c>
      <c r="M20" s="13">
        <v>676</v>
      </c>
      <c r="N20" s="14">
        <f t="shared" si="2"/>
        <v>8027.5</v>
      </c>
    </row>
    <row r="21" spans="1:14" ht="15" x14ac:dyDescent="0.25">
      <c r="A21" s="12" t="s">
        <v>16</v>
      </c>
      <c r="B21" s="15">
        <v>1440</v>
      </c>
      <c r="C21" s="13">
        <v>1468.8</v>
      </c>
      <c r="D21" s="13">
        <v>1512</v>
      </c>
      <c r="E21" s="13">
        <v>1497.6</v>
      </c>
      <c r="F21" s="13">
        <v>1483.2</v>
      </c>
      <c r="G21" s="13">
        <v>1497.6</v>
      </c>
      <c r="H21" s="13">
        <v>1497.6</v>
      </c>
      <c r="I21" s="13">
        <v>1497.6</v>
      </c>
      <c r="J21" s="13">
        <v>1483.2</v>
      </c>
      <c r="K21" s="13">
        <v>1512</v>
      </c>
      <c r="L21" s="13">
        <v>1483.2</v>
      </c>
      <c r="M21" s="13">
        <v>1497.6</v>
      </c>
      <c r="N21" s="14">
        <f t="shared" si="2"/>
        <v>17870.400000000001</v>
      </c>
    </row>
    <row r="22" spans="1:14" ht="15" x14ac:dyDescent="0.25">
      <c r="A22" s="12" t="s">
        <v>17</v>
      </c>
      <c r="B22" s="13">
        <v>175</v>
      </c>
      <c r="C22" s="13">
        <v>182</v>
      </c>
      <c r="D22" s="13">
        <v>183.75</v>
      </c>
      <c r="E22" s="13">
        <v>183.75</v>
      </c>
      <c r="F22" s="13">
        <v>178.5</v>
      </c>
      <c r="G22" s="13">
        <v>180.25</v>
      </c>
      <c r="H22" s="13">
        <v>182</v>
      </c>
      <c r="I22" s="13">
        <v>180.25</v>
      </c>
      <c r="J22" s="13">
        <v>178.5</v>
      </c>
      <c r="K22" s="13">
        <v>178.5</v>
      </c>
      <c r="L22" s="13">
        <v>178.5</v>
      </c>
      <c r="M22" s="13">
        <v>182</v>
      </c>
      <c r="N22" s="14">
        <f t="shared" si="2"/>
        <v>2163</v>
      </c>
    </row>
    <row r="23" spans="1:14" ht="15" x14ac:dyDescent="0.25">
      <c r="A23" s="12" t="s">
        <v>18</v>
      </c>
      <c r="B23" s="13">
        <v>311</v>
      </c>
      <c r="C23" s="13">
        <v>326.55</v>
      </c>
      <c r="D23" s="13">
        <v>326.55</v>
      </c>
      <c r="E23" s="13">
        <v>326.55</v>
      </c>
      <c r="F23" s="13">
        <v>320.33</v>
      </c>
      <c r="G23" s="13">
        <v>320.33</v>
      </c>
      <c r="H23" s="13">
        <v>317.22000000000003</v>
      </c>
      <c r="I23" s="13">
        <v>317.22000000000003</v>
      </c>
      <c r="J23" s="13">
        <v>326.55</v>
      </c>
      <c r="K23" s="13">
        <v>317.22000000000003</v>
      </c>
      <c r="L23" s="13">
        <v>323.44</v>
      </c>
      <c r="M23" s="13">
        <v>317.22000000000003</v>
      </c>
      <c r="N23" s="14">
        <f t="shared" si="2"/>
        <v>3850.1800000000003</v>
      </c>
    </row>
    <row r="24" spans="1:14" ht="15" x14ac:dyDescent="0.25">
      <c r="A24" s="12" t="s">
        <v>19</v>
      </c>
      <c r="B24" s="13">
        <v>160</v>
      </c>
      <c r="C24" s="13">
        <v>166.4</v>
      </c>
      <c r="D24" s="13">
        <v>166.4</v>
      </c>
      <c r="E24" s="13">
        <v>166.4</v>
      </c>
      <c r="F24" s="13">
        <v>166.4</v>
      </c>
      <c r="G24" s="13">
        <v>164.8</v>
      </c>
      <c r="H24" s="13">
        <v>163.19999999999999</v>
      </c>
      <c r="I24" s="13">
        <v>164.8</v>
      </c>
      <c r="J24" s="13">
        <v>164.8</v>
      </c>
      <c r="K24" s="13">
        <v>166.4</v>
      </c>
      <c r="L24" s="13">
        <v>164.8</v>
      </c>
      <c r="M24" s="13">
        <v>166.4</v>
      </c>
      <c r="N24" s="14">
        <f t="shared" si="2"/>
        <v>1980.8</v>
      </c>
    </row>
    <row r="25" spans="1:14" ht="15" x14ac:dyDescent="0.25">
      <c r="A25" s="12" t="s">
        <v>20</v>
      </c>
      <c r="B25" s="13">
        <v>15000</v>
      </c>
      <c r="C25" s="13">
        <v>15450</v>
      </c>
      <c r="D25" s="13">
        <v>15600</v>
      </c>
      <c r="E25" s="13">
        <v>15600</v>
      </c>
      <c r="F25" s="13">
        <v>15300</v>
      </c>
      <c r="G25" s="13">
        <v>15300</v>
      </c>
      <c r="H25" s="13">
        <v>15300</v>
      </c>
      <c r="I25" s="13">
        <v>15600</v>
      </c>
      <c r="J25" s="13">
        <v>15600</v>
      </c>
      <c r="K25" s="13">
        <v>15750</v>
      </c>
      <c r="L25" s="13">
        <v>15450</v>
      </c>
      <c r="M25" s="13">
        <v>15750</v>
      </c>
      <c r="N25" s="14">
        <f t="shared" si="2"/>
        <v>185700</v>
      </c>
    </row>
    <row r="26" spans="1:14" ht="15" x14ac:dyDescent="0.25">
      <c r="A26" s="18" t="s">
        <v>39</v>
      </c>
      <c r="B26" s="19">
        <v>360</v>
      </c>
      <c r="C26" s="19">
        <v>370.8</v>
      </c>
      <c r="D26" s="19">
        <v>374.4</v>
      </c>
      <c r="E26" s="19">
        <v>378</v>
      </c>
      <c r="F26" s="19">
        <v>370.8</v>
      </c>
      <c r="G26" s="19">
        <v>374.4</v>
      </c>
      <c r="H26" s="19">
        <v>374.4</v>
      </c>
      <c r="I26" s="19">
        <v>378</v>
      </c>
      <c r="J26" s="19">
        <v>378</v>
      </c>
      <c r="K26" s="19">
        <v>374.4</v>
      </c>
      <c r="L26" s="19">
        <v>374.4</v>
      </c>
      <c r="M26" s="19">
        <v>367.2</v>
      </c>
      <c r="N26" s="20">
        <f t="shared" si="2"/>
        <v>4474.7999999999993</v>
      </c>
    </row>
    <row r="27" spans="1:14" ht="15.75" thickBot="1" x14ac:dyDescent="0.3">
      <c r="A27" s="21" t="s">
        <v>21</v>
      </c>
      <c r="B27" s="22">
        <f t="shared" ref="B27:M27" si="3">SUM(B8:B26)</f>
        <v>29116</v>
      </c>
      <c r="C27" s="22">
        <f t="shared" si="3"/>
        <v>30067.949999999997</v>
      </c>
      <c r="D27" s="22">
        <f t="shared" si="3"/>
        <v>30165.5</v>
      </c>
      <c r="E27" s="22">
        <f t="shared" si="3"/>
        <v>30219.1</v>
      </c>
      <c r="F27" s="22">
        <f t="shared" si="3"/>
        <v>29869.030000000002</v>
      </c>
      <c r="G27" s="22">
        <f t="shared" si="3"/>
        <v>29924.38</v>
      </c>
      <c r="H27" s="22">
        <f t="shared" si="3"/>
        <v>29887.32</v>
      </c>
      <c r="I27" s="22">
        <f t="shared" si="3"/>
        <v>30208.269999999997</v>
      </c>
      <c r="J27" s="22">
        <f t="shared" si="3"/>
        <v>30309.05</v>
      </c>
      <c r="K27" s="22">
        <f t="shared" si="3"/>
        <v>30384.42</v>
      </c>
      <c r="L27" s="22">
        <f t="shared" si="3"/>
        <v>30099.340000000004</v>
      </c>
      <c r="M27" s="22">
        <f t="shared" si="3"/>
        <v>30355.420000000002</v>
      </c>
      <c r="N27" s="22">
        <f t="shared" si="2"/>
        <v>360605.77999999997</v>
      </c>
    </row>
    <row r="28" spans="1:14" ht="15.75" thickTop="1" x14ac:dyDescent="0.25">
      <c r="A28" s="16" t="s">
        <v>5</v>
      </c>
      <c r="B28" s="17">
        <f t="shared" ref="B28:M28" si="4">B6-B27</f>
        <v>16684</v>
      </c>
      <c r="C28" s="17">
        <f t="shared" si="4"/>
        <v>20896.050000000003</v>
      </c>
      <c r="D28" s="17">
        <f t="shared" si="4"/>
        <v>20182.5</v>
      </c>
      <c r="E28" s="17">
        <f t="shared" si="4"/>
        <v>18478.900000000001</v>
      </c>
      <c r="F28" s="17">
        <f t="shared" si="4"/>
        <v>18174.969999999998</v>
      </c>
      <c r="G28" s="17">
        <f t="shared" si="4"/>
        <v>21503.62</v>
      </c>
      <c r="H28" s="17">
        <f t="shared" si="4"/>
        <v>18326.68</v>
      </c>
      <c r="I28" s="17">
        <f t="shared" si="4"/>
        <v>20023.730000000003</v>
      </c>
      <c r="J28" s="17">
        <f t="shared" si="4"/>
        <v>18520.95</v>
      </c>
      <c r="K28" s="17">
        <f t="shared" si="4"/>
        <v>20413.580000000002</v>
      </c>
      <c r="L28" s="17">
        <f t="shared" si="4"/>
        <v>18740.659999999996</v>
      </c>
      <c r="M28" s="17">
        <f t="shared" si="4"/>
        <v>17904.579999999998</v>
      </c>
      <c r="N28" s="17">
        <f t="shared" si="2"/>
        <v>229850.22000000003</v>
      </c>
    </row>
    <row r="29" spans="1:14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3">
      <c r="A30" s="3"/>
    </row>
    <row r="31" spans="1:14" x14ac:dyDescent="0.3">
      <c r="A31" s="3"/>
    </row>
    <row r="32" spans="1:14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sqref="A1:E7"/>
    </sheetView>
  </sheetViews>
  <sheetFormatPr defaultRowHeight="15" x14ac:dyDescent="0.25"/>
  <sheetData>
    <row r="6" spans="2:2" x14ac:dyDescent="0.25">
      <c r="B6" s="1" t="s">
        <v>0</v>
      </c>
    </row>
  </sheetData>
  <hyperlinks>
    <hyperlink ref="B6" r:id="rId1" display="© 2018 TemplateLab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Sanjay</cp:lastModifiedBy>
  <cp:lastPrinted>2020-05-17T14:43:15Z</cp:lastPrinted>
  <dcterms:created xsi:type="dcterms:W3CDTF">2019-12-14T01:36:55Z</dcterms:created>
  <dcterms:modified xsi:type="dcterms:W3CDTF">2024-08-24T07:25:27Z</dcterms:modified>
</cp:coreProperties>
</file>