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ybasu/Downloads/"/>
    </mc:Choice>
  </mc:AlternateContent>
  <xr:revisionPtr revIDLastSave="0" documentId="13_ncr:1_{B56D9979-93D0-1F41-ADCF-55391947031A}" xr6:coauthVersionLast="45" xr6:coauthVersionMax="45" xr10:uidLastSave="{00000000-0000-0000-0000-000000000000}"/>
  <bookViews>
    <workbookView xWindow="-51200" yWindow="-10340" windowWidth="51200" windowHeight="28340" xr2:uid="{00000000-000D-0000-FFFF-FFFF00000000}"/>
  </bookViews>
  <sheets>
    <sheet name="Narrow PCP Definition and Nar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3" i="1" l="1"/>
  <c r="E51" i="1"/>
  <c r="E50" i="1"/>
  <c r="E47" i="1"/>
  <c r="E46" i="1"/>
  <c r="E44" i="1"/>
  <c r="E42" i="1"/>
  <c r="E41" i="1"/>
  <c r="E40" i="1"/>
  <c r="E39" i="1"/>
  <c r="E37" i="1"/>
  <c r="E36" i="1"/>
  <c r="E34" i="1"/>
  <c r="E29" i="1"/>
  <c r="E27" i="1"/>
  <c r="E26" i="1"/>
  <c r="E25" i="1"/>
  <c r="E24" i="1"/>
  <c r="E22" i="1"/>
  <c r="E21" i="1"/>
  <c r="E18" i="1"/>
  <c r="E17" i="1"/>
  <c r="E14" i="1"/>
  <c r="E13" i="1"/>
  <c r="E10" i="1"/>
  <c r="E9" i="1"/>
  <c r="E8" i="1"/>
  <c r="E6" i="1"/>
  <c r="E4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</calcChain>
</file>

<file path=xl/sharedStrings.xml><?xml version="1.0" encoding="utf-8"?>
<sst xmlns="http://schemas.openxmlformats.org/spreadsheetml/2006/main" count="118" uniqueCount="67">
  <si>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</si>
  <si>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</si>
  <si>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</si>
  <si>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</si>
  <si>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</si>
  <si>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</si>
  <si>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</si>
  <si>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</si>
  <si>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</si>
  <si>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</si>
  <si>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</si>
  <si>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</si>
  <si>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</si>
  <si>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</si>
  <si>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</si>
  <si>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</si>
  <si>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</si>
  <si>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</si>
  <si>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</si>
  <si>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</si>
  <si>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</si>
  <si>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</si>
  <si>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</si>
  <si>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</si>
  <si>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</si>
  <si>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</si>
  <si>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</si>
  <si>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</si>
  <si>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</si>
  <si>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</si>
  <si>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</si>
  <si>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</si>
  <si>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</si>
  <si>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</si>
  <si>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</si>
  <si>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</si>
  <si>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</si>
  <si>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</si>
  <si>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</si>
  <si>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</si>
  <si>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</si>
  <si>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</si>
  <si>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</si>
  <si>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</si>
  <si>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</si>
  <si>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</si>
  <si>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</si>
  <si>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</si>
  <si>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</si>
  <si>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</si>
  <si>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</si>
  <si>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Current Medicare primary care spending as % of total Medicare spending</t>
  </si>
  <si>
    <t>Current all-payer primary care spending as % of total healthcare spending</t>
  </si>
  <si>
    <t>National average</t>
  </si>
  <si>
    <t>Future Medicare primary care spending as % of total Medicare spending (model estimates)</t>
  </si>
  <si>
    <t>Future all-payer primary care spending as % of total healthcare spending (model estimates)*</t>
  </si>
  <si>
    <t>☨</t>
  </si>
  <si>
    <t>International comparators</t>
  </si>
  <si>
    <t>Organization for Economic Cooperation and Development (OECD), average of 23 countries</t>
  </si>
  <si>
    <t>United Kingdom, National Health Service</t>
  </si>
  <si>
    <t>Canada, Ontario province</t>
  </si>
  <si>
    <t>Target primary care spending, as % of total healthcare spending (if legislation/regulation passed) ✤</t>
  </si>
  <si>
    <t>pending</t>
  </si>
  <si>
    <t>7.2% (private)</t>
  </si>
  <si>
    <t>https://drive.google.com/file/d/1MyFLJ6nL0JjBtP5SgFhTUvPVMkzOaWZw/view</t>
  </si>
  <si>
    <t>10.7% (private)</t>
  </si>
  <si>
    <t>https://www.graham-center.org/content/dam/rgc/documents/publications-reports/reports/Investing-Primary-Care-State-Level-PCMH-Report.pdf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</si>
</sst>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  <font>
      <vertAlign val="superscript"/>
      <sz val="7.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19" fillId="0" borderId="0" xfId="0" applyFont="1"/>
    <xf numFmtId="0" fontId="16" fillId="0" borderId="0" xfId="0" applyFont="1"/>
    <xf numFmtId="0" fontId="20" fillId="0" borderId="0" xfId="0" applyFont="1"/>
    <xf numFmtId="164" fontId="0" fillId="0" borderId="0" xfId="1" applyNumberFormat="1" applyFont="1" applyAlignment="1">
      <alignment horizontal="right"/>
    </xf>
    <xf numFmtId="0" fontId="21" fillId="0" borderId="0" xfId="0" applyFont="1" applyAlignment="1">
      <alignment horizontal="right"/>
    </xf>
    <xf numFmtId="164" fontId="0" fillId="0" borderId="0" xfId="1" applyNumberFormat="1" applyFont="1" applyAlignment="1">
      <alignment horizontal="left" vertical="top"/>
    </xf>
    <xf numFmtId="0" fontId="18" fillId="0" borderId="0" xfId="43"/>
    <xf numFmtId="0" fontId="19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ham-center.org/content/dam/rgc/documents/publications-reports/reports/Investing-Primary-Care-State-Level-PCMH-Report.pdf" TargetMode="External"/><Relationship Id="rId2" Type="http://schemas.openxmlformats.org/officeDocument/2006/relationships/hyperlink" Target="https://www.graham-center.org/content/dam/rgc/documents/publications-reports/reports/Investing-Primary-Care-State-Level-PCMH-Report.pdf" TargetMode="External"/><Relationship Id="rId1" Type="http://schemas.openxmlformats.org/officeDocument/2006/relationships/hyperlink" Target="https://drive.google.com/file/d/1MyFLJ6nL0JjBtP5SgFhTUvPVMkzOaWZw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24"/>
  <sheetViews>
    <sheetView tabSelected="1" zoomScale="159" zoomScaleNormal="159" workbookViewId="0">
      <selection activeCell="I8" sqref="I8"/>
    </sheetView>
  </sheetViews>
  <sheetFormatPr baseColWidth="10" defaultRowHeight="16" x14ac:dyDescent="0.2"/>
  <cols>
    <col min="1" max="1" width="10.83203125" style="1"/>
    <col min="2" max="2" width="10.83203125" style="2"/>
    <col min="3" max="3" width="10.83203125" style="1"/>
    <col min="4" max="4" width="10.83203125" style="6"/>
    <col min="5" max="16384" width="10.83203125" style="1"/>
  </cols>
  <sheetData>
    <row r="2" spans="1:18" x14ac:dyDescent="0.2">
      <c r="B2" s="2" t="s">
        <v>51</v>
      </c>
      <c r="C2" s="2" t="s">
        <v>54</v>
      </c>
      <c r="D2" s="8" t="s">
        <v>52</v>
      </c>
      <c r="E2" s="2" t="s">
        <v>55</v>
      </c>
      <c r="F2" s="2" t="s">
        <v>61</v>
      </c>
    </row>
    <row r="3" spans="1:18" x14ac:dyDescent="0.2">
      <c r="A3" s="1" t="s">
        <v>53</v>
      </c>
      <c r="B3" s="2">
        <v>2.12E-2</v>
      </c>
      <c r="C3" s="2">
        <f>B3+0.003</f>
        <v>2.4199999999999999E-2</v>
      </c>
      <c r="D3" s="6">
        <v>5.6000000000000001E-2</v>
      </c>
      <c r="E3" s="2">
        <f>D3+0.012</f>
        <v>6.8000000000000005E-2</v>
      </c>
      <c r="N3" s="10"/>
      <c r="O3" s="10"/>
      <c r="P3" s="10"/>
    </row>
    <row r="4" spans="1:18" x14ac:dyDescent="0.2">
      <c r="A4" s="1" t="s">
        <v>0</v>
      </c>
      <c r="B4" s="2">
        <v>2.29E-2</v>
      </c>
      <c r="C4" s="2">
        <f t="shared" ref="C4:C54" si="0">B4+0.003</f>
        <v>2.5899999999999999E-2</v>
      </c>
      <c r="D4" s="6">
        <v>6.2E-2</v>
      </c>
      <c r="E4" s="2">
        <f>D4+0.012</f>
        <v>7.3999999999999996E-2</v>
      </c>
      <c r="N4" s="10"/>
      <c r="O4" s="10"/>
      <c r="P4" s="10"/>
    </row>
    <row r="5" spans="1:18" x14ac:dyDescent="0.2">
      <c r="A5" s="1" t="s">
        <v>1</v>
      </c>
      <c r="B5" s="2">
        <v>2.01E-2</v>
      </c>
      <c r="C5" s="2">
        <f t="shared" si="0"/>
        <v>2.3099999999999999E-2</v>
      </c>
      <c r="D5" s="7" t="s">
        <v>56</v>
      </c>
      <c r="E5" s="7" t="s">
        <v>56</v>
      </c>
    </row>
    <row r="6" spans="1:18" x14ac:dyDescent="0.2">
      <c r="A6" s="1" t="s">
        <v>2</v>
      </c>
      <c r="B6" s="2">
        <v>2.52E-2</v>
      </c>
      <c r="C6" s="2">
        <f t="shared" si="0"/>
        <v>2.8199999999999999E-2</v>
      </c>
      <c r="D6" s="6">
        <v>5.2000000000000005E-2</v>
      </c>
      <c r="E6" s="2">
        <f>D6+0.012</f>
        <v>6.4000000000000001E-2</v>
      </c>
      <c r="N6" s="3"/>
      <c r="P6" s="4"/>
      <c r="Q6" s="4"/>
      <c r="R6" s="4"/>
    </row>
    <row r="7" spans="1:18" x14ac:dyDescent="0.2">
      <c r="A7" s="1" t="s">
        <v>3</v>
      </c>
      <c r="B7" s="2">
        <v>2.1000000000000001E-2</v>
      </c>
      <c r="C7" s="2">
        <f t="shared" si="0"/>
        <v>2.4E-2</v>
      </c>
      <c r="D7" s="7" t="s">
        <v>56</v>
      </c>
      <c r="E7" s="7" t="s">
        <v>56</v>
      </c>
    </row>
    <row r="8" spans="1:18" x14ac:dyDescent="0.2">
      <c r="A8" s="1" t="s">
        <v>4</v>
      </c>
      <c r="B8" s="2">
        <v>2.23E-2</v>
      </c>
      <c r="C8" s="2">
        <f t="shared" si="0"/>
        <v>2.53E-2</v>
      </c>
      <c r="D8" s="6">
        <v>6.0999999999999999E-2</v>
      </c>
      <c r="E8" s="2">
        <f>D8+0.012</f>
        <v>7.2999999999999995E-2</v>
      </c>
      <c r="F8" s="1" t="s">
        <v>62</v>
      </c>
      <c r="N8" s="5"/>
    </row>
    <row r="9" spans="1:18" x14ac:dyDescent="0.2">
      <c r="A9" s="1" t="s">
        <v>5</v>
      </c>
      <c r="B9" s="2">
        <v>2.1899999999999999E-2</v>
      </c>
      <c r="C9" s="2">
        <f t="shared" si="0"/>
        <v>2.4899999999999999E-2</v>
      </c>
      <c r="D9" s="6">
        <v>0.05</v>
      </c>
      <c r="E9" s="2">
        <f>D9+0.012</f>
        <v>6.2E-2</v>
      </c>
      <c r="F9" s="1" t="s">
        <v>63</v>
      </c>
      <c r="G9" s="9" t="s">
        <v>64</v>
      </c>
    </row>
    <row r="10" spans="1:18" x14ac:dyDescent="0.2">
      <c r="A10" s="1" t="s">
        <v>6</v>
      </c>
      <c r="B10" s="2">
        <v>1.89E-2</v>
      </c>
      <c r="C10" s="2">
        <f t="shared" si="0"/>
        <v>2.1899999999999999E-2</v>
      </c>
      <c r="D10" s="6">
        <v>3.5000000000000003E-2</v>
      </c>
      <c r="E10" s="2">
        <f>D10+0.012</f>
        <v>4.7E-2</v>
      </c>
      <c r="N10" s="5"/>
    </row>
    <row r="11" spans="1:18" x14ac:dyDescent="0.2">
      <c r="A11" s="1" t="s">
        <v>7</v>
      </c>
      <c r="B11" s="2">
        <v>2.3400000000000001E-2</v>
      </c>
      <c r="C11" s="2">
        <f t="shared" si="0"/>
        <v>2.64E-2</v>
      </c>
      <c r="D11" s="7" t="s">
        <v>56</v>
      </c>
      <c r="E11" s="7" t="s">
        <v>56</v>
      </c>
      <c r="F11" s="1" t="s">
        <v>62</v>
      </c>
    </row>
    <row r="12" spans="1:18" x14ac:dyDescent="0.2">
      <c r="A12" s="1" t="s">
        <v>8</v>
      </c>
      <c r="B12" s="2">
        <v>1.7999999999999999E-2</v>
      </c>
      <c r="C12" s="2">
        <f t="shared" si="0"/>
        <v>2.0999999999999998E-2</v>
      </c>
      <c r="D12" s="7" t="s">
        <v>56</v>
      </c>
      <c r="E12" s="7" t="s">
        <v>56</v>
      </c>
      <c r="N12" s="5"/>
    </row>
    <row r="13" spans="1:18" x14ac:dyDescent="0.2">
      <c r="A13" s="1" t="s">
        <v>9</v>
      </c>
      <c r="B13" s="2">
        <v>2.2800000000000001E-2</v>
      </c>
      <c r="C13" s="2">
        <f t="shared" si="0"/>
        <v>2.58E-2</v>
      </c>
      <c r="D13" s="6">
        <v>5.7000000000000002E-2</v>
      </c>
      <c r="E13" s="2">
        <f>D13+0.012</f>
        <v>6.9000000000000006E-2</v>
      </c>
    </row>
    <row r="14" spans="1:18" x14ac:dyDescent="0.2">
      <c r="A14" s="1" t="s">
        <v>10</v>
      </c>
      <c r="B14" s="2">
        <v>2.24E-2</v>
      </c>
      <c r="C14" s="2">
        <f t="shared" si="0"/>
        <v>2.5399999999999999E-2</v>
      </c>
      <c r="D14" s="6">
        <v>5.7000000000000002E-2</v>
      </c>
      <c r="E14" s="2">
        <f>D14+0.012</f>
        <v>6.9000000000000006E-2</v>
      </c>
      <c r="N14" s="5"/>
    </row>
    <row r="15" spans="1:18" x14ac:dyDescent="0.2">
      <c r="A15" s="1" t="s">
        <v>11</v>
      </c>
      <c r="B15" s="2">
        <v>3.1800000000000002E-2</v>
      </c>
      <c r="C15" s="2">
        <f t="shared" si="0"/>
        <v>3.4800000000000005E-2</v>
      </c>
      <c r="D15" s="7" t="s">
        <v>56</v>
      </c>
      <c r="E15" s="7" t="s">
        <v>56</v>
      </c>
      <c r="F15" s="1" t="s">
        <v>62</v>
      </c>
    </row>
    <row r="16" spans="1:18" x14ac:dyDescent="0.2">
      <c r="A16" s="1" t="s">
        <v>12</v>
      </c>
      <c r="B16" s="2">
        <v>1.66E-2</v>
      </c>
      <c r="C16" s="2">
        <f t="shared" si="0"/>
        <v>1.9599999999999999E-2</v>
      </c>
      <c r="D16" s="7" t="s">
        <v>56</v>
      </c>
      <c r="E16" s="7" t="s">
        <v>56</v>
      </c>
      <c r="N16" s="5"/>
    </row>
    <row r="17" spans="1:14" x14ac:dyDescent="0.2">
      <c r="A17" s="1" t="s">
        <v>13</v>
      </c>
      <c r="B17" s="2">
        <v>2.1000000000000001E-2</v>
      </c>
      <c r="C17" s="2">
        <f t="shared" si="0"/>
        <v>2.4E-2</v>
      </c>
      <c r="D17" s="6">
        <v>0.05</v>
      </c>
      <c r="E17" s="2">
        <f>D17+0.012</f>
        <v>6.2E-2</v>
      </c>
    </row>
    <row r="18" spans="1:14" x14ac:dyDescent="0.2">
      <c r="A18" s="1" t="s">
        <v>14</v>
      </c>
      <c r="B18" s="2">
        <v>1.8800000000000001E-2</v>
      </c>
      <c r="C18" s="2">
        <f t="shared" si="0"/>
        <v>2.18E-2</v>
      </c>
      <c r="D18" s="6">
        <v>4.7E-2</v>
      </c>
      <c r="E18" s="2">
        <f>D18+0.012</f>
        <v>5.8999999999999997E-2</v>
      </c>
      <c r="N18" s="5"/>
    </row>
    <row r="19" spans="1:14" x14ac:dyDescent="0.2">
      <c r="A19" s="1" t="s">
        <v>15</v>
      </c>
      <c r="B19" s="2">
        <v>2.0799999999999999E-2</v>
      </c>
      <c r="C19" s="2">
        <f t="shared" si="0"/>
        <v>2.3799999999999998E-2</v>
      </c>
      <c r="D19" s="7" t="s">
        <v>56</v>
      </c>
      <c r="E19" s="7" t="s">
        <v>56</v>
      </c>
    </row>
    <row r="20" spans="1:14" x14ac:dyDescent="0.2">
      <c r="A20" s="1" t="s">
        <v>16</v>
      </c>
      <c r="B20" s="2">
        <v>1.9199999999999998E-2</v>
      </c>
      <c r="C20" s="2">
        <f t="shared" si="0"/>
        <v>2.2199999999999998E-2</v>
      </c>
      <c r="D20" s="7" t="s">
        <v>56</v>
      </c>
      <c r="E20" s="7" t="s">
        <v>56</v>
      </c>
      <c r="N20" s="5"/>
    </row>
    <row r="21" spans="1:14" x14ac:dyDescent="0.2">
      <c r="A21" s="1" t="s">
        <v>17</v>
      </c>
      <c r="B21" s="2">
        <v>1.9300000000000001E-2</v>
      </c>
      <c r="C21" s="2">
        <f t="shared" si="0"/>
        <v>2.23E-2</v>
      </c>
      <c r="D21" s="6">
        <v>4.4999999999999998E-2</v>
      </c>
      <c r="E21" s="2">
        <f>D21+0.012</f>
        <v>5.6999999999999995E-2</v>
      </c>
    </row>
    <row r="22" spans="1:14" x14ac:dyDescent="0.2">
      <c r="A22" s="1" t="s">
        <v>18</v>
      </c>
      <c r="B22" s="2">
        <v>1.6400000000000001E-2</v>
      </c>
      <c r="C22" s="2">
        <f t="shared" si="0"/>
        <v>1.9400000000000001E-2</v>
      </c>
      <c r="D22" s="6">
        <v>5.2999999999999999E-2</v>
      </c>
      <c r="E22" s="2">
        <f>D22+0.012</f>
        <v>6.5000000000000002E-2</v>
      </c>
      <c r="N22" s="5"/>
    </row>
    <row r="23" spans="1:14" x14ac:dyDescent="0.2">
      <c r="A23" s="1" t="s">
        <v>19</v>
      </c>
      <c r="B23" s="2">
        <v>1.89E-2</v>
      </c>
      <c r="C23" s="2">
        <f t="shared" si="0"/>
        <v>2.1899999999999999E-2</v>
      </c>
      <c r="D23" s="7" t="s">
        <v>56</v>
      </c>
      <c r="E23" s="7" t="s">
        <v>56</v>
      </c>
      <c r="F23" s="1" t="s">
        <v>62</v>
      </c>
    </row>
    <row r="24" spans="1:14" x14ac:dyDescent="0.2">
      <c r="A24" s="1" t="s">
        <v>20</v>
      </c>
      <c r="B24" s="2">
        <v>2.18E-2</v>
      </c>
      <c r="C24" s="2">
        <f t="shared" si="0"/>
        <v>2.4799999999999999E-2</v>
      </c>
      <c r="D24" s="6">
        <v>5.5E-2</v>
      </c>
      <c r="E24" s="2">
        <f>D24+0.012</f>
        <v>6.7000000000000004E-2</v>
      </c>
      <c r="N24" s="5"/>
    </row>
    <row r="25" spans="1:14" x14ac:dyDescent="0.2">
      <c r="A25" s="1" t="s">
        <v>21</v>
      </c>
      <c r="B25" s="2">
        <v>2.1399999999999999E-2</v>
      </c>
      <c r="C25" s="2">
        <f t="shared" si="0"/>
        <v>2.4399999999999998E-2</v>
      </c>
      <c r="D25" s="6">
        <v>4.8000000000000001E-2</v>
      </c>
      <c r="E25" s="2">
        <f>D25+0.012</f>
        <v>0.06</v>
      </c>
      <c r="F25" s="1" t="s">
        <v>62</v>
      </c>
    </row>
    <row r="26" spans="1:14" x14ac:dyDescent="0.2">
      <c r="A26" s="1" t="s">
        <v>22</v>
      </c>
      <c r="B26" s="2">
        <v>2.1299999999999999E-2</v>
      </c>
      <c r="C26" s="2">
        <f t="shared" si="0"/>
        <v>2.4299999999999999E-2</v>
      </c>
      <c r="D26" s="6">
        <v>4.7E-2</v>
      </c>
      <c r="E26" s="2">
        <f>D26+0.012</f>
        <v>5.8999999999999997E-2</v>
      </c>
      <c r="N26" s="5"/>
    </row>
    <row r="27" spans="1:14" x14ac:dyDescent="0.2">
      <c r="A27" s="1" t="s">
        <v>23</v>
      </c>
      <c r="B27" s="2">
        <v>1.8599999999999998E-2</v>
      </c>
      <c r="C27" s="2">
        <f t="shared" si="0"/>
        <v>2.1599999999999998E-2</v>
      </c>
      <c r="D27" s="6">
        <v>7.5999999999999998E-2</v>
      </c>
      <c r="E27" s="2">
        <f>D27+0.012</f>
        <v>8.7999999999999995E-2</v>
      </c>
    </row>
    <row r="28" spans="1:14" x14ac:dyDescent="0.2">
      <c r="A28" s="1" t="s">
        <v>24</v>
      </c>
      <c r="B28" s="2">
        <v>1.6799999999999999E-2</v>
      </c>
      <c r="C28" s="2">
        <f t="shared" si="0"/>
        <v>1.9799999999999998E-2</v>
      </c>
      <c r="D28" s="7" t="s">
        <v>56</v>
      </c>
      <c r="E28" s="7" t="s">
        <v>56</v>
      </c>
      <c r="N28" s="5"/>
    </row>
    <row r="29" spans="1:14" x14ac:dyDescent="0.2">
      <c r="A29" s="1" t="s">
        <v>25</v>
      </c>
      <c r="B29" s="2">
        <v>1.84E-2</v>
      </c>
      <c r="C29" s="2">
        <f t="shared" si="0"/>
        <v>2.1399999999999999E-2</v>
      </c>
      <c r="D29" s="6">
        <v>4.5999999999999999E-2</v>
      </c>
      <c r="E29" s="2">
        <f>D29+0.012</f>
        <v>5.7999999999999996E-2</v>
      </c>
      <c r="F29" s="1" t="s">
        <v>62</v>
      </c>
    </row>
    <row r="30" spans="1:14" x14ac:dyDescent="0.2">
      <c r="A30" s="1" t="s">
        <v>26</v>
      </c>
      <c r="B30" s="2">
        <v>1.7399999999999999E-2</v>
      </c>
      <c r="C30" s="2">
        <f t="shared" si="0"/>
        <v>2.0399999999999998E-2</v>
      </c>
      <c r="D30" s="7" t="s">
        <v>56</v>
      </c>
      <c r="E30" s="7" t="s">
        <v>56</v>
      </c>
      <c r="N30" s="5"/>
    </row>
    <row r="31" spans="1:14" x14ac:dyDescent="0.2">
      <c r="A31" s="1" t="s">
        <v>27</v>
      </c>
      <c r="B31" s="2">
        <v>1.84E-2</v>
      </c>
      <c r="C31" s="2">
        <f t="shared" si="0"/>
        <v>2.1399999999999999E-2</v>
      </c>
      <c r="D31" s="7" t="s">
        <v>56</v>
      </c>
      <c r="E31" s="7" t="s">
        <v>56</v>
      </c>
    </row>
    <row r="32" spans="1:14" x14ac:dyDescent="0.2">
      <c r="A32" s="1" t="s">
        <v>28</v>
      </c>
      <c r="B32" s="2">
        <v>1.9900000000000001E-2</v>
      </c>
      <c r="C32" s="2">
        <f t="shared" si="0"/>
        <v>2.29E-2</v>
      </c>
      <c r="D32" s="7" t="s">
        <v>56</v>
      </c>
      <c r="E32" s="7" t="s">
        <v>56</v>
      </c>
      <c r="N32" s="5"/>
    </row>
    <row r="33" spans="1:14" x14ac:dyDescent="0.2">
      <c r="A33" s="1" t="s">
        <v>29</v>
      </c>
      <c r="B33" s="2">
        <v>1.9900000000000001E-2</v>
      </c>
      <c r="C33" s="2">
        <f t="shared" si="0"/>
        <v>2.29E-2</v>
      </c>
      <c r="D33" s="7" t="s">
        <v>56</v>
      </c>
      <c r="E33" s="7" t="s">
        <v>56</v>
      </c>
    </row>
    <row r="34" spans="1:14" x14ac:dyDescent="0.2">
      <c r="A34" s="1" t="s">
        <v>30</v>
      </c>
      <c r="B34" s="2">
        <v>2.1100000000000001E-2</v>
      </c>
      <c r="C34" s="2">
        <f t="shared" si="0"/>
        <v>2.41E-2</v>
      </c>
      <c r="D34" s="6">
        <v>4.5999999999999999E-2</v>
      </c>
      <c r="E34" s="2">
        <f>D34+0.012</f>
        <v>5.7999999999999996E-2</v>
      </c>
      <c r="N34" s="5"/>
    </row>
    <row r="35" spans="1:14" x14ac:dyDescent="0.2">
      <c r="A35" s="1" t="s">
        <v>31</v>
      </c>
      <c r="B35" s="2">
        <v>2.23E-2</v>
      </c>
      <c r="C35" s="2">
        <f t="shared" si="0"/>
        <v>2.53E-2</v>
      </c>
      <c r="D35" s="7" t="s">
        <v>56</v>
      </c>
      <c r="E35" s="7" t="s">
        <v>56</v>
      </c>
    </row>
    <row r="36" spans="1:14" x14ac:dyDescent="0.2">
      <c r="A36" s="1" t="s">
        <v>32</v>
      </c>
      <c r="B36" s="2">
        <v>2.1299999999999999E-2</v>
      </c>
      <c r="C36" s="2">
        <f t="shared" si="0"/>
        <v>2.4299999999999999E-2</v>
      </c>
      <c r="D36" s="6">
        <v>0.05</v>
      </c>
      <c r="E36" s="2">
        <f>D36+0.012</f>
        <v>6.2E-2</v>
      </c>
      <c r="N36" s="5"/>
    </row>
    <row r="37" spans="1:14" x14ac:dyDescent="0.2">
      <c r="A37" s="1" t="s">
        <v>33</v>
      </c>
      <c r="B37" s="2">
        <v>2.4E-2</v>
      </c>
      <c r="C37" s="2">
        <f t="shared" si="0"/>
        <v>2.7E-2</v>
      </c>
      <c r="D37" s="6">
        <v>5.9000000000000004E-2</v>
      </c>
      <c r="E37" s="2">
        <f>D37+0.012</f>
        <v>7.1000000000000008E-2</v>
      </c>
    </row>
    <row r="38" spans="1:14" x14ac:dyDescent="0.2">
      <c r="A38" s="1" t="s">
        <v>34</v>
      </c>
      <c r="B38" s="2">
        <v>1.5900000000000001E-2</v>
      </c>
      <c r="C38" s="2">
        <f t="shared" si="0"/>
        <v>1.89E-2</v>
      </c>
      <c r="D38" s="7" t="s">
        <v>56</v>
      </c>
      <c r="E38" s="7" t="s">
        <v>56</v>
      </c>
      <c r="N38" s="5"/>
    </row>
    <row r="39" spans="1:14" x14ac:dyDescent="0.2">
      <c r="A39" s="1" t="s">
        <v>35</v>
      </c>
      <c r="B39" s="2">
        <v>2.06E-2</v>
      </c>
      <c r="C39" s="2">
        <f t="shared" si="0"/>
        <v>2.3599999999999999E-2</v>
      </c>
      <c r="D39" s="6">
        <v>4.5999999999999999E-2</v>
      </c>
      <c r="E39" s="2">
        <f>D39+0.012</f>
        <v>5.7999999999999996E-2</v>
      </c>
    </row>
    <row r="40" spans="1:14" x14ac:dyDescent="0.2">
      <c r="A40" s="1" t="s">
        <v>36</v>
      </c>
      <c r="B40" s="2">
        <v>2.0199999999999999E-2</v>
      </c>
      <c r="C40" s="2">
        <f t="shared" si="0"/>
        <v>2.3199999999999998E-2</v>
      </c>
      <c r="D40" s="6">
        <v>6.7000000000000004E-2</v>
      </c>
      <c r="E40" s="2">
        <f>D40+0.012</f>
        <v>7.9000000000000001E-2</v>
      </c>
      <c r="N40" s="5"/>
    </row>
    <row r="41" spans="1:14" x14ac:dyDescent="0.2">
      <c r="A41" s="1" t="s">
        <v>37</v>
      </c>
      <c r="B41" s="2">
        <v>2.0299999999999999E-2</v>
      </c>
      <c r="C41" s="2">
        <f t="shared" si="0"/>
        <v>2.3299999999999998E-2</v>
      </c>
      <c r="D41" s="6">
        <v>5.5999999999999994E-2</v>
      </c>
      <c r="E41" s="2">
        <f>D41+0.012</f>
        <v>6.7999999999999991E-2</v>
      </c>
      <c r="F41" s="2">
        <v>0.12</v>
      </c>
      <c r="G41" s="9" t="s">
        <v>66</v>
      </c>
    </row>
    <row r="42" spans="1:14" x14ac:dyDescent="0.2">
      <c r="A42" s="1" t="s">
        <v>38</v>
      </c>
      <c r="B42" s="2">
        <v>2.1999999999999999E-2</v>
      </c>
      <c r="C42" s="2">
        <f t="shared" si="0"/>
        <v>2.4999999999999998E-2</v>
      </c>
      <c r="D42" s="6">
        <v>4.2000000000000003E-2</v>
      </c>
      <c r="E42" s="2">
        <f>D42+0.012</f>
        <v>5.4000000000000006E-2</v>
      </c>
      <c r="N42" s="5"/>
    </row>
    <row r="43" spans="1:14" x14ac:dyDescent="0.2">
      <c r="A43" s="1" t="s">
        <v>39</v>
      </c>
      <c r="B43" s="2">
        <v>2.3199999999999998E-2</v>
      </c>
      <c r="C43" s="2">
        <f t="shared" si="0"/>
        <v>2.6199999999999998E-2</v>
      </c>
      <c r="D43" s="7" t="s">
        <v>56</v>
      </c>
      <c r="E43" s="7" t="s">
        <v>56</v>
      </c>
      <c r="F43" s="2" t="s">
        <v>65</v>
      </c>
      <c r="G43" s="9" t="s">
        <v>66</v>
      </c>
    </row>
    <row r="44" spans="1:14" x14ac:dyDescent="0.2">
      <c r="A44" s="1" t="s">
        <v>40</v>
      </c>
      <c r="B44" s="2">
        <v>2.4299999999999999E-2</v>
      </c>
      <c r="C44" s="2">
        <f t="shared" si="0"/>
        <v>2.7299999999999998E-2</v>
      </c>
      <c r="D44" s="6">
        <v>0.05</v>
      </c>
      <c r="E44" s="2">
        <f>D44+0.012</f>
        <v>6.2E-2</v>
      </c>
      <c r="N44" s="5"/>
    </row>
    <row r="45" spans="1:14" x14ac:dyDescent="0.2">
      <c r="A45" s="1" t="s">
        <v>41</v>
      </c>
      <c r="B45" s="2">
        <v>1.6199999999999999E-2</v>
      </c>
      <c r="C45" s="2">
        <f t="shared" si="0"/>
        <v>1.9199999999999998E-2</v>
      </c>
      <c r="D45" s="7" t="s">
        <v>56</v>
      </c>
      <c r="E45" s="7" t="s">
        <v>56</v>
      </c>
    </row>
    <row r="46" spans="1:14" x14ac:dyDescent="0.2">
      <c r="A46" s="1" t="s">
        <v>42</v>
      </c>
      <c r="B46" s="2">
        <v>2.18E-2</v>
      </c>
      <c r="C46" s="2">
        <f t="shared" si="0"/>
        <v>2.4799999999999999E-2</v>
      </c>
      <c r="D46" s="6">
        <v>4.8000000000000001E-2</v>
      </c>
      <c r="E46" s="2">
        <f>D46+0.012</f>
        <v>0.06</v>
      </c>
      <c r="N46" s="5"/>
    </row>
    <row r="47" spans="1:14" x14ac:dyDescent="0.2">
      <c r="A47" s="1" t="s">
        <v>43</v>
      </c>
      <c r="B47" s="2">
        <v>1.9300000000000001E-2</v>
      </c>
      <c r="C47" s="2">
        <f t="shared" si="0"/>
        <v>2.23E-2</v>
      </c>
      <c r="D47" s="6">
        <v>6.3E-2</v>
      </c>
      <c r="E47" s="2">
        <f>D47+0.012</f>
        <v>7.4999999999999997E-2</v>
      </c>
    </row>
    <row r="48" spans="1:14" x14ac:dyDescent="0.2">
      <c r="A48" s="1" t="s">
        <v>44</v>
      </c>
      <c r="B48" s="2">
        <v>2.1999999999999999E-2</v>
      </c>
      <c r="C48" s="2">
        <f t="shared" si="0"/>
        <v>2.4999999999999998E-2</v>
      </c>
      <c r="D48" s="7" t="s">
        <v>56</v>
      </c>
      <c r="E48" s="7" t="s">
        <v>56</v>
      </c>
      <c r="N48" s="5"/>
    </row>
    <row r="49" spans="1:14" x14ac:dyDescent="0.2">
      <c r="A49" s="1" t="s">
        <v>45</v>
      </c>
      <c r="B49" s="2">
        <v>2.3699999999999999E-2</v>
      </c>
      <c r="C49" s="2">
        <f t="shared" si="0"/>
        <v>2.6699999999999998E-2</v>
      </c>
      <c r="D49" s="7" t="s">
        <v>56</v>
      </c>
      <c r="E49" s="7" t="s">
        <v>56</v>
      </c>
      <c r="F49" s="1" t="s">
        <v>62</v>
      </c>
    </row>
    <row r="50" spans="1:14" x14ac:dyDescent="0.2">
      <c r="A50" s="1" t="s">
        <v>46</v>
      </c>
      <c r="B50" s="2">
        <v>2.5600000000000001E-2</v>
      </c>
      <c r="C50" s="2">
        <f t="shared" si="0"/>
        <v>2.86E-2</v>
      </c>
      <c r="D50" s="6">
        <v>5.7000000000000002E-2</v>
      </c>
      <c r="E50" s="2">
        <f>D50+0.012</f>
        <v>6.9000000000000006E-2</v>
      </c>
      <c r="N50" s="5"/>
    </row>
    <row r="51" spans="1:14" x14ac:dyDescent="0.2">
      <c r="A51" s="1" t="s">
        <v>47</v>
      </c>
      <c r="B51" s="2">
        <v>2.0899999999999998E-2</v>
      </c>
      <c r="C51" s="2">
        <f t="shared" si="0"/>
        <v>2.3899999999999998E-2</v>
      </c>
      <c r="D51" s="6">
        <v>5.9000000000000004E-2</v>
      </c>
      <c r="E51" s="2">
        <f>D51+0.012</f>
        <v>7.1000000000000008E-2</v>
      </c>
    </row>
    <row r="52" spans="1:14" x14ac:dyDescent="0.2">
      <c r="A52" s="1" t="s">
        <v>48</v>
      </c>
      <c r="B52" s="2">
        <v>2.2100000000000002E-2</v>
      </c>
      <c r="C52" s="2">
        <f t="shared" si="0"/>
        <v>2.5100000000000001E-2</v>
      </c>
      <c r="D52" s="7" t="s">
        <v>56</v>
      </c>
      <c r="E52" s="7" t="s">
        <v>56</v>
      </c>
      <c r="F52" s="1" t="s">
        <v>62</v>
      </c>
      <c r="N52" s="5"/>
    </row>
    <row r="53" spans="1:14" x14ac:dyDescent="0.2">
      <c r="A53" s="1" t="s">
        <v>49</v>
      </c>
      <c r="B53" s="2">
        <v>2.0299999999999999E-2</v>
      </c>
      <c r="C53" s="2">
        <f t="shared" si="0"/>
        <v>2.3299999999999998E-2</v>
      </c>
      <c r="D53" s="6">
        <v>6.2E-2</v>
      </c>
      <c r="E53" s="2">
        <f>D53+0.012</f>
        <v>7.3999999999999996E-2</v>
      </c>
    </row>
    <row r="54" spans="1:14" x14ac:dyDescent="0.2">
      <c r="A54" s="1" t="s">
        <v>50</v>
      </c>
      <c r="B54" s="2">
        <v>1.6799999999999999E-2</v>
      </c>
      <c r="C54" s="2">
        <f t="shared" si="0"/>
        <v>1.9799999999999998E-2</v>
      </c>
      <c r="D54" s="7" t="s">
        <v>56</v>
      </c>
      <c r="E54" s="7" t="s">
        <v>56</v>
      </c>
      <c r="N54" s="5"/>
    </row>
    <row r="55" spans="1:14" x14ac:dyDescent="0.2">
      <c r="A55" s="1" t="s">
        <v>57</v>
      </c>
    </row>
    <row r="56" spans="1:14" x14ac:dyDescent="0.2">
      <c r="A56" s="1" t="s">
        <v>58</v>
      </c>
      <c r="D56" s="6">
        <v>0.12</v>
      </c>
      <c r="N56" s="5"/>
    </row>
    <row r="57" spans="1:14" x14ac:dyDescent="0.2">
      <c r="A57" s="1" t="s">
        <v>59</v>
      </c>
      <c r="D57" s="6">
        <v>8.4000000000000005E-2</v>
      </c>
    </row>
    <row r="58" spans="1:14" x14ac:dyDescent="0.2">
      <c r="A58" s="1" t="s">
        <v>60</v>
      </c>
      <c r="D58" s="6">
        <v>8.1000000000000003E-2</v>
      </c>
      <c r="N58" s="5"/>
    </row>
    <row r="60" spans="1:14" x14ac:dyDescent="0.2">
      <c r="N60" s="5"/>
    </row>
    <row r="62" spans="1:14" x14ac:dyDescent="0.2">
      <c r="N62" s="5"/>
    </row>
    <row r="64" spans="1:14" x14ac:dyDescent="0.2">
      <c r="N64" s="5"/>
    </row>
    <row r="66" spans="14:14" x14ac:dyDescent="0.2">
      <c r="N66" s="3"/>
    </row>
    <row r="68" spans="14:14" x14ac:dyDescent="0.2">
      <c r="N68" s="5"/>
    </row>
    <row r="70" spans="14:14" x14ac:dyDescent="0.2">
      <c r="N70" s="5"/>
    </row>
    <row r="72" spans="14:14" x14ac:dyDescent="0.2">
      <c r="N72" s="5"/>
    </row>
    <row r="74" spans="14:14" x14ac:dyDescent="0.2">
      <c r="N74" s="5"/>
    </row>
    <row r="76" spans="14:14" x14ac:dyDescent="0.2">
      <c r="N76" s="5"/>
    </row>
    <row r="78" spans="14:14" x14ac:dyDescent="0.2">
      <c r="N78" s="5"/>
    </row>
    <row r="80" spans="14:14" x14ac:dyDescent="0.2">
      <c r="N80" s="5"/>
    </row>
    <row r="82" spans="14:14" x14ac:dyDescent="0.2">
      <c r="N82" s="5"/>
    </row>
    <row r="84" spans="14:14" x14ac:dyDescent="0.2">
      <c r="N84" s="5"/>
    </row>
    <row r="86" spans="14:14" x14ac:dyDescent="0.2">
      <c r="N86" s="5"/>
    </row>
    <row r="88" spans="14:14" x14ac:dyDescent="0.2">
      <c r="N88" s="5"/>
    </row>
    <row r="90" spans="14:14" x14ac:dyDescent="0.2">
      <c r="N90" s="5"/>
    </row>
    <row r="92" spans="14:14" x14ac:dyDescent="0.2">
      <c r="N92" s="5"/>
    </row>
    <row r="94" spans="14:14" x14ac:dyDescent="0.2">
      <c r="N94" s="5"/>
    </row>
    <row r="96" spans="14:14" x14ac:dyDescent="0.2">
      <c r="N96" s="5"/>
    </row>
    <row r="98" spans="14:14" x14ac:dyDescent="0.2">
      <c r="N98" s="5"/>
    </row>
    <row r="100" spans="14:14" x14ac:dyDescent="0.2">
      <c r="N100" s="5"/>
    </row>
    <row r="102" spans="14:14" x14ac:dyDescent="0.2">
      <c r="N102" s="5"/>
    </row>
    <row r="104" spans="14:14" x14ac:dyDescent="0.2">
      <c r="N104" s="5"/>
    </row>
    <row r="106" spans="14:14" x14ac:dyDescent="0.2">
      <c r="N106" s="5"/>
    </row>
    <row r="108" spans="14:14" x14ac:dyDescent="0.2">
      <c r="N108" s="5"/>
    </row>
    <row r="110" spans="14:14" x14ac:dyDescent="0.2">
      <c r="N110" s="5"/>
    </row>
    <row r="112" spans="14:14" x14ac:dyDescent="0.2">
      <c r="N112" s="5"/>
    </row>
    <row r="114" spans="14:14" x14ac:dyDescent="0.2">
      <c r="N114" s="5"/>
    </row>
    <row r="116" spans="14:14" x14ac:dyDescent="0.2">
      <c r="N116" s="5"/>
    </row>
    <row r="118" spans="14:14" x14ac:dyDescent="0.2">
      <c r="N118" s="5"/>
    </row>
    <row r="120" spans="14:14" x14ac:dyDescent="0.2">
      <c r="N120" s="5"/>
    </row>
    <row r="122" spans="14:14" x14ac:dyDescent="0.2">
      <c r="N122" s="5"/>
    </row>
    <row r="124" spans="14:14" x14ac:dyDescent="0.2">
      <c r="N124" s="5"/>
    </row>
  </sheetData>
  <mergeCells count="3">
    <mergeCell ref="N3:N4"/>
    <mergeCell ref="O3:O4"/>
    <mergeCell ref="P3:P4"/>
  </mergeCells>
  <hyperlinks>
    <hyperlink ref="G9" r:id="rId1" xr:uid="{00000000-0004-0000-0000-000000000000}"/>
    <hyperlink ref="G43" r:id="rId2" xr:uid="{00000000-0004-0000-0000-000001000000}"/>
    <hyperlink ref="G41" r:id="rId3" xr:uid="{00000000-0004-0000-0000-000002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Narrow PCP Definition and Narro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2019-12-13T22:19:07Z</dcterms:modified>
</cp:coreProperties>
</file>