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62631177-36A9-4F97-85CC-D7B43A450727}" xr6:coauthVersionLast="47" xr6:coauthVersionMax="47" xr10:uidLastSave="{00000000-0000-0000-0000-000000000000}"/>
  <bookViews>
    <workbookView xWindow="28695" yWindow="1005" windowWidth="28560" windowHeight="14070" firstSheet="2" activeTab="2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K13" i="23"/>
  <c r="K12" i="23"/>
  <c r="B13" i="23"/>
  <c r="B12" i="23"/>
  <c r="E13" i="23"/>
  <c r="E12" i="23"/>
  <c r="H13" i="23"/>
  <c r="H12" i="23"/>
  <c r="N13" i="23"/>
  <c r="N12" i="23"/>
  <c r="Q13" i="23"/>
  <c r="Q12" i="23"/>
  <c r="N4" i="23"/>
  <c r="N9" i="23"/>
  <c r="N10" i="23"/>
  <c r="N5" i="23"/>
  <c r="N7" i="23"/>
  <c r="N8" i="23"/>
  <c r="N3" i="23"/>
  <c r="N6" i="23"/>
  <c r="G5" i="23"/>
  <c r="G10" i="23"/>
  <c r="G8" i="23"/>
  <c r="G4" i="23"/>
  <c r="G9" i="23"/>
  <c r="G6" i="23"/>
  <c r="G12" i="23"/>
  <c r="G3" i="23"/>
  <c r="G7" i="23"/>
  <c r="D10" i="23"/>
  <c r="D5" i="23"/>
  <c r="D4" i="23"/>
  <c r="D6" i="23"/>
  <c r="D7" i="23"/>
  <c r="D8" i="23"/>
  <c r="D9" i="23"/>
  <c r="D3" i="23"/>
  <c r="D12" i="23"/>
  <c r="I7" i="23"/>
  <c r="I6" i="23"/>
  <c r="I12" i="23"/>
  <c r="I4" i="23"/>
  <c r="I5" i="23"/>
  <c r="I8" i="23"/>
  <c r="I10" i="23"/>
  <c r="I3" i="23"/>
  <c r="I9" i="23"/>
  <c r="E10" i="23"/>
  <c r="E8" i="23"/>
  <c r="E6" i="23"/>
  <c r="E5" i="23"/>
  <c r="E9" i="23"/>
  <c r="E4" i="23"/>
  <c r="E3" i="23"/>
  <c r="E7" i="23"/>
  <c r="B6" i="23"/>
  <c r="B8" i="23"/>
  <c r="B7" i="23"/>
  <c r="B10" i="23"/>
  <c r="B5" i="23"/>
  <c r="B9" i="23"/>
  <c r="B3" i="23"/>
  <c r="B4" i="23"/>
  <c r="C12" i="23"/>
  <c r="C9" i="23"/>
  <c r="C5" i="23"/>
  <c r="C6" i="23"/>
  <c r="C7" i="23"/>
  <c r="C8" i="23"/>
  <c r="C4" i="23"/>
  <c r="C3" i="23"/>
  <c r="C10" i="23"/>
  <c r="K5" i="23"/>
  <c r="K9" i="23"/>
  <c r="K8" i="23"/>
  <c r="K6" i="23"/>
  <c r="K10" i="23"/>
  <c r="K7" i="23"/>
  <c r="K3" i="23"/>
  <c r="K4" i="23"/>
  <c r="M4" i="23"/>
  <c r="M7" i="23"/>
  <c r="M9" i="23"/>
  <c r="M8" i="23"/>
  <c r="M12" i="23"/>
  <c r="M5" i="23"/>
  <c r="M6" i="23"/>
  <c r="M3" i="23"/>
  <c r="M10" i="23"/>
  <c r="J7" i="23"/>
  <c r="J6" i="23"/>
  <c r="J9" i="23"/>
  <c r="J10" i="23"/>
  <c r="J4" i="23"/>
  <c r="J8" i="23"/>
  <c r="J5" i="23"/>
  <c r="J3" i="23"/>
  <c r="J12" i="23"/>
  <c r="S8" i="23"/>
  <c r="S4" i="23"/>
  <c r="S9" i="23"/>
  <c r="S6" i="23"/>
  <c r="S12" i="23"/>
  <c r="S7" i="23"/>
  <c r="S5" i="23"/>
  <c r="S3" i="23"/>
  <c r="S10" i="23"/>
  <c r="O5" i="23"/>
  <c r="O7" i="23"/>
  <c r="O6" i="23"/>
  <c r="O4" i="23"/>
  <c r="O10" i="23"/>
  <c r="O12" i="23"/>
  <c r="O9" i="23"/>
  <c r="O3" i="23"/>
  <c r="O8" i="23"/>
  <c r="R5" i="23"/>
  <c r="R9" i="23"/>
  <c r="R10" i="23"/>
  <c r="R8" i="23"/>
  <c r="R6" i="23"/>
  <c r="R4" i="23"/>
  <c r="R7" i="23"/>
  <c r="R3" i="23"/>
  <c r="R12" i="23"/>
  <c r="H6" i="23"/>
  <c r="H7" i="23"/>
  <c r="H10" i="23"/>
  <c r="H9" i="23"/>
  <c r="H5" i="23"/>
  <c r="H4" i="23"/>
  <c r="H3" i="23"/>
  <c r="H8" i="23"/>
  <c r="Q10" i="23"/>
  <c r="Q4" i="23"/>
  <c r="Q9" i="23"/>
  <c r="Q5" i="23"/>
  <c r="Q7" i="23"/>
  <c r="Q8" i="23"/>
  <c r="Q3" i="23"/>
  <c r="Q6" i="23"/>
  <c r="F9" i="23"/>
  <c r="F6" i="23"/>
  <c r="F8" i="23"/>
  <c r="F12" i="23"/>
  <c r="F10" i="23"/>
  <c r="F4" i="23"/>
  <c r="F5" i="23"/>
  <c r="F3" i="23"/>
  <c r="F7" i="23"/>
  <c r="L4" i="23"/>
  <c r="L10" i="23"/>
  <c r="L6" i="23"/>
  <c r="L9" i="23"/>
  <c r="L7" i="23"/>
  <c r="L5" i="23"/>
  <c r="L12" i="23"/>
  <c r="L3" i="23"/>
  <c r="L8" i="23"/>
  <c r="P12" i="23"/>
  <c r="P10" i="23"/>
  <c r="P4" i="23"/>
  <c r="P9" i="23"/>
  <c r="P8" i="23"/>
  <c r="P6" i="23"/>
  <c r="P7" i="23"/>
  <c r="P3" i="23"/>
  <c r="P5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<sst xmlns="http://schemas.openxmlformats.org/spreadsheetml/2006/main" count="7328" uniqueCount="2572">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</sst>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30" formatCode="@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1">
  <autoFilter ref="A1:H60" xr:uid="{5AA0F85B-C13F-404B-8C4D-C676B5A3D453}"/>
  <tableColumns count="8">
    <tableColumn id="1" xr3:uid="{8B25952B-6FEE-4403-9D89-82EBD54BABE4}" name="FG Code" dataDxfId="20"/>
    <tableColumn id="2" xr3:uid="{F422ABC8-6341-4B40-8BF4-E75845088617}" name="Description" dataDxfId="19"/>
    <tableColumn id="3" xr3:uid="{928DE869-EAD9-476E-882E-DB857C266F6E}" name="Soh_dispatch_Box" dataDxfId="18"/>
    <tableColumn id="4" xr3:uid="{C6D074C9-80CF-4611-AD2E-133C93BFD6D3}" name="Soh_dispatch_Unit" dataDxfId="17"/>
    <tableColumn id="5" xr3:uid="{8926B258-4C4B-4FCA-BB03-B9B4E0FEC5DB}" name="Soh_packing_Box" dataDxfId="16"/>
    <tableColumn id="6" xr3:uid="{FDC92190-0602-411E-B25D-04D1C52EE81A}" name="Soh_packing_Unit" dataDxfId="15"/>
    <tableColumn id="7" xr3:uid="{EDB9B1B7-1333-486D-AC61-ACE1852FF020}" name="Soh_total_Box" dataDxfId="14">
      <calculatedColumnFormula>SUM(C2,E2)</calculatedColumnFormula>
    </tableColumn>
    <tableColumn id="8" xr3:uid="{D5DCD55C-F275-40FC-8EDD-EDE8448120D3}" name="Soh_total_Unit" dataDxfId="13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2">
  <autoFilter ref="A1:I11" xr:uid="{A991B493-E090-4FBD-B5CF-A70FC00A7476}"/>
  <tableColumns count="9">
    <tableColumn id="9" xr3:uid="{6DE718ED-4D33-42C6-96AF-4EC2284EB20F}" name="Week Commencing" dataDxfId="1"/>
    <tableColumn id="1" xr3:uid="{697C4DE9-51BA-4D3C-8F54-776D2C46B0AD}" name="FG Code" dataDxfId="11"/>
    <tableColumn id="2" xr3:uid="{06C44EA7-562E-47A3-AD26-558A380DF064}" name="Description" dataDxfId="10"/>
    <tableColumn id="3" xr3:uid="{AF37496C-3F84-4792-AF15-8FE0B3EE6D87}" name="Soh_dispatch_Box" dataDxfId="9"/>
    <tableColumn id="4" xr3:uid="{B06738DC-2529-4B48-A555-DD5E667DDCB3}" name="Soh_dispatch_Unit" dataDxfId="8"/>
    <tableColumn id="5" xr3:uid="{53D3B126-E6DE-40A9-8F77-BD6FEF4E88B2}" name="Soh_packing_Box" dataDxfId="7"/>
    <tableColumn id="6" xr3:uid="{4368BF80-33D1-46EF-8BBD-F06E743F47C4}" name="Soh_packing_Unit" dataDxfId="6"/>
    <tableColumn id="7" xr3:uid="{73A9F93C-7F2D-4C51-8223-83270B9C6910}" name="Soh_total_Box" dataDxfId="5">
      <calculatedColumnFormula>SUM(D2,F2)</calculatedColumnFormula>
    </tableColumn>
    <tableColumn id="8" xr3:uid="{0B9EA911-7A62-40A6-8C4E-884E25B43F54}" name="Soh_total_Unit" dataDxfId="4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3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2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tabSelected="1" workbookViewId="0">
      <selection activeCell="B6" sqref="B6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2568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zoomScale="208" zoomScaleNormal="208" workbookViewId="0">
      <selection activeCell="G7" sqref="G7"/>
    </sheetView>
  </sheetViews>
  <sheetFormatPr defaultRowHeight="15" x14ac:dyDescent="0.25"/>
  <cols>
    <col min="1" max="1" width="19.28515625" customWidth="1"/>
    <col min="2" max="2" width="27.85546875" customWidth="1"/>
    <col min="3" max="3" width="25.140625" customWidth="1"/>
    <col min="4" max="4" width="21.425781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45789</v>
      </c>
      <c r="B2" s="11" t="s">
        <v>211</v>
      </c>
      <c r="C2" s="11" t="s">
        <v>121</v>
      </c>
      <c r="D2" s="13"/>
      <c r="E2" s="13">
        <v>7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12</v>
      </c>
    </row>
    <row r="3" spans="1:9" x14ac:dyDescent="0.25">
      <c r="A3" s="35">
        <v>45789</v>
      </c>
      <c r="B3" s="11">
        <v>2006.4</v>
      </c>
      <c r="C3" s="11" t="s">
        <v>123</v>
      </c>
      <c r="D3" s="13"/>
      <c r="E3" s="13"/>
      <c r="F3" s="13"/>
      <c r="G3" s="13"/>
      <c r="H3" s="13">
        <f t="shared" ref="H3:H10" si="1">SUM(D3,F3)</f>
        <v>0</v>
      </c>
      <c r="I3" s="13">
        <f t="shared" si="0"/>
        <v>0</v>
      </c>
    </row>
    <row r="4" spans="1:9" x14ac:dyDescent="0.25">
      <c r="A4" s="35">
        <v>45789</v>
      </c>
      <c r="B4" s="11" t="s">
        <v>124</v>
      </c>
      <c r="C4" s="11" t="s">
        <v>125</v>
      </c>
      <c r="D4" s="13"/>
      <c r="E4" s="13"/>
      <c r="F4" s="13"/>
      <c r="G4" s="13"/>
      <c r="H4" s="13">
        <f t="shared" si="1"/>
        <v>0</v>
      </c>
      <c r="I4" s="13">
        <f t="shared" si="0"/>
        <v>0</v>
      </c>
    </row>
    <row r="5" spans="1:9" x14ac:dyDescent="0.25">
      <c r="A5" s="35">
        <v>45789</v>
      </c>
      <c r="B5" s="11">
        <v>2006.11</v>
      </c>
      <c r="C5" s="11" t="s">
        <v>128</v>
      </c>
      <c r="D5" s="13"/>
      <c r="E5" s="13"/>
      <c r="F5" s="13"/>
      <c r="G5" s="13"/>
      <c r="H5" s="13">
        <f t="shared" si="1"/>
        <v>0</v>
      </c>
      <c r="I5" s="13">
        <f>SUM((F5*10)+(D5*10)+SUM(G5,E5))</f>
        <v>0</v>
      </c>
    </row>
    <row r="6" spans="1:9" x14ac:dyDescent="0.25">
      <c r="A6" s="35">
        <v>45789</v>
      </c>
      <c r="B6" s="11" t="s">
        <v>131</v>
      </c>
      <c r="C6" s="11" t="s">
        <v>132</v>
      </c>
      <c r="D6" s="13"/>
      <c r="E6" s="13"/>
      <c r="F6" s="13"/>
      <c r="G6" s="13"/>
      <c r="H6" s="13">
        <f t="shared" si="1"/>
        <v>0</v>
      </c>
      <c r="I6" s="13">
        <f>SUM((F6*50)+(D6*50)+SUM(G6,E6))</f>
        <v>0</v>
      </c>
    </row>
    <row r="7" spans="1:9" x14ac:dyDescent="0.25">
      <c r="A7" s="35">
        <v>45789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45789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45789</v>
      </c>
      <c r="B9" s="11" t="s">
        <v>151</v>
      </c>
      <c r="C9" s="11" t="s">
        <v>152</v>
      </c>
      <c r="D9" s="13"/>
      <c r="E9" s="13"/>
      <c r="F9" s="13"/>
      <c r="G9" s="13"/>
      <c r="H9" s="13">
        <f t="shared" si="1"/>
        <v>0</v>
      </c>
      <c r="I9" s="13">
        <f>SUM((F9*24)+(D9*24)+SUM(G9,E9))</f>
        <v>0</v>
      </c>
    </row>
    <row r="10" spans="1:9" x14ac:dyDescent="0.25">
      <c r="A10" s="35">
        <v>45789</v>
      </c>
      <c r="B10" s="11" t="s">
        <v>226</v>
      </c>
      <c r="C10" s="11" t="s">
        <v>227</v>
      </c>
      <c r="D10" s="13"/>
      <c r="E10" s="13"/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10</v>
      </c>
    </row>
    <row r="11" spans="1:9" x14ac:dyDescent="0.25">
      <c r="A11" s="35">
        <v>45789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ignoredErrors>
    <ignoredError sqref="B2:B7 B10:B11" numberStoredAsText="1"/>
    <ignoredError sqref="I6 I8:I9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B10" sqref="B10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2025-05-16T00:23:00Z</dcterms:modified>
  <cp:category/>
  <cp:contentStatus/>
</cp:coreProperties>
</file>