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ST\Downloads\"/>
    </mc:Choice>
  </mc:AlternateContent>
  <xr:revisionPtr revIDLastSave="0" documentId="13_ncr:1_{AF56F585-2E4C-4AAC-98C2-5ACCF55CA6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ge_Input" sheetId="1" r:id="rId1"/>
    <sheet name="Logic" sheetId="2" r:id="rId2"/>
    <sheet name="RU Priclist" sheetId="3" r:id="rId3"/>
  </sheets>
  <definedNames>
    <definedName name="_xlnm._FilterDatabase" localSheetId="0" hidden="1">Page_Input!$A$1:$BE$21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2" l="1"/>
  <c r="K29" i="2"/>
  <c r="K32" i="2"/>
  <c r="K28" i="2"/>
  <c r="K27" i="2"/>
  <c r="K25" i="2"/>
  <c r="K22" i="2"/>
  <c r="K21" i="2"/>
  <c r="K16" i="2"/>
  <c r="K20" i="2"/>
  <c r="K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tc={5157EB75-59CC-5244-9B6E-B1DEB4B2175F}</author>
  </authors>
  <commentList>
    <comment ref="AM2" authorId="0" shapeId="0" xr:uid="{5157EB75-59CC-5244-9B6E-B1DEB4B2175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do sample calculation we have changed the value to TRUE otherwise these records are out of scope as the condition fails.</t>
      </text>
    </comment>
  </commentList>
</comments>
</file>

<file path=xl/sharedStrings.xml><?xml version="1.0" encoding="utf-8"?>
<sst xmlns="http://schemas.openxmlformats.org/spreadsheetml/2006/main" count="1201" uniqueCount="224">
  <si>
    <t>Name</t>
  </si>
  <si>
    <t>Class</t>
  </si>
  <si>
    <t>Server Status</t>
  </si>
  <si>
    <t>Business Status</t>
  </si>
  <si>
    <t>CI Managed By</t>
  </si>
  <si>
    <t>Operating Environment</t>
  </si>
  <si>
    <t>Approval group</t>
  </si>
  <si>
    <t>Support group</t>
  </si>
  <si>
    <t>Maintenance schedule</t>
  </si>
  <si>
    <t>CI Regulations</t>
  </si>
  <si>
    <t>Asset</t>
  </si>
  <si>
    <t>Delivery Owner</t>
  </si>
  <si>
    <t>Serial number</t>
  </si>
  <si>
    <t>Manufacturer</t>
  </si>
  <si>
    <t>Model ID</t>
  </si>
  <si>
    <t>Model number</t>
  </si>
  <si>
    <t>IP Address</t>
  </si>
  <si>
    <t>Location</t>
  </si>
  <si>
    <t>OS Version</t>
  </si>
  <si>
    <t>Operating System</t>
  </si>
  <si>
    <t>Category</t>
  </si>
  <si>
    <t>Description</t>
  </si>
  <si>
    <t>Comments</t>
  </si>
  <si>
    <t>Created</t>
  </si>
  <si>
    <t>Created by</t>
  </si>
  <si>
    <t>Updated</t>
  </si>
  <si>
    <t>Updated by</t>
  </si>
  <si>
    <t>CPU core count</t>
  </si>
  <si>
    <t>CPU count</t>
  </si>
  <si>
    <t>Billable</t>
  </si>
  <si>
    <t>Billing Infrastructure</t>
  </si>
  <si>
    <t>Billing Operation</t>
  </si>
  <si>
    <t>CPp System P</t>
  </si>
  <si>
    <t>CPx System X</t>
  </si>
  <si>
    <t>Effort Complex</t>
  </si>
  <si>
    <t>Effort Medium</t>
  </si>
  <si>
    <t>Effort Simple</t>
  </si>
  <si>
    <t>Entitled Capacity System P</t>
  </si>
  <si>
    <t>Is Cloud</t>
  </si>
  <si>
    <t>Name Application Complex</t>
  </si>
  <si>
    <t>Name Application Medium</t>
  </si>
  <si>
    <t>Name Application Simple</t>
  </si>
  <si>
    <t>Tier: 1 Mirrored</t>
  </si>
  <si>
    <t>Tier: 2 Mirrored</t>
  </si>
  <si>
    <t>Tier: 2.0</t>
  </si>
  <si>
    <t>Tier: Sum</t>
  </si>
  <si>
    <t>Projet ID</t>
  </si>
  <si>
    <t>Availability</t>
  </si>
  <si>
    <t>Service Times</t>
  </si>
  <si>
    <t>System</t>
  </si>
  <si>
    <t>DR Category</t>
  </si>
  <si>
    <t>Cyber SLA</t>
  </si>
  <si>
    <t>Cyber SLA Prio</t>
  </si>
  <si>
    <t>Service Deactivation</t>
  </si>
  <si>
    <t>Service Activation</t>
  </si>
  <si>
    <t>Is Virtual</t>
  </si>
  <si>
    <t>Installed</t>
  </si>
  <si>
    <t>AFDC0103</t>
  </si>
  <si>
    <t>Windows Server</t>
  </si>
  <si>
    <t>Operational</t>
  </si>
  <si>
    <t>IBM</t>
  </si>
  <si>
    <t>TBD</t>
  </si>
  <si>
    <t/>
  </si>
  <si>
    <t>KYN-Office-Collaboration</t>
  </si>
  <si>
    <t>VMware-42 3d 54 5f 06 aa 30 06-42 96 8a 00 c0 57 b2 7e</t>
  </si>
  <si>
    <t>VMware, Inc.</t>
  </si>
  <si>
    <t>Virtual Device - No Asset</t>
  </si>
  <si>
    <t>xSeries 3650 M4 7915 - M2G</t>
  </si>
  <si>
    <t>194.9.148.133</t>
  </si>
  <si>
    <t>IBM Datacenter - Schwalbach</t>
  </si>
  <si>
    <t>10.0.17763</t>
  </si>
  <si>
    <t>Windows 2019 Standard</t>
  </si>
  <si>
    <t>Computer - Server</t>
  </si>
  <si>
    <t>Domain Controller HL.LAN for W2019 Inplace-Updates</t>
  </si>
  <si>
    <t>n/a; Activation Change: CH60266739; ÄV/IOV: E1221</t>
  </si>
  <si>
    <t>mid_server_ndc</t>
  </si>
  <si>
    <t>Mahesh.Kumar@ocean.ibm.com</t>
  </si>
  <si>
    <t>Contract (IOV)</t>
  </si>
  <si>
    <t>1000</t>
  </si>
  <si>
    <t>E1221</t>
  </si>
  <si>
    <t>98.5 Percentage</t>
  </si>
  <si>
    <t>5x12</t>
  </si>
  <si>
    <t>System X - Virtual</t>
  </si>
  <si>
    <t>n/a</t>
  </si>
  <si>
    <t>2 Day SLO - Category 1</t>
  </si>
  <si>
    <t>AFDC0104</t>
  </si>
  <si>
    <t>VMware-42 3d a0 42 0d ac b0 23-48 ee 72 89 02 a8 c4 1d</t>
  </si>
  <si>
    <t>194.9.148.136</t>
  </si>
  <si>
    <t>IBM Datacenter - Oberursel</t>
  </si>
  <si>
    <t>Domain Controller Root HL.Lan (Master)</t>
  </si>
  <si>
    <t>n/a; Activation Change: CH40199612; ÄV/IOV: E1221</t>
  </si>
  <si>
    <t>99.5 Percentage</t>
  </si>
  <si>
    <t>7x24</t>
  </si>
  <si>
    <t>2</t>
  </si>
  <si>
    <t>AFDC0220</t>
  </si>
  <si>
    <t>VMware-42 3d ea f4 3a 0a 50 1f-f1 33 b7 06 1e 1c 19 17</t>
  </si>
  <si>
    <t>194.9.148.137</t>
  </si>
  <si>
    <t>Domain Controller  ww.HL.Lan</t>
  </si>
  <si>
    <t>AFDC0221</t>
  </si>
  <si>
    <t>VMware-42 3d 94 88 24 27 97 0b-86 3b 31 83 15 7f 31 79</t>
  </si>
  <si>
    <t>194.9.148.138</t>
  </si>
  <si>
    <t>7 Day SLA</t>
  </si>
  <si>
    <t>AFDC0222</t>
  </si>
  <si>
    <t>VMware-42 3d 7f 02 19 cf 9d 7b-9a 03 9e 63 16 8d 9a d4</t>
  </si>
  <si>
    <t>xSeries 3850 X6 6241 - ACI</t>
  </si>
  <si>
    <t>193.17.50.171</t>
  </si>
  <si>
    <t>n/a; Activation Change: CH40213952; ÄV/IOV: E1168</t>
  </si>
  <si>
    <t>E1168</t>
  </si>
  <si>
    <t>AFDC0223</t>
  </si>
  <si>
    <t>VMware-42 3d bc a4 a4 45 ee 18-31 f3 e3 88 c3 eb bc fb</t>
  </si>
  <si>
    <t>193.17.50.172</t>
  </si>
  <si>
    <t>AFDC0224</t>
  </si>
  <si>
    <t>VMware-42 3d 70 dd 7c a6 11 cb-26 26 b6 d5 37 70 8b 39</t>
  </si>
  <si>
    <t>193.17.50.173</t>
  </si>
  <si>
    <t>AFDC0225</t>
  </si>
  <si>
    <t>VMware-42 3d 16 33 bc 4d 9b 97-bc 2d 9b 4a 36 10 61 f7</t>
  </si>
  <si>
    <t>193.17.50.174</t>
  </si>
  <si>
    <t>AFDC0310</t>
  </si>
  <si>
    <t>VMware-42 3d 1d d0 cc c4 50 2e-3b 3b cb b0 a8 34 bb 2e</t>
  </si>
  <si>
    <t>194.9.148.139</t>
  </si>
  <si>
    <t>Domain Controller Root ad.hl.lan</t>
  </si>
  <si>
    <t>1</t>
  </si>
  <si>
    <t>AD</t>
  </si>
  <si>
    <t>TWS</t>
  </si>
  <si>
    <t>AFDC0311</t>
  </si>
  <si>
    <t>VMware-42 3d 2f 40 be b2 7e 34-43 49 71 74 62 eb fc ee</t>
  </si>
  <si>
    <t>194.9.148.140</t>
  </si>
  <si>
    <t>Not Applicable</t>
  </si>
  <si>
    <t>AFDC0401</t>
  </si>
  <si>
    <t>KYN-Operations-and-Network</t>
  </si>
  <si>
    <t>VMware-42 3d a3 c6 b0 9d 05 70-2c 8d 07 a0 7b 3b 4a 3d</t>
  </si>
  <si>
    <t>194.9.161.164</t>
  </si>
  <si>
    <t>Domain Controller for HLAG Maritime IT</t>
  </si>
  <si>
    <t>n/a; Activation Change: CH60262819; ÄV/IOV: E1201</t>
  </si>
  <si>
    <t>Variable (MMR)</t>
  </si>
  <si>
    <t>E1201</t>
  </si>
  <si>
    <t>AFDC0402</t>
  </si>
  <si>
    <t>VMware-42 3d 69 02 a2 b4 22 c5-9f f5 fc 45 8f 81 ec 14</t>
  </si>
  <si>
    <t>194.9.161.165</t>
  </si>
  <si>
    <t>AFDCDP02</t>
  </si>
  <si>
    <t>194.9.148.128</t>
  </si>
  <si>
    <t>none</t>
  </si>
  <si>
    <t>Windows</t>
  </si>
  <si>
    <t>Domain Controller for Azure AD Test</t>
  </si>
  <si>
    <t>n/a; Activation Change: CH60266051; ÄV/IOV: E1168</t>
  </si>
  <si>
    <t>Marek.Meres@ocean.ibm.com</t>
  </si>
  <si>
    <t>Project (PS)</t>
  </si>
  <si>
    <t>500</t>
  </si>
  <si>
    <t>130</t>
  </si>
  <si>
    <t>AFDCDP04</t>
  </si>
  <si>
    <t>194.9.148.129</t>
  </si>
  <si>
    <t>HLCPSOBOXCSI1</t>
  </si>
  <si>
    <t>Linux Server</t>
  </si>
  <si>
    <t>KYN-Systems-Management-Tooling</t>
  </si>
  <si>
    <t>194.9.150.117</t>
  </si>
  <si>
    <t>Linux Red Hat</t>
  </si>
  <si>
    <t>7 Days SLA SO-Box</t>
  </si>
  <si>
    <t>n/a; Activation Change: CH60263035; ÄV/IOV: E1029</t>
  </si>
  <si>
    <t>64</t>
  </si>
  <si>
    <t>E1029</t>
  </si>
  <si>
    <t>KFDCAFS3</t>
  </si>
  <si>
    <t>VMware-42 1d 87 33 80 47 0a 7b-db 16 41 d0 f9 98 d8 36</t>
  </si>
  <si>
    <t>194.29.109.124</t>
  </si>
  <si>
    <t>6.3.9600</t>
  </si>
  <si>
    <t>Windows 2012 R2 Standard</t>
  </si>
  <si>
    <t>Azure AD PTA Agent Server</t>
  </si>
  <si>
    <t>n/a; Activation Change: CH60165681; ÄV/IOV: E0121</t>
  </si>
  <si>
    <t>AppMon</t>
  </si>
  <si>
    <t>81</t>
  </si>
  <si>
    <t>E0121</t>
  </si>
  <si>
    <t>4R</t>
  </si>
  <si>
    <t>KFDCAP01</t>
  </si>
  <si>
    <t>VMware-42 3d 3e 78 08 ad ef de-ba 02 65 d3 3a be 86 da</t>
  </si>
  <si>
    <t>x3650 M4 7915-M2G</t>
  </si>
  <si>
    <t>194.29.109.185</t>
  </si>
  <si>
    <t>Microsoft Azure AD Application Proxy Server</t>
  </si>
  <si>
    <t>n/a; Activation Change: CH40198301; ÄV/IOV: SR61955530</t>
  </si>
  <si>
    <t>112</t>
  </si>
  <si>
    <t>SR61955530</t>
  </si>
  <si>
    <t>KFDCAP02</t>
  </si>
  <si>
    <t>VMware-42 3d 39 aa 8c ff 73 17-54 7c e2 0c 7f 8f 32 a8</t>
  </si>
  <si>
    <t>194.29.109.186</t>
  </si>
  <si>
    <t>n/a; Activation Change: CH40198301; ÄV/IOV: SR61955534</t>
  </si>
  <si>
    <t>SR61955534</t>
  </si>
  <si>
    <t>KFDCDP57</t>
  </si>
  <si>
    <t>KYN-Commercial</t>
  </si>
  <si>
    <t>194.9.166.139</t>
  </si>
  <si>
    <t>Linux Appliance</t>
  </si>
  <si>
    <t>DataPower Service Gateway XG45 Server (not test anymore, contract change)</t>
  </si>
  <si>
    <t>n/a; Activation Change: CH10218399; ÄV/IOV: 1070,S1025</t>
  </si>
  <si>
    <t>32</t>
  </si>
  <si>
    <t>80</t>
  </si>
  <si>
    <t>1070</t>
  </si>
  <si>
    <t>KFDCDP58</t>
  </si>
  <si>
    <t>VMware-42 30 31 05 a8 b0 4c f7-39 f3 89 ec 6f 39 1c 6e</t>
  </si>
  <si>
    <t>None</t>
  </si>
  <si>
    <t>194.9.148.60</t>
  </si>
  <si>
    <t>12</t>
  </si>
  <si>
    <t>Linux SuSE</t>
  </si>
  <si>
    <t>WebSphere Message Broker Development Server</t>
  </si>
  <si>
    <t>n/a; Activation Change: CH10207250; ÄV/IOV: 1070</t>
  </si>
  <si>
    <t>250</t>
  </si>
  <si>
    <t>Information Bus
MQ</t>
  </si>
  <si>
    <t>62</t>
  </si>
  <si>
    <t>142</t>
  </si>
  <si>
    <t>RESOURCE UNIT</t>
  </si>
  <si>
    <t>CPx</t>
  </si>
  <si>
    <t>SAN Tier1 Mirrored</t>
  </si>
  <si>
    <t>SAN Tier2 Mirrored</t>
  </si>
  <si>
    <t>SAN Tier2</t>
  </si>
  <si>
    <t>Backup</t>
  </si>
  <si>
    <t>Service 5x12</t>
  </si>
  <si>
    <t>Service 7x24</t>
  </si>
  <si>
    <t>StdApp Simple</t>
  </si>
  <si>
    <t>StdApp Medium</t>
  </si>
  <si>
    <t>StdApp Complex</t>
  </si>
  <si>
    <t>Virtualization</t>
  </si>
  <si>
    <t>Architecture</t>
  </si>
  <si>
    <t>Column Names</t>
  </si>
  <si>
    <t>Filter Criteria</t>
  </si>
  <si>
    <t>Expected Value</t>
  </si>
  <si>
    <t>Value</t>
  </si>
  <si>
    <t>Rate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</si>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</sst>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vertical="top"/>
    </xf>
    <xf numFmtId="0" fontId="1" fillId="0" borderId="0" xfId="0" applyFont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0" borderId="5" xfId="0" applyBorder="1"/>
    <xf numFmtId="0" fontId="3" fillId="0" borderId="5" xfId="0" applyFont="1" applyBorder="1"/>
    <xf numFmtId="0" fontId="3" fillId="0" borderId="6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1" fillId="3" borderId="0" xfId="0" applyFont="1" applyFill="1"/>
    <xf numFmtId="0" fontId="4" fillId="0" borderId="0" xfId="0" applyFont="1"/>
    <xf numFmtId="0" fontId="0" fillId="4" borderId="0" xfId="0" applyFill="1" applyAlignment="1">
      <alignment vertical="top"/>
    </xf>
    <xf numFmtId="0" fontId="1" fillId="3" borderId="5" xfId="0" applyFont="1" applyFill="1" applyBorder="1"/>
    <xf numFmtId="0" fontId="4" fillId="0" borderId="5" xfId="0" applyFont="1" applyBorder="1"/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5" borderId="5" xfId="0" applyNumberFormat="1" applyFont="1" applyFill="1" applyBorder="1" applyAlignment="1">
      <alignment vertical="top"/>
    </xf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rishikesh Sardar" id="{E33F01A0-3736-9549-8306-801CE07A722E}" userId="S::hrishikesh.sardar@kyndryl.com::eaeea1c6-9646-4627-8543-72d446e496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2" dT="2022-10-12T14:15:46.57" personId="{E33F01A0-3736-9549-8306-801CE07A722E}" id="{5157EB75-59CC-5244-9B6E-B1DEB4B2175F}">
    <text>To do sample calculation we have changed the value to TRUE otherwise these records are out of scope as the condition fails.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1"/>
  <sheetViews>
    <sheetView tabSelected="1" topLeftCell="AS1" zoomScaleNormal="100" workbookViewId="0">
      <pane ySplit="1" topLeftCell="A9" activePane="bottomLeft" state="frozen"/>
      <selection pane="bottomLeft" activeCell="A14" sqref="A14"/>
    </sheetView>
  </sheetViews>
  <sheetFormatPr defaultColWidth="9.1796875" defaultRowHeight="14.5" x14ac:dyDescent="0.35"/>
  <cols>
    <col min="1" max="1" width="10" style="3" customWidth="1"/>
    <col min="2" max="2" width="13.36328125" style="3" bestFit="1" customWidth="1"/>
    <col min="3" max="3" width="13" customWidth="1"/>
    <col min="4" max="4" width="16.08984375" bestFit="1" customWidth="1"/>
    <col min="5" max="5" width="13" style="3" customWidth="1"/>
    <col min="6" max="6" width="21" style="3" customWidth="1"/>
    <col min="7" max="7" width="16.08984375" style="3" bestFit="1" customWidth="1"/>
    <col min="8" max="8" width="17.1796875" style="3" customWidth="1"/>
    <col min="9" max="9" width="20" style="3" customWidth="1"/>
    <col min="10" max="10" width="14" style="3" customWidth="1"/>
    <col min="11" max="11" width="10" style="3" customWidth="1"/>
    <col min="12" max="12" width="14" style="3" customWidth="1"/>
    <col min="13" max="13" width="13" style="3" customWidth="1"/>
    <col min="14" max="14" width="12" style="3" customWidth="1"/>
    <col min="15" max="15" width="10" style="3" customWidth="1"/>
    <col min="16" max="16" width="12" style="3" customWidth="1"/>
    <col min="17" max="19" width="10" style="3" customWidth="1"/>
    <col min="20" max="20" width="16" style="3" customWidth="1"/>
    <col min="21" max="21" width="10" style="3" customWidth="1"/>
    <col min="22" max="22" width="11" style="3" customWidth="1"/>
    <col min="23" max="23" width="10" style="3" customWidth="1"/>
    <col min="24" max="24" width="18" customWidth="1"/>
    <col min="25" max="25" width="10" style="3" customWidth="1"/>
    <col min="26" max="26" width="18" customWidth="1"/>
    <col min="27" max="27" width="10" style="3" customWidth="1"/>
    <col min="28" max="28" width="14" customWidth="1"/>
    <col min="29" max="30" width="10" customWidth="1"/>
    <col min="31" max="31" width="22" style="3" customWidth="1"/>
    <col min="32" max="32" width="17" style="3" customWidth="1"/>
    <col min="33" max="34" width="12" style="3" customWidth="1"/>
    <col min="35" max="35" width="14" style="3" customWidth="1"/>
    <col min="36" max="37" width="13" style="3" customWidth="1"/>
    <col min="38" max="38" width="26" style="3" customWidth="1"/>
    <col min="39" max="39" width="10" customWidth="1"/>
    <col min="40" max="40" width="24" style="3" customWidth="1"/>
    <col min="41" max="42" width="23" style="3" customWidth="1"/>
    <col min="43" max="44" width="16" style="3" customWidth="1"/>
    <col min="45" max="47" width="10" style="3" customWidth="1"/>
    <col min="48" max="48" width="12" style="3" customWidth="1"/>
    <col min="49" max="49" width="13" style="3" customWidth="1"/>
    <col min="50" max="50" width="15.26953125" style="3" bestFit="1" customWidth="1"/>
    <col min="51" max="51" width="11" style="3" customWidth="1"/>
    <col min="52" max="52" width="10" customWidth="1"/>
    <col min="53" max="53" width="14" style="3" customWidth="1"/>
    <col min="54" max="55" width="18" customWidth="1"/>
    <col min="56" max="56" width="10" customWidth="1"/>
    <col min="57" max="57" width="18" customWidth="1"/>
  </cols>
  <sheetData>
    <row r="1" spans="1:57" x14ac:dyDescent="0.35">
      <c r="A1" s="2" t="s">
        <v>0</v>
      </c>
      <c r="B1" s="2" t="s">
        <v>1</v>
      </c>
      <c r="C1" s="1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5" t="s">
        <v>28</v>
      </c>
      <c r="AD1" s="2" t="s">
        <v>29</v>
      </c>
      <c r="AE1" s="15" t="s">
        <v>30</v>
      </c>
      <c r="AF1" s="15" t="s">
        <v>31</v>
      </c>
      <c r="AG1" s="2" t="s">
        <v>32</v>
      </c>
      <c r="AH1" s="2" t="s">
        <v>33</v>
      </c>
      <c r="AI1" s="15" t="s">
        <v>34</v>
      </c>
      <c r="AJ1" s="15" t="s">
        <v>35</v>
      </c>
      <c r="AK1" s="15" t="s">
        <v>36</v>
      </c>
      <c r="AL1" s="2" t="s">
        <v>37</v>
      </c>
      <c r="AM1" s="15" t="s">
        <v>38</v>
      </c>
      <c r="AN1" s="2" t="s">
        <v>39</v>
      </c>
      <c r="AO1" s="2" t="s">
        <v>40</v>
      </c>
      <c r="AP1" s="2" t="s">
        <v>41</v>
      </c>
      <c r="AQ1" s="15" t="s">
        <v>42</v>
      </c>
      <c r="AR1" s="15" t="s">
        <v>43</v>
      </c>
      <c r="AS1" s="15" t="s">
        <v>44</v>
      </c>
      <c r="AT1" s="2" t="s">
        <v>45</v>
      </c>
      <c r="AU1" s="2" t="s">
        <v>46</v>
      </c>
      <c r="AV1" s="2" t="s">
        <v>47</v>
      </c>
      <c r="AW1" s="15" t="s">
        <v>48</v>
      </c>
      <c r="AX1" s="15" t="s">
        <v>49</v>
      </c>
      <c r="AY1" s="2" t="s">
        <v>50</v>
      </c>
      <c r="AZ1" s="2" t="s">
        <v>51</v>
      </c>
      <c r="BA1" s="2" t="s">
        <v>52</v>
      </c>
      <c r="BB1" s="15" t="s">
        <v>53</v>
      </c>
      <c r="BC1" s="15" t="s">
        <v>54</v>
      </c>
      <c r="BD1" s="15" t="s">
        <v>55</v>
      </c>
      <c r="BE1" s="2" t="s">
        <v>56</v>
      </c>
    </row>
    <row r="2" spans="1:57" x14ac:dyDescent="0.35">
      <c r="A2" s="3" t="s">
        <v>57</v>
      </c>
      <c r="B2" s="3" t="s">
        <v>58</v>
      </c>
      <c r="C2" s="3" t="s">
        <v>56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62</v>
      </c>
      <c r="J2" s="3" t="s">
        <v>62</v>
      </c>
      <c r="K2" s="3" t="s">
        <v>62</v>
      </c>
      <c r="L2" s="3" t="s">
        <v>60</v>
      </c>
      <c r="M2" s="3" t="s">
        <v>64</v>
      </c>
      <c r="N2" s="3" t="s">
        <v>65</v>
      </c>
      <c r="O2" s="3" t="s">
        <v>66</v>
      </c>
      <c r="P2" s="3" t="s">
        <v>67</v>
      </c>
      <c r="Q2" s="3" t="s">
        <v>68</v>
      </c>
      <c r="R2" s="3" t="s">
        <v>69</v>
      </c>
      <c r="S2" s="3" t="s">
        <v>70</v>
      </c>
      <c r="T2" s="3" t="s">
        <v>71</v>
      </c>
      <c r="U2" s="3" t="s">
        <v>72</v>
      </c>
      <c r="V2" s="3" t="s">
        <v>73</v>
      </c>
      <c r="W2" s="3" t="s">
        <v>74</v>
      </c>
      <c r="X2" s="1">
        <v>44414.374652777777</v>
      </c>
      <c r="Y2" s="3" t="s">
        <v>75</v>
      </c>
      <c r="Z2" s="1">
        <v>44795.609861111108</v>
      </c>
      <c r="AA2" s="3" t="s">
        <v>76</v>
      </c>
      <c r="AB2" s="4">
        <v>1</v>
      </c>
      <c r="AC2" s="4">
        <v>4</v>
      </c>
      <c r="AD2" s="4" t="b">
        <v>0</v>
      </c>
      <c r="AE2" s="3" t="s">
        <v>77</v>
      </c>
      <c r="AF2" s="3" t="s">
        <v>77</v>
      </c>
      <c r="AG2" s="3" t="s">
        <v>62</v>
      </c>
      <c r="AH2" s="3" t="s">
        <v>78</v>
      </c>
      <c r="AI2" s="3" t="s">
        <v>62</v>
      </c>
      <c r="AJ2" s="3" t="s">
        <v>62</v>
      </c>
      <c r="AK2" s="3" t="s">
        <v>62</v>
      </c>
      <c r="AL2" s="3" t="s">
        <v>62</v>
      </c>
      <c r="AM2" s="4" t="b">
        <v>1</v>
      </c>
      <c r="AN2" s="3" t="s">
        <v>62</v>
      </c>
      <c r="AO2" s="3" t="s">
        <v>62</v>
      </c>
      <c r="AP2" s="3" t="s">
        <v>62</v>
      </c>
      <c r="AQ2" s="3" t="s">
        <v>62</v>
      </c>
      <c r="AR2" s="3" t="s">
        <v>62</v>
      </c>
      <c r="AS2" s="3" t="s">
        <v>62</v>
      </c>
      <c r="AT2" s="3" t="s">
        <v>62</v>
      </c>
      <c r="AU2" s="3" t="s">
        <v>79</v>
      </c>
      <c r="AV2" s="3" t="s">
        <v>80</v>
      </c>
      <c r="AW2" s="3" t="s">
        <v>81</v>
      </c>
      <c r="AX2" s="3" t="s">
        <v>82</v>
      </c>
      <c r="AY2" s="3" t="s">
        <v>83</v>
      </c>
      <c r="AZ2" s="4" t="b">
        <v>0</v>
      </c>
      <c r="BA2" s="3" t="s">
        <v>84</v>
      </c>
      <c r="BB2" s="1">
        <v>46022</v>
      </c>
      <c r="BC2" s="1">
        <v>43987</v>
      </c>
      <c r="BD2" s="4" t="b">
        <v>1</v>
      </c>
      <c r="BE2" s="1">
        <v>43987</v>
      </c>
    </row>
    <row r="3" spans="1:57" x14ac:dyDescent="0.35">
      <c r="A3" s="3" t="s">
        <v>85</v>
      </c>
      <c r="B3" s="3" t="s">
        <v>58</v>
      </c>
      <c r="C3" s="3" t="s">
        <v>56</v>
      </c>
      <c r="D3" s="3" t="s">
        <v>59</v>
      </c>
      <c r="E3" s="3" t="s">
        <v>60</v>
      </c>
      <c r="F3" s="3" t="s">
        <v>61</v>
      </c>
      <c r="G3" s="3" t="s">
        <v>62</v>
      </c>
      <c r="H3" s="3" t="s">
        <v>63</v>
      </c>
      <c r="I3" s="3" t="s">
        <v>62</v>
      </c>
      <c r="J3" s="3" t="s">
        <v>62</v>
      </c>
      <c r="K3" s="3" t="s">
        <v>62</v>
      </c>
      <c r="L3" s="3" t="s">
        <v>60</v>
      </c>
      <c r="M3" s="3" t="s">
        <v>86</v>
      </c>
      <c r="N3" s="3" t="s">
        <v>65</v>
      </c>
      <c r="O3" s="3" t="s">
        <v>66</v>
      </c>
      <c r="P3" s="3" t="s">
        <v>67</v>
      </c>
      <c r="Q3" s="3" t="s">
        <v>87</v>
      </c>
      <c r="R3" s="3" t="s">
        <v>88</v>
      </c>
      <c r="S3" s="3" t="s">
        <v>70</v>
      </c>
      <c r="T3" s="3" t="s">
        <v>71</v>
      </c>
      <c r="U3" s="3" t="s">
        <v>72</v>
      </c>
      <c r="V3" s="3" t="s">
        <v>89</v>
      </c>
      <c r="W3" s="3" t="s">
        <v>90</v>
      </c>
      <c r="X3" s="1">
        <v>44414.375023148146</v>
      </c>
      <c r="Y3" s="3" t="s">
        <v>75</v>
      </c>
      <c r="Z3" s="1">
        <v>44795.59269675926</v>
      </c>
      <c r="AA3" s="3" t="s">
        <v>76</v>
      </c>
      <c r="AB3" s="4">
        <v>1</v>
      </c>
      <c r="AC3" s="4">
        <v>4</v>
      </c>
      <c r="AD3" s="4" t="b">
        <v>0</v>
      </c>
      <c r="AE3" s="3" t="s">
        <v>77</v>
      </c>
      <c r="AF3" s="3" t="s">
        <v>77</v>
      </c>
      <c r="AG3" s="3" t="s">
        <v>62</v>
      </c>
      <c r="AH3" s="3" t="s">
        <v>78</v>
      </c>
      <c r="AI3" s="3" t="s">
        <v>62</v>
      </c>
      <c r="AJ3" s="3" t="s">
        <v>62</v>
      </c>
      <c r="AK3" s="3" t="s">
        <v>62</v>
      </c>
      <c r="AL3" s="3" t="s">
        <v>62</v>
      </c>
      <c r="AM3" s="4" t="b">
        <v>1</v>
      </c>
      <c r="AN3" s="3" t="s">
        <v>62</v>
      </c>
      <c r="AO3" s="3" t="s">
        <v>62</v>
      </c>
      <c r="AP3" s="3" t="s">
        <v>62</v>
      </c>
      <c r="AQ3" s="3" t="s">
        <v>62</v>
      </c>
      <c r="AR3" s="3" t="s">
        <v>62</v>
      </c>
      <c r="AS3" s="3" t="s">
        <v>62</v>
      </c>
      <c r="AT3" s="3" t="s">
        <v>62</v>
      </c>
      <c r="AU3" s="3" t="s">
        <v>79</v>
      </c>
      <c r="AV3" s="3" t="s">
        <v>91</v>
      </c>
      <c r="AW3" s="3" t="s">
        <v>92</v>
      </c>
      <c r="AX3" s="3" t="s">
        <v>82</v>
      </c>
      <c r="AY3" s="3" t="s">
        <v>93</v>
      </c>
      <c r="AZ3" s="4" t="b">
        <v>1</v>
      </c>
      <c r="BA3" s="3" t="s">
        <v>84</v>
      </c>
      <c r="BB3" s="1">
        <v>46022</v>
      </c>
      <c r="BC3" s="1">
        <v>44105</v>
      </c>
      <c r="BD3" s="4" t="b">
        <v>1</v>
      </c>
      <c r="BE3" s="1">
        <v>44105</v>
      </c>
    </row>
    <row r="4" spans="1:57" x14ac:dyDescent="0.35">
      <c r="A4" s="3" t="s">
        <v>94</v>
      </c>
      <c r="B4" s="3" t="s">
        <v>58</v>
      </c>
      <c r="C4" s="3" t="s">
        <v>56</v>
      </c>
      <c r="D4" s="3" t="s">
        <v>59</v>
      </c>
      <c r="E4" s="3" t="s">
        <v>60</v>
      </c>
      <c r="F4" s="3" t="s">
        <v>61</v>
      </c>
      <c r="G4" s="3" t="s">
        <v>62</v>
      </c>
      <c r="H4" s="3" t="s">
        <v>63</v>
      </c>
      <c r="I4" s="3" t="s">
        <v>62</v>
      </c>
      <c r="J4" s="3" t="s">
        <v>62</v>
      </c>
      <c r="K4" s="3" t="s">
        <v>62</v>
      </c>
      <c r="L4" s="3" t="s">
        <v>60</v>
      </c>
      <c r="M4" s="3" t="s">
        <v>95</v>
      </c>
      <c r="N4" s="3" t="s">
        <v>65</v>
      </c>
      <c r="O4" s="3" t="s">
        <v>66</v>
      </c>
      <c r="P4" s="3" t="s">
        <v>67</v>
      </c>
      <c r="Q4" s="3" t="s">
        <v>96</v>
      </c>
      <c r="R4" s="3" t="s">
        <v>69</v>
      </c>
      <c r="S4" s="3" t="s">
        <v>70</v>
      </c>
      <c r="T4" s="3" t="s">
        <v>71</v>
      </c>
      <c r="U4" s="3" t="s">
        <v>72</v>
      </c>
      <c r="V4" s="3" t="s">
        <v>97</v>
      </c>
      <c r="W4" s="3" t="s">
        <v>90</v>
      </c>
      <c r="X4" s="1">
        <v>44414.374710648146</v>
      </c>
      <c r="Y4" s="3" t="s">
        <v>75</v>
      </c>
      <c r="Z4" s="1">
        <v>44795.59269675926</v>
      </c>
      <c r="AA4" s="3" t="s">
        <v>76</v>
      </c>
      <c r="AB4" s="4">
        <v>1</v>
      </c>
      <c r="AC4" s="4">
        <v>4</v>
      </c>
      <c r="AD4" s="4" t="b">
        <v>0</v>
      </c>
      <c r="AE4" s="3" t="s">
        <v>77</v>
      </c>
      <c r="AF4" s="3" t="s">
        <v>77</v>
      </c>
      <c r="AG4" s="3" t="s">
        <v>62</v>
      </c>
      <c r="AH4" s="3" t="s">
        <v>78</v>
      </c>
      <c r="AI4" s="3" t="s">
        <v>62</v>
      </c>
      <c r="AJ4" s="3" t="s">
        <v>62</v>
      </c>
      <c r="AK4" s="3" t="s">
        <v>62</v>
      </c>
      <c r="AL4" s="3" t="s">
        <v>62</v>
      </c>
      <c r="AM4" s="4" t="b">
        <v>1</v>
      </c>
      <c r="AN4" s="3" t="s">
        <v>62</v>
      </c>
      <c r="AO4" s="3" t="s">
        <v>62</v>
      </c>
      <c r="AP4" s="3" t="s">
        <v>62</v>
      </c>
      <c r="AQ4" s="3" t="s">
        <v>62</v>
      </c>
      <c r="AR4" s="3" t="s">
        <v>62</v>
      </c>
      <c r="AS4" s="3" t="s">
        <v>62</v>
      </c>
      <c r="AT4" s="3" t="s">
        <v>62</v>
      </c>
      <c r="AU4" s="3" t="s">
        <v>79</v>
      </c>
      <c r="AV4" s="3" t="s">
        <v>91</v>
      </c>
      <c r="AW4" s="3" t="s">
        <v>92</v>
      </c>
      <c r="AX4" s="3" t="s">
        <v>82</v>
      </c>
      <c r="AY4" s="3" t="s">
        <v>93</v>
      </c>
      <c r="AZ4" s="4" t="b">
        <v>1</v>
      </c>
      <c r="BA4" s="3" t="s">
        <v>84</v>
      </c>
      <c r="BB4" s="1">
        <v>46022</v>
      </c>
      <c r="BC4" s="1">
        <v>44105</v>
      </c>
      <c r="BD4" s="4" t="b">
        <v>1</v>
      </c>
      <c r="BE4" s="1">
        <v>44105</v>
      </c>
    </row>
    <row r="5" spans="1:57" x14ac:dyDescent="0.35">
      <c r="A5" s="3" t="s">
        <v>98</v>
      </c>
      <c r="B5" s="3" t="s">
        <v>58</v>
      </c>
      <c r="C5" s="3" t="s">
        <v>56</v>
      </c>
      <c r="D5" s="3" t="s">
        <v>59</v>
      </c>
      <c r="E5" s="3" t="s">
        <v>60</v>
      </c>
      <c r="F5" s="3" t="s">
        <v>61</v>
      </c>
      <c r="G5" s="3" t="s">
        <v>62</v>
      </c>
      <c r="H5" s="3" t="s">
        <v>63</v>
      </c>
      <c r="I5" s="3" t="s">
        <v>62</v>
      </c>
      <c r="J5" s="3" t="s">
        <v>62</v>
      </c>
      <c r="K5" s="3" t="s">
        <v>62</v>
      </c>
      <c r="L5" s="3" t="s">
        <v>60</v>
      </c>
      <c r="M5" s="3" t="s">
        <v>99</v>
      </c>
      <c r="N5" s="3" t="s">
        <v>65</v>
      </c>
      <c r="O5" s="3" t="s">
        <v>66</v>
      </c>
      <c r="P5" s="3" t="s">
        <v>67</v>
      </c>
      <c r="Q5" s="3" t="s">
        <v>100</v>
      </c>
      <c r="R5" s="3" t="s">
        <v>88</v>
      </c>
      <c r="S5" s="3" t="s">
        <v>70</v>
      </c>
      <c r="T5" s="3" t="s">
        <v>71</v>
      </c>
      <c r="U5" s="3" t="s">
        <v>72</v>
      </c>
      <c r="V5" s="3" t="s">
        <v>97</v>
      </c>
      <c r="W5" s="3" t="s">
        <v>90</v>
      </c>
      <c r="X5" s="1">
        <v>44414.374652777777</v>
      </c>
      <c r="Y5" s="3" t="s">
        <v>75</v>
      </c>
      <c r="Z5" s="1">
        <v>44795.59270833333</v>
      </c>
      <c r="AA5" s="3" t="s">
        <v>76</v>
      </c>
      <c r="AB5" s="4">
        <v>1</v>
      </c>
      <c r="AC5" s="4">
        <v>4</v>
      </c>
      <c r="AD5" s="4" t="b">
        <v>0</v>
      </c>
      <c r="AE5" s="3" t="s">
        <v>77</v>
      </c>
      <c r="AF5" s="3" t="s">
        <v>77</v>
      </c>
      <c r="AG5" s="3" t="s">
        <v>62</v>
      </c>
      <c r="AH5" s="3" t="s">
        <v>78</v>
      </c>
      <c r="AI5" s="3" t="s">
        <v>62</v>
      </c>
      <c r="AJ5" s="3" t="s">
        <v>62</v>
      </c>
      <c r="AK5" s="3" t="s">
        <v>62</v>
      </c>
      <c r="AL5" s="3" t="s">
        <v>62</v>
      </c>
      <c r="AM5" s="4" t="b">
        <v>1</v>
      </c>
      <c r="AN5" s="3" t="s">
        <v>62</v>
      </c>
      <c r="AO5" s="3" t="s">
        <v>62</v>
      </c>
      <c r="AP5" s="3" t="s">
        <v>62</v>
      </c>
      <c r="AQ5" s="3" t="s">
        <v>62</v>
      </c>
      <c r="AR5" s="3" t="s">
        <v>62</v>
      </c>
      <c r="AS5" s="3" t="s">
        <v>62</v>
      </c>
      <c r="AT5" s="3" t="s">
        <v>62</v>
      </c>
      <c r="AU5" s="3" t="s">
        <v>79</v>
      </c>
      <c r="AV5" s="3" t="s">
        <v>91</v>
      </c>
      <c r="AW5" s="3" t="s">
        <v>92</v>
      </c>
      <c r="AX5" s="3" t="s">
        <v>82</v>
      </c>
      <c r="AY5" s="3" t="s">
        <v>93</v>
      </c>
      <c r="AZ5" s="4" t="b">
        <v>1</v>
      </c>
      <c r="BA5" s="3" t="s">
        <v>101</v>
      </c>
      <c r="BB5" s="1">
        <v>46022</v>
      </c>
      <c r="BC5" s="1">
        <v>44105</v>
      </c>
      <c r="BD5" s="4" t="b">
        <v>1</v>
      </c>
      <c r="BE5" s="1">
        <v>44105</v>
      </c>
    </row>
    <row r="6" spans="1:57" x14ac:dyDescent="0.35">
      <c r="A6" s="3" t="s">
        <v>102</v>
      </c>
      <c r="B6" s="3" t="s">
        <v>58</v>
      </c>
      <c r="C6" s="3" t="s">
        <v>56</v>
      </c>
      <c r="D6" s="3" t="s">
        <v>59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62</v>
      </c>
      <c r="J6" s="3" t="s">
        <v>62</v>
      </c>
      <c r="K6" s="3" t="s">
        <v>62</v>
      </c>
      <c r="L6" s="3" t="s">
        <v>60</v>
      </c>
      <c r="M6" s="3" t="s">
        <v>103</v>
      </c>
      <c r="N6" s="3" t="s">
        <v>65</v>
      </c>
      <c r="O6" s="3" t="s">
        <v>66</v>
      </c>
      <c r="P6" s="3" t="s">
        <v>104</v>
      </c>
      <c r="Q6" s="3" t="s">
        <v>105</v>
      </c>
      <c r="R6" s="3" t="s">
        <v>69</v>
      </c>
      <c r="S6" s="3" t="s">
        <v>70</v>
      </c>
      <c r="T6" s="3" t="s">
        <v>71</v>
      </c>
      <c r="U6" s="3" t="s">
        <v>72</v>
      </c>
      <c r="V6" s="3" t="s">
        <v>97</v>
      </c>
      <c r="W6" s="3" t="s">
        <v>106</v>
      </c>
      <c r="X6" s="1">
        <v>44414.371238425927</v>
      </c>
      <c r="Y6" s="3" t="s">
        <v>75</v>
      </c>
      <c r="Z6" s="1">
        <v>44795.59270833333</v>
      </c>
      <c r="AA6" s="3" t="s">
        <v>76</v>
      </c>
      <c r="AB6" s="4">
        <v>1</v>
      </c>
      <c r="AC6" s="4">
        <v>4</v>
      </c>
      <c r="AD6" s="4" t="b">
        <v>0</v>
      </c>
      <c r="AE6" s="3" t="s">
        <v>77</v>
      </c>
      <c r="AF6" s="3" t="s">
        <v>77</v>
      </c>
      <c r="AG6" s="3" t="s">
        <v>62</v>
      </c>
      <c r="AH6" s="3" t="s">
        <v>78</v>
      </c>
      <c r="AI6" s="3" t="s">
        <v>62</v>
      </c>
      <c r="AJ6" s="3" t="s">
        <v>62</v>
      </c>
      <c r="AK6" s="3" t="s">
        <v>62</v>
      </c>
      <c r="AL6" s="3" t="s">
        <v>62</v>
      </c>
      <c r="AM6" s="4" t="b">
        <v>1</v>
      </c>
      <c r="AN6" s="3" t="s">
        <v>62</v>
      </c>
      <c r="AO6" s="3" t="s">
        <v>62</v>
      </c>
      <c r="AP6" s="3" t="s">
        <v>62</v>
      </c>
      <c r="AQ6" s="3" t="s">
        <v>62</v>
      </c>
      <c r="AR6" s="3" t="s">
        <v>62</v>
      </c>
      <c r="AS6" s="3" t="s">
        <v>62</v>
      </c>
      <c r="AT6" s="3" t="s">
        <v>62</v>
      </c>
      <c r="AU6" s="3" t="s">
        <v>107</v>
      </c>
      <c r="AV6" s="3" t="s">
        <v>91</v>
      </c>
      <c r="AW6" s="3" t="s">
        <v>92</v>
      </c>
      <c r="AX6" s="3" t="s">
        <v>82</v>
      </c>
      <c r="AY6" s="3" t="s">
        <v>93</v>
      </c>
      <c r="AZ6" s="4" t="b">
        <v>1</v>
      </c>
      <c r="BA6" s="3" t="s">
        <v>101</v>
      </c>
      <c r="BB6" s="1">
        <v>46022</v>
      </c>
      <c r="BC6" s="1">
        <v>44166</v>
      </c>
      <c r="BD6" s="4" t="b">
        <v>1</v>
      </c>
      <c r="BE6" s="1">
        <v>44166</v>
      </c>
    </row>
    <row r="7" spans="1:57" x14ac:dyDescent="0.35">
      <c r="A7" s="3" t="s">
        <v>108</v>
      </c>
      <c r="B7" s="3" t="s">
        <v>58</v>
      </c>
      <c r="C7" s="3" t="s">
        <v>56</v>
      </c>
      <c r="D7" s="3" t="s">
        <v>59</v>
      </c>
      <c r="E7" s="3" t="s">
        <v>60</v>
      </c>
      <c r="F7" s="3" t="s">
        <v>61</v>
      </c>
      <c r="G7" s="3" t="s">
        <v>62</v>
      </c>
      <c r="H7" s="3" t="s">
        <v>63</v>
      </c>
      <c r="I7" s="3" t="s">
        <v>62</v>
      </c>
      <c r="J7" s="3" t="s">
        <v>62</v>
      </c>
      <c r="K7" s="3" t="s">
        <v>62</v>
      </c>
      <c r="L7" s="3" t="s">
        <v>60</v>
      </c>
      <c r="M7" s="3" t="s">
        <v>109</v>
      </c>
      <c r="N7" s="3" t="s">
        <v>65</v>
      </c>
      <c r="O7" s="3" t="s">
        <v>66</v>
      </c>
      <c r="P7" s="3" t="s">
        <v>104</v>
      </c>
      <c r="Q7" s="3" t="s">
        <v>110</v>
      </c>
      <c r="R7" s="3" t="s">
        <v>69</v>
      </c>
      <c r="S7" s="3" t="s">
        <v>70</v>
      </c>
      <c r="T7" s="3" t="s">
        <v>71</v>
      </c>
      <c r="U7" s="3" t="s">
        <v>72</v>
      </c>
      <c r="V7" s="3" t="s">
        <v>97</v>
      </c>
      <c r="W7" s="3" t="s">
        <v>106</v>
      </c>
      <c r="X7" s="1">
        <v>44414.370868055557</v>
      </c>
      <c r="Y7" s="3" t="s">
        <v>75</v>
      </c>
      <c r="Z7" s="1">
        <v>44795.59270833333</v>
      </c>
      <c r="AA7" s="3" t="s">
        <v>76</v>
      </c>
      <c r="AB7" s="4">
        <v>1</v>
      </c>
      <c r="AC7" s="4">
        <v>4</v>
      </c>
      <c r="AD7" s="4" t="b">
        <v>0</v>
      </c>
      <c r="AE7" s="3" t="s">
        <v>77</v>
      </c>
      <c r="AF7" s="3" t="s">
        <v>77</v>
      </c>
      <c r="AG7" s="3" t="s">
        <v>62</v>
      </c>
      <c r="AH7" s="3" t="s">
        <v>78</v>
      </c>
      <c r="AI7" s="3" t="s">
        <v>62</v>
      </c>
      <c r="AJ7" s="3" t="s">
        <v>62</v>
      </c>
      <c r="AK7" s="3" t="s">
        <v>62</v>
      </c>
      <c r="AL7" s="3" t="s">
        <v>62</v>
      </c>
      <c r="AM7" s="4" t="b">
        <v>1</v>
      </c>
      <c r="AN7" s="3" t="s">
        <v>62</v>
      </c>
      <c r="AO7" s="3" t="s">
        <v>62</v>
      </c>
      <c r="AP7" s="3" t="s">
        <v>62</v>
      </c>
      <c r="AQ7" s="3" t="s">
        <v>62</v>
      </c>
      <c r="AR7" s="3" t="s">
        <v>62</v>
      </c>
      <c r="AS7" s="3" t="s">
        <v>62</v>
      </c>
      <c r="AT7" s="3" t="s">
        <v>62</v>
      </c>
      <c r="AU7" s="3" t="s">
        <v>107</v>
      </c>
      <c r="AV7" s="3" t="s">
        <v>91</v>
      </c>
      <c r="AW7" s="3" t="s">
        <v>92</v>
      </c>
      <c r="AX7" s="3" t="s">
        <v>82</v>
      </c>
      <c r="AY7" s="3" t="s">
        <v>93</v>
      </c>
      <c r="AZ7" s="4" t="b">
        <v>1</v>
      </c>
      <c r="BA7" s="3" t="s">
        <v>101</v>
      </c>
      <c r="BB7" s="1">
        <v>46022</v>
      </c>
      <c r="BC7" s="1">
        <v>44166</v>
      </c>
      <c r="BD7" s="4" t="b">
        <v>1</v>
      </c>
      <c r="BE7" s="1">
        <v>44166</v>
      </c>
    </row>
    <row r="8" spans="1:57" x14ac:dyDescent="0.35">
      <c r="A8" s="3" t="s">
        <v>111</v>
      </c>
      <c r="B8" s="3" t="s">
        <v>58</v>
      </c>
      <c r="C8" s="3" t="s">
        <v>56</v>
      </c>
      <c r="D8" s="3" t="s">
        <v>59</v>
      </c>
      <c r="E8" s="3" t="s">
        <v>60</v>
      </c>
      <c r="F8" s="3" t="s">
        <v>61</v>
      </c>
      <c r="G8" s="3" t="s">
        <v>62</v>
      </c>
      <c r="H8" s="3" t="s">
        <v>63</v>
      </c>
      <c r="I8" s="3" t="s">
        <v>62</v>
      </c>
      <c r="J8" s="3" t="s">
        <v>62</v>
      </c>
      <c r="K8" s="3" t="s">
        <v>62</v>
      </c>
      <c r="L8" s="3" t="s">
        <v>60</v>
      </c>
      <c r="M8" s="3" t="s">
        <v>112</v>
      </c>
      <c r="N8" s="3" t="s">
        <v>65</v>
      </c>
      <c r="O8" s="3" t="s">
        <v>66</v>
      </c>
      <c r="P8" s="3" t="s">
        <v>104</v>
      </c>
      <c r="Q8" s="3" t="s">
        <v>113</v>
      </c>
      <c r="R8" s="3" t="s">
        <v>69</v>
      </c>
      <c r="S8" s="3" t="s">
        <v>70</v>
      </c>
      <c r="T8" s="3" t="s">
        <v>71</v>
      </c>
      <c r="U8" s="3" t="s">
        <v>72</v>
      </c>
      <c r="V8" s="3" t="s">
        <v>97</v>
      </c>
      <c r="W8" s="3" t="s">
        <v>106</v>
      </c>
      <c r="X8" s="1">
        <v>44414.37159722222</v>
      </c>
      <c r="Y8" s="3" t="s">
        <v>75</v>
      </c>
      <c r="Z8" s="1">
        <v>44795.59270833333</v>
      </c>
      <c r="AA8" s="3" t="s">
        <v>76</v>
      </c>
      <c r="AB8" s="4">
        <v>1</v>
      </c>
      <c r="AC8" s="4">
        <v>4</v>
      </c>
      <c r="AD8" s="4" t="b">
        <v>0</v>
      </c>
      <c r="AE8" s="3" t="s">
        <v>77</v>
      </c>
      <c r="AF8" s="3" t="s">
        <v>77</v>
      </c>
      <c r="AG8" s="3" t="s">
        <v>62</v>
      </c>
      <c r="AH8" s="3" t="s">
        <v>78</v>
      </c>
      <c r="AI8" s="3" t="s">
        <v>62</v>
      </c>
      <c r="AJ8" s="3" t="s">
        <v>62</v>
      </c>
      <c r="AK8" s="3" t="s">
        <v>62</v>
      </c>
      <c r="AL8" s="3" t="s">
        <v>62</v>
      </c>
      <c r="AM8" s="4" t="b">
        <v>1</v>
      </c>
      <c r="AN8" s="3" t="s">
        <v>62</v>
      </c>
      <c r="AO8" s="3" t="s">
        <v>62</v>
      </c>
      <c r="AP8" s="3" t="s">
        <v>62</v>
      </c>
      <c r="AQ8" s="3" t="s">
        <v>62</v>
      </c>
      <c r="AR8" s="3" t="s">
        <v>62</v>
      </c>
      <c r="AS8" s="3" t="s">
        <v>62</v>
      </c>
      <c r="AT8" s="3" t="s">
        <v>62</v>
      </c>
      <c r="AU8" s="3" t="s">
        <v>107</v>
      </c>
      <c r="AV8" s="3" t="s">
        <v>91</v>
      </c>
      <c r="AW8" s="3" t="s">
        <v>92</v>
      </c>
      <c r="AX8" s="3" t="s">
        <v>82</v>
      </c>
      <c r="AY8" s="3" t="s">
        <v>93</v>
      </c>
      <c r="AZ8" s="4" t="b">
        <v>1</v>
      </c>
      <c r="BA8" s="3" t="s">
        <v>101</v>
      </c>
      <c r="BB8" s="1">
        <v>46022</v>
      </c>
      <c r="BC8" s="1">
        <v>44166</v>
      </c>
      <c r="BD8" s="4" t="b">
        <v>1</v>
      </c>
      <c r="BE8" s="1">
        <v>44166</v>
      </c>
    </row>
    <row r="9" spans="1:57" x14ac:dyDescent="0.35">
      <c r="A9" s="3" t="s">
        <v>114</v>
      </c>
      <c r="B9" s="3" t="s">
        <v>58</v>
      </c>
      <c r="C9" s="3" t="s">
        <v>56</v>
      </c>
      <c r="D9" s="3" t="s">
        <v>59</v>
      </c>
      <c r="E9" s="3" t="s">
        <v>60</v>
      </c>
      <c r="F9" s="3" t="s">
        <v>61</v>
      </c>
      <c r="G9" s="3" t="s">
        <v>62</v>
      </c>
      <c r="H9" s="3" t="s">
        <v>63</v>
      </c>
      <c r="I9" s="3" t="s">
        <v>62</v>
      </c>
      <c r="J9" s="3" t="s">
        <v>62</v>
      </c>
      <c r="K9" s="3" t="s">
        <v>62</v>
      </c>
      <c r="L9" s="3" t="s">
        <v>60</v>
      </c>
      <c r="M9" s="3" t="s">
        <v>115</v>
      </c>
      <c r="N9" s="3" t="s">
        <v>65</v>
      </c>
      <c r="O9" s="3" t="s">
        <v>66</v>
      </c>
      <c r="P9" s="3" t="s">
        <v>104</v>
      </c>
      <c r="Q9" s="3" t="s">
        <v>116</v>
      </c>
      <c r="R9" s="3" t="s">
        <v>69</v>
      </c>
      <c r="S9" s="3" t="s">
        <v>70</v>
      </c>
      <c r="T9" s="3" t="s">
        <v>71</v>
      </c>
      <c r="U9" s="3" t="s">
        <v>72</v>
      </c>
      <c r="V9" s="3" t="s">
        <v>97</v>
      </c>
      <c r="W9" s="3" t="s">
        <v>106</v>
      </c>
      <c r="X9" s="1">
        <v>44414.371249999997</v>
      </c>
      <c r="Y9" s="3" t="s">
        <v>75</v>
      </c>
      <c r="Z9" s="1">
        <v>44795.59270833333</v>
      </c>
      <c r="AA9" s="3" t="s">
        <v>76</v>
      </c>
      <c r="AB9" s="4">
        <v>1</v>
      </c>
      <c r="AC9" s="4">
        <v>4</v>
      </c>
      <c r="AD9" s="4" t="b">
        <v>0</v>
      </c>
      <c r="AE9" s="3" t="s">
        <v>77</v>
      </c>
      <c r="AF9" s="3" t="s">
        <v>77</v>
      </c>
      <c r="AG9" s="3" t="s">
        <v>62</v>
      </c>
      <c r="AH9" s="3" t="s">
        <v>78</v>
      </c>
      <c r="AI9" s="3" t="s">
        <v>62</v>
      </c>
      <c r="AJ9" s="3" t="s">
        <v>62</v>
      </c>
      <c r="AK9" s="3" t="s">
        <v>62</v>
      </c>
      <c r="AL9" s="3" t="s">
        <v>62</v>
      </c>
      <c r="AM9" s="4" t="b">
        <v>1</v>
      </c>
      <c r="AN9" s="3" t="s">
        <v>62</v>
      </c>
      <c r="AO9" s="3" t="s">
        <v>62</v>
      </c>
      <c r="AP9" s="3" t="s">
        <v>62</v>
      </c>
      <c r="AQ9" s="3" t="s">
        <v>62</v>
      </c>
      <c r="AR9" s="3" t="s">
        <v>62</v>
      </c>
      <c r="AS9" s="3" t="s">
        <v>62</v>
      </c>
      <c r="AT9" s="3" t="s">
        <v>62</v>
      </c>
      <c r="AU9" s="3" t="s">
        <v>107</v>
      </c>
      <c r="AV9" s="3" t="s">
        <v>91</v>
      </c>
      <c r="AW9" s="3" t="s">
        <v>92</v>
      </c>
      <c r="AX9" s="3" t="s">
        <v>82</v>
      </c>
      <c r="AY9" s="3" t="s">
        <v>93</v>
      </c>
      <c r="AZ9" s="4" t="b">
        <v>1</v>
      </c>
      <c r="BA9" s="3" t="s">
        <v>101</v>
      </c>
      <c r="BB9" s="1">
        <v>46022</v>
      </c>
      <c r="BC9" s="1">
        <v>44166</v>
      </c>
      <c r="BD9" s="4" t="b">
        <v>1</v>
      </c>
      <c r="BE9" s="1">
        <v>44166</v>
      </c>
    </row>
    <row r="10" spans="1:57" x14ac:dyDescent="0.35">
      <c r="A10" s="3" t="s">
        <v>117</v>
      </c>
      <c r="B10" s="3" t="s">
        <v>58</v>
      </c>
      <c r="C10" s="3" t="s">
        <v>56</v>
      </c>
      <c r="D10" s="3" t="s">
        <v>59</v>
      </c>
      <c r="E10" s="3" t="s">
        <v>60</v>
      </c>
      <c r="F10" s="3" t="s">
        <v>61</v>
      </c>
      <c r="G10" s="3" t="s">
        <v>62</v>
      </c>
      <c r="H10" s="3" t="s">
        <v>63</v>
      </c>
      <c r="I10" s="3" t="s">
        <v>62</v>
      </c>
      <c r="J10" s="3" t="s">
        <v>62</v>
      </c>
      <c r="K10" s="3" t="s">
        <v>62</v>
      </c>
      <c r="L10" s="3" t="s">
        <v>60</v>
      </c>
      <c r="M10" s="3" t="s">
        <v>118</v>
      </c>
      <c r="N10" s="3" t="s">
        <v>65</v>
      </c>
      <c r="O10" s="3" t="s">
        <v>66</v>
      </c>
      <c r="P10" s="3" t="s">
        <v>67</v>
      </c>
      <c r="Q10" s="3" t="s">
        <v>119</v>
      </c>
      <c r="R10" s="3" t="s">
        <v>69</v>
      </c>
      <c r="S10" s="3" t="s">
        <v>70</v>
      </c>
      <c r="T10" s="3" t="s">
        <v>71</v>
      </c>
      <c r="U10" s="3" t="s">
        <v>72</v>
      </c>
      <c r="V10" s="3" t="s">
        <v>120</v>
      </c>
      <c r="W10" s="3" t="s">
        <v>90</v>
      </c>
      <c r="X10" s="1">
        <v>44414.374444444446</v>
      </c>
      <c r="Y10" s="3" t="s">
        <v>75</v>
      </c>
      <c r="Z10" s="1">
        <v>44795.59270833333</v>
      </c>
      <c r="AA10" s="3" t="s">
        <v>76</v>
      </c>
      <c r="AB10" s="4">
        <v>1</v>
      </c>
      <c r="AC10" s="4">
        <v>4</v>
      </c>
      <c r="AD10" s="4" t="b">
        <v>0</v>
      </c>
      <c r="AE10" s="3" t="s">
        <v>77</v>
      </c>
      <c r="AF10" s="3" t="s">
        <v>77</v>
      </c>
      <c r="AG10" s="3" t="s">
        <v>62</v>
      </c>
      <c r="AH10" s="3" t="s">
        <v>78</v>
      </c>
      <c r="AI10" s="3" t="s">
        <v>121</v>
      </c>
      <c r="AJ10" s="3" t="s">
        <v>121</v>
      </c>
      <c r="AK10" s="3" t="s">
        <v>62</v>
      </c>
      <c r="AL10" s="3" t="s">
        <v>62</v>
      </c>
      <c r="AM10" s="4" t="b">
        <v>1</v>
      </c>
      <c r="AN10" s="3" t="s">
        <v>122</v>
      </c>
      <c r="AO10" s="3" t="s">
        <v>123</v>
      </c>
      <c r="AP10" s="3" t="s">
        <v>62</v>
      </c>
      <c r="AQ10" s="3" t="s">
        <v>62</v>
      </c>
      <c r="AR10" s="3" t="s">
        <v>62</v>
      </c>
      <c r="AS10" s="3" t="s">
        <v>62</v>
      </c>
      <c r="AT10" s="3" t="s">
        <v>62</v>
      </c>
      <c r="AU10" s="3" t="s">
        <v>79</v>
      </c>
      <c r="AV10" s="3" t="s">
        <v>91</v>
      </c>
      <c r="AW10" s="3" t="s">
        <v>92</v>
      </c>
      <c r="AX10" s="3" t="s">
        <v>82</v>
      </c>
      <c r="AY10" s="3" t="s">
        <v>93</v>
      </c>
      <c r="AZ10" s="4" t="b">
        <v>1</v>
      </c>
      <c r="BA10" s="3" t="s">
        <v>84</v>
      </c>
      <c r="BB10" s="1">
        <v>46022</v>
      </c>
      <c r="BC10" s="1">
        <v>44105</v>
      </c>
      <c r="BD10" s="4" t="b">
        <v>1</v>
      </c>
      <c r="BE10" s="1">
        <v>44105</v>
      </c>
    </row>
    <row r="11" spans="1:57" x14ac:dyDescent="0.35">
      <c r="A11" s="3" t="s">
        <v>124</v>
      </c>
      <c r="B11" s="3" t="s">
        <v>58</v>
      </c>
      <c r="C11" s="3" t="s">
        <v>56</v>
      </c>
      <c r="D11" s="3" t="s">
        <v>59</v>
      </c>
      <c r="E11" s="3" t="s">
        <v>60</v>
      </c>
      <c r="F11" s="3" t="s">
        <v>61</v>
      </c>
      <c r="G11" s="3" t="s">
        <v>62</v>
      </c>
      <c r="H11" s="3" t="s">
        <v>63</v>
      </c>
      <c r="I11" s="3" t="s">
        <v>62</v>
      </c>
      <c r="J11" s="3" t="s">
        <v>62</v>
      </c>
      <c r="K11" s="3" t="s">
        <v>62</v>
      </c>
      <c r="L11" s="3" t="s">
        <v>60</v>
      </c>
      <c r="M11" s="3" t="s">
        <v>125</v>
      </c>
      <c r="N11" s="3" t="s">
        <v>65</v>
      </c>
      <c r="O11" s="3" t="s">
        <v>66</v>
      </c>
      <c r="P11" s="3" t="s">
        <v>67</v>
      </c>
      <c r="Q11" s="3" t="s">
        <v>126</v>
      </c>
      <c r="R11" s="3" t="s">
        <v>69</v>
      </c>
      <c r="S11" s="3" t="s">
        <v>70</v>
      </c>
      <c r="T11" s="3" t="s">
        <v>71</v>
      </c>
      <c r="U11" s="3" t="s">
        <v>72</v>
      </c>
      <c r="V11" s="3" t="s">
        <v>120</v>
      </c>
      <c r="W11" s="3" t="s">
        <v>90</v>
      </c>
      <c r="X11" s="1">
        <v>44414.374826388892</v>
      </c>
      <c r="Y11" s="3" t="s">
        <v>75</v>
      </c>
      <c r="Z11" s="1">
        <v>44795.59270833333</v>
      </c>
      <c r="AA11" s="3" t="s">
        <v>76</v>
      </c>
      <c r="AB11" s="4">
        <v>1</v>
      </c>
      <c r="AC11" s="4">
        <v>4</v>
      </c>
      <c r="AD11" s="4" t="b">
        <v>0</v>
      </c>
      <c r="AE11" s="3" t="s">
        <v>77</v>
      </c>
      <c r="AF11" s="3" t="s">
        <v>77</v>
      </c>
      <c r="AG11" s="3" t="s">
        <v>62</v>
      </c>
      <c r="AH11" s="3" t="s">
        <v>78</v>
      </c>
      <c r="AI11" s="3" t="s">
        <v>121</v>
      </c>
      <c r="AJ11" s="3" t="s">
        <v>121</v>
      </c>
      <c r="AK11" s="3" t="s">
        <v>62</v>
      </c>
      <c r="AL11" s="3" t="s">
        <v>62</v>
      </c>
      <c r="AM11" s="4" t="b">
        <v>1</v>
      </c>
      <c r="AN11" s="3" t="s">
        <v>122</v>
      </c>
      <c r="AO11" s="3" t="s">
        <v>123</v>
      </c>
      <c r="AP11" s="3" t="s">
        <v>62</v>
      </c>
      <c r="AQ11" s="3" t="s">
        <v>62</v>
      </c>
      <c r="AR11" s="3" t="s">
        <v>62</v>
      </c>
      <c r="AS11" s="3" t="s">
        <v>62</v>
      </c>
      <c r="AT11" s="3" t="s">
        <v>62</v>
      </c>
      <c r="AU11" s="3" t="s">
        <v>79</v>
      </c>
      <c r="AV11" s="3" t="s">
        <v>91</v>
      </c>
      <c r="AW11" s="3" t="s">
        <v>92</v>
      </c>
      <c r="AX11" s="3" t="s">
        <v>82</v>
      </c>
      <c r="AY11" s="3" t="s">
        <v>93</v>
      </c>
      <c r="AZ11" s="4" t="b">
        <v>1</v>
      </c>
      <c r="BA11" s="3" t="s">
        <v>127</v>
      </c>
      <c r="BB11" s="1">
        <v>46022</v>
      </c>
      <c r="BC11" s="1">
        <v>44105</v>
      </c>
      <c r="BD11" s="4" t="b">
        <v>1</v>
      </c>
      <c r="BE11" s="1">
        <v>44105</v>
      </c>
    </row>
    <row r="12" spans="1:57" x14ac:dyDescent="0.35">
      <c r="A12" s="3" t="s">
        <v>128</v>
      </c>
      <c r="B12" s="3" t="s">
        <v>58</v>
      </c>
      <c r="C12" s="3" t="s">
        <v>56</v>
      </c>
      <c r="D12" s="3" t="s">
        <v>59</v>
      </c>
      <c r="E12" s="3" t="s">
        <v>60</v>
      </c>
      <c r="F12" s="3" t="s">
        <v>61</v>
      </c>
      <c r="G12" s="3" t="s">
        <v>62</v>
      </c>
      <c r="H12" s="3" t="s">
        <v>129</v>
      </c>
      <c r="I12" s="3" t="s">
        <v>62</v>
      </c>
      <c r="J12" s="3" t="s">
        <v>62</v>
      </c>
      <c r="K12" s="3" t="s">
        <v>62</v>
      </c>
      <c r="L12" s="3" t="s">
        <v>60</v>
      </c>
      <c r="M12" s="3" t="s">
        <v>130</v>
      </c>
      <c r="N12" s="3" t="s">
        <v>65</v>
      </c>
      <c r="O12" s="3" t="s">
        <v>66</v>
      </c>
      <c r="P12" s="3" t="s">
        <v>67</v>
      </c>
      <c r="Q12" s="3" t="s">
        <v>131</v>
      </c>
      <c r="R12" s="3" t="s">
        <v>88</v>
      </c>
      <c r="S12" s="3" t="s">
        <v>70</v>
      </c>
      <c r="T12" s="3" t="s">
        <v>71</v>
      </c>
      <c r="U12" s="3" t="s">
        <v>72</v>
      </c>
      <c r="V12" s="3" t="s">
        <v>132</v>
      </c>
      <c r="W12" s="3" t="s">
        <v>133</v>
      </c>
      <c r="X12" s="1">
        <v>44414.36990740741</v>
      </c>
      <c r="Y12" s="3" t="s">
        <v>75</v>
      </c>
      <c r="Z12" s="1">
        <v>44795.59270833333</v>
      </c>
      <c r="AA12" s="3" t="s">
        <v>76</v>
      </c>
      <c r="AB12" s="4">
        <v>1</v>
      </c>
      <c r="AC12" s="4">
        <v>4</v>
      </c>
      <c r="AD12" s="4" t="b">
        <v>0</v>
      </c>
      <c r="AE12" s="3" t="s">
        <v>134</v>
      </c>
      <c r="AF12" s="3" t="s">
        <v>134</v>
      </c>
      <c r="AG12" s="3" t="s">
        <v>62</v>
      </c>
      <c r="AH12" s="3" t="s">
        <v>78</v>
      </c>
      <c r="AI12" s="3" t="s">
        <v>62</v>
      </c>
      <c r="AJ12" s="3" t="s">
        <v>62</v>
      </c>
      <c r="AK12" s="3" t="s">
        <v>62</v>
      </c>
      <c r="AL12" s="3" t="s">
        <v>62</v>
      </c>
      <c r="AM12" s="4" t="b">
        <v>1</v>
      </c>
      <c r="AN12" s="3" t="s">
        <v>62</v>
      </c>
      <c r="AO12" s="3" t="s">
        <v>62</v>
      </c>
      <c r="AP12" s="3" t="s">
        <v>62</v>
      </c>
      <c r="AQ12" s="3" t="s">
        <v>62</v>
      </c>
      <c r="AR12" s="3" t="s">
        <v>62</v>
      </c>
      <c r="AS12" s="3" t="s">
        <v>62</v>
      </c>
      <c r="AT12" s="3" t="s">
        <v>62</v>
      </c>
      <c r="AU12" s="3" t="s">
        <v>135</v>
      </c>
      <c r="AV12" s="3" t="s">
        <v>91</v>
      </c>
      <c r="AW12" s="3" t="s">
        <v>92</v>
      </c>
      <c r="AX12" s="3" t="s">
        <v>82</v>
      </c>
      <c r="AY12" s="3" t="s">
        <v>93</v>
      </c>
      <c r="AZ12" s="4" t="b">
        <v>1</v>
      </c>
      <c r="BA12" s="3" t="s">
        <v>84</v>
      </c>
      <c r="BB12" s="1">
        <v>46022</v>
      </c>
      <c r="BC12" s="1">
        <v>43864</v>
      </c>
      <c r="BD12" s="4" t="b">
        <v>1</v>
      </c>
      <c r="BE12" s="1">
        <v>43773</v>
      </c>
    </row>
    <row r="13" spans="1:57" x14ac:dyDescent="0.35">
      <c r="A13" s="3" t="s">
        <v>136</v>
      </c>
      <c r="B13" s="3" t="s">
        <v>58</v>
      </c>
      <c r="C13" s="3" t="s">
        <v>56</v>
      </c>
      <c r="D13" s="3" t="s">
        <v>59</v>
      </c>
      <c r="E13" s="3" t="s">
        <v>60</v>
      </c>
      <c r="F13" s="3" t="s">
        <v>61</v>
      </c>
      <c r="G13" s="3" t="s">
        <v>62</v>
      </c>
      <c r="H13" s="3" t="s">
        <v>129</v>
      </c>
      <c r="I13" s="3" t="s">
        <v>62</v>
      </c>
      <c r="J13" s="3" t="s">
        <v>62</v>
      </c>
      <c r="K13" s="3" t="s">
        <v>62</v>
      </c>
      <c r="L13" s="3" t="s">
        <v>60</v>
      </c>
      <c r="M13" s="3" t="s">
        <v>137</v>
      </c>
      <c r="N13" s="3" t="s">
        <v>65</v>
      </c>
      <c r="O13" s="3" t="s">
        <v>66</v>
      </c>
      <c r="P13" s="3" t="s">
        <v>67</v>
      </c>
      <c r="Q13" s="3" t="s">
        <v>138</v>
      </c>
      <c r="R13" s="3" t="s">
        <v>69</v>
      </c>
      <c r="S13" s="3" t="s">
        <v>70</v>
      </c>
      <c r="T13" s="3" t="s">
        <v>71</v>
      </c>
      <c r="U13" s="3" t="s">
        <v>72</v>
      </c>
      <c r="V13" s="3" t="s">
        <v>132</v>
      </c>
      <c r="W13" s="3" t="s">
        <v>133</v>
      </c>
      <c r="X13" s="1">
        <v>44414.369849537034</v>
      </c>
      <c r="Y13" s="3" t="s">
        <v>75</v>
      </c>
      <c r="Z13" s="1">
        <v>44795.59270833333</v>
      </c>
      <c r="AA13" s="3" t="s">
        <v>76</v>
      </c>
      <c r="AB13" s="4">
        <v>1</v>
      </c>
      <c r="AC13" s="4">
        <v>4</v>
      </c>
      <c r="AD13" s="4" t="b">
        <v>0</v>
      </c>
      <c r="AE13" s="3" t="s">
        <v>134</v>
      </c>
      <c r="AF13" s="3" t="s">
        <v>134</v>
      </c>
      <c r="AG13" s="3" t="s">
        <v>62</v>
      </c>
      <c r="AH13" s="3" t="s">
        <v>78</v>
      </c>
      <c r="AI13" s="3" t="s">
        <v>62</v>
      </c>
      <c r="AJ13" s="3" t="s">
        <v>62</v>
      </c>
      <c r="AK13" s="3" t="s">
        <v>62</v>
      </c>
      <c r="AL13" s="3" t="s">
        <v>62</v>
      </c>
      <c r="AM13" s="4" t="b">
        <v>1</v>
      </c>
      <c r="AN13" s="3" t="s">
        <v>62</v>
      </c>
      <c r="AO13" s="3" t="s">
        <v>62</v>
      </c>
      <c r="AP13" s="3" t="s">
        <v>62</v>
      </c>
      <c r="AQ13" s="3" t="s">
        <v>62</v>
      </c>
      <c r="AR13" s="3" t="s">
        <v>62</v>
      </c>
      <c r="AS13" s="3" t="s">
        <v>62</v>
      </c>
      <c r="AT13" s="3" t="s">
        <v>62</v>
      </c>
      <c r="AU13" s="3" t="s">
        <v>135</v>
      </c>
      <c r="AV13" s="3" t="s">
        <v>91</v>
      </c>
      <c r="AW13" s="3" t="s">
        <v>92</v>
      </c>
      <c r="AX13" s="3" t="s">
        <v>82</v>
      </c>
      <c r="AY13" s="3" t="s">
        <v>93</v>
      </c>
      <c r="AZ13" s="4" t="b">
        <v>1</v>
      </c>
      <c r="BA13" s="3" t="s">
        <v>101</v>
      </c>
      <c r="BB13" s="1">
        <v>46022</v>
      </c>
      <c r="BC13" s="1">
        <v>43864</v>
      </c>
      <c r="BD13" s="4" t="b">
        <v>1</v>
      </c>
      <c r="BE13" s="1">
        <v>43773</v>
      </c>
    </row>
    <row r="14" spans="1:57" x14ac:dyDescent="0.35">
      <c r="A14" s="3" t="s">
        <v>139</v>
      </c>
      <c r="B14" s="3" t="s">
        <v>58</v>
      </c>
      <c r="C14" s="3" t="s">
        <v>56</v>
      </c>
      <c r="D14" s="3" t="s">
        <v>59</v>
      </c>
      <c r="E14" s="3" t="s">
        <v>60</v>
      </c>
      <c r="F14" s="3" t="s">
        <v>61</v>
      </c>
      <c r="G14" s="3" t="s">
        <v>62</v>
      </c>
      <c r="H14" s="3" t="s">
        <v>63</v>
      </c>
      <c r="I14" s="3" t="s">
        <v>62</v>
      </c>
      <c r="J14" s="3" t="s">
        <v>62</v>
      </c>
      <c r="K14" s="3" t="s">
        <v>62</v>
      </c>
      <c r="L14" s="3" t="s">
        <v>60</v>
      </c>
      <c r="M14" s="3" t="s">
        <v>62</v>
      </c>
      <c r="N14" s="3" t="s">
        <v>62</v>
      </c>
      <c r="O14" s="3" t="s">
        <v>66</v>
      </c>
      <c r="P14" s="3" t="s">
        <v>67</v>
      </c>
      <c r="Q14" s="3" t="s">
        <v>140</v>
      </c>
      <c r="R14" s="3" t="s">
        <v>69</v>
      </c>
      <c r="S14" s="3" t="s">
        <v>141</v>
      </c>
      <c r="T14" s="3" t="s">
        <v>142</v>
      </c>
      <c r="U14" s="3" t="s">
        <v>72</v>
      </c>
      <c r="V14" s="3" t="s">
        <v>143</v>
      </c>
      <c r="W14" s="3" t="s">
        <v>144</v>
      </c>
      <c r="X14" s="1">
        <v>44421.574513888889</v>
      </c>
      <c r="Y14" s="3" t="s">
        <v>145</v>
      </c>
      <c r="Z14" s="1">
        <v>44795.609872685185</v>
      </c>
      <c r="AA14" s="3" t="s">
        <v>76</v>
      </c>
      <c r="AB14" s="4" t="s">
        <v>62</v>
      </c>
      <c r="AC14" s="4" t="s">
        <v>62</v>
      </c>
      <c r="AD14" s="4" t="b">
        <v>0</v>
      </c>
      <c r="AE14" s="3" t="s">
        <v>134</v>
      </c>
      <c r="AF14" s="3" t="s">
        <v>146</v>
      </c>
      <c r="AG14" s="3" t="s">
        <v>62</v>
      </c>
      <c r="AH14" s="3" t="s">
        <v>147</v>
      </c>
      <c r="AI14" s="3" t="s">
        <v>62</v>
      </c>
      <c r="AJ14" s="3" t="s">
        <v>62</v>
      </c>
      <c r="AK14" s="3" t="s">
        <v>62</v>
      </c>
      <c r="AL14" s="3" t="s">
        <v>62</v>
      </c>
      <c r="AM14" s="4" t="b">
        <v>1</v>
      </c>
      <c r="AN14" s="3" t="s">
        <v>62</v>
      </c>
      <c r="AO14" s="3" t="s">
        <v>62</v>
      </c>
      <c r="AP14" s="3" t="s">
        <v>62</v>
      </c>
      <c r="AQ14" s="3" t="s">
        <v>62</v>
      </c>
      <c r="AR14" s="3" t="s">
        <v>148</v>
      </c>
      <c r="AS14" s="3" t="s">
        <v>62</v>
      </c>
      <c r="AT14" s="3" t="s">
        <v>148</v>
      </c>
      <c r="AU14" s="3" t="s">
        <v>79</v>
      </c>
      <c r="AV14" s="3" t="s">
        <v>80</v>
      </c>
      <c r="AW14" s="3" t="s">
        <v>81</v>
      </c>
      <c r="AX14" s="3" t="s">
        <v>82</v>
      </c>
      <c r="AY14" s="3" t="s">
        <v>83</v>
      </c>
      <c r="AZ14" s="4" t="b">
        <v>0</v>
      </c>
      <c r="BA14" s="3" t="s">
        <v>127</v>
      </c>
      <c r="BB14" s="1">
        <v>46022</v>
      </c>
      <c r="BC14" s="1">
        <v>44198</v>
      </c>
      <c r="BD14" s="4" t="b">
        <v>1</v>
      </c>
      <c r="BE14" s="1">
        <v>44198</v>
      </c>
    </row>
    <row r="15" spans="1:57" x14ac:dyDescent="0.35">
      <c r="A15" s="3" t="s">
        <v>149</v>
      </c>
      <c r="B15" s="3" t="s">
        <v>58</v>
      </c>
      <c r="C15" s="3" t="s">
        <v>56</v>
      </c>
      <c r="D15" s="3" t="s">
        <v>59</v>
      </c>
      <c r="E15" s="3" t="s">
        <v>60</v>
      </c>
      <c r="F15" s="3" t="s">
        <v>61</v>
      </c>
      <c r="G15" s="3" t="s">
        <v>62</v>
      </c>
      <c r="H15" s="3" t="s">
        <v>63</v>
      </c>
      <c r="I15" s="3" t="s">
        <v>62</v>
      </c>
      <c r="J15" s="3" t="s">
        <v>62</v>
      </c>
      <c r="K15" s="3" t="s">
        <v>62</v>
      </c>
      <c r="L15" s="3" t="s">
        <v>60</v>
      </c>
      <c r="M15" s="3" t="s">
        <v>62</v>
      </c>
      <c r="N15" s="3" t="s">
        <v>62</v>
      </c>
      <c r="O15" s="3" t="s">
        <v>66</v>
      </c>
      <c r="P15" s="3" t="s">
        <v>67</v>
      </c>
      <c r="Q15" s="3" t="s">
        <v>150</v>
      </c>
      <c r="R15" s="3" t="s">
        <v>88</v>
      </c>
      <c r="S15" s="3" t="s">
        <v>141</v>
      </c>
      <c r="T15" s="3" t="s">
        <v>142</v>
      </c>
      <c r="U15" s="3" t="s">
        <v>72</v>
      </c>
      <c r="V15" s="3" t="s">
        <v>143</v>
      </c>
      <c r="W15" s="3" t="s">
        <v>144</v>
      </c>
      <c r="X15" s="1">
        <v>44421.574513888889</v>
      </c>
      <c r="Y15" s="3" t="s">
        <v>145</v>
      </c>
      <c r="Z15" s="1">
        <v>44795.609872685185</v>
      </c>
      <c r="AA15" s="3" t="s">
        <v>76</v>
      </c>
      <c r="AB15" s="4" t="s">
        <v>62</v>
      </c>
      <c r="AC15" s="4" t="s">
        <v>62</v>
      </c>
      <c r="AD15" s="4" t="b">
        <v>0</v>
      </c>
      <c r="AE15" s="3" t="s">
        <v>134</v>
      </c>
      <c r="AF15" s="3" t="s">
        <v>146</v>
      </c>
      <c r="AG15" s="3" t="s">
        <v>62</v>
      </c>
      <c r="AH15" s="3" t="s">
        <v>147</v>
      </c>
      <c r="AI15" s="3" t="s">
        <v>62</v>
      </c>
      <c r="AJ15" s="3" t="s">
        <v>62</v>
      </c>
      <c r="AK15" s="3" t="s">
        <v>62</v>
      </c>
      <c r="AL15" s="3" t="s">
        <v>62</v>
      </c>
      <c r="AM15" s="4" t="b">
        <v>1</v>
      </c>
      <c r="AN15" s="3" t="s">
        <v>62</v>
      </c>
      <c r="AO15" s="3" t="s">
        <v>62</v>
      </c>
      <c r="AP15" s="3" t="s">
        <v>62</v>
      </c>
      <c r="AQ15" s="3" t="s">
        <v>62</v>
      </c>
      <c r="AR15" s="3" t="s">
        <v>148</v>
      </c>
      <c r="AS15" s="3" t="s">
        <v>62</v>
      </c>
      <c r="AT15" s="3" t="s">
        <v>148</v>
      </c>
      <c r="AU15" s="3" t="s">
        <v>79</v>
      </c>
      <c r="AV15" s="3" t="s">
        <v>80</v>
      </c>
      <c r="AW15" s="3" t="s">
        <v>81</v>
      </c>
      <c r="AX15" s="3" t="s">
        <v>82</v>
      </c>
      <c r="AY15" s="3" t="s">
        <v>83</v>
      </c>
      <c r="AZ15" s="4" t="b">
        <v>0</v>
      </c>
      <c r="BA15" s="3" t="s">
        <v>127</v>
      </c>
      <c r="BB15" s="1">
        <v>46022</v>
      </c>
      <c r="BC15" s="1">
        <v>44198</v>
      </c>
      <c r="BD15" s="4" t="b">
        <v>1</v>
      </c>
      <c r="BE15" s="1">
        <v>44198</v>
      </c>
    </row>
    <row r="16" spans="1:57" x14ac:dyDescent="0.35">
      <c r="A16" s="3" t="s">
        <v>151</v>
      </c>
      <c r="B16" s="3" t="s">
        <v>152</v>
      </c>
      <c r="C16" s="3" t="s">
        <v>56</v>
      </c>
      <c r="D16" s="3" t="s">
        <v>59</v>
      </c>
      <c r="E16" s="3" t="s">
        <v>60</v>
      </c>
      <c r="F16" s="3" t="s">
        <v>61</v>
      </c>
      <c r="G16" s="3" t="s">
        <v>62</v>
      </c>
      <c r="H16" s="3" t="s">
        <v>153</v>
      </c>
      <c r="I16" s="3" t="s">
        <v>62</v>
      </c>
      <c r="J16" s="3" t="s">
        <v>62</v>
      </c>
      <c r="K16" s="3" t="s">
        <v>62</v>
      </c>
      <c r="L16" s="3" t="s">
        <v>60</v>
      </c>
      <c r="M16" s="3" t="s">
        <v>62</v>
      </c>
      <c r="N16" s="3" t="s">
        <v>62</v>
      </c>
      <c r="O16" s="3" t="s">
        <v>66</v>
      </c>
      <c r="P16" s="3" t="s">
        <v>67</v>
      </c>
      <c r="Q16" s="3" t="s">
        <v>154</v>
      </c>
      <c r="R16" s="3" t="s">
        <v>88</v>
      </c>
      <c r="S16" s="3" t="s">
        <v>141</v>
      </c>
      <c r="T16" s="3" t="s">
        <v>155</v>
      </c>
      <c r="U16" s="3" t="s">
        <v>72</v>
      </c>
      <c r="V16" s="3" t="s">
        <v>156</v>
      </c>
      <c r="W16" s="3" t="s">
        <v>157</v>
      </c>
      <c r="X16" s="1">
        <v>44421.574629629627</v>
      </c>
      <c r="Y16" s="3" t="s">
        <v>145</v>
      </c>
      <c r="Z16" s="1">
        <v>44795.609872685185</v>
      </c>
      <c r="AA16" s="3" t="s">
        <v>76</v>
      </c>
      <c r="AB16" s="4" t="s">
        <v>62</v>
      </c>
      <c r="AC16" s="4" t="s">
        <v>62</v>
      </c>
      <c r="AD16" s="4" t="b">
        <v>0</v>
      </c>
      <c r="AE16" s="3" t="s">
        <v>146</v>
      </c>
      <c r="AF16" s="3" t="s">
        <v>146</v>
      </c>
      <c r="AG16" s="3" t="s">
        <v>62</v>
      </c>
      <c r="AH16" s="3" t="s">
        <v>147</v>
      </c>
      <c r="AI16" s="3" t="s">
        <v>62</v>
      </c>
      <c r="AJ16" s="3" t="s">
        <v>62</v>
      </c>
      <c r="AK16" s="3" t="s">
        <v>62</v>
      </c>
      <c r="AL16" s="3" t="s">
        <v>62</v>
      </c>
      <c r="AM16" s="4" t="b">
        <v>1</v>
      </c>
      <c r="AN16" s="3" t="s">
        <v>62</v>
      </c>
      <c r="AO16" s="3" t="s">
        <v>62</v>
      </c>
      <c r="AP16" s="3" t="s">
        <v>62</v>
      </c>
      <c r="AQ16" s="3" t="s">
        <v>62</v>
      </c>
      <c r="AR16" s="3" t="s">
        <v>62</v>
      </c>
      <c r="AS16" s="3" t="s">
        <v>158</v>
      </c>
      <c r="AT16" s="3" t="s">
        <v>158</v>
      </c>
      <c r="AU16" s="3" t="s">
        <v>159</v>
      </c>
      <c r="AV16" s="3" t="s">
        <v>80</v>
      </c>
      <c r="AW16" s="3" t="s">
        <v>81</v>
      </c>
      <c r="AX16" s="3" t="s">
        <v>82</v>
      </c>
      <c r="AY16" s="3" t="s">
        <v>83</v>
      </c>
      <c r="AZ16" s="4" t="b">
        <v>0</v>
      </c>
      <c r="BA16" s="3" t="s">
        <v>127</v>
      </c>
      <c r="BB16" s="1">
        <v>46022</v>
      </c>
      <c r="BC16" s="1">
        <v>43794</v>
      </c>
      <c r="BD16" s="4" t="b">
        <v>1</v>
      </c>
      <c r="BE16" s="1">
        <v>43794</v>
      </c>
    </row>
    <row r="17" spans="1:57" x14ac:dyDescent="0.35">
      <c r="A17" s="3" t="s">
        <v>160</v>
      </c>
      <c r="B17" s="3" t="s">
        <v>58</v>
      </c>
      <c r="C17" s="3" t="s">
        <v>56</v>
      </c>
      <c r="D17" s="3" t="s">
        <v>59</v>
      </c>
      <c r="E17" s="3" t="s">
        <v>60</v>
      </c>
      <c r="F17" s="3" t="s">
        <v>61</v>
      </c>
      <c r="G17" s="3" t="s">
        <v>62</v>
      </c>
      <c r="H17" s="3" t="s">
        <v>62</v>
      </c>
      <c r="I17" s="3" t="s">
        <v>62</v>
      </c>
      <c r="J17" s="3" t="s">
        <v>62</v>
      </c>
      <c r="K17" s="3" t="s">
        <v>62</v>
      </c>
      <c r="L17" s="3" t="s">
        <v>60</v>
      </c>
      <c r="M17" s="3" t="s">
        <v>161</v>
      </c>
      <c r="N17" s="3" t="s">
        <v>65</v>
      </c>
      <c r="O17" s="3" t="s">
        <v>66</v>
      </c>
      <c r="P17" s="3" t="s">
        <v>67</v>
      </c>
      <c r="Q17" s="3" t="s">
        <v>162</v>
      </c>
      <c r="R17" s="3" t="s">
        <v>69</v>
      </c>
      <c r="S17" s="3" t="s">
        <v>163</v>
      </c>
      <c r="T17" s="3" t="s">
        <v>164</v>
      </c>
      <c r="U17" s="3" t="s">
        <v>72</v>
      </c>
      <c r="V17" s="3" t="s">
        <v>165</v>
      </c>
      <c r="W17" s="3" t="s">
        <v>166</v>
      </c>
      <c r="X17" s="1">
        <v>44414.361481481479</v>
      </c>
      <c r="Y17" s="3" t="s">
        <v>75</v>
      </c>
      <c r="Z17" s="1">
        <v>44795.609884259262</v>
      </c>
      <c r="AA17" s="3" t="s">
        <v>76</v>
      </c>
      <c r="AB17" s="4">
        <v>2</v>
      </c>
      <c r="AC17" s="4">
        <v>1</v>
      </c>
      <c r="AD17" s="4" t="b">
        <v>0</v>
      </c>
      <c r="AE17" s="3" t="s">
        <v>134</v>
      </c>
      <c r="AF17" s="3" t="s">
        <v>134</v>
      </c>
      <c r="AG17" s="3" t="s">
        <v>62</v>
      </c>
      <c r="AH17" s="3" t="s">
        <v>147</v>
      </c>
      <c r="AI17" s="3" t="s">
        <v>62</v>
      </c>
      <c r="AJ17" s="3" t="s">
        <v>62</v>
      </c>
      <c r="AK17" s="3" t="s">
        <v>121</v>
      </c>
      <c r="AL17" s="3" t="s">
        <v>62</v>
      </c>
      <c r="AM17" s="4" t="b">
        <v>1</v>
      </c>
      <c r="AN17" s="3" t="s">
        <v>62</v>
      </c>
      <c r="AO17" s="3" t="s">
        <v>62</v>
      </c>
      <c r="AP17" s="3" t="s">
        <v>167</v>
      </c>
      <c r="AQ17" s="3" t="s">
        <v>62</v>
      </c>
      <c r="AR17" s="3" t="s">
        <v>168</v>
      </c>
      <c r="AS17" s="3" t="s">
        <v>62</v>
      </c>
      <c r="AT17" s="3" t="s">
        <v>168</v>
      </c>
      <c r="AU17" s="3" t="s">
        <v>169</v>
      </c>
      <c r="AV17" s="3" t="s">
        <v>91</v>
      </c>
      <c r="AW17" s="3" t="s">
        <v>92</v>
      </c>
      <c r="AX17" s="3" t="s">
        <v>82</v>
      </c>
      <c r="AY17" s="3" t="s">
        <v>170</v>
      </c>
      <c r="AZ17" s="4" t="b">
        <v>1</v>
      </c>
      <c r="BA17" s="3" t="s">
        <v>101</v>
      </c>
      <c r="BB17" s="1">
        <v>46022</v>
      </c>
      <c r="BC17" s="1">
        <v>42555</v>
      </c>
      <c r="BD17" s="4" t="b">
        <v>1</v>
      </c>
      <c r="BE17" s="1">
        <v>42527</v>
      </c>
    </row>
    <row r="18" spans="1:57" x14ac:dyDescent="0.35">
      <c r="A18" s="3" t="s">
        <v>171</v>
      </c>
      <c r="B18" s="3" t="s">
        <v>58</v>
      </c>
      <c r="C18" s="3" t="s">
        <v>56</v>
      </c>
      <c r="D18" s="3" t="s">
        <v>59</v>
      </c>
      <c r="E18" s="3" t="s">
        <v>60</v>
      </c>
      <c r="F18" s="3" t="s">
        <v>61</v>
      </c>
      <c r="G18" s="3" t="s">
        <v>62</v>
      </c>
      <c r="H18" s="3" t="s">
        <v>63</v>
      </c>
      <c r="I18" s="3" t="s">
        <v>62</v>
      </c>
      <c r="J18" s="3" t="s">
        <v>62</v>
      </c>
      <c r="K18" s="3" t="s">
        <v>62</v>
      </c>
      <c r="L18" s="3" t="s">
        <v>60</v>
      </c>
      <c r="M18" s="3" t="s">
        <v>172</v>
      </c>
      <c r="N18" s="3" t="s">
        <v>65</v>
      </c>
      <c r="O18" s="3" t="s">
        <v>66</v>
      </c>
      <c r="P18" s="3" t="s">
        <v>173</v>
      </c>
      <c r="Q18" s="3" t="s">
        <v>174</v>
      </c>
      <c r="R18" s="3" t="s">
        <v>88</v>
      </c>
      <c r="S18" s="3" t="s">
        <v>70</v>
      </c>
      <c r="T18" s="3" t="s">
        <v>71</v>
      </c>
      <c r="U18" s="3" t="s">
        <v>72</v>
      </c>
      <c r="V18" s="3" t="s">
        <v>175</v>
      </c>
      <c r="W18" s="3" t="s">
        <v>176</v>
      </c>
      <c r="X18" s="1">
        <v>44414.362002314818</v>
      </c>
      <c r="Y18" s="3" t="s">
        <v>75</v>
      </c>
      <c r="Z18" s="1">
        <v>44795.609884259262</v>
      </c>
      <c r="AA18" s="3" t="s">
        <v>76</v>
      </c>
      <c r="AB18" s="4">
        <v>1</v>
      </c>
      <c r="AC18" s="4">
        <v>4</v>
      </c>
      <c r="AD18" s="4" t="b">
        <v>0</v>
      </c>
      <c r="AE18" s="3" t="s">
        <v>134</v>
      </c>
      <c r="AF18" s="3" t="s">
        <v>134</v>
      </c>
      <c r="AG18" s="3" t="s">
        <v>62</v>
      </c>
      <c r="AH18" s="3" t="s">
        <v>78</v>
      </c>
      <c r="AI18" s="3" t="s">
        <v>62</v>
      </c>
      <c r="AJ18" s="3" t="s">
        <v>62</v>
      </c>
      <c r="AK18" s="3" t="s">
        <v>62</v>
      </c>
      <c r="AL18" s="3" t="s">
        <v>62</v>
      </c>
      <c r="AM18" s="4" t="b">
        <v>1</v>
      </c>
      <c r="AN18" s="3" t="s">
        <v>62</v>
      </c>
      <c r="AO18" s="3" t="s">
        <v>62</v>
      </c>
      <c r="AP18" s="3" t="s">
        <v>62</v>
      </c>
      <c r="AQ18" s="3" t="s">
        <v>62</v>
      </c>
      <c r="AR18" s="3" t="s">
        <v>177</v>
      </c>
      <c r="AS18" s="3" t="s">
        <v>62</v>
      </c>
      <c r="AT18" s="3" t="s">
        <v>177</v>
      </c>
      <c r="AU18" s="3" t="s">
        <v>178</v>
      </c>
      <c r="AV18" s="3" t="s">
        <v>91</v>
      </c>
      <c r="AW18" s="3" t="s">
        <v>92</v>
      </c>
      <c r="AX18" s="3" t="s">
        <v>82</v>
      </c>
      <c r="AY18" s="3" t="s">
        <v>170</v>
      </c>
      <c r="AZ18" s="4" t="b">
        <v>1</v>
      </c>
      <c r="BA18" s="3" t="s">
        <v>101</v>
      </c>
      <c r="BB18" s="1">
        <v>46022</v>
      </c>
      <c r="BC18" s="1">
        <v>41821</v>
      </c>
      <c r="BD18" s="4" t="b">
        <v>1</v>
      </c>
      <c r="BE18" s="1">
        <v>41561</v>
      </c>
    </row>
    <row r="19" spans="1:57" x14ac:dyDescent="0.35">
      <c r="A19" s="3" t="s">
        <v>179</v>
      </c>
      <c r="B19" s="3" t="s">
        <v>58</v>
      </c>
      <c r="C19" s="3" t="s">
        <v>56</v>
      </c>
      <c r="D19" s="3" t="s">
        <v>59</v>
      </c>
      <c r="E19" s="3" t="s">
        <v>60</v>
      </c>
      <c r="F19" s="3" t="s">
        <v>61</v>
      </c>
      <c r="G19" s="3" t="s">
        <v>62</v>
      </c>
      <c r="H19" s="3" t="s">
        <v>63</v>
      </c>
      <c r="I19" s="3" t="s">
        <v>62</v>
      </c>
      <c r="J19" s="3" t="s">
        <v>62</v>
      </c>
      <c r="K19" s="3" t="s">
        <v>62</v>
      </c>
      <c r="L19" s="3" t="s">
        <v>60</v>
      </c>
      <c r="M19" s="3" t="s">
        <v>180</v>
      </c>
      <c r="N19" s="3" t="s">
        <v>65</v>
      </c>
      <c r="O19" s="3" t="s">
        <v>66</v>
      </c>
      <c r="P19" s="3" t="s">
        <v>173</v>
      </c>
      <c r="Q19" s="3" t="s">
        <v>181</v>
      </c>
      <c r="R19" s="3" t="s">
        <v>69</v>
      </c>
      <c r="S19" s="3" t="s">
        <v>70</v>
      </c>
      <c r="T19" s="3" t="s">
        <v>71</v>
      </c>
      <c r="U19" s="3" t="s">
        <v>72</v>
      </c>
      <c r="V19" s="3" t="s">
        <v>175</v>
      </c>
      <c r="W19" s="3" t="s">
        <v>182</v>
      </c>
      <c r="X19" s="1">
        <v>44414.362951388888</v>
      </c>
      <c r="Y19" s="3" t="s">
        <v>75</v>
      </c>
      <c r="Z19" s="1">
        <v>44795.609884259262</v>
      </c>
      <c r="AA19" s="3" t="s">
        <v>76</v>
      </c>
      <c r="AB19" s="4">
        <v>1</v>
      </c>
      <c r="AC19" s="4">
        <v>4</v>
      </c>
      <c r="AD19" s="4" t="b">
        <v>0</v>
      </c>
      <c r="AE19" s="3" t="s">
        <v>134</v>
      </c>
      <c r="AF19" s="3" t="s">
        <v>134</v>
      </c>
      <c r="AG19" s="3" t="s">
        <v>62</v>
      </c>
      <c r="AH19" s="3" t="s">
        <v>78</v>
      </c>
      <c r="AI19" s="3" t="s">
        <v>62</v>
      </c>
      <c r="AJ19" s="3" t="s">
        <v>62</v>
      </c>
      <c r="AK19" s="3" t="s">
        <v>62</v>
      </c>
      <c r="AL19" s="3" t="s">
        <v>62</v>
      </c>
      <c r="AM19" s="4" t="b">
        <v>1</v>
      </c>
      <c r="AN19" s="3" t="s">
        <v>62</v>
      </c>
      <c r="AO19" s="3" t="s">
        <v>62</v>
      </c>
      <c r="AP19" s="3" t="s">
        <v>62</v>
      </c>
      <c r="AQ19" s="3" t="s">
        <v>62</v>
      </c>
      <c r="AR19" s="3" t="s">
        <v>177</v>
      </c>
      <c r="AS19" s="3" t="s">
        <v>62</v>
      </c>
      <c r="AT19" s="3" t="s">
        <v>177</v>
      </c>
      <c r="AU19" s="3" t="s">
        <v>183</v>
      </c>
      <c r="AV19" s="3" t="s">
        <v>91</v>
      </c>
      <c r="AW19" s="3" t="s">
        <v>92</v>
      </c>
      <c r="AX19" s="3" t="s">
        <v>82</v>
      </c>
      <c r="AY19" s="3" t="s">
        <v>170</v>
      </c>
      <c r="AZ19" s="4" t="b">
        <v>1</v>
      </c>
      <c r="BA19" s="3" t="s">
        <v>101</v>
      </c>
      <c r="BB19" s="1">
        <v>46022</v>
      </c>
      <c r="BC19" s="1">
        <v>41821</v>
      </c>
      <c r="BD19" s="4" t="b">
        <v>1</v>
      </c>
      <c r="BE19" s="1">
        <v>41561</v>
      </c>
    </row>
    <row r="20" spans="1:57" x14ac:dyDescent="0.35">
      <c r="A20" s="3" t="s">
        <v>184</v>
      </c>
      <c r="B20" s="3" t="s">
        <v>152</v>
      </c>
      <c r="C20" s="3" t="s">
        <v>56</v>
      </c>
      <c r="D20" s="3" t="s">
        <v>59</v>
      </c>
      <c r="E20" s="3" t="s">
        <v>60</v>
      </c>
      <c r="F20" s="3" t="s">
        <v>61</v>
      </c>
      <c r="G20" s="3" t="s">
        <v>62</v>
      </c>
      <c r="H20" s="3" t="s">
        <v>185</v>
      </c>
      <c r="I20" s="3" t="s">
        <v>62</v>
      </c>
      <c r="J20" s="3" t="s">
        <v>62</v>
      </c>
      <c r="K20" s="3" t="s">
        <v>62</v>
      </c>
      <c r="L20" s="3" t="s">
        <v>60</v>
      </c>
      <c r="M20" s="3" t="s">
        <v>62</v>
      </c>
      <c r="N20" s="3" t="s">
        <v>62</v>
      </c>
      <c r="O20" s="3" t="s">
        <v>66</v>
      </c>
      <c r="P20" s="3" t="s">
        <v>67</v>
      </c>
      <c r="Q20" s="3" t="s">
        <v>186</v>
      </c>
      <c r="R20" s="3" t="s">
        <v>88</v>
      </c>
      <c r="S20" s="3" t="s">
        <v>141</v>
      </c>
      <c r="T20" s="3" t="s">
        <v>187</v>
      </c>
      <c r="U20" s="3" t="s">
        <v>72</v>
      </c>
      <c r="V20" s="3" t="s">
        <v>188</v>
      </c>
      <c r="W20" s="3" t="s">
        <v>189</v>
      </c>
      <c r="X20" s="1">
        <v>44421.617986111109</v>
      </c>
      <c r="Y20" s="3" t="s">
        <v>145</v>
      </c>
      <c r="Z20" s="1">
        <v>44795.609884259262</v>
      </c>
      <c r="AA20" s="3" t="s">
        <v>76</v>
      </c>
      <c r="AB20" s="4" t="s">
        <v>62</v>
      </c>
      <c r="AC20" s="4" t="s">
        <v>62</v>
      </c>
      <c r="AD20" s="4" t="b">
        <v>0</v>
      </c>
      <c r="AE20" s="3" t="s">
        <v>134</v>
      </c>
      <c r="AF20" s="3" t="s">
        <v>134</v>
      </c>
      <c r="AG20" s="3" t="s">
        <v>62</v>
      </c>
      <c r="AH20" s="3" t="s">
        <v>78</v>
      </c>
      <c r="AI20" s="3" t="s">
        <v>62</v>
      </c>
      <c r="AJ20" s="3" t="s">
        <v>62</v>
      </c>
      <c r="AK20" s="3" t="s">
        <v>62</v>
      </c>
      <c r="AL20" s="3" t="s">
        <v>62</v>
      </c>
      <c r="AM20" s="4" t="b">
        <v>1</v>
      </c>
      <c r="AN20" s="3" t="s">
        <v>62</v>
      </c>
      <c r="AO20" s="3" t="s">
        <v>62</v>
      </c>
      <c r="AP20" s="3" t="s">
        <v>62</v>
      </c>
      <c r="AQ20" s="3" t="s">
        <v>62</v>
      </c>
      <c r="AR20" s="3" t="s">
        <v>190</v>
      </c>
      <c r="AS20" s="3" t="s">
        <v>191</v>
      </c>
      <c r="AT20" s="3" t="s">
        <v>177</v>
      </c>
      <c r="AU20" s="3" t="s">
        <v>192</v>
      </c>
      <c r="AV20" s="3" t="s">
        <v>91</v>
      </c>
      <c r="AW20" s="3" t="s">
        <v>92</v>
      </c>
      <c r="AX20" s="3" t="s">
        <v>82</v>
      </c>
      <c r="AY20" s="3" t="s">
        <v>83</v>
      </c>
      <c r="AZ20" s="4" t="b">
        <v>0</v>
      </c>
      <c r="BA20" s="3" t="s">
        <v>127</v>
      </c>
      <c r="BB20" s="1">
        <v>46022</v>
      </c>
      <c r="BC20" s="1">
        <v>44032</v>
      </c>
      <c r="BD20" s="4" t="b">
        <v>1</v>
      </c>
      <c r="BE20" s="1">
        <v>44032</v>
      </c>
    </row>
    <row r="21" spans="1:57" x14ac:dyDescent="0.35">
      <c r="A21" s="3" t="s">
        <v>193</v>
      </c>
      <c r="B21" s="3" t="s">
        <v>152</v>
      </c>
      <c r="C21" s="3" t="s">
        <v>56</v>
      </c>
      <c r="D21" s="3" t="s">
        <v>59</v>
      </c>
      <c r="E21" s="3" t="s">
        <v>60</v>
      </c>
      <c r="F21" s="3" t="s">
        <v>61</v>
      </c>
      <c r="G21" s="3" t="s">
        <v>62</v>
      </c>
      <c r="H21" s="3" t="s">
        <v>185</v>
      </c>
      <c r="I21" s="3" t="s">
        <v>62</v>
      </c>
      <c r="J21" s="3" t="s">
        <v>62</v>
      </c>
      <c r="K21" s="3" t="s">
        <v>62</v>
      </c>
      <c r="L21" s="3" t="s">
        <v>60</v>
      </c>
      <c r="M21" s="3" t="s">
        <v>194</v>
      </c>
      <c r="N21" s="3" t="s">
        <v>65</v>
      </c>
      <c r="O21" s="3" t="s">
        <v>66</v>
      </c>
      <c r="P21" s="3" t="s">
        <v>195</v>
      </c>
      <c r="Q21" s="3" t="s">
        <v>196</v>
      </c>
      <c r="R21" s="3" t="s">
        <v>69</v>
      </c>
      <c r="S21" s="3" t="s">
        <v>197</v>
      </c>
      <c r="T21" s="3" t="s">
        <v>198</v>
      </c>
      <c r="U21" s="3" t="s">
        <v>72</v>
      </c>
      <c r="V21" s="3" t="s">
        <v>199</v>
      </c>
      <c r="W21" s="3" t="s">
        <v>200</v>
      </c>
      <c r="X21" s="1">
        <v>44414.371342592596</v>
      </c>
      <c r="Y21" s="3" t="s">
        <v>75</v>
      </c>
      <c r="Z21" s="1">
        <v>44795.609884259262</v>
      </c>
      <c r="AA21" s="3" t="s">
        <v>76</v>
      </c>
      <c r="AB21" s="4">
        <v>1</v>
      </c>
      <c r="AC21" s="4">
        <v>1</v>
      </c>
      <c r="AD21" s="4" t="b">
        <v>0</v>
      </c>
      <c r="AE21" s="3" t="s">
        <v>134</v>
      </c>
      <c r="AF21" s="3" t="s">
        <v>134</v>
      </c>
      <c r="AG21" s="3" t="s">
        <v>62</v>
      </c>
      <c r="AH21" s="3" t="s">
        <v>201</v>
      </c>
      <c r="AI21" s="3" t="s">
        <v>93</v>
      </c>
      <c r="AJ21" s="3" t="s">
        <v>62</v>
      </c>
      <c r="AK21" s="3" t="s">
        <v>62</v>
      </c>
      <c r="AL21" s="3" t="s">
        <v>62</v>
      </c>
      <c r="AM21" s="4" t="b">
        <v>1</v>
      </c>
      <c r="AN21" s="3" t="s">
        <v>202</v>
      </c>
      <c r="AO21" s="3" t="s">
        <v>62</v>
      </c>
      <c r="AP21" s="3" t="s">
        <v>62</v>
      </c>
      <c r="AQ21" s="3" t="s">
        <v>62</v>
      </c>
      <c r="AR21" s="3" t="s">
        <v>203</v>
      </c>
      <c r="AS21" s="3" t="s">
        <v>191</v>
      </c>
      <c r="AT21" s="3" t="s">
        <v>204</v>
      </c>
      <c r="AU21" s="3" t="s">
        <v>192</v>
      </c>
      <c r="AV21" s="3" t="s">
        <v>80</v>
      </c>
      <c r="AW21" s="3" t="s">
        <v>81</v>
      </c>
      <c r="AX21" s="3" t="s">
        <v>82</v>
      </c>
      <c r="AY21" s="3" t="s">
        <v>83</v>
      </c>
      <c r="AZ21" s="4" t="b">
        <v>0</v>
      </c>
      <c r="BA21" s="3" t="s">
        <v>127</v>
      </c>
      <c r="BB21" s="1">
        <v>44196</v>
      </c>
      <c r="BC21" s="1">
        <v>44032</v>
      </c>
      <c r="BD21" s="4" t="b">
        <v>1</v>
      </c>
      <c r="BE21" s="1">
        <v>44032</v>
      </c>
    </row>
  </sheetData>
  <autoFilter ref="A1:BE2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8A45-BB39-9D48-90EA-E3F2B6BC96CB}">
  <dimension ref="A1:BE33"/>
  <sheetViews>
    <sheetView topLeftCell="A4" zoomScale="67" zoomScaleNormal="180" workbookViewId="0">
      <selection activeCell="E26" sqref="E26"/>
    </sheetView>
  </sheetViews>
  <sheetFormatPr defaultColWidth="10.90625" defaultRowHeight="14.5" x14ac:dyDescent="0.35"/>
  <cols>
    <col min="2" max="2" width="13.36328125" bestFit="1" customWidth="1"/>
    <col min="3" max="3" width="17" bestFit="1" customWidth="1"/>
    <col min="4" max="4" width="17.1796875" bestFit="1" customWidth="1"/>
    <col min="5" max="5" width="14.453125" bestFit="1" customWidth="1"/>
    <col min="8" max="8" width="13.81640625" bestFit="1" customWidth="1"/>
    <col min="14" max="14" width="15.81640625" bestFit="1" customWidth="1"/>
  </cols>
  <sheetData>
    <row r="1" spans="1:57" x14ac:dyDescent="0.35">
      <c r="A1" s="2" t="s">
        <v>0</v>
      </c>
      <c r="B1" s="2" t="s">
        <v>1</v>
      </c>
      <c r="C1" s="1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5" t="s">
        <v>28</v>
      </c>
      <c r="AD1" s="2" t="s">
        <v>29</v>
      </c>
      <c r="AE1" s="15" t="s">
        <v>30</v>
      </c>
      <c r="AF1" s="15" t="s">
        <v>31</v>
      </c>
      <c r="AG1" s="2" t="s">
        <v>32</v>
      </c>
      <c r="AH1" s="2" t="s">
        <v>33</v>
      </c>
      <c r="AI1" s="15" t="s">
        <v>34</v>
      </c>
      <c r="AJ1" s="15" t="s">
        <v>35</v>
      </c>
      <c r="AK1" s="15" t="s">
        <v>36</v>
      </c>
      <c r="AL1" s="2" t="s">
        <v>37</v>
      </c>
      <c r="AM1" s="15" t="s">
        <v>38</v>
      </c>
      <c r="AN1" s="2" t="s">
        <v>39</v>
      </c>
      <c r="AO1" s="2" t="s">
        <v>40</v>
      </c>
      <c r="AP1" s="2" t="s">
        <v>41</v>
      </c>
      <c r="AQ1" s="15" t="s">
        <v>42</v>
      </c>
      <c r="AR1" s="15" t="s">
        <v>43</v>
      </c>
      <c r="AS1" s="15" t="s">
        <v>44</v>
      </c>
      <c r="AT1" s="2" t="s">
        <v>45</v>
      </c>
      <c r="AU1" s="2" t="s">
        <v>46</v>
      </c>
      <c r="AV1" s="2" t="s">
        <v>47</v>
      </c>
      <c r="AW1" s="15" t="s">
        <v>48</v>
      </c>
      <c r="AX1" s="15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15" t="s">
        <v>55</v>
      </c>
      <c r="BE1" s="2" t="s">
        <v>56</v>
      </c>
    </row>
    <row r="2" spans="1:57" x14ac:dyDescent="0.35">
      <c r="A2" s="3" t="s">
        <v>160</v>
      </c>
      <c r="B2" s="3" t="s">
        <v>58</v>
      </c>
      <c r="C2" s="3" t="s">
        <v>56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62</v>
      </c>
      <c r="I2" s="3" t="s">
        <v>62</v>
      </c>
      <c r="J2" s="3" t="s">
        <v>62</v>
      </c>
      <c r="K2" s="3" t="s">
        <v>62</v>
      </c>
      <c r="L2" s="3" t="s">
        <v>60</v>
      </c>
      <c r="M2" s="3" t="s">
        <v>161</v>
      </c>
      <c r="N2" s="3" t="s">
        <v>65</v>
      </c>
      <c r="O2" s="3" t="s">
        <v>66</v>
      </c>
      <c r="P2" s="3" t="s">
        <v>67</v>
      </c>
      <c r="Q2" s="3" t="s">
        <v>162</v>
      </c>
      <c r="R2" s="3" t="s">
        <v>69</v>
      </c>
      <c r="S2" s="3" t="s">
        <v>163</v>
      </c>
      <c r="T2" s="3" t="s">
        <v>164</v>
      </c>
      <c r="U2" s="3" t="s">
        <v>72</v>
      </c>
      <c r="V2" s="3" t="s">
        <v>165</v>
      </c>
      <c r="W2" s="3" t="s">
        <v>166</v>
      </c>
      <c r="X2" s="1">
        <v>44414.361481481479</v>
      </c>
      <c r="Y2" s="3" t="s">
        <v>75</v>
      </c>
      <c r="Z2" s="1">
        <v>44795.609884259262</v>
      </c>
      <c r="AA2" s="3" t="s">
        <v>76</v>
      </c>
      <c r="AB2" s="4">
        <v>2</v>
      </c>
      <c r="AC2" s="4">
        <v>1</v>
      </c>
      <c r="AD2" s="4" t="b">
        <v>0</v>
      </c>
      <c r="AE2" s="3" t="s">
        <v>134</v>
      </c>
      <c r="AF2" s="3" t="s">
        <v>134</v>
      </c>
      <c r="AG2" s="3" t="s">
        <v>62</v>
      </c>
      <c r="AH2" s="3" t="s">
        <v>147</v>
      </c>
      <c r="AI2" s="3" t="s">
        <v>62</v>
      </c>
      <c r="AJ2" s="3" t="s">
        <v>62</v>
      </c>
      <c r="AK2" s="3" t="s">
        <v>121</v>
      </c>
      <c r="AL2" s="3" t="s">
        <v>62</v>
      </c>
      <c r="AM2" s="17" t="b">
        <v>1</v>
      </c>
      <c r="AN2" s="3" t="s">
        <v>62</v>
      </c>
      <c r="AO2" s="3" t="s">
        <v>62</v>
      </c>
      <c r="AP2" s="3" t="s">
        <v>167</v>
      </c>
      <c r="AQ2" s="3" t="s">
        <v>62</v>
      </c>
      <c r="AR2" s="3" t="s">
        <v>168</v>
      </c>
      <c r="AS2" s="3" t="s">
        <v>62</v>
      </c>
      <c r="AT2" s="3" t="s">
        <v>168</v>
      </c>
      <c r="AU2" s="3" t="s">
        <v>169</v>
      </c>
      <c r="AV2" s="3" t="s">
        <v>91</v>
      </c>
      <c r="AW2" s="3" t="s">
        <v>92</v>
      </c>
      <c r="AX2" s="3" t="s">
        <v>82</v>
      </c>
      <c r="AY2" s="3" t="s">
        <v>170</v>
      </c>
      <c r="AZ2" s="4" t="b">
        <v>1</v>
      </c>
      <c r="BA2" s="3" t="s">
        <v>101</v>
      </c>
      <c r="BB2" s="1">
        <v>46022</v>
      </c>
      <c r="BC2" s="1">
        <v>42555</v>
      </c>
      <c r="BD2" s="4" t="b">
        <v>1</v>
      </c>
      <c r="BE2" s="1">
        <v>42527</v>
      </c>
    </row>
    <row r="3" spans="1:57" x14ac:dyDescent="0.35">
      <c r="A3" s="3" t="s">
        <v>193</v>
      </c>
      <c r="B3" s="3" t="s">
        <v>152</v>
      </c>
      <c r="C3" s="3" t="s">
        <v>56</v>
      </c>
      <c r="D3" s="3" t="s">
        <v>59</v>
      </c>
      <c r="E3" s="3" t="s">
        <v>60</v>
      </c>
      <c r="F3" s="3" t="s">
        <v>61</v>
      </c>
      <c r="G3" s="3" t="s">
        <v>62</v>
      </c>
      <c r="H3" s="3" t="s">
        <v>185</v>
      </c>
      <c r="I3" s="3" t="s">
        <v>62</v>
      </c>
      <c r="J3" s="3" t="s">
        <v>62</v>
      </c>
      <c r="K3" s="3" t="s">
        <v>62</v>
      </c>
      <c r="L3" s="3" t="s">
        <v>60</v>
      </c>
      <c r="M3" s="3" t="s">
        <v>194</v>
      </c>
      <c r="N3" s="3" t="s">
        <v>65</v>
      </c>
      <c r="O3" s="3" t="s">
        <v>66</v>
      </c>
      <c r="P3" s="3" t="s">
        <v>195</v>
      </c>
      <c r="Q3" s="3" t="s">
        <v>196</v>
      </c>
      <c r="R3" s="3" t="s">
        <v>69</v>
      </c>
      <c r="S3" s="3" t="s">
        <v>197</v>
      </c>
      <c r="T3" s="3" t="s">
        <v>198</v>
      </c>
      <c r="U3" s="3" t="s">
        <v>72</v>
      </c>
      <c r="V3" s="3" t="s">
        <v>199</v>
      </c>
      <c r="W3" s="3" t="s">
        <v>200</v>
      </c>
      <c r="X3" s="1">
        <v>44414.371342592596</v>
      </c>
      <c r="Y3" s="3" t="s">
        <v>75</v>
      </c>
      <c r="Z3" s="1">
        <v>44795.609884259262</v>
      </c>
      <c r="AA3" s="3" t="s">
        <v>76</v>
      </c>
      <c r="AB3" s="4">
        <v>1</v>
      </c>
      <c r="AC3" s="4">
        <v>1</v>
      </c>
      <c r="AD3" s="4" t="b">
        <v>0</v>
      </c>
      <c r="AE3" s="3" t="s">
        <v>134</v>
      </c>
      <c r="AF3" s="3" t="s">
        <v>134</v>
      </c>
      <c r="AG3" s="3" t="s">
        <v>62</v>
      </c>
      <c r="AH3" s="3" t="s">
        <v>201</v>
      </c>
      <c r="AI3" s="3" t="s">
        <v>93</v>
      </c>
      <c r="AJ3" s="3" t="s">
        <v>62</v>
      </c>
      <c r="AK3" s="3" t="s">
        <v>62</v>
      </c>
      <c r="AL3" s="3" t="s">
        <v>62</v>
      </c>
      <c r="AM3" s="17" t="b">
        <v>1</v>
      </c>
      <c r="AN3" s="3" t="s">
        <v>202</v>
      </c>
      <c r="AO3" s="3" t="s">
        <v>62</v>
      </c>
      <c r="AP3" s="3" t="s">
        <v>62</v>
      </c>
      <c r="AQ3" s="3" t="s">
        <v>62</v>
      </c>
      <c r="AR3" s="3" t="s">
        <v>203</v>
      </c>
      <c r="AS3" s="3" t="s">
        <v>191</v>
      </c>
      <c r="AT3" s="3" t="s">
        <v>204</v>
      </c>
      <c r="AU3" s="3" t="s">
        <v>192</v>
      </c>
      <c r="AV3" s="3" t="s">
        <v>80</v>
      </c>
      <c r="AW3" s="3" t="s">
        <v>81</v>
      </c>
      <c r="AX3" s="3" t="s">
        <v>82</v>
      </c>
      <c r="AY3" s="3" t="s">
        <v>83</v>
      </c>
      <c r="AZ3" s="4" t="b">
        <v>0</v>
      </c>
      <c r="BA3" s="3" t="s">
        <v>127</v>
      </c>
      <c r="BB3" s="1">
        <v>46022</v>
      </c>
      <c r="BC3" s="1">
        <v>44032</v>
      </c>
      <c r="BD3" s="4" t="b">
        <v>1</v>
      </c>
      <c r="BE3" s="1">
        <v>44032</v>
      </c>
    </row>
    <row r="13" spans="1:57" x14ac:dyDescent="0.35">
      <c r="C13" s="19" t="s">
        <v>219</v>
      </c>
      <c r="D13" s="19" t="s">
        <v>218</v>
      </c>
      <c r="E13" s="19" t="s">
        <v>220</v>
      </c>
      <c r="F13" s="16"/>
      <c r="G13" s="16"/>
      <c r="H13" s="24" t="s">
        <v>160</v>
      </c>
      <c r="I13" s="25" t="s">
        <v>221</v>
      </c>
      <c r="J13" s="25" t="s">
        <v>222</v>
      </c>
      <c r="K13" s="25" t="s">
        <v>223</v>
      </c>
    </row>
    <row r="14" spans="1:57" ht="15" thickBot="1" x14ac:dyDescent="0.4">
      <c r="C14" s="9" t="s">
        <v>216</v>
      </c>
      <c r="D14" s="18" t="s">
        <v>55</v>
      </c>
      <c r="E14" s="20" t="b">
        <v>1</v>
      </c>
      <c r="H14" s="18" t="s">
        <v>28</v>
      </c>
      <c r="I14" s="20">
        <v>1</v>
      </c>
      <c r="J14" s="21">
        <v>5.73</v>
      </c>
      <c r="K14" s="20">
        <f>I14*J14</f>
        <v>5.73</v>
      </c>
    </row>
    <row r="15" spans="1:57" x14ac:dyDescent="0.35">
      <c r="C15" s="9" t="s">
        <v>217</v>
      </c>
      <c r="D15" s="18" t="s">
        <v>49</v>
      </c>
      <c r="E15" s="22" t="s">
        <v>82</v>
      </c>
      <c r="H15" s="18" t="s">
        <v>42</v>
      </c>
      <c r="I15" s="20"/>
      <c r="J15" s="20"/>
      <c r="K15" s="20"/>
      <c r="N15" s="5" t="s">
        <v>205</v>
      </c>
      <c r="O15" s="7">
        <v>2022</v>
      </c>
    </row>
    <row r="16" spans="1:57" x14ac:dyDescent="0.35">
      <c r="C16" s="9" t="s">
        <v>30</v>
      </c>
      <c r="D16" s="18" t="s">
        <v>30</v>
      </c>
      <c r="E16" s="22" t="s">
        <v>134</v>
      </c>
      <c r="H16" s="18" t="s">
        <v>43</v>
      </c>
      <c r="I16" s="20">
        <v>81</v>
      </c>
      <c r="J16" s="21">
        <v>0.16</v>
      </c>
      <c r="K16" s="20">
        <f t="shared" ref="K16:K20" si="0">I16*J16</f>
        <v>12.96</v>
      </c>
      <c r="N16" s="8" t="s">
        <v>206</v>
      </c>
      <c r="O16" s="11">
        <v>5.73</v>
      </c>
    </row>
    <row r="17" spans="3:15" x14ac:dyDescent="0.35">
      <c r="C17" s="9" t="s">
        <v>31</v>
      </c>
      <c r="D17" s="27" t="s">
        <v>31</v>
      </c>
      <c r="E17" s="22" t="s">
        <v>134</v>
      </c>
      <c r="H17" s="18" t="s">
        <v>44</v>
      </c>
      <c r="I17" s="20"/>
      <c r="J17" s="20"/>
      <c r="K17" s="20"/>
      <c r="N17" s="8" t="s">
        <v>207</v>
      </c>
      <c r="O17" s="11">
        <v>0.22</v>
      </c>
    </row>
    <row r="18" spans="3:15" x14ac:dyDescent="0.35">
      <c r="C18" s="9" t="s">
        <v>38</v>
      </c>
      <c r="D18" s="18" t="s">
        <v>38</v>
      </c>
      <c r="E18" s="20" t="b">
        <v>1</v>
      </c>
      <c r="H18" s="18" t="s">
        <v>34</v>
      </c>
      <c r="I18" s="20"/>
      <c r="J18" s="20"/>
      <c r="K18" s="20"/>
      <c r="N18" s="8" t="s">
        <v>208</v>
      </c>
      <c r="O18" s="11">
        <v>0.16</v>
      </c>
    </row>
    <row r="19" spans="3:15" x14ac:dyDescent="0.35">
      <c r="C19" s="9" t="s">
        <v>2</v>
      </c>
      <c r="D19" s="18" t="s">
        <v>2</v>
      </c>
      <c r="E19" s="22" t="s">
        <v>56</v>
      </c>
      <c r="H19" s="18" t="s">
        <v>35</v>
      </c>
      <c r="I19" s="20"/>
      <c r="J19" s="20"/>
      <c r="K19" s="20"/>
      <c r="N19" s="8" t="s">
        <v>209</v>
      </c>
      <c r="O19" s="11">
        <v>0.1</v>
      </c>
    </row>
    <row r="20" spans="3:15" x14ac:dyDescent="0.35">
      <c r="H20" s="18" t="s">
        <v>36</v>
      </c>
      <c r="I20" s="20">
        <v>1</v>
      </c>
      <c r="J20" s="21">
        <v>63.54</v>
      </c>
      <c r="K20" s="20">
        <f t="shared" si="0"/>
        <v>63.54</v>
      </c>
      <c r="N20" s="8" t="s">
        <v>210</v>
      </c>
      <c r="O20" s="11">
        <v>0.01</v>
      </c>
    </row>
    <row r="21" spans="3:15" x14ac:dyDescent="0.35">
      <c r="H21" s="18" t="s">
        <v>48</v>
      </c>
      <c r="I21" s="22" t="s">
        <v>92</v>
      </c>
      <c r="J21" s="21">
        <v>156.16999999999999</v>
      </c>
      <c r="K21" s="20">
        <f>J21</f>
        <v>156.16999999999999</v>
      </c>
      <c r="N21" s="8" t="s">
        <v>211</v>
      </c>
      <c r="O21" s="11">
        <v>115.43</v>
      </c>
    </row>
    <row r="22" spans="3:15" x14ac:dyDescent="0.35">
      <c r="I22" s="23"/>
      <c r="J22" s="23"/>
      <c r="K22" s="26">
        <f>SUM(K14:K21)</f>
        <v>238.39999999999998</v>
      </c>
      <c r="N22" s="8" t="s">
        <v>212</v>
      </c>
      <c r="O22" s="11">
        <v>156.16999999999999</v>
      </c>
    </row>
    <row r="23" spans="3:15" x14ac:dyDescent="0.35">
      <c r="I23" s="23"/>
      <c r="J23" s="23"/>
      <c r="K23" s="23"/>
      <c r="N23" s="8" t="s">
        <v>213</v>
      </c>
      <c r="O23" s="11">
        <v>63.54</v>
      </c>
    </row>
    <row r="24" spans="3:15" x14ac:dyDescent="0.35">
      <c r="H24" s="24" t="s">
        <v>193</v>
      </c>
      <c r="I24" s="25" t="s">
        <v>221</v>
      </c>
      <c r="J24" s="25" t="s">
        <v>222</v>
      </c>
      <c r="K24" s="25" t="s">
        <v>223</v>
      </c>
      <c r="N24" s="8" t="s">
        <v>214</v>
      </c>
      <c r="O24" s="11">
        <v>125.13</v>
      </c>
    </row>
    <row r="25" spans="3:15" ht="15" thickBot="1" x14ac:dyDescent="0.4">
      <c r="H25" s="18" t="s">
        <v>28</v>
      </c>
      <c r="I25" s="20">
        <v>1</v>
      </c>
      <c r="J25" s="21">
        <v>5.73</v>
      </c>
      <c r="K25" s="20">
        <f>I25*J25</f>
        <v>5.73</v>
      </c>
      <c r="N25" s="12" t="s">
        <v>215</v>
      </c>
      <c r="O25" s="14">
        <v>183.03</v>
      </c>
    </row>
    <row r="26" spans="3:15" x14ac:dyDescent="0.35">
      <c r="H26" s="18" t="s">
        <v>42</v>
      </c>
      <c r="I26" s="20"/>
      <c r="J26" s="20"/>
      <c r="K26" s="20"/>
    </row>
    <row r="27" spans="3:15" x14ac:dyDescent="0.35">
      <c r="H27" s="18" t="s">
        <v>43</v>
      </c>
      <c r="I27" s="20">
        <v>62</v>
      </c>
      <c r="J27" s="21">
        <v>0.16</v>
      </c>
      <c r="K27" s="20">
        <f>I27*J27</f>
        <v>9.92</v>
      </c>
    </row>
    <row r="28" spans="3:15" x14ac:dyDescent="0.35">
      <c r="H28" s="18" t="s">
        <v>44</v>
      </c>
      <c r="I28" s="20">
        <v>80</v>
      </c>
      <c r="J28" s="21">
        <v>0.1</v>
      </c>
      <c r="K28" s="20">
        <f>I28*J28</f>
        <v>8</v>
      </c>
    </row>
    <row r="29" spans="3:15" x14ac:dyDescent="0.35">
      <c r="H29" s="18" t="s">
        <v>34</v>
      </c>
      <c r="I29" s="20">
        <v>2</v>
      </c>
      <c r="J29" s="21">
        <v>183.03</v>
      </c>
      <c r="K29" s="20">
        <f>IF($I$32&lt;&gt;"5x12",J29*I29,J29*I29/2)</f>
        <v>183.03</v>
      </c>
    </row>
    <row r="30" spans="3:15" x14ac:dyDescent="0.35">
      <c r="H30" s="18" t="s">
        <v>35</v>
      </c>
      <c r="I30" s="20"/>
      <c r="J30" s="20"/>
      <c r="K30" s="20"/>
    </row>
    <row r="31" spans="3:15" x14ac:dyDescent="0.35">
      <c r="H31" s="18" t="s">
        <v>36</v>
      </c>
      <c r="I31" s="20"/>
      <c r="J31" s="20"/>
      <c r="K31" s="20"/>
    </row>
    <row r="32" spans="3:15" x14ac:dyDescent="0.35">
      <c r="H32" s="18" t="s">
        <v>48</v>
      </c>
      <c r="I32" s="22" t="s">
        <v>81</v>
      </c>
      <c r="J32" s="21">
        <v>115.43</v>
      </c>
      <c r="K32" s="20">
        <f>J32</f>
        <v>115.43</v>
      </c>
    </row>
    <row r="33" spans="9:11" x14ac:dyDescent="0.35">
      <c r="I33" s="23"/>
      <c r="J33" s="23"/>
      <c r="K33" s="26">
        <f>SUM(K25:K32)</f>
        <v>322.11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AEF4-E72E-1846-85DC-C4E6821AA420}">
  <dimension ref="A1:F11"/>
  <sheetViews>
    <sheetView zoomScale="150" zoomScaleNormal="150" workbookViewId="0">
      <selection activeCell="B18" sqref="B18"/>
    </sheetView>
  </sheetViews>
  <sheetFormatPr defaultColWidth="10.90625" defaultRowHeight="14.5" x14ac:dyDescent="0.35"/>
  <cols>
    <col min="1" max="1" width="16.1796875" bestFit="1" customWidth="1"/>
  </cols>
  <sheetData>
    <row r="1" spans="1:6" x14ac:dyDescent="0.35">
      <c r="A1" s="5" t="s">
        <v>205</v>
      </c>
      <c r="B1" s="6">
        <v>2021</v>
      </c>
      <c r="C1" s="6">
        <v>2022</v>
      </c>
      <c r="D1" s="6">
        <v>2023</v>
      </c>
      <c r="E1" s="6">
        <v>2024</v>
      </c>
      <c r="F1" s="7">
        <v>2025</v>
      </c>
    </row>
    <row r="2" spans="1:6" x14ac:dyDescent="0.35">
      <c r="A2" s="8" t="s">
        <v>206</v>
      </c>
      <c r="B2" s="10">
        <v>5.91</v>
      </c>
      <c r="C2" s="10">
        <v>5.73</v>
      </c>
      <c r="D2" s="10">
        <v>5.63</v>
      </c>
      <c r="E2" s="10">
        <v>5.56</v>
      </c>
      <c r="F2" s="11">
        <v>5.56</v>
      </c>
    </row>
    <row r="3" spans="1:6" x14ac:dyDescent="0.35">
      <c r="A3" s="8" t="s">
        <v>207</v>
      </c>
      <c r="B3" s="10">
        <v>0.23</v>
      </c>
      <c r="C3" s="10">
        <v>0.22</v>
      </c>
      <c r="D3" s="10">
        <v>0.22</v>
      </c>
      <c r="E3" s="10">
        <v>0.21</v>
      </c>
      <c r="F3" s="11">
        <v>0.21</v>
      </c>
    </row>
    <row r="4" spans="1:6" x14ac:dyDescent="0.35">
      <c r="A4" s="8" t="s">
        <v>208</v>
      </c>
      <c r="B4" s="10">
        <v>0.17</v>
      </c>
      <c r="C4" s="10">
        <v>0.16</v>
      </c>
      <c r="D4" s="10">
        <v>0.16</v>
      </c>
      <c r="E4" s="10">
        <v>0.16</v>
      </c>
      <c r="F4" s="11">
        <v>0.16</v>
      </c>
    </row>
    <row r="5" spans="1:6" x14ac:dyDescent="0.35">
      <c r="A5" s="8" t="s">
        <v>209</v>
      </c>
      <c r="B5" s="10">
        <v>0.1</v>
      </c>
      <c r="C5" s="10">
        <v>0.1</v>
      </c>
      <c r="D5" s="10">
        <v>0.09</v>
      </c>
      <c r="E5" s="10">
        <v>0.09</v>
      </c>
      <c r="F5" s="11">
        <v>0.09</v>
      </c>
    </row>
    <row r="6" spans="1:6" x14ac:dyDescent="0.35">
      <c r="A6" s="8" t="s">
        <v>210</v>
      </c>
      <c r="B6" s="10">
        <v>0.01</v>
      </c>
      <c r="C6" s="10">
        <v>0.01</v>
      </c>
      <c r="D6" s="10">
        <v>0.01</v>
      </c>
      <c r="E6" s="10">
        <v>0.01</v>
      </c>
      <c r="F6" s="11">
        <v>0.01</v>
      </c>
    </row>
    <row r="7" spans="1:6" x14ac:dyDescent="0.35">
      <c r="A7" s="8" t="s">
        <v>211</v>
      </c>
      <c r="B7" s="10">
        <v>119</v>
      </c>
      <c r="C7" s="10">
        <v>115.43</v>
      </c>
      <c r="D7" s="10">
        <v>113.29</v>
      </c>
      <c r="E7" s="10">
        <v>112.05</v>
      </c>
      <c r="F7" s="11">
        <v>112.05</v>
      </c>
    </row>
    <row r="8" spans="1:6" x14ac:dyDescent="0.35">
      <c r="A8" s="8" t="s">
        <v>212</v>
      </c>
      <c r="B8" s="10">
        <v>161</v>
      </c>
      <c r="C8" s="10">
        <v>156.16999999999999</v>
      </c>
      <c r="D8" s="10">
        <v>153.28</v>
      </c>
      <c r="E8" s="10">
        <v>151.59</v>
      </c>
      <c r="F8" s="11">
        <v>151.59</v>
      </c>
    </row>
    <row r="9" spans="1:6" x14ac:dyDescent="0.35">
      <c r="A9" s="8" t="s">
        <v>213</v>
      </c>
      <c r="B9" s="10">
        <v>65.5</v>
      </c>
      <c r="C9" s="10">
        <v>63.54</v>
      </c>
      <c r="D9" s="10">
        <v>62.36</v>
      </c>
      <c r="E9" s="10">
        <v>61.67</v>
      </c>
      <c r="F9" s="11">
        <v>61.67</v>
      </c>
    </row>
    <row r="10" spans="1:6" x14ac:dyDescent="0.35">
      <c r="A10" s="8" t="s">
        <v>214</v>
      </c>
      <c r="B10" s="10">
        <v>129</v>
      </c>
      <c r="C10" s="10">
        <v>125.13</v>
      </c>
      <c r="D10" s="10">
        <v>122.82</v>
      </c>
      <c r="E10" s="10">
        <v>121.46</v>
      </c>
      <c r="F10" s="11">
        <v>121.46</v>
      </c>
    </row>
    <row r="11" spans="1:6" ht="15" thickBot="1" x14ac:dyDescent="0.4">
      <c r="A11" s="12" t="s">
        <v>215</v>
      </c>
      <c r="B11" s="13">
        <v>188.69</v>
      </c>
      <c r="C11" s="13">
        <v>183.03</v>
      </c>
      <c r="D11" s="13">
        <v>179.64</v>
      </c>
      <c r="E11" s="13">
        <v>177.67</v>
      </c>
      <c r="F11" s="14">
        <v>177.67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Page_Input</vt:lpstr>
      <vt:lpstr>Logic</vt:lpstr>
      <vt:lpstr>RU Priclist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Sanjay S T</cp:lastModifiedBy>
  <dcterms:created xsi:type="dcterms:W3CDTF">2022-08-22T12:39:12Z</dcterms:created>
  <dcterms:modified xsi:type="dcterms:W3CDTF">2022-11-24T07:58:57Z</dcterms:modified>
</cp:coreProperties>
</file>