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60" windowWidth="18195" windowHeight="8010" activeTab="7"/>
  </bookViews>
  <sheets>
    <sheet name="Release 4.0" sheetId="1" r:id="rId1"/>
    <sheet name="Release 3.5" sheetId="2" r:id="rId2"/>
    <sheet name="Release 3.4" sheetId="3" r:id="rId3"/>
    <sheet name="Release 3.3" sheetId="4" r:id="rId4"/>
    <sheet name="Release 3.0" sheetId="5" r:id="rId5"/>
    <sheet name="Release 2.2" sheetId="6" r:id="rId6"/>
    <sheet name="Release 2.1" sheetId="7" r:id="rId7"/>
    <sheet name="Release 2.0" sheetId="8" r:id="rId8"/>
    <sheet name="Release 1.4.9 Factory" sheetId="9" r:id="rId9"/>
    <sheet name="Release 1.4.8 Carpet curtain" sheetId="10" r:id="rId10"/>
    <sheet name="Release 1.4.7" sheetId="11" r:id="rId11"/>
    <sheet name="Release 1.4.6" sheetId="12" r:id="rId12"/>
    <sheet name="Release 1.4.5" sheetId="13" r:id="rId13"/>
    <sheet name="Adjustment Testing" sheetId="14" r:id="rId14"/>
    <sheet name="STAX Complex" sheetId="15" r:id="rId15"/>
    <sheet name="STAX Calculations 1.4.7" sheetId="16" r:id="rId16"/>
    <sheet name="Package Remainging Defect" sheetId="17" r:id="rId17"/>
    <sheet name="Defect 4.0" sheetId="18" r:id="rId18"/>
    <sheet name="Defect 3.5" sheetId="19" r:id="rId19"/>
    <sheet name="Defect 3.4" sheetId="20" r:id="rId20"/>
    <sheet name="Defect 3.1 Package" sheetId="21" r:id="rId21"/>
    <sheet name="Defect 3.0" sheetId="22" r:id="rId22"/>
    <sheet name="Defect for Ver 2.2" sheetId="23" r:id="rId23"/>
  </sheets>
  <definedNames>
    <definedName name="_xlnm._FilterDatabase" localSheetId="21" hidden="1">'Defect 3.0'!$A$1:$J$219</definedName>
    <definedName name="_xlnm._FilterDatabase" localSheetId="20" hidden="1">'Defect 3.1 Package'!$A$1:$E$105</definedName>
    <definedName name="_xlnm._FilterDatabase" localSheetId="19" hidden="1">'Defect 3.4'!$A$1:$E$62</definedName>
    <definedName name="_xlnm._FilterDatabase" localSheetId="18" hidden="1">'Defect 3.5'!$A$1:$D$1</definedName>
    <definedName name="_xlnm._FilterDatabase" localSheetId="17" hidden="1">'Defect 4.0'!$A$1:$E$70</definedName>
    <definedName name="_xlnm._FilterDatabase" localSheetId="22" hidden="1">'Defect for Ver 2.2'!$A$1:$D$34</definedName>
    <definedName name="_xlnm._FilterDatabase" localSheetId="16" hidden="1">'Package Remainging Defect'!$A$1:$E$146</definedName>
    <definedName name="_xlnm._FilterDatabase" localSheetId="4" hidden="1">'Release 3.0'!$A$2:$F$32</definedName>
    <definedName name="_xlnm._FilterDatabase" localSheetId="3" hidden="1">'Release 3.3'!$A$1:$E$3</definedName>
    <definedName name="_xlnm._FilterDatabase" localSheetId="2" hidden="1">'Release 3.4'!$A$1:$C$3</definedName>
    <definedName name="_xlnm._FilterDatabase" localSheetId="1" hidden="1">'Release 3.5'!$A$1:$C$8</definedName>
    <definedName name="_xlnm._FilterDatabase" localSheetId="0" hidden="1">'Release 4.0'!$A$1:$C$58</definedName>
    <definedName name="_xlnm._FilterDatabase" localSheetId="15" hidden="1">'STAX Calculations 1.4.7'!$A$1:$T$37</definedName>
  </definedNames>
  <calcPr calcId="144525"/>
</workbook>
</file>

<file path=xl/calcChain.xml><?xml version="1.0" encoding="utf-8"?>
<calcChain xmlns="http://schemas.openxmlformats.org/spreadsheetml/2006/main">
  <c r="J2" i="16" l="1"/>
  <c r="M2" i="16"/>
  <c r="J3" i="16"/>
  <c r="M3" i="16"/>
  <c r="J4" i="16"/>
  <c r="M4" i="16"/>
  <c r="J5" i="16"/>
  <c r="M5" i="16"/>
  <c r="J6" i="16"/>
  <c r="M6" i="16"/>
  <c r="J7" i="16"/>
  <c r="M7" i="16"/>
  <c r="J8" i="16"/>
  <c r="M8" i="16"/>
  <c r="J9" i="16"/>
  <c r="M9" i="16"/>
  <c r="J10" i="16"/>
  <c r="M10" i="16"/>
  <c r="J11" i="16"/>
  <c r="M11" i="16"/>
  <c r="J12" i="16"/>
  <c r="M12" i="16"/>
  <c r="J13" i="16"/>
  <c r="M13" i="16"/>
  <c r="J14" i="16"/>
  <c r="M14" i="16"/>
  <c r="M15" i="16"/>
  <c r="J16" i="16"/>
  <c r="M16" i="16"/>
  <c r="M17" i="16"/>
  <c r="J18" i="16"/>
  <c r="M18" i="16"/>
  <c r="M19" i="16"/>
  <c r="J22" i="16"/>
  <c r="M22" i="16"/>
  <c r="M23" i="16"/>
  <c r="M24" i="16"/>
  <c r="J26" i="16"/>
  <c r="M26" i="16"/>
  <c r="J27" i="16"/>
  <c r="M27" i="16"/>
  <c r="J28" i="16"/>
  <c r="M28" i="16"/>
  <c r="J29" i="16"/>
  <c r="M29" i="16"/>
  <c r="J30" i="16"/>
  <c r="M30" i="16"/>
  <c r="J31" i="16"/>
  <c r="M31" i="16"/>
  <c r="J32" i="16"/>
  <c r="M32" i="16"/>
  <c r="J33" i="16"/>
  <c r="M33" i="16"/>
  <c r="J34" i="16"/>
  <c r="M34" i="16"/>
  <c r="P34" i="16"/>
  <c r="J35" i="16"/>
  <c r="M35" i="16"/>
  <c r="P35" i="16"/>
  <c r="J36" i="16"/>
  <c r="M36" i="16"/>
  <c r="J37" i="16"/>
  <c r="M37" i="16"/>
  <c r="E5" i="15"/>
  <c r="G5" i="15"/>
  <c r="E6" i="15"/>
  <c r="G6" i="15"/>
  <c r="E7" i="15"/>
  <c r="G7" i="15"/>
  <c r="E8" i="15"/>
  <c r="G8" i="15"/>
  <c r="E9" i="15"/>
  <c r="G9" i="15"/>
  <c r="E10" i="15"/>
  <c r="G10" i="15"/>
  <c r="B11" i="15"/>
  <c r="E11" i="15"/>
  <c r="F11" i="15"/>
  <c r="G11" i="15"/>
  <c r="C20" i="15"/>
  <c r="E20" i="15"/>
  <c r="G20" i="15"/>
  <c r="C21" i="15"/>
  <c r="E21" i="15"/>
  <c r="G21" i="15"/>
  <c r="C22" i="15"/>
  <c r="E22" i="15"/>
  <c r="G22" i="15"/>
  <c r="C23" i="15"/>
  <c r="E23" i="15"/>
  <c r="G23" i="15"/>
  <c r="C24" i="15"/>
  <c r="E24" i="15"/>
  <c r="G24" i="15"/>
  <c r="C25" i="15"/>
  <c r="E25" i="15"/>
  <c r="G25" i="15"/>
  <c r="B26" i="15"/>
  <c r="C26" i="15"/>
  <c r="E26" i="15"/>
  <c r="F26" i="15"/>
  <c r="G26" i="15"/>
  <c r="C37" i="15"/>
  <c r="E37" i="15"/>
  <c r="G37" i="15"/>
  <c r="C38" i="15"/>
  <c r="E38" i="15"/>
  <c r="G38" i="15"/>
  <c r="C39" i="15"/>
  <c r="E39" i="15"/>
  <c r="G39" i="15"/>
  <c r="C40" i="15"/>
  <c r="E40" i="15"/>
  <c r="G40" i="15"/>
  <c r="C41" i="15"/>
  <c r="E41" i="15"/>
  <c r="G41" i="15"/>
  <c r="C42" i="15"/>
  <c r="E42" i="15"/>
  <c r="G42" i="15"/>
  <c r="B43" i="15"/>
  <c r="C43" i="15"/>
  <c r="E43" i="15"/>
  <c r="F43" i="15"/>
  <c r="G43" i="15"/>
  <c r="E53" i="15"/>
  <c r="E54" i="15"/>
  <c r="E55" i="15"/>
  <c r="E56" i="15"/>
  <c r="C62" i="15"/>
  <c r="E62" i="15"/>
  <c r="G62" i="15"/>
  <c r="C63" i="15"/>
  <c r="E63" i="15"/>
  <c r="G63" i="15"/>
  <c r="C64" i="15"/>
  <c r="E64" i="15"/>
  <c r="G64" i="15"/>
  <c r="C65" i="15"/>
  <c r="E65" i="15"/>
  <c r="G65" i="15"/>
  <c r="C66" i="15"/>
  <c r="E66" i="15"/>
  <c r="G66" i="15"/>
  <c r="C67" i="15"/>
  <c r="E67" i="15"/>
  <c r="G67" i="15"/>
  <c r="B68" i="15"/>
  <c r="C68" i="15"/>
  <c r="E68" i="15"/>
  <c r="F68" i="15"/>
  <c r="G68" i="15"/>
  <c r="H74" i="15"/>
  <c r="I74" i="15"/>
  <c r="D74" i="15" s="1"/>
  <c r="H75" i="15"/>
  <c r="I75" i="15"/>
  <c r="D75" i="15" s="1"/>
  <c r="H76" i="15"/>
  <c r="I76" i="15"/>
  <c r="D76" i="15" s="1"/>
  <c r="H77" i="15"/>
  <c r="I77" i="15"/>
  <c r="D77" i="15" s="1"/>
  <c r="H78" i="15"/>
  <c r="I78" i="15"/>
  <c r="D78" i="15" s="1"/>
  <c r="B79" i="15"/>
  <c r="G73" i="15" s="1"/>
  <c r="H73" i="15" s="1"/>
  <c r="B81" i="15"/>
  <c r="I73" i="15" l="1"/>
  <c r="H79" i="15"/>
  <c r="E78" i="15"/>
  <c r="F78" i="15"/>
  <c r="E77" i="15"/>
  <c r="F77" i="15"/>
  <c r="E76" i="15"/>
  <c r="F76" i="15"/>
  <c r="E75" i="15"/>
  <c r="F75" i="15"/>
  <c r="E74" i="15"/>
  <c r="F74" i="15"/>
  <c r="D73" i="15" l="1"/>
  <c r="I79" i="15"/>
  <c r="I81" i="15" s="1"/>
  <c r="E73" i="15" l="1"/>
  <c r="E79" i="15" s="1"/>
  <c r="F73" i="15"/>
  <c r="F79" i="15" s="1"/>
  <c r="D79" i="15"/>
</calcChain>
</file>

<file path=xl/sharedStrings.xml><?xml version="1.0" encoding="utf-8"?>
<sst xmlns="http://schemas.openxmlformats.org/spreadsheetml/2006/main" count="4168" uniqueCount="1214">
  <si>
    <t>Passed</t>
  </si>
  <si>
    <t>IN Print Barcode Screen Now user can select which Barcode to Printed, No need to Print ALL at one go.</t>
  </si>
  <si>
    <t>IN Workshop, While Sending Clothes to Store a Delivery note is created same delivery note can be used in Receive from Workshop screen to select all clothes at one go in STORE.</t>
  </si>
  <si>
    <t>IN Workshop, while sending clothes to Store, remarks passed are now  Printed on Workshop Deliver Note too.</t>
  </si>
  <si>
    <t>In Workshop, with Multiple Branches - when we Print Stickers it Clearly Marked every Sticker with a Watermark Code of Branch to identify which branch a sticker belongs to.</t>
  </si>
  <si>
    <t>Now PIN entry can be forced on Receive from Workshop Screen which is displayed in Garment Ready By Report.</t>
  </si>
  <si>
    <t>Delivery Screen now allow Discount in Decimals too.</t>
  </si>
  <si>
    <t>Previous DUE Functionality in Laser SLIP, now if Print Previous Due is configured to display then, Laser SLIP will automatically do calculation to show current pending balances for a Customer on Booking Receipt and Delivery Receipt.</t>
  </si>
  <si>
    <r>
      <rPr>
        <b/>
        <sz val="10"/>
        <rFont val="Calibri"/>
        <family val="2"/>
        <scheme val="minor"/>
      </rPr>
      <t>Completely Re-written RATE List Functionality with following new features:</t>
    </r>
    <r>
      <rPr>
        <sz val="10"/>
        <rFont val="Calibri"/>
        <family val="2"/>
        <scheme val="minor"/>
      </rPr>
      <t xml:space="preserve">
Rate List Edit functionality, now complete RATE List can be edited at one go.
Multiple Rate List can be created in following way. 
       - A Blank rate list can be created, which can be edited later on.
        - A rate list can be copied by renaming it.
RATE List can be attached to a Customer, it means if require every customer can have separate rate list. ( From Customer master or while creating customer from booking screen )
Booking Screen Allow to select a Rate List before creating an Order.
</t>
    </r>
    <r>
      <rPr>
        <b/>
        <sz val="10"/>
        <rFont val="Calibri"/>
        <family val="2"/>
        <scheme val="minor"/>
      </rPr>
      <t>Hierarchy of RATES are as follows:</t>
    </r>
    <r>
      <rPr>
        <sz val="10"/>
        <rFont val="Calibri"/>
        <family val="2"/>
        <scheme val="minor"/>
      </rPr>
      <t xml:space="preserve">
If a Customer has Package and Personalized Rate List then Package rates will take priority over rate list.</t>
    </r>
  </si>
  <si>
    <t>While creating Package a Bill/Invoice/Membership Letter can be provided as proof of Payment/Purchase.</t>
  </si>
  <si>
    <t>A new Report is added for Area Location, now you can search for all orders for a particular area.</t>
  </si>
  <si>
    <t>Status</t>
  </si>
  <si>
    <t>Defects / Requirement</t>
  </si>
  <si>
    <t>S.No</t>
  </si>
  <si>
    <t>Now Changing Default Process and Prices will not disturb other prices.</t>
  </si>
  <si>
    <t>Customer Master and other Master now validate incorrect characters which is used by system ( : - ~ ` )</t>
  </si>
  <si>
    <t>Delete and Cancel Functionality, Now Delete or Cancel a booking in Packages too.</t>
  </si>
  <si>
    <t>Booking Report, Sales and Delivery Report and Garment Details Report Now have a Special Menu Rights which allows grand total to be hidden in case user doesn't have access rights to it. ( Show Total )</t>
  </si>
  <si>
    <t xml:space="preserve">Now on Both Slips Laser and Thermal all Amount will be displayed in two decimal digits 
Ex.: 0.7 will be displayed as 0.70
</t>
  </si>
  <si>
    <t>User Menu Rights SAVE Accept Payment</t>
  </si>
  <si>
    <t>Mark for Delivery Enhancement :- 
A new Functionality is created on Mark for Delivery Screen, which allows tracking Who has Finished/Mark Ready Clothes for Following Purpose.
Ex. 1. IF any one wants to track who has inspected the clothes, and Finished or Packed the Clothes. ( Forcing Quality Checks )
Ex.2. In a Scenario where Finishing Employee (like Press man ) are paid on per Piece basis, It allows tracking of who has done Pressing on a particluar Garments.
---------------------------------
User Master now have Option to speicfy PIN for a Particular User or BarCode of Employee ID Card, It will be used for Various purposes later on Like ( Pin based Booking, Pin based Delivery, Checked By, Deliveryd By )
A Garment Ready By Report Which allows Tracing Who has marked a Clothe Ready.</t>
  </si>
  <si>
    <t xml:space="preserve">New Format in PDF for following Reports
Detailed Cash Book
Booking Report
Booking with garment Details Report
Workshop Note with Garment Details
Sales and Delivery
Service Tax Report
Payment Type
Account Recievable
</t>
  </si>
  <si>
    <t>In Account receivable report
Export in Excel, Option
and Option to Print Orders in Preformatted report for a Customer( Statement Type Report )</t>
  </si>
  <si>
    <t>Booking Report and Garment Pending Status Report has filter for Home Delivery</t>
  </si>
  <si>
    <t>Delete Order Option with menu Rights</t>
  </si>
  <si>
    <t>Android Status Check APP for Cloud based Clients</t>
  </si>
  <si>
    <t>Sticker Print Screen Have Filter For order Number From To</t>
  </si>
  <si>
    <t>Membership ID in cash book for Pacakge SALE.</t>
  </si>
  <si>
    <t>Order Cancel Report - Cancel Reports Updated.</t>
  </si>
  <si>
    <t>While editing an Order currently selected Order no is displayed.</t>
  </si>
  <si>
    <t>Sales and Delivery Report, Booking Report and Today Pending Will have Total amount only if Report Generated By ADMIN Users</t>
  </si>
  <si>
    <t xml:space="preserve">Service wise Booking Report Enhanced with New Feauters:
Orders can be filtered on Date Range, Month, range of Order No's.
Order can also be filtered on base of Main Service ( Process )
it Shows Qty and Pcs both along with Amount
Export To Excel Available in summary and details Report
Details Report for a service have garment details
</t>
  </si>
  <si>
    <t>Customer Master allows to Create Membership ID for Customers</t>
  </si>
  <si>
    <t>New Search Options in Booking Screen Customer ID and Membership No.</t>
  </si>
  <si>
    <t>TAG on Wet Stregth Paper, a Predefined design for clients who are using wet Strenght paper for tagging.</t>
  </si>
  <si>
    <t>Option to Rename Ledgers in Payment and Reciept.</t>
  </si>
  <si>
    <t>Export to excel option is available in payment, receipt in Accounts Menu.</t>
  </si>
  <si>
    <t>Booking Report Now have New Option to Print Summary Report and Booking with garment Details.</t>
  </si>
  <si>
    <t xml:space="preserve">New Type of Workshop Note with Garment Details </t>
  </si>
  <si>
    <t>IN Workshop  
Delivery Note Grid  Option to Print Stikcer, When someone Choose Print Stikcer Correspoinding to a Workshop Note, then All Stickers should get Printed automatically.</t>
  </si>
  <si>
    <t>Send to STORE now have option to Print Sticker and Print Workshop Note Both, Also it allow to store remarks which are displayed in Workshop Delivery Note GRID for easy Identifcation.</t>
  </si>
  <si>
    <t>Send to Workshop now have option to Print Sticker and Print Workshop Note Both at a same time.</t>
  </si>
  <si>
    <t>Multiple Payment and Delivery Report has been Updated with following features:
Orders can be filtered on Date Range, Month, 
It Displays Complete Customer Details ( Name, Address and Contact No )
Pacakge for QTY is implemented in Multiple Payment Report Now package customers can also he handled through it.</t>
  </si>
  <si>
    <t>New Garment Ready Report
Option to Check All Orders, Not Ready Order and Garment Not Delivered.
Orders can be filtered on Date Range, Month, Home Delivery and range of Order No's.
Records can also be filtered on Customer Name.
Order can also be filtered on base of Main Service ( Process )
Any of the above combinations can be selected 
Option to Print in PDF with Preformatted Report</t>
  </si>
  <si>
    <t>Manoj</t>
  </si>
  <si>
    <t>Reports</t>
  </si>
  <si>
    <t>Tag Print on Bukram with Deskjet Printer</t>
  </si>
  <si>
    <t>Option to disable Move All option in all Challan Screens</t>
  </si>
  <si>
    <t>New Workshop Note Format</t>
  </si>
  <si>
    <t>New Service Tax  Summarized Report.</t>
  </si>
  <si>
    <t>We can restrict use of Move All Buttons on All Screens.</t>
  </si>
  <si>
    <t>Now We can Force Use of BarCode on Delivery Screen.</t>
  </si>
  <si>
    <t>Laser Slip</t>
  </si>
  <si>
    <t>Slip Changes:
Option to turn off Printing of Customer No.
Option to Print Tax Bifuraction on Slips
Printing of User Id on Slips.</t>
  </si>
  <si>
    <t>Ledger Rename Option in Payment and Reciept Screen.</t>
  </si>
  <si>
    <t>New Screen for Payment and Reciepts allowing to save Narration and Integration of Same in Details Cash Book Report.</t>
  </si>
  <si>
    <t>Booking Report Print Option to Print Summary of Booking Report</t>
  </si>
  <si>
    <t>Description in Delivery screen, Now on Delivery Screen We have Remarks feed at the time of booking and Cloth Ready Date</t>
  </si>
  <si>
    <t>Stock Reconcillation Report: A Complete New Stock Reconcillation Report With Barcode integration to smooth out Stock Taking Process.</t>
  </si>
  <si>
    <t>Package Advanced</t>
  </si>
  <si>
    <t>A Special Type of Package Flat Qty 
We can Create/ Manage Pacakge Like below:
Ex 1: Twenty Clothes ( any one ) Allowed for a Duration ( Monthly or Yearly ) at a Specified Cost.
Ex2:  Twently Clothes including only Shirt, Trouser and Coat ( Item Speicified ) for a Duration at Specified Cost.
Report for Package Booking
Maintenance of Pacakage Bookings.</t>
  </si>
  <si>
    <t>Dev</t>
  </si>
  <si>
    <t>Screen</t>
  </si>
  <si>
    <t>Delivery Screen Captures abd display User Name who Delivered Cloth and Time Stamp for it.</t>
  </si>
  <si>
    <t>Send to Workshop Scrren new filter added for customer search</t>
  </si>
  <si>
    <t>Customer Address displayed in booking report, challan, today Pending Delivery</t>
  </si>
  <si>
    <t>Store Delivery Notes Screen added in Factory, Urgent and Home Delivery Indicator displayed in Factory.</t>
  </si>
  <si>
    <t>Once Clothes are in Factory Editing and Cancel is disabled.</t>
  </si>
  <si>
    <t>Booking Report Updated with User Name , Order Notes and Workshop Notes</t>
  </si>
  <si>
    <t>Detail cash book Enhanced with following Features:
Now it shows Date and Time for Every payment Received.
It also Display User ID by which Payment has been accepted.
When Report is generated it shows Date and time of generation along with User ID used to Generate Cash Book Report.
It Shows Subtotal for Expenses and Payments.
It Also incorporate amount recieved from New Other Income Screen.</t>
  </si>
  <si>
    <t>While Editing it should ask for Remarks for Editing and History should be maintained in it.</t>
  </si>
  <si>
    <t>Edit History for Bookings are maintained with comments, List of all edited bookings are stored in a Report for easy accessibility.</t>
  </si>
  <si>
    <t>New Process Wise Report with option to Check Details by Clicking on a Process.</t>
  </si>
  <si>
    <t>Factory Screens now show Last Activity date ( Receive date ) in the grid, Also Factory Out Challan is also maintained.</t>
  </si>
  <si>
    <t>Item wise Report, with option to filter Record on all items and on single items, and filter on Booking No.</t>
  </si>
  <si>
    <t>Now while creating Items we can assign default process and Rate for individual items.</t>
  </si>
  <si>
    <t>Now option print Original or Store Copy from Booking Report later on</t>
  </si>
  <si>
    <t>Now Following options are controlled by individual Passwords, 
Item Creation from Booking Screen
Rate Change from Booking Screen
Discount Change from Booking Screen
Discount provided from Delivery Screen</t>
  </si>
  <si>
    <t>While Previewing Booking Screen, if we press F4 or Edit it will open directly in Edit booking Screen.</t>
  </si>
  <si>
    <t>Mobile No will be unique for every customers now.</t>
  </si>
  <si>
    <t>Payment Type Report is Enhanced with Following Features:
Now it shows Date and Time for Every payment Received.
It also Display User ID by which Payment has been accepted.
When Report is generated it shows Date and time of generation along with User ID used to Generate Cash Book Report.
It Also incorporate amount recieved from New Other Income Screen.
It shows seperate Entry for Credit Card / Debit Card or Cash on both Booking and Delivery Screen.</t>
  </si>
  <si>
    <t>New Screen added for Other Income known as Reciept:
It Allows payment to accepted other Booking and Delivery, Examples: Sale of Chemicals etc.</t>
  </si>
  <si>
    <t>Booking Screen Allows to Select Type of Advance Payment - By Cash, By Credit Card and By Bank</t>
  </si>
  <si>
    <t>New Option on Booking Screen for Urgent - Which does not change any Rate or Date Just Put Urgent in Barcode and Slip and show data in Dashbaord.</t>
  </si>
  <si>
    <t xml:space="preserve">Factory Module is available in Integrated Mode, Online / Offline. </t>
  </si>
  <si>
    <t>BarCode will display U for Urgent Indicator.</t>
  </si>
  <si>
    <t>BarCode Now can Print Booking Date also a small cut line.</t>
  </si>
  <si>
    <t>New Slip for 3" inch Thermal Printer at the time of Delivery with details of update about Qty and Amount.</t>
  </si>
  <si>
    <t xml:space="preserve">A new Thermal  Slip with Following Features:
Attractive Concise Look
Place for Following Items:
Customer and Salesman Signature
Weekly Holiday
Store Business Slogan
Up to 15 Terms &amp; Conditions
2 Small Header Text
Display Booked By ID
Highlighted Delivery Date
HIghlighted Urgent and Home Delivery Marker
-----------------------------
Options to turn On Off following options:
Option to Turn off Store Copy
Option to turn off Terms &amp; Conditions on Store Copy only
Turn On Off Customer Mobile
Header Slogan
Barcode
Logo
Customer Signature
Header Slogan
Holiday
</t>
  </si>
  <si>
    <t>Different types of Search Filters for Customers, Name, Address , Phone and ALL</t>
  </si>
  <si>
    <t>Communication Prefrence is now configurable from booking screen, also Email and Tel No to Send SMS and Email can be changed directly from booking screen.</t>
  </si>
  <si>
    <t>Requirments</t>
  </si>
  <si>
    <t>Deecoup</t>
  </si>
  <si>
    <t>Search Order</t>
  </si>
  <si>
    <t>Search Order (F2) Now works with BarCode Scanning</t>
  </si>
  <si>
    <t>Report</t>
  </si>
  <si>
    <t>Graphs integrated in Reports for visualization</t>
  </si>
  <si>
    <t>Delivery notes to display on Pending Stock Report</t>
  </si>
  <si>
    <t>Payment Type Report now Shows advance payment received from booking Screen.</t>
  </si>
  <si>
    <t>Booking Report now have customer Filter, and Booking by Customer Report is removed.</t>
  </si>
  <si>
    <t>Sales and Delivery Report updated with Tax.</t>
  </si>
  <si>
    <t>Today pending Delivery Report Now incorporate new status of Mark Cloth Ready.</t>
  </si>
  <si>
    <t>New Report for Account Recievable, this report gives information around: Total Receivables for Business, Customer Wise Business Volume, Total Pending Amount &amp; Quantity, and Compare Customers.</t>
  </si>
  <si>
    <t>Blue Box</t>
  </si>
  <si>
    <t>Multiple Payment and Delivery</t>
  </si>
  <si>
    <t>Multiple Delivery and Payment: Now works on Booking date and it allow to check for one particualr day of records, and previous day records are optional to show Now.</t>
  </si>
  <si>
    <t>Delivery</t>
  </si>
  <si>
    <t>Tender Amount Functionality in Delivery Screen.</t>
  </si>
  <si>
    <t>Kunal</t>
  </si>
  <si>
    <t>Challans</t>
  </si>
  <si>
    <t>Workshop Note added in Booking Screen, it will be displayed in all Workshop Notes and on all Challan Screens.</t>
  </si>
  <si>
    <t>Kunal / Blue Box</t>
  </si>
  <si>
    <t>New Challan Format with Grouping on Booking No with Items Deatails added</t>
  </si>
  <si>
    <t>Booking Screen</t>
  </si>
  <si>
    <t>Customer Prefernce for Email and SMS is integrated in Booking Screen and Customer Master, Now SMS and Email can be send as per customer.</t>
  </si>
  <si>
    <t>BarCode</t>
  </si>
  <si>
    <t>BarCode now have no of days to be reduced in TAGS are configurable, also Day in Delivery date is marked in words.</t>
  </si>
  <si>
    <t>Back Up</t>
  </si>
  <si>
    <t>Back Up will display an error message if not succesful.</t>
  </si>
  <si>
    <t>Client</t>
  </si>
  <si>
    <t>S.NO</t>
  </si>
  <si>
    <t>Cancel Booking should take Remarks/Reasons and display in report.</t>
  </si>
  <si>
    <t>Terms and condition, Store Remarks should be displayed on 3" slip</t>
  </si>
  <si>
    <t>Delivery Remarks are getting clears after clicking on Accept Payment</t>
  </si>
  <si>
    <t>Search Invoice ( New Screen ) for opening Invoice, through Access rights.</t>
  </si>
  <si>
    <t>Hide Delivery Screen Details based on Access Rights</t>
  </si>
  <si>
    <t>Change Password</t>
  </si>
  <si>
    <t>BILLING-----Discount if given in percentage should be shown in % in print out Amount and %*(5 %) 12</t>
  </si>
  <si>
    <t xml:space="preserve">Deliver Slip Header </t>
  </si>
  <si>
    <t>Bar Code, move it to right</t>
  </si>
  <si>
    <t>Item Code Should be OPEN</t>
  </si>
  <si>
    <t>Expense Reporet as per ledger</t>
  </si>
  <si>
    <t>Expesnse Editable</t>
  </si>
  <si>
    <t>Message in mark Ready Screen</t>
  </si>
  <si>
    <t>Report for Without Reciept Delivery</t>
  </si>
  <si>
    <t>Delivery Screen Check Box for Without Reciept Delivery</t>
  </si>
  <si>
    <t>Customer Default discount through booking screen</t>
  </si>
  <si>
    <t>Send SMS on Cloth Ready and Delivery Screen New Code</t>
  </si>
  <si>
    <t>Delete Old BackUp Automatically</t>
  </si>
  <si>
    <t>Delivery Screen Message Speed UP</t>
  </si>
  <si>
    <t>Slip</t>
  </si>
  <si>
    <t>3" inch slip restore ( Booking - Delivery )</t>
  </si>
  <si>
    <t>Booking Status</t>
  </si>
  <si>
    <t>New Screen for Cloth Ready / Packaging / Steam Press</t>
  </si>
  <si>
    <t>Business Summary Report Added</t>
  </si>
  <si>
    <t>SMS</t>
  </si>
  <si>
    <t>Booking Screen Message speed up</t>
  </si>
  <si>
    <t>Service Tax</t>
  </si>
  <si>
    <t>Service Tax : Delivery Report</t>
  </si>
  <si>
    <t>German</t>
  </si>
  <si>
    <t>Price List</t>
  </si>
  <si>
    <t>Rate List Export through Access Rights</t>
  </si>
  <si>
    <t>Customer Master</t>
  </si>
  <si>
    <t>Customer Export through Access Rights</t>
  </si>
  <si>
    <t>Roxy</t>
  </si>
  <si>
    <t>Factory</t>
  </si>
  <si>
    <t>On Line Factory Module</t>
  </si>
  <si>
    <t>Booking Report</t>
  </si>
  <si>
    <t>Booking Report Delivery Date in Separate Colour</t>
  </si>
  <si>
    <t>Home Screen</t>
  </si>
  <si>
    <t>Home Screen by Menu Rights</t>
  </si>
  <si>
    <t>Store Master</t>
  </si>
  <si>
    <t>Store Information all Fields are mandatory</t>
  </si>
  <si>
    <t>Item Master</t>
  </si>
  <si>
    <t>Items are non editable once booking is done.</t>
  </si>
  <si>
    <t>Booking Screen Display Customer Balance.</t>
  </si>
  <si>
    <t>Delivery Screen</t>
  </si>
  <si>
    <t>Delivery Slip option to SAVE Remarks and Check box for Satisfied Customer</t>
  </si>
  <si>
    <t>Delivery -1 Issue in Delivery Slips in case of advance</t>
  </si>
  <si>
    <t>Challan Enhancement</t>
  </si>
  <si>
    <t>Print Sticker Directly form challan screen too</t>
  </si>
  <si>
    <t>Beep in all Error on Challan Screen</t>
  </si>
  <si>
    <t>Challan Screen Enhancement</t>
  </si>
  <si>
    <t>Print Challan should print directly</t>
  </si>
  <si>
    <t>New Home Screen</t>
  </si>
  <si>
    <t>Login</t>
  </si>
  <si>
    <t>New Login Screen</t>
  </si>
  <si>
    <t>Sticker</t>
  </si>
  <si>
    <t xml:space="preserve">Sticker Printing Restored </t>
  </si>
  <si>
    <t>Challan</t>
  </si>
  <si>
    <t>SMS in Cloth Ready</t>
  </si>
  <si>
    <t>Master</t>
  </si>
  <si>
    <t>Remove Reason Master</t>
  </si>
  <si>
    <t>Same garments different colors separated by / slash (which help of help key)</t>
  </si>
  <si>
    <t>Different garments colors separated by , comma</t>
  </si>
  <si>
    <t>Maximum number of  colors as per quantity</t>
  </si>
  <si>
    <t>Anything which is typed should not be added directly</t>
  </si>
  <si>
    <t>Strictly bind -Colors not being picked up from masters</t>
  </si>
  <si>
    <t>Lots of Problems with colours</t>
  </si>
  <si>
    <t>Curtain/Carpet Panel/size (I suggest having window open like ADD ON WORK)</t>
  </si>
  <si>
    <t>Back date booking</t>
  </si>
  <si>
    <t>Process displayed in Today Pending Delivery Report.</t>
  </si>
  <si>
    <t>Branch ID  passed in Configuration Screen.</t>
  </si>
  <si>
    <t>Delivery Screen Satisfied Customer Check Box</t>
  </si>
  <si>
    <t>Total Pcs is moved to left and Remarks in between</t>
  </si>
  <si>
    <t>Payment Type…….Make Debit/Credit card together.</t>
  </si>
  <si>
    <t>Total QTY wording label to be changed to Total Pcs all SLIPS.</t>
  </si>
  <si>
    <t>S.No replaced with subitem controlled by configuration</t>
  </si>
  <si>
    <t>d</t>
  </si>
  <si>
    <t>Delivery Date Confirmation from configurator with Keyboard Selection</t>
  </si>
  <si>
    <t>Save Rate directly from booking Screen controlled by configuration.</t>
  </si>
  <si>
    <t>Default Qty as Blank or "1" in configuration</t>
  </si>
  <si>
    <t>Delivery Slip to Print .</t>
  </si>
  <si>
    <t>JS Print Local Printer to Pick in Bar Code and SLIP</t>
  </si>
  <si>
    <t>Advanced too should come as Blank By defautl or become blank or selected when focus</t>
  </si>
  <si>
    <t>Delivery Screen after Clickin on Discount should come as on Selected</t>
  </si>
  <si>
    <t>Full Size logo in Bar Code</t>
  </si>
  <si>
    <t>Accept Payment button through Menu rights.</t>
  </si>
  <si>
    <t>Search for an item in Price List Screen</t>
  </si>
  <si>
    <t>Ctrl + D to Access Discount.</t>
  </si>
  <si>
    <t>Option to turn off Colour and Description</t>
  </si>
  <si>
    <t>Time OUT Issue is still Pending in software</t>
  </si>
  <si>
    <t>Default Discount Type Congifuration. ( % or Flat )</t>
  </si>
  <si>
    <t>Process Master now should display all three tax values in GRID</t>
  </si>
  <si>
    <t>New Service TAX Report with details.</t>
  </si>
  <si>
    <t>Booking Report Negative Issue</t>
  </si>
  <si>
    <t>Exclusive and Inclusive TAX</t>
  </si>
  <si>
    <t>New Booking Screen to work Exclusively on ENTER</t>
  </si>
  <si>
    <t>Description and Colour to take values from master</t>
  </si>
  <si>
    <t>Colour Master is not available in the system -&gt; Master Menu.</t>
  </si>
  <si>
    <t>IN Bar Code Time to be displayed</t>
  </si>
  <si>
    <t>Merge Customer Functionality</t>
  </si>
  <si>
    <t>Release</t>
  </si>
  <si>
    <t>Sajeev</t>
  </si>
  <si>
    <t>Rachit</t>
  </si>
  <si>
    <t>Vivek</t>
  </si>
  <si>
    <t>Priority</t>
  </si>
  <si>
    <t>Sub Tasks</t>
  </si>
  <si>
    <t>Screen/ Menu Item</t>
  </si>
  <si>
    <t>1.4.6</t>
  </si>
  <si>
    <t>Punjab</t>
  </si>
  <si>
    <t>Slip Move amount etc on Left</t>
  </si>
  <si>
    <t>Logos for Process inBarcodes</t>
  </si>
  <si>
    <t>Dalbir Singh Ji</t>
  </si>
  <si>
    <t>All Four Button on Booking Screen to Integarte both Printers</t>
  </si>
  <si>
    <t>Item and Customer search is very Small on Booking Screen, Make BIG and CSS Changes</t>
  </si>
  <si>
    <t>BarCode can have Delivery Date with one Minus day.</t>
  </si>
  <si>
    <t>Bar Code also Print Directly from Booking Screen</t>
  </si>
  <si>
    <t>Print Directly from Booking Screen ( Remove Print Options from Invoice Display Screen )</t>
  </si>
  <si>
    <t>Perfect</t>
  </si>
  <si>
    <t>Sanjeev</t>
  </si>
  <si>
    <t>Item/Main Item details in Bar Code</t>
  </si>
  <si>
    <t>Shop Name in Bar Code</t>
  </si>
  <si>
    <t>Logo in Bar Code.</t>
  </si>
  <si>
    <t>Total no if items in Bar Code</t>
  </si>
  <si>
    <t>Total no of clothes on Bar Code</t>
  </si>
  <si>
    <t>Bar Code Fonts in Configurator</t>
  </si>
  <si>
    <t>Asoka</t>
  </si>
  <si>
    <t>BARCODE FONT - Logo</t>
  </si>
  <si>
    <t>1.4.5</t>
  </si>
  <si>
    <t>P1</t>
  </si>
  <si>
    <t>Dashboard customer Name on Today Pending.</t>
  </si>
  <si>
    <t>Cursor Should be on Select Bar Code.</t>
  </si>
  <si>
    <t>Cloth Ready and Challan Screen Should have Date Filter</t>
  </si>
  <si>
    <t>Today Pending Delivery Should have Address of customer</t>
  </si>
  <si>
    <t>Due Date shoudl be config controlled.</t>
  </si>
  <si>
    <t>Advanced Defect hain . ( Solved )advanced saved in payment and payment in advance</t>
  </si>
  <si>
    <t>Multiple Slips mein Continue payment issue</t>
  </si>
  <si>
    <t>Mohit</t>
  </si>
  <si>
    <t>Print all Bookings at one go.</t>
  </si>
  <si>
    <t>Multiple payment should work on booking date</t>
  </si>
  <si>
    <t xml:space="preserve">Time in Slips Booking Time </t>
  </si>
  <si>
    <t>Sparkle / ALPS / Blue Box / RAJ</t>
  </si>
  <si>
    <t>Today pending delivery should have cumulative data.</t>
  </si>
  <si>
    <t>Sparkle</t>
  </si>
  <si>
    <t>Remove from challan Reason Master.</t>
  </si>
  <si>
    <t>P2</t>
  </si>
  <si>
    <t>Delivery slip - with details regarding balance of clothes / Amount</t>
  </si>
  <si>
    <t>ALPS</t>
  </si>
  <si>
    <t>Today Pending Delivery Reports, include previous day's Summary too</t>
  </si>
  <si>
    <t>Booking Time and other Reports</t>
  </si>
  <si>
    <t>Delivery Slip for Printing</t>
  </si>
  <si>
    <t>RAJAT</t>
  </si>
  <si>
    <t>Booking Screen - remove limit on Colour box, if we have mulitple items in it does not save proeprly.</t>
  </si>
  <si>
    <t>ALPS/ RAJ / Avon</t>
  </si>
  <si>
    <t>ALPS - Actual Delivery Date in Reports</t>
  </si>
  <si>
    <t>Perfect Customer Wise Report Balance Issue</t>
  </si>
  <si>
    <t>Tax Calculation Two ways Before Discount and After Discount.</t>
  </si>
  <si>
    <t>Avon</t>
  </si>
  <si>
    <t>User Master Editing Issue- When open in Edit mode it always come as Administrtaor</t>
  </si>
  <si>
    <t xml:space="preserve">Customer booking Delivery Date </t>
  </si>
  <si>
    <t>Move Color and Remakrs after rates Main booking screen</t>
  </si>
  <si>
    <t>AVON</t>
  </si>
  <si>
    <t>Booking No should be BIG.</t>
  </si>
  <si>
    <t>Cusotmer Booking Report Shou,d dispay actual date of delivery when delivery is done.</t>
  </si>
  <si>
    <t>Rajat</t>
  </si>
  <si>
    <t>Csutomer Master Search</t>
  </si>
  <si>
    <t>Process Display Issue in Dot Matrix Slips</t>
  </si>
  <si>
    <t>Colour Coding on all Challan Screen</t>
  </si>
  <si>
    <t>Slip Printing issue header cut</t>
  </si>
  <si>
    <t>Item Master Issue - Database in Sub Item Master</t>
  </si>
  <si>
    <t>Stop Special Character in Item Master</t>
  </si>
  <si>
    <t>Process Master, Item master Pagination Issue</t>
  </si>
  <si>
    <t>Select All Button in Challans</t>
  </si>
  <si>
    <t>Move Color and Remarks in Screen</t>
  </si>
  <si>
    <t>Kalyan</t>
  </si>
  <si>
    <t>Following Users : 
Administrator
Senior Manager
Branch Manager</t>
  </si>
  <si>
    <t>Process Selector on Challan</t>
  </si>
  <si>
    <t>Asoka / Euro Clean</t>
  </si>
  <si>
    <t>Do Not Display Process in Slips</t>
  </si>
  <si>
    <t>Do Not Display Rates in Slips</t>
  </si>
  <si>
    <t>Weekly Holiday Configurator</t>
  </si>
  <si>
    <t>Multiple Payment Issue</t>
  </si>
  <si>
    <t>Failed</t>
  </si>
  <si>
    <t>Records for Newly Created Customer are not transfeered to PEN Drive Original Data, 
I have done a booking by creating new customer from booking screen, then edited it from pen drive, It is modified succesfully, however when I Executed Check Original it does not have the data for any new cutomer.</t>
  </si>
  <si>
    <t>New Process Not Synced, Editing not working in new Process</t>
  </si>
  <si>
    <t>Process saved in Small case</t>
  </si>
  <si>
    <t>If We modify a Customer from Customer master then Utility show code error</t>
  </si>
  <si>
    <t>In Case of New Item Creation Updation of Same Item Failed</t>
  </si>
  <si>
    <t>It is Generating Cash Book Multiple Entries</t>
  </si>
  <si>
    <t>Tax Calculated even though Tax is not active</t>
  </si>
  <si>
    <t>Provide it with Latest Build to TEST</t>
  </si>
  <si>
    <t>Cash Book and Detailed Cash Book Failed</t>
  </si>
  <si>
    <t>In Case of above error Software become unrecovarable as WebConfig is not restored in case of error.</t>
  </si>
  <si>
    <t>In case of Template Please make all four fields as mandatory and perform Validation, or it is showing some coding error if I select Template and try to change only QTY and Process or leave any value as unselected</t>
  </si>
  <si>
    <t>If We Click on Grid Header then it sorts the data, and then if we select some rows and replace qty with 1 it actually reset the sort order and selection and select other bookings, We should either disable sorting or when replace it with qty as 1 sorting should not be RESET.</t>
  </si>
  <si>
    <t>Narration defect in case of mulitple payment and delivery</t>
  </si>
  <si>
    <t>It Should be Displaying all records sort by booking No.</t>
  </si>
  <si>
    <t>Rate is taking Negative Values in GRID</t>
  </si>
  <si>
    <t>Payments for all Slips are automatically delivered Double.</t>
  </si>
  <si>
    <t>Process Code Should be converted to CAPS</t>
  </si>
  <si>
    <t>I have modified one Process and it has removed Disount and Advance of all Slips making them all Invalid</t>
  </si>
  <si>
    <t>Booking Date and Delivery Date Filter is working incorrect.</t>
  </si>
  <si>
    <t>Need to Test Cash book and Ledger and Expenses</t>
  </si>
  <si>
    <t>Pending Amount of Customer becomes Negative</t>
  </si>
  <si>
    <t>Slip also not opeining in case of Advance and Discount update</t>
  </si>
  <si>
    <t>Calcualtion Failed in case of Advance and Discount Payment</t>
  </si>
  <si>
    <t>Somehow Time is Removed from Booking ( Delivery Time ) from Template</t>
  </si>
  <si>
    <t>Test it with Lates Build of 2.2</t>
  </si>
  <si>
    <t>Hide UnImportant fields in Adjustment Program</t>
  </si>
  <si>
    <t>Rate Should not take Decimal values</t>
  </si>
  <si>
    <t>Service Tax not Calculated when I change values from GRID</t>
  </si>
  <si>
    <t>Amount Should be calcualted to next Round Up Value</t>
  </si>
  <si>
    <t>Process Editable in GRID is required.</t>
  </si>
  <si>
    <t>Template TAB Sequence should work</t>
  </si>
  <si>
    <t>If Pen Drive is connected , then one of them should work, if a person starts Main Software then Utility should not work, if he starts Using Utility Main Software should not work, Better option would Provide a Batch File by which User can see Original Data.</t>
  </si>
  <si>
    <t>When I Updated a Record , it actually removes Satisfied Customer for all of the recrods, in Case of GRID Editing.</t>
  </si>
  <si>
    <t>Invalid Buttons should be disabled, when not required.
Date Show Button Should not be displayed Unless User has filled data and there are some data in Screen.
When Replace Qty By 1 is selected only then Replace Buttons Should be Dispalyed.
When Template is Selected Replaced Qty By 1 and Replace Should be Disabled.
Update Button Should be available onlyif some changes are done.
Close Button Should be moved to Update and Size should match too.
If Pen Drive is withrawn without closing, it should automatically take care of Web Config Etc.</t>
  </si>
  <si>
    <t>Software Should Open Full Screen.</t>
  </si>
  <si>
    <t>Home Delivery Indicator is missing.</t>
  </si>
  <si>
    <t>In Template Rate and Quantity should not take only Numeric Possitive Values, Qty can't be real value, Rate can be Real Values</t>
  </si>
  <si>
    <t>Qty and Rate should be mandatory in case of Template</t>
  </si>
  <si>
    <t>Why do a person need to remain original data?</t>
  </si>
  <si>
    <t>Delivery Status and Challan Status not updated or SYNCED</t>
  </si>
  <si>
    <t>in Case of Merge Records got removed from original Customer</t>
  </si>
  <si>
    <t>Expenses not Synced after Update in Check Original</t>
  </si>
  <si>
    <t>Paid To Cash ( booking number3 ) Reverse Entry in case of Check Original</t>
  </si>
  <si>
    <t>Booking report automatically sorted on customer name</t>
  </si>
  <si>
    <t>In Case of Extra Process Calculation failed in case of Template.</t>
  </si>
  <si>
    <t>Original does not have payment date and paid information, for first time</t>
  </si>
  <si>
    <t>There is still a calculation defect in case of template, it is remainig 2 row of payments.</t>
  </si>
  <si>
    <t>PCs in Slip converted to 0</t>
  </si>
  <si>
    <t>In Case of Template if some one select it then make all four fields mandatory.</t>
  </si>
  <si>
    <t>Booking Report Should be sorted on Booking NO in Software</t>
  </si>
  <si>
    <t>How Dalbir Singh is going to use this in case of advance customers,
Dalbir Singh : Leave Advance Customers as it is, He will not be modifying any booking for advance Customer.</t>
  </si>
  <si>
    <t>Sales and Delivery Report Failed</t>
  </si>
  <si>
    <t>Test it with latest Build.</t>
  </si>
  <si>
    <t>Some How Payment information not transferred with second time.</t>
  </si>
  <si>
    <t>Extra Process Didn't Changed when done from GRID</t>
  </si>
  <si>
    <t>7th Round</t>
  </si>
  <si>
    <t>6th Round</t>
  </si>
  <si>
    <t>5th Round</t>
  </si>
  <si>
    <t>4th Round</t>
  </si>
  <si>
    <t>3rd Round</t>
  </si>
  <si>
    <t>2nd Round</t>
  </si>
  <si>
    <t>1st Round</t>
  </si>
  <si>
    <t>S.No.</t>
  </si>
  <si>
    <t>value before dis</t>
  </si>
  <si>
    <t>Dscount amt</t>
  </si>
  <si>
    <t>Disocunt</t>
  </si>
  <si>
    <t>TAX</t>
  </si>
  <si>
    <t>Taxable Amount</t>
  </si>
  <si>
    <t>Tax %</t>
  </si>
  <si>
    <t>Final Amount</t>
  </si>
  <si>
    <t>Discount</t>
  </si>
  <si>
    <t>Stax</t>
  </si>
  <si>
    <t>Gross Amount</t>
  </si>
  <si>
    <t>Inclusive After Discount</t>
  </si>
  <si>
    <t>Scenario Four</t>
  </si>
  <si>
    <r>
      <rPr>
        <b/>
        <sz val="11"/>
        <color theme="1"/>
        <rFont val="Calibri"/>
        <family val="2"/>
        <scheme val="minor"/>
      </rPr>
      <t>Description :</t>
    </r>
    <r>
      <rPr>
        <sz val="11"/>
        <color theme="1"/>
        <rFont val="Calibri"/>
        <family val="2"/>
        <scheme val="minor"/>
      </rPr>
      <t xml:space="preserve"> It works Wondeful when created a New Entry However as soon as I open it in Edit 
Defect NO 1 : Calculation is incorrect on Screen ( Screen Shot Scenario ONE.png )
Defect No 2: On Slip Discount is show twice instead of Current Due ( Screen Shot Scenario ONEEditMode.png)</t>
    </r>
  </si>
  <si>
    <t>Inclusive Before Discount</t>
  </si>
  <si>
    <t>Scenario Three</t>
  </si>
  <si>
    <t>Gross Amount after discount</t>
  </si>
  <si>
    <t>Exclusive After Discount</t>
  </si>
  <si>
    <t>Scenario Two</t>
  </si>
  <si>
    <t>Exclusive Before Discount</t>
  </si>
  <si>
    <t>Scenario ONE</t>
  </si>
  <si>
    <t>Net Amount Rounded off to Next Ruppes Values</t>
  </si>
  <si>
    <t>TAX Calculations Rounded OFF = Next Two Digits</t>
  </si>
  <si>
    <t>In Decimal</t>
  </si>
  <si>
    <t>Yes</t>
  </si>
  <si>
    <t>Before</t>
  </si>
  <si>
    <t>Inclusive</t>
  </si>
  <si>
    <t>Rounded</t>
  </si>
  <si>
    <t>No</t>
  </si>
  <si>
    <t>After</t>
  </si>
  <si>
    <t>Exclusive</t>
  </si>
  <si>
    <t>None</t>
  </si>
  <si>
    <t>HSCess 1%</t>
  </si>
  <si>
    <t>Cess 2%</t>
  </si>
  <si>
    <t>S.Tax 12%</t>
  </si>
  <si>
    <t>Amont Before Tax and Discount</t>
  </si>
  <si>
    <t>Taxable Amt</t>
  </si>
  <si>
    <t>Gross Amout</t>
  </si>
  <si>
    <t>Balance</t>
  </si>
  <si>
    <t>Paid</t>
  </si>
  <si>
    <t>Advance</t>
  </si>
  <si>
    <t>Net Amount</t>
  </si>
  <si>
    <t>Gross</t>
  </si>
  <si>
    <t>Rounded / Decimal</t>
  </si>
  <si>
    <t>Advanced ( 10 )</t>
  </si>
  <si>
    <t>Discount ( 10)</t>
  </si>
  <si>
    <t>Service TAX ( 12.36 )</t>
  </si>
  <si>
    <t>B. No</t>
  </si>
  <si>
    <t>WHILE DOING THIS PACKAGE TESTING FOR OTHER PLEASE CHECK DEFECT LIST FOR Defect 3.1 Package</t>
  </si>
  <si>
    <t>Slips</t>
  </si>
  <si>
    <t>Thermal Slips Delivery Round Off Issue in Payments</t>
  </si>
  <si>
    <t>Sales and Delivery Report - Multiple Delivery</t>
  </si>
  <si>
    <t>Sales and Delivery -  Delivery is not displaying Accepted By and Time Stamp.</t>
  </si>
  <si>
    <t>Package Report</t>
  </si>
  <si>
    <t>Package Report Print Options for OutSide Report</t>
  </si>
  <si>
    <t>Account Recieveable</t>
  </si>
  <si>
    <t>Account Recievable PRINT PDF</t>
  </si>
  <si>
    <t>Without Ticket Delivery</t>
  </si>
  <si>
    <t>Without Ticker Delivery Export to Excel, Customer Details and PDF Print</t>
  </si>
  <si>
    <t>Business Summary</t>
  </si>
  <si>
    <t>Business Summary Prind PDF and Customer Details</t>
  </si>
  <si>
    <t>Stock Reconcillation</t>
  </si>
  <si>
    <t>Stock Reconicllation Print Option in PDF</t>
  </si>
  <si>
    <t>Today Pending Report</t>
  </si>
  <si>
    <t>Today Pending Report Formatting</t>
  </si>
  <si>
    <t>Today Pending Report to be Corected, name change and new filters for fabriya and Laxmi.</t>
  </si>
  <si>
    <t>Pending Stock</t>
  </si>
  <si>
    <t>Pending Stock to have Print Options and Customer Details</t>
  </si>
  <si>
    <t>Cancel Bookings</t>
  </si>
  <si>
    <t>Cancel Booking Report to be corrected Should have a copy of Booking Repot with inbuilt filter for Cancel Bookings.</t>
  </si>
  <si>
    <t>Expenses and Reciept</t>
  </si>
  <si>
    <t>Expenses and Reciept To have Print Options</t>
  </si>
  <si>
    <t>Item Wise Report</t>
  </si>
  <si>
    <t>Item Wise Inner Report Prind in PDF and Customer Details</t>
  </si>
  <si>
    <t>Item Wise Report Print Options in PDF</t>
  </si>
  <si>
    <t>Area Wise</t>
  </si>
  <si>
    <t>Let's Drop Area Wise Report from Reports Menu.</t>
  </si>
  <si>
    <t>Process Wise Report</t>
  </si>
  <si>
    <t>Process wise Report Inner Report Print Option, Export To Excel and Custome Details to be incorporated.</t>
  </si>
  <si>
    <t>Process Wise Report Print Option on Main Report.</t>
  </si>
  <si>
    <t>Customer</t>
  </si>
  <si>
    <t>We will make sure that in next Release User Shuld not be able to enter : in Address or Name as : and - these two characters are used for speical purpose in Software</t>
  </si>
  <si>
    <t>Direct Print option Should be there to print data directly.</t>
  </si>
  <si>
    <t>All Report</t>
  </si>
  <si>
    <t>We will need customer address and phone number to be displayed with customer name in every report as there are customers with same name causing confusion in identification</t>
  </si>
  <si>
    <t>Pacakage</t>
  </si>
  <si>
    <t>What to do with Return Cloth in package. ( Let's Disable it )</t>
  </si>
  <si>
    <t>Access Rights</t>
  </si>
  <si>
    <t>Access Right of Move All in Workshop Screen</t>
  </si>
  <si>
    <t>Multiple Payment and Delivery not working mostly in case of Cloth and Payment.</t>
  </si>
  <si>
    <t>Discount Type Packge also Storing TAX Type, either stop it or ignore it on booking screen</t>
  </si>
  <si>
    <t>Update to Website</t>
  </si>
  <si>
    <t>Check update website on another Branch, Test it with Ashoka Build.</t>
  </si>
  <si>
    <t>Customer Merge Should be done in case of Website Update Issue.</t>
  </si>
  <si>
    <t>Service Tax Report Spelling Mistake for Delivered and Non Delivered</t>
  </si>
  <si>
    <t>In Qty Package Type if we don't have any data it should check it and should not show error.</t>
  </si>
  <si>
    <t>Details Discount Report Footer Should have total count of orders like 10 orders.</t>
  </si>
  <si>
    <t>In Discount Type Details Report What fields Should be displayed, if only Order Amount than what should be picked here.( Pick Subtottal + TAX )</t>
  </si>
  <si>
    <t>Package Bookings</t>
  </si>
  <si>
    <t>IN Qty Item Package on Booking Screen Please Display Last Reccourance End Date.</t>
  </si>
  <si>
    <t>1. AT the time of booking for another customer of same package it displays msz that its expired. - Ashwani has to generate</t>
  </si>
  <si>
    <t>When we Enter any Advance Balance is dispalyed in correctly on booking screen.</t>
  </si>
  <si>
    <t>Package</t>
  </si>
  <si>
    <t>Inclusive Exclusive Scenario not working in Packages</t>
  </si>
  <si>
    <t>Item Report</t>
  </si>
  <si>
    <t>Item Pending Report Should have status Filter in it</t>
  </si>
  <si>
    <t>Discount Package</t>
  </si>
  <si>
    <t>Discount Package Report is not displayed</t>
  </si>
  <si>
    <t>Discount Package why amount is pending amount is negative</t>
  </si>
  <si>
    <t>Discount Pakcage  Assign ID not saved</t>
  </si>
  <si>
    <t>Amount Cut in Delivery Slip Needs to test in Laser</t>
  </si>
  <si>
    <t>Delivery Screen Discount should allow two digits after decimal</t>
  </si>
  <si>
    <t>How are we handling scenarios of Return Clothes and Cancel Bookings</t>
  </si>
  <si>
    <t>Bookings</t>
  </si>
  <si>
    <t>Enter and TAB mein Item Name is jumping</t>
  </si>
  <si>
    <t>In Value Benefit and both qty package all payments will be accepted in Package at the time of booking itself</t>
  </si>
  <si>
    <t>Let's Make Middle Section all four option on left side align in four Rows.</t>
  </si>
  <si>
    <t>Discount Package Booking got accepted in period which is not falling in package, Start Date and End Date Validation Failed.</t>
  </si>
  <si>
    <t>Value Benefit Amount Package Customer Discount is converted to 0 in booking screen when item is deleted.</t>
  </si>
  <si>
    <t>Unique number failed from  booking Screen While Editing Communcation Prefrences</t>
  </si>
  <si>
    <t>Today Pending Delivery Report</t>
  </si>
  <si>
    <t>New Report for Pending Delivery Data, This report should have proper data with balance and remarks also rename today pending Delivery Report</t>
  </si>
  <si>
    <t>In Service Tax Report Show All Values to Three Decimals in both Booking and Delivery.</t>
  </si>
  <si>
    <t>PDF Print</t>
  </si>
  <si>
    <r>
      <t xml:space="preserve">Print Should Open in another Window 
RDLC at Store:
</t>
    </r>
    <r>
      <rPr>
        <b/>
        <sz val="9"/>
        <color theme="1"/>
        <rFont val="Calibri"/>
        <family val="2"/>
        <scheme val="minor"/>
      </rPr>
      <t>Send To Workshop &amp; Print.</t>
    </r>
    <r>
      <rPr>
        <sz val="9"/>
        <color theme="1"/>
        <rFont val="Calibri"/>
        <family val="2"/>
        <scheme val="minor"/>
      </rPr>
      <t xml:space="preserve">
</t>
    </r>
    <r>
      <rPr>
        <b/>
        <sz val="9"/>
        <color theme="1"/>
        <rFont val="Calibri"/>
        <family val="2"/>
        <scheme val="minor"/>
      </rPr>
      <t>View All Workshop Notes.</t>
    </r>
    <r>
      <rPr>
        <sz val="9"/>
        <color theme="1"/>
        <rFont val="Calibri"/>
        <family val="2"/>
        <scheme val="minor"/>
      </rPr>
      <t xml:space="preserve">
</t>
    </r>
    <r>
      <rPr>
        <b/>
        <sz val="9"/>
        <color theme="1"/>
        <rFont val="Calibri"/>
        <family val="2"/>
        <scheme val="minor"/>
      </rPr>
      <t>Print Stickers.</t>
    </r>
    <r>
      <rPr>
        <sz val="9"/>
        <color theme="1"/>
        <rFont val="Calibri"/>
        <family val="2"/>
        <scheme val="minor"/>
      </rPr>
      <t xml:space="preserve">
</t>
    </r>
    <r>
      <rPr>
        <b/>
        <sz val="9"/>
        <color theme="1"/>
        <rFont val="Calibri"/>
        <family val="2"/>
        <scheme val="minor"/>
      </rPr>
      <t>Details Cash Book Print.</t>
    </r>
    <r>
      <rPr>
        <sz val="9"/>
        <color theme="1"/>
        <rFont val="Calibri"/>
        <family val="2"/>
        <scheme val="minor"/>
      </rPr>
      <t xml:space="preserve">
</t>
    </r>
    <r>
      <rPr>
        <b/>
        <sz val="9"/>
        <color theme="1"/>
        <rFont val="Calibri"/>
        <family val="2"/>
        <scheme val="minor"/>
      </rPr>
      <t>Workshop Note Report.</t>
    </r>
    <r>
      <rPr>
        <sz val="9"/>
        <color theme="1"/>
        <rFont val="Calibri"/>
        <family val="2"/>
        <scheme val="minor"/>
      </rPr>
      <t xml:space="preserve">
</t>
    </r>
    <r>
      <rPr>
        <b/>
        <sz val="9"/>
        <color theme="1"/>
        <rFont val="Calibri"/>
        <family val="2"/>
        <scheme val="minor"/>
      </rPr>
      <t>Sales &amp; Delivery Report Print-Sales, Delivery,Both.</t>
    </r>
    <r>
      <rPr>
        <sz val="9"/>
        <color theme="1"/>
        <rFont val="Calibri"/>
        <family val="2"/>
        <scheme val="minor"/>
      </rPr>
      <t xml:space="preserve">
</t>
    </r>
    <r>
      <rPr>
        <b/>
        <sz val="9"/>
        <color theme="1"/>
        <rFont val="Calibri"/>
        <family val="2"/>
        <scheme val="minor"/>
      </rPr>
      <t>Today Pending Delivery Report Print.</t>
    </r>
    <r>
      <rPr>
        <sz val="9"/>
        <color theme="1"/>
        <rFont val="Calibri"/>
        <family val="2"/>
        <scheme val="minor"/>
      </rPr>
      <t xml:space="preserve">
Payment Type Report Print.
Factory:
Sent to Store &amp; Print.
Print Sticker.
Store Delivery Notes.
</t>
    </r>
  </si>
  <si>
    <t>Payment Type and Cash Book</t>
  </si>
  <si>
    <t>Payment entered in back date shows back date instead of present date of transaction in Detailed Cash Book &amp; in Payment Report?.</t>
  </si>
  <si>
    <t>In Package Main Report ( Export to Excel Should match the same field as displayed on Main Screen )</t>
  </si>
  <si>
    <t>Export to Excel Should Match Grid displayed in main Report and inner reports in all types of Packages</t>
  </si>
  <si>
    <t>Package Assign</t>
  </si>
  <si>
    <t>Reminder SMS for Package</t>
  </si>
  <si>
    <t>Printing of Receive Recipet for Member Ship</t>
  </si>
  <si>
    <t>Printing of Member Ship Letter</t>
  </si>
  <si>
    <t>In Multiple Payment User Accepted ready on etc are not shown</t>
  </si>
  <si>
    <t>Cash books</t>
  </si>
  <si>
    <t>back date booking B. Date is current date in Detailed Cash Book instead of back date for advance payment and also in Sales and Delivery?</t>
  </si>
  <si>
    <t>Cash Books</t>
  </si>
  <si>
    <t>income back date income entered old date do not shows current transaction date in payment type report &amp; in Detailed Cash Book?.</t>
  </si>
  <si>
    <t>Cash Book and Payment</t>
  </si>
  <si>
    <t>Back Date Delivery Date do not shows current transaction date in payment type report &amp; in Detailed Cash Book.?</t>
  </si>
  <si>
    <t>In Valid Items Rows should be highlighted in Qty Package.</t>
  </si>
  <si>
    <t>Assign Package</t>
  </si>
  <si>
    <t>Bar Code for Members ID Scan on Booking Screen</t>
  </si>
  <si>
    <t>All Screens</t>
  </si>
  <si>
    <t>Print Button to open in new TAB.</t>
  </si>
  <si>
    <t>All Reports</t>
  </si>
  <si>
    <t>All Reports Should Open Properly When Clicked on Show</t>
  </si>
  <si>
    <t>Round 1</t>
  </si>
  <si>
    <t>Date and Time in Delivered By on Delivery Screen</t>
  </si>
  <si>
    <t>Receive from wrokshop</t>
  </si>
  <si>
    <t>Correct TR TD on Receive from workshop</t>
  </si>
  <si>
    <t>Factory Stickers</t>
  </si>
  <si>
    <t>Factory Test for Hollywood</t>
  </si>
  <si>
    <t>Drop Down on Receive from workshop for challan</t>
  </si>
  <si>
    <t>Package Slip</t>
  </si>
  <si>
    <t>Separate SAVE Button on Pacakge Assign</t>
  </si>
  <si>
    <t>Laser SLIP</t>
  </si>
  <si>
    <t>Laser Slip formatting for Booked by etc is gone, please restore it</t>
  </si>
  <si>
    <t>Themal Package Reciept</t>
  </si>
  <si>
    <t>Thermal Package Reciept Print have issue in ADDRESS on Reciept.</t>
  </si>
  <si>
    <t>Direct Print Option failed in Print Report and Print With Garment Details</t>
  </si>
  <si>
    <t>Previous Due</t>
  </si>
  <si>
    <t>Please Test Pacakge with Previous DUE</t>
  </si>
  <si>
    <t>Multiple Payment and Reciept</t>
  </si>
  <si>
    <t>Pending Payment it Accepted negative Entry</t>
  </si>
  <si>
    <t>In Multiple Payment and Delivery, Pending Payment is incorrectly displayed</t>
  </si>
  <si>
    <t>Ashwani</t>
  </si>
  <si>
    <t>Let's Test Multiple Payment and Delivery</t>
  </si>
  <si>
    <t>Packae Slip Failed while Update</t>
  </si>
  <si>
    <t>Multiple Rate List</t>
  </si>
  <si>
    <t>In Rate List Print atleast show rate list name on TOP as header</t>
  </si>
  <si>
    <t>Booking Screen Multiple Rate List</t>
  </si>
  <si>
    <t>Booking Screen RATE List Default Validation, it should stay as same.</t>
  </si>
  <si>
    <t>Configuration</t>
  </si>
  <si>
    <t>Disable Update rate list from configuration</t>
  </si>
  <si>
    <t>Package Slip Print dates are incorrect in case on previous package assign</t>
  </si>
  <si>
    <t>Rate List ID , Rates not getting updated  in rate list master when we change rate list.</t>
  </si>
  <si>
    <t>TAB Sequence in Item Master</t>
  </si>
  <si>
    <t>Rate List ID not Saved from Item Master, Let's Show Rate List in it too so user can select Rate List and Update It</t>
  </si>
  <si>
    <t>Pattern on Grid Price List</t>
  </si>
  <si>
    <t>Process Validation</t>
  </si>
  <si>
    <t>Garment Ready By</t>
  </si>
  <si>
    <t>Should Show Bar Code in Garment Ready By Report</t>
  </si>
  <si>
    <t>TAB Stopped Working on Delivery discount screen</t>
  </si>
  <si>
    <t>Account Recievable</t>
  </si>
  <si>
    <t>Sort Filter not working, on Account Recievable</t>
  </si>
  <si>
    <t>Delivery Screen Should allow Discount in Decimal ( General Rules )</t>
  </si>
  <si>
    <t>Previous DUE Failed in LASER too, Once I change things from Configurations</t>
  </si>
  <si>
    <t>Copy and Create is also not Working, Change Label too</t>
  </si>
  <si>
    <t>Create Blank Rate List Feautre Not Working</t>
  </si>
  <si>
    <t>Rates not updated When I Updated All Data with only Two Items, infact it deleted all entries for that particular item, it is with last ITEM</t>
  </si>
  <si>
    <t>Garment Ready By is displaying Double records, in Report.</t>
  </si>
  <si>
    <t>Laser Package Reciept</t>
  </si>
  <si>
    <t>There are some extra Line on Header in Laser Pacakge Reciept</t>
  </si>
  <si>
    <t>Save and Print Recipet is picking up complete Customer Query in Kind Attention it should pick only NAME in it</t>
  </si>
  <si>
    <t>and Word on Slip should be changed to "to" Word</t>
  </si>
  <si>
    <t>Print SLIP SHOULD be Print Reciept in Laser Package Reciept</t>
  </si>
  <si>
    <t>Area Location Repot</t>
  </si>
  <si>
    <t>Area Location Report Should have same data as Booking Report</t>
  </si>
  <si>
    <t>Booking Screen Tel No Update Issue</t>
  </si>
  <si>
    <t>+ Sign to be BIG in SLIP for Previous DUE</t>
  </si>
  <si>
    <t>Open Area location in Customer master</t>
  </si>
  <si>
    <t>SMS Sending From Multiple Branch</t>
  </si>
  <si>
    <t>Second Branch Challan Issue</t>
  </si>
  <si>
    <t>Branch ID issue in Price master and Item Master</t>
  </si>
  <si>
    <t>It is not working in case there are only one Delivery Note</t>
  </si>
  <si>
    <t>Edit History</t>
  </si>
  <si>
    <r>
      <rPr>
        <b/>
        <sz val="9"/>
        <color theme="1"/>
        <rFont val="Calibri"/>
        <family val="2"/>
        <scheme val="minor"/>
      </rPr>
      <t xml:space="preserve">Edit History - LASER - </t>
    </r>
    <r>
      <rPr>
        <sz val="9"/>
        <color theme="1"/>
        <rFont val="Calibri"/>
        <family val="2"/>
        <scheme val="minor"/>
      </rPr>
      <t>When I change Booking Date niether it gets changed nor the histroy in maintained,</t>
    </r>
  </si>
  <si>
    <r>
      <rPr>
        <b/>
        <sz val="9"/>
        <color theme="1"/>
        <rFont val="Calibri"/>
        <family val="2"/>
        <scheme val="minor"/>
      </rPr>
      <t xml:space="preserve">Edit History - LASER - </t>
    </r>
    <r>
      <rPr>
        <sz val="9"/>
        <color theme="1"/>
        <rFont val="Calibri"/>
        <family val="2"/>
        <scheme val="minor"/>
      </rPr>
      <t>When another number is changed from screen, it does changed however it show same tel no when I compare them in Edit History</t>
    </r>
  </si>
  <si>
    <r>
      <rPr>
        <b/>
        <sz val="9"/>
        <color theme="1"/>
        <rFont val="Calibri"/>
        <family val="2"/>
        <scheme val="minor"/>
      </rPr>
      <t xml:space="preserve">Edit History - LASER - </t>
    </r>
    <r>
      <rPr>
        <sz val="9"/>
        <color theme="1"/>
        <rFont val="Calibri"/>
        <family val="2"/>
        <scheme val="minor"/>
      </rPr>
      <t>Unique No Validation Failed if I change the Number from Screen, it does not show any error and No does not change in customer data.</t>
    </r>
  </si>
  <si>
    <r>
      <rPr>
        <b/>
        <sz val="9"/>
        <color theme="1"/>
        <rFont val="Calibri"/>
        <family val="2"/>
        <scheme val="minor"/>
      </rPr>
      <t xml:space="preserve">Edit History - LASER - </t>
    </r>
    <r>
      <rPr>
        <sz val="9"/>
        <color theme="1"/>
        <rFont val="Calibri"/>
        <family val="2"/>
        <scheme val="minor"/>
      </rPr>
      <t>When Time is changed there is an erro in history</t>
    </r>
  </si>
  <si>
    <t>Update Query to False upate from booking Screen</t>
  </si>
  <si>
    <t>Garment Pending Report</t>
  </si>
  <si>
    <t>Remove GRID VIEW from report</t>
  </si>
  <si>
    <t>Garment Pending Report is very SLOW</t>
  </si>
  <si>
    <t>Garment Pending Report Testing</t>
  </si>
  <si>
    <t>Workshop</t>
  </si>
  <si>
    <t>Remove displaying Branch from Workshop Screens.</t>
  </si>
  <si>
    <t>Sales Report</t>
  </si>
  <si>
    <t>Sales Report Total Issue</t>
  </si>
  <si>
    <t>Stock Reconcllation not working for OMAN</t>
  </si>
  <si>
    <t>Receive from STORE</t>
  </si>
  <si>
    <t>Factory Branch issue in Receive from Store in Workshop for OMAN</t>
  </si>
  <si>
    <t>Round off Some pending slips for OMAN</t>
  </si>
  <si>
    <t>History</t>
  </si>
  <si>
    <t>Show Remarks in History Grid if Saved.</t>
  </si>
  <si>
    <t>Delivery Slip</t>
  </si>
  <si>
    <t>Formatting of Current Payment in Delivery Screen</t>
  </si>
  <si>
    <t>Testing</t>
  </si>
  <si>
    <t>Test with Multiple Branches with Sanjaka Database</t>
  </si>
  <si>
    <t>Create Default DATA for Build</t>
  </si>
  <si>
    <t>Previous DUE in First Customer - Rakesh Ropar</t>
  </si>
  <si>
    <t>When a Cloth is returned from factory time stamp is missing</t>
  </si>
  <si>
    <t>Garment Ready by Receive and Finished diffeent Time to display</t>
  </si>
  <si>
    <t>Edit Duplicate issue in Ent Status Table</t>
  </si>
  <si>
    <t>Workshop Delivery Note</t>
  </si>
  <si>
    <t>OMAN Delivery Note Issue , creating Blank Page</t>
  </si>
  <si>
    <t>Pacakge Issue Report</t>
  </si>
  <si>
    <t>Sent to STORE</t>
  </si>
  <si>
    <t>Issue with Multiple Store Delivery Note when it passed two pages</t>
  </si>
  <si>
    <t>Extra Page in Multiple page Sticker</t>
  </si>
  <si>
    <t>Data Didn't come sorted in STICKER</t>
  </si>
  <si>
    <t>First Round</t>
  </si>
  <si>
    <t>Requirment</t>
  </si>
  <si>
    <t>Package Creation</t>
  </si>
  <si>
    <t>Stop Special Characters in 
Package Name and Membership Id and barcode in Package creation and Bacode</t>
  </si>
  <si>
    <t>Factory Screens</t>
  </si>
  <si>
    <t>Cloth not displayed in Factory</t>
  </si>
  <si>
    <t>Income and Payment</t>
  </si>
  <si>
    <t>Speical charater in Income and Payment</t>
  </si>
  <si>
    <t>Colour Master</t>
  </si>
  <si>
    <t>Colour Master Special Character</t>
  </si>
  <si>
    <t>In Test</t>
  </si>
  <si>
    <t>Pending Stock Report</t>
  </si>
  <si>
    <t>Customer Filter in Pending Stock Report</t>
  </si>
  <si>
    <t>Workshop Note</t>
  </si>
  <si>
    <t>Proces and Extra Process in Workshop Note</t>
  </si>
  <si>
    <t>Issue is with Extra Process</t>
  </si>
  <si>
    <t>Price Change Issue ( Item Master, Booking, Price Change ) ( Oman )</t>
  </si>
  <si>
    <t>Customer Master Special Character STOP
Stop Special Characters in EMAIL, Birth date and 
anniversary date
And on Booking Screen in All Fields Please of Customer Creation 
and on Colour
Every Input in Software Should not take Special Charcters</t>
  </si>
  <si>
    <t>Cancel</t>
  </si>
  <si>
    <t xml:space="preserve">Cancel option, with entry delete in ent ledger 
Should we delete it from All Challan Tables Too, or Pass Cancel Filter in All Challans. </t>
  </si>
  <si>
    <t>Booking with Garmnet Details</t>
  </si>
  <si>
    <t>Booking with garment details, Issue is with Extra Process</t>
  </si>
  <si>
    <t>Bar Code</t>
  </si>
  <si>
    <t>Sanjeev Sir</t>
  </si>
  <si>
    <t>Bar Code Defect, in Wet Strenght, Count and Space</t>
  </si>
  <si>
    <t>Service Wise Booking</t>
  </si>
  <si>
    <t>Perfect Service TAX</t>
  </si>
  <si>
    <t>Extra Process not take care on Main and Extra Report</t>
  </si>
  <si>
    <t>ENT Status</t>
  </si>
  <si>
    <t>ENT Status double issue.</t>
  </si>
  <si>
    <t>Force Barcode / User Pin on mark Ready Screen is not able to turn off and on from Configuration</t>
  </si>
  <si>
    <t>Delte Order</t>
  </si>
  <si>
    <t>Delete Improvement</t>
  </si>
  <si>
    <t>Cancel and Delete</t>
  </si>
  <si>
    <t>Package Booking Testing With Cancel and Delete Option
Cancel Passed, Delete Failed</t>
  </si>
  <si>
    <t xml:space="preserve">Booking Report Total Issue- By Menu Rights
Failed: PDF - Print with Garment Details, Space Adjustment in Services Colomn
Failed: PDF Sales and Delivery Both
Failed: PDF Today Pending Delivery, Customer Filter Failed.
</t>
  </si>
  <si>
    <t>Mark Ready</t>
  </si>
  <si>
    <t>On Mark for Delivery Screen it is not taking Bar Code or PIN for Users</t>
  </si>
  <si>
    <t>Decimal Issue in Booking Screen and Slips</t>
  </si>
  <si>
    <t>Ready For Delivery</t>
  </si>
  <si>
    <t>Mark for Delivery Employee Report</t>
  </si>
  <si>
    <t>Third Round</t>
  </si>
  <si>
    <t>Second Round</t>
  </si>
  <si>
    <t>Worskhop</t>
  </si>
  <si>
    <t>In Workshop Sent to Store Same is the issue with Sent to Workshop , Sticker Print from where Pop Up and Printing both Challan and Stickers both</t>
  </si>
  <si>
    <t>In Workshop Receive from Store and Print Sticker it has not asked starting No for Stickers.</t>
  </si>
  <si>
    <t>Workshop Configuration to be removed for the time being along with from menu and home screen.</t>
  </si>
  <si>
    <t>If possible Workshop shold have new type of Workshop Note instead on old one</t>
  </si>
  <si>
    <t>Workshop Note form Workshop</t>
  </si>
  <si>
    <t>Workshop Note not available</t>
  </si>
  <si>
    <t>Workshop Challan Test with more than 3 branches.</t>
  </si>
  <si>
    <t>Wet Strength TAGS</t>
  </si>
  <si>
    <t>TAG Should be moved left a little bit and Item Name Should be Small, Extra Space between Lines</t>
  </si>
  <si>
    <t>Total Qty label should be Total PCs in Today Pending Report</t>
  </si>
  <si>
    <t>Total Should not be available in TODAY PENDING Report when Non admin User is Generating the Report.PDF</t>
  </si>
  <si>
    <t>Amount Total is incorrect in Today Pending Report</t>
  </si>
  <si>
    <t>Today Pending Report not displayed properly</t>
  </si>
  <si>
    <t>Look and feel of Today Pending Delivery Report</t>
  </si>
  <si>
    <t>Today Pending Delivery</t>
  </si>
  <si>
    <t>NO of PCS incorrectly Shown in Today Pending Delivery</t>
  </si>
  <si>
    <t>Menu Name</t>
  </si>
  <si>
    <t>Pending Stock Report Label Should Garment Pending Status, From Processwise Booking To Servicewise Booking -&gt; Menu Name Change</t>
  </si>
  <si>
    <t>Process Wise Booking</t>
  </si>
  <si>
    <t>Total Amount should be in two decimal Digits</t>
  </si>
  <si>
    <t>If done in fourth package it should be displayed and controlled through Pending Cloths and Pending Clothes and Payments., If I take Accept and Delivery for Pacakage it delte the payment, Payment Deleted for All bookings</t>
  </si>
  <si>
    <t>Sent to Store in Workshop</t>
  </si>
  <si>
    <t>Pop up of Print Stikcer is not displayed properly.</t>
  </si>
  <si>
    <t>Send to Workshop</t>
  </si>
  <si>
    <t>Send to workshop not working Refresh Issue.</t>
  </si>
  <si>
    <t>Total Should not be available in SALES Report when Non admin User is Generating the Report. PDF</t>
  </si>
  <si>
    <t>Sales and Delivery</t>
  </si>
  <si>
    <t>Sales and Delivery, Delivery not working</t>
  </si>
  <si>
    <t>Receive from Workshop</t>
  </si>
  <si>
    <t>Workshop In Receive and Print Sticker not working</t>
  </si>
  <si>
    <t>Process Wise Booking Report when I Clicked on any Process to check details, Total is missing ( Pcs and Amount ) and Export to Excel is also missing.</t>
  </si>
  <si>
    <t>Multiple Rows displayed on Process wise booking Reports</t>
  </si>
  <si>
    <t>Process Wise Booking Report Inner Report Should have Pieces inside or QTY outside or Should have both, Qty and Pcs, Item DetailsShould be Garment Details</t>
  </si>
  <si>
    <t>Print Sticker</t>
  </si>
  <si>
    <t>Upto Invoice Number greater than Start Invoice Number, IN Sticker Message should be  Please enter Correct Order No to Search.</t>
  </si>
  <si>
    <t>New Booking</t>
  </si>
  <si>
    <t>Search with Customer Code is not working</t>
  </si>
  <si>
    <t xml:space="preserve">In Multiple Payment Following Labels Should be Changed
Booking No. = Order No
Booking Date = Order Date
Delivery Date = Due Date
Customer Name = Customer Details
</t>
  </si>
  <si>
    <t>Accept and Delivery not working in case of Cloth is delivered and Payment is pending one record stays there.</t>
  </si>
  <si>
    <t>Deliver Clothes No message is displayed if clothes are not ready one Booking selected or multiple orders selected.</t>
  </si>
  <si>
    <t>Deliver and Accept not working in Multiple Pament and Delivery.</t>
  </si>
  <si>
    <t>Delivery Report</t>
  </si>
  <si>
    <t>Total Should not be available in DELIVERY Report when Non admin User is Generating the Report.PDF</t>
  </si>
  <si>
    <t>Delete - &gt; Admin</t>
  </si>
  <si>
    <t>Delete to add in MENU Option</t>
  </si>
  <si>
    <t>Customer Master should allow discount only upto 100% as Default Discount</t>
  </si>
  <si>
    <t>Search not working on Booking screen if we don't have customer ID in Customer Master</t>
  </si>
  <si>
    <t>Customer Search Default filter not working from Configuration</t>
  </si>
  <si>
    <t>Thermal Slips not Working</t>
  </si>
  <si>
    <t>Cancel Booking</t>
  </si>
  <si>
    <t>Cancel Bookings should have Cancel Remarks too.</t>
  </si>
  <si>
    <t>Booking, Today Pending, Sales and Delivery and other options</t>
  </si>
  <si>
    <t>Move ALL Total Print Option through Access Rights, should not be hardcoded</t>
  </si>
  <si>
    <t>Mouse Selection not working on Booking Screen for Customer</t>
  </si>
  <si>
    <t>It is asking for Password in Rate Change when We have Pacakge Customer Booking, IN Package Customer Booking Password for Rates and Discount on Booking Scren should not work.</t>
  </si>
  <si>
    <t>Search in Case of All is notworking on MemberShip ID and Customer Code</t>
  </si>
  <si>
    <t>Display Member Ship ID in Search too</t>
  </si>
  <si>
    <t>On Booking Screen Search Filter Should be MemberShip ID and Customer Code</t>
  </si>
  <si>
    <t>Not Able to Create Customer from another Branch, Ledger Group Table, but need Query, Customer Master mein Profession Foreign Key</t>
  </si>
  <si>
    <t>Sanjeev Sir Query for Multiple Branches</t>
  </si>
  <si>
    <t>Multiple Branch Bookings.</t>
  </si>
  <si>
    <t>Blue Box Urgent New Report with Item details, Pcs Issue, Last Record Missed, Count is Incorrect.</t>
  </si>
  <si>
    <t>Total Should not be available in Booking Report when Non admin User is Generating the Report. PDF</t>
  </si>
  <si>
    <t>If there is no Home Delivery it Should Clear the GRID</t>
  </si>
  <si>
    <t>Back Up not Working from store and Workshop</t>
  </si>
  <si>
    <t>Accounts</t>
  </si>
  <si>
    <t>Issue is with Ledger Rename, Test it in both and with same ledger in both Menu Options, it is not picking up records after RENAME.</t>
  </si>
  <si>
    <t>Export to Excel Total is missing in payment, receipt in Accounts Menu.</t>
  </si>
  <si>
    <t>Account Receivable</t>
  </si>
  <si>
    <t>Account Receiveable in PDF data Format and Grouping Issue</t>
  </si>
  <si>
    <t>Total Comumns are incorrectly Placed in Export to Excel</t>
  </si>
  <si>
    <t>First Bill Last Bill not picked correctly</t>
  </si>
  <si>
    <t>Account Recievable All Amount Fields should be two decimal digits.</t>
  </si>
  <si>
    <t>In Account receivable report, the total of paid amount is getting calculated, incorrectly. Also can we display the address and phone number of customer with his/her name, also add Paid and total for all when export to excl or details is checked.
Accounts Recivable Total paid amount Total with customer details. Account Recievable PDF along cutomer details.</t>
  </si>
  <si>
    <t xml:space="preserve"> Error : An error occurred during local report processing., While opening Customer Wise Report.</t>
  </si>
  <si>
    <t>Export to EXCEL in Account Recieveable Headers are missing.</t>
  </si>
  <si>
    <t>PDF in Account Receivable</t>
  </si>
  <si>
    <t>Allow Delivery Without Bar Code Access Right not working for normal User.</t>
  </si>
  <si>
    <t>SLIPS</t>
  </si>
  <si>
    <t>End Date on Slip should be last END date for Recurrance in both slips</t>
  </si>
  <si>
    <t>EndDate label on Slip Should be Expiry Date both laser and thermal</t>
  </si>
  <si>
    <t>Assigning of package to old customer and pacakge Customer Conversion to normal Customer.</t>
  </si>
  <si>
    <t>Create Package</t>
  </si>
  <si>
    <t>Show Only Comon Values in GRID</t>
  </si>
  <si>
    <t>Cash Book Detailed</t>
  </si>
  <si>
    <t>Detail Cash book Little bit of Formatting needs to be correct.</t>
  </si>
  <si>
    <t>In Cash book Subtotal placment is incoorecct.</t>
  </si>
  <si>
    <t>In QTY Package Customer let make RATE Field Disable because right now it allow to change the rate if I click directly</t>
  </si>
  <si>
    <t>The package has expired, please renew or mark complete , System get stuck in this validation.</t>
  </si>
  <si>
    <t>Items included Pacakge not working</t>
  </si>
  <si>
    <t>Data for Report should be sorted on Booking date then Booking No otherwise it will be an issue in calculation</t>
  </si>
  <si>
    <t>More Than Allowed Qty Booked in Package Validation for Qty Failed, when we have a package with items defined, and when mulitple bookings are done.</t>
  </si>
  <si>
    <t>This booking can't be done in package, this will be a normal booking as Customer does not have active package on &lt; Booking Date &gt;</t>
  </si>
  <si>
    <t>ON Booking Scree Tax Should be calcualted as per selected in create Package, it is not working in case If I select Inclusive from default in system confiuration.</t>
  </si>
  <si>
    <t>Fourth Package Type:( When Items are speicifed )
Order not generated, kindly rectify the following as per package limits:
Total Garments Allowed: &lt; QTY &gt;
Item Name: 
Balance: &lt;Qty &gt;
In Current Order: &lt; Qty &gt;</t>
  </si>
  <si>
    <t>Fourth Package Type:( When NO Items are speicifed )
Order not generated, kindly rectify the following as per package limits:
Total Garments Allowed: &lt; QTY &gt;
Balance: &lt;Qty &gt;
In Current Order: &lt; Qty &gt;</t>
  </si>
  <si>
    <t>If an item does not have default process then it shold take default process from software configuration</t>
  </si>
  <si>
    <t>TAB And Enter Booking Screen</t>
  </si>
  <si>
    <t xml:space="preserve">Option to ADD option for BUKRAM with Auto Cutter </t>
  </si>
  <si>
    <t>Package Name Drop down should be big enough to show complete name</t>
  </si>
  <si>
    <t>Based on TAX Type Exclusive or Iclusive, while assigning Package it should calcuate the cost.</t>
  </si>
  <si>
    <t>Assign Package Screen should have only fileds disable which are related to packages</t>
  </si>
  <si>
    <t>Sales and Delivery Report</t>
  </si>
  <si>
    <t>Let's Drop Sales and Delivery</t>
  </si>
  <si>
    <t>Sales and Delivery - Discussion what and how to show.</t>
  </si>
  <si>
    <t>FLAT QTY Report some formatting Remaning.</t>
  </si>
  <si>
    <t>FLAT QTY POP UP Message Should Be
Package Details ( Spelliing mistake)
This Package has  &lt; qty &gt; Garments Allowed:
1. Shirt
2. Jeans</t>
  </si>
  <si>
    <t>A Filter on Top for Active Yes NO</t>
  </si>
  <si>
    <t>Export to Excel Should match Field shown on Reports, it does not show Customer Name.</t>
  </si>
  <si>
    <t xml:space="preserve">Package Type Report Colomns are incorrect for QTY Package
Customer Details, Package Name, Start Date, End Date ( Last Reccorance date ), Cost ( Final Cost ), Active.
Footer Should have Total and count under Package Name
Failed , first Cost is incorrect, then Total and Count is misplaced.
</t>
  </si>
  <si>
    <t>In Flat Qty and Qty Package END Date should not be NON Editable in Assign Package.</t>
  </si>
  <si>
    <t>Total Qty :     20 Label Should be Per Recurrance Quantity</t>
  </si>
  <si>
    <t>MST Pacakage Master Please Save Exclusive Inclusive in Lable ( Do you want TAX to be calculated extra above the Cost. ) Yes = Exclusive, No = Inclusive</t>
  </si>
  <si>
    <t>No of recurrence can't be more then no of days btw start date and end date, Change btw to Between.</t>
  </si>
  <si>
    <t>In reports&gt;&gt;bookings screen, the export to excel option does not export the customer addresses (we are unable to generate the route chart)</t>
  </si>
  <si>
    <t>Booking Report discount is displayed in four digits.</t>
  </si>
  <si>
    <t>SLIPS Complete Testing ( Service Tax Display, Expiry Date, MemberShip Details and Delivery Slips in All Cases )</t>
  </si>
  <si>
    <t>Slip Terms and Conditions and Discount in 3 digits both laser and thermal</t>
  </si>
  <si>
    <t>( Service Tax:0, Cess:0, HCess:0 )  Slips Configuration for TAX both laser and thermal</t>
  </si>
  <si>
    <t xml:space="preserve">Sales and Delivery -  Delivery Should show all Slips from Package and non Package both. </t>
  </si>
  <si>
    <t>Merge Customer</t>
  </si>
  <si>
    <t>AT the time of Merge Customer it Should delete entry from Ledger Group table too, if we are doing customer merge then it should remove entrries from pacakge assign table too</t>
  </si>
  <si>
    <t>Merge Customer Discussion.</t>
  </si>
  <si>
    <t>In Create Package in Cost Allow Two decimal Digit in Costing.</t>
  </si>
  <si>
    <t>Cancel Booking if in Package, Just Stop Cancel Bookings In Packages.</t>
  </si>
  <si>
    <t>Please specify a correct value for recurrence ( Message should be Please specify valid value for Recurrence.</t>
  </si>
  <si>
    <t>Start Date Should be picked by default End date should be not</t>
  </si>
  <si>
    <t>Delivery and other Move All and Delivery Button With Access Rights</t>
  </si>
  <si>
    <t>Booking Screen Pacakge and other Deatails along with pending items  should come horizontoly</t>
  </si>
  <si>
    <t>Customer details in Sales and Delivery Report</t>
  </si>
  <si>
    <t>Package Completion Testing</t>
  </si>
  <si>
    <t>Ledger</t>
  </si>
  <si>
    <t>Ledger Rename in Expenses and Payment</t>
  </si>
  <si>
    <t>Print Tax Details Label Should be Print Tax bifurcation</t>
  </si>
  <si>
    <t>Force Barcode on Delivery Screen Message Should be Allow Delivery Without Barcode</t>
  </si>
  <si>
    <t>Customer Search Drop Down Not Working</t>
  </si>
  <si>
    <t>Package Report Should have Customer Details instead of Name</t>
  </si>
  <si>
    <t>Details for Credit card and Debit Card should be managed</t>
  </si>
  <si>
    <t>Pacakage Report</t>
  </si>
  <si>
    <t>Flat Qty in case of No Data It Shows Error in Reports</t>
  </si>
  <si>
    <t>End Date incorrectly Calculated for Package at the time of Assign Pacakge</t>
  </si>
  <si>
    <t>Pending Garmets Not Shown Correctly on Booking Screen</t>
  </si>
  <si>
    <t>Unique Member Ship ID Validation Failed</t>
  </si>
  <si>
    <t>Service TAX booking and Delivery Report Export to Excel Should match fields displayed in Grid</t>
  </si>
  <si>
    <t>Payment Type</t>
  </si>
  <si>
    <t>Payment Type Report Should be formatted according to new Standards</t>
  </si>
  <si>
    <t>Service Tax Report Grouping</t>
  </si>
  <si>
    <t>Orginal customer assign in package Should be &lt; Customer Name &gt; has a Package Assigned, so it can't be merged.</t>
  </si>
  <si>
    <t>Workshop Note Print on new window</t>
  </si>
  <si>
    <t>Remove Due Date and Add Paid from Booking Report</t>
  </si>
  <si>
    <t>Recurrence Spelling Mistake on Create Package</t>
  </si>
  <si>
    <t>Summarized Service Tax Delivery Report Should have Export to Excel and No need to have count in it also NetAmtDelivery Label Should be Corrected.</t>
  </si>
  <si>
    <t>Summarized Service Tax Report Should have Export to Excel, No need to have Total ( count ) in it.</t>
  </si>
  <si>
    <t xml:space="preserve">Move All Acess Right to be moved in Password Controls
Also Labels Should be like this.
Allow Moving all Clothes without Barcode on:
Send To WorkShop  :
Receive From WorkShop  :
Mark For Delivery  : 
Recieve in Workshop :
Sent to Store:
</t>
  </si>
  <si>
    <t>Move All Label Also Should be Removed if No Access Rights</t>
  </si>
  <si>
    <t>Workshop Note New Query Failed , it is taking Total no of Clothes instead of Clothes in Challan. It is also coming in Two Pages.</t>
  </si>
  <si>
    <r>
      <t>Move All Config Labels and Text Correction for Config Screen
A HR to create a Row then Label
Please Choose Options below If you want to D</t>
    </r>
    <r>
      <rPr>
        <b/>
        <sz val="11"/>
        <color theme="1"/>
        <rFont val="Calibri"/>
        <family val="2"/>
        <scheme val="minor"/>
      </rPr>
      <t>isable Move All</t>
    </r>
    <r>
      <rPr>
        <sz val="11"/>
        <color theme="1"/>
        <rFont val="Calibri"/>
        <family val="2"/>
        <scheme val="minor"/>
      </rPr>
      <t xml:space="preserve"> and </t>
    </r>
    <r>
      <rPr>
        <b/>
        <sz val="11"/>
        <color theme="1"/>
        <rFont val="Calibri"/>
        <family val="2"/>
        <scheme val="minor"/>
      </rPr>
      <t>Force use of Bar Code</t>
    </r>
    <r>
      <rPr>
        <sz val="11"/>
        <color theme="1"/>
        <rFont val="Calibri"/>
        <family val="2"/>
        <scheme val="minor"/>
      </rPr>
      <t xml:space="preserve"> on Following Screens.
And Remove Workshop Receive and Workshop Ready.</t>
    </r>
  </si>
  <si>
    <t>Send To Workshop and Print Sticker Needs to be corrected
There Should be only Two Buttons Sent To Workshop and Sent to Workshop and Print ( IT should have two checkboxes to select Print Stickers, Print Workshop Note ) and Sent to Workshop and Print Button Should only be available if some one has selected any of the above check boxes.
Also It should ask starting no for Print STickers.</t>
  </si>
  <si>
    <t>Invoice with itme details</t>
  </si>
  <si>
    <t>Remove Invoice with Item details</t>
  </si>
  <si>
    <t>Customer Master and Assign Pacakge</t>
  </si>
  <si>
    <r>
      <t xml:space="preserve">Message for Unique Membership Validation in Customer Master "Entered Customer membership id already exists." should be </t>
    </r>
    <r>
      <rPr>
        <b/>
        <sz val="11"/>
        <color theme="1"/>
        <rFont val="Calibri"/>
        <family val="2"/>
        <scheme val="minor"/>
      </rPr>
      <t>Membership ID is already in Use, Please enter new ID.</t>
    </r>
    <r>
      <rPr>
        <sz val="11"/>
        <color theme="1"/>
        <rFont val="Calibri"/>
        <family val="2"/>
        <scheme val="minor"/>
      </rPr>
      <t xml:space="preserve">
For Barcode : Entered Customer barcode already exists., </t>
    </r>
    <r>
      <rPr>
        <b/>
        <sz val="11"/>
        <color theme="1"/>
        <rFont val="Calibri"/>
        <family val="2"/>
        <scheme val="minor"/>
      </rPr>
      <t>Barcode is already in use, Please change the barcode.</t>
    </r>
    <r>
      <rPr>
        <sz val="11"/>
        <color theme="1"/>
        <rFont val="Calibri"/>
        <family val="2"/>
        <scheme val="minor"/>
      </rPr>
      <t xml:space="preserve">
Make Member Ship Non Editable in Customer Master too.
Same Messages on Assign Package Screen,</t>
    </r>
  </si>
  <si>
    <t>Sales and Delivery  Report Please Remove Charts so It can be Shown at first GO.</t>
  </si>
  <si>
    <t>Edit Booking</t>
  </si>
  <si>
    <t>Editing Failed ( While editing it should treat edited booking as new one and calulate again )</t>
  </si>
  <si>
    <t>In Case when we move Booking from Package to Normal if possible Show Proper TAX Caluclaitions Too.</t>
  </si>
  <si>
    <t>Item Pending Report Label Should be Show instead of Show ALL</t>
  </si>
  <si>
    <t>Pending Stock Report Should have Date Filters in it.</t>
  </si>
  <si>
    <t>In Main Package Report it Should have Footer Which Should actually give us total Count of Selected Filters.</t>
  </si>
  <si>
    <t>When a Package is completed and same customer has been assigned a New Package Report Should take care of it, right now all the data is displayed in Both Entries.</t>
  </si>
  <si>
    <t>Discount Type Package Details Package Reports Should have Discount in Amout.</t>
  </si>
  <si>
    <t>Discount Type Package Details Package Reports Should have Total in Footer</t>
  </si>
  <si>
    <t>Discount Type Package in Report all bookings are displayed for a Customer it should display only booking done in pacakge.</t>
  </si>
  <si>
    <t>Customer Full Details in Main Screen and Inner Screen</t>
  </si>
  <si>
    <t>For Discount Type Customer Discount Value Should be displayed in Main Report.</t>
  </si>
  <si>
    <t>Package Master</t>
  </si>
  <si>
    <t>Should have Creation Date in it.</t>
  </si>
  <si>
    <t>TAB Sequence Should work Properly in all fields.</t>
  </si>
  <si>
    <t>Package Type Not Refreshing on TAB</t>
  </si>
  <si>
    <t>When we delete a QTY/Item based Package it should also clear values in mstPackageQtyDetail.</t>
  </si>
  <si>
    <t xml:space="preserve">
Name:
Description  = Garment
Please enter Package Title = Please enter Package Name
Please enter Package Amount = Please enter Package Cost
Please enter Benefit Discount = Please enter Discount Offered.
Record Saved = Package &lt; Name &gt;Created 
Update Sucessfully = Package &lt; Name &gt; updated sucessfully.
Package ID = Remove
Status = Active or Expired.
Not in Use  should be Expired</t>
  </si>
  <si>
    <t>Discount Percentage Should allow 0 to 99 as package Discount.</t>
  </si>
  <si>
    <t>Cost should not take decimal values</t>
  </si>
  <si>
    <t>Service Tax Report Delivery Label should be Gross Amount instead of Net Amount</t>
  </si>
  <si>
    <t>Taxable Amount incorrectly picked in Service Tax Booking Report</t>
  </si>
  <si>
    <t>Gross Amount Incoorectly picked in Service Tax Booking Report</t>
  </si>
  <si>
    <t>Have some Padding while Qty Package Dispalying in POP UP</t>
  </si>
  <si>
    <t>When Pop Up is dispalyed in Qty Package it should have a Close Button</t>
  </si>
  <si>
    <t>There Should be a Visible Hyper link on Package Name in Qty Package</t>
  </si>
  <si>
    <t>Qty Item Package Main Report Should have End Date of Last Recorrance</t>
  </si>
  <si>
    <t>Validation Failed for Qty Type Package</t>
  </si>
  <si>
    <t>Package is not displaying details at booking screen for Disocunt Type package, Name, Start And End, Peding cloht and amount</t>
  </si>
  <si>
    <t>Log File</t>
  </si>
  <si>
    <t>Message for Error "oops, Something has gone wrong. Contact Support Team to get this resolved."</t>
  </si>
  <si>
    <t>Customer Master Strucuture Change Discount should allow decimal values</t>
  </si>
  <si>
    <t>Testing of Customer Master</t>
  </si>
  <si>
    <t>Membership ID should be unique, It is non editable if Package is assigned.</t>
  </si>
  <si>
    <t>Value Benefit Type Customer Start Value and Discount % calculated incorrectly</t>
  </si>
  <si>
    <t>Package Got Saved With Reccurance as Blank.</t>
  </si>
  <si>
    <t>Recurrance Should not take 0 as value</t>
  </si>
  <si>
    <t>AT the Time of Package Update, Narration and Ent Ledger Entrires Also Should match updated Values.</t>
  </si>
  <si>
    <t>Default Discount will not editable in case of package &amp; why package customer by default taking -650 as discount.</t>
  </si>
  <si>
    <t>In case of Discount type benefit in Value benefit package Start value is counted incorrectly.</t>
  </si>
  <si>
    <t>Error converting data type nvarchar to int. in case of Value / Benefit Package with benefit as Value.</t>
  </si>
  <si>
    <t>Once Bookign is Done Editing should be disabled in Assign Package Screen</t>
  </si>
  <si>
    <t>When Mark Complete is done, Discount should be changed back to 0 for customer.</t>
  </si>
  <si>
    <t>Payment Type Report Also Should have proper narrations</t>
  </si>
  <si>
    <t>Details Cash book message should be Received Payment Against Package Sale ( Membership* Ashoka 0% ) All three type of Payments Should have deails about Package Sale and Narration.</t>
  </si>
  <si>
    <t>IN Payment Type if we select Cash or None Details Label Should not be displayed.</t>
  </si>
  <si>
    <t>Unique Membership ID Failed</t>
  </si>
  <si>
    <t>Package Report Customer Should have Cutomer Full Details.</t>
  </si>
  <si>
    <t>Delete Option Should be Available in Assign Package and Should work if any booking is not done, Delete Failed</t>
  </si>
  <si>
    <t>Barcode is not stored in Assign Package</t>
  </si>
  <si>
    <t>Membership ID Converting issue in Assign package</t>
  </si>
  <si>
    <t>in Value Benefit package start value field will not be open in case of editing.</t>
  </si>
  <si>
    <t>Entered membership id already exists, Message is displayed in Assign Package Screen when a customer is used who already have Membership ID.</t>
  </si>
  <si>
    <t>Membership ID should be Mandatory, Here but not on Customer Master.</t>
  </si>
  <si>
    <t>Start Value Filed Lable is missing it should also be displayed only in Value Benefit Type Package with Amount only not on Discount.</t>
  </si>
  <si>
    <t>Start Value Filed Should be displayed in case of Value Benefit and should not be dispalyed on another Screens.</t>
  </si>
  <si>
    <t>Fourth Package of Qty Only</t>
  </si>
  <si>
    <t>Menu Package Creation
Menu Package Assignment</t>
  </si>
  <si>
    <t>Bukram PRINT Should be in BAR CODE should be throgh Configuration.</t>
  </si>
  <si>
    <t>In Payment Type Report Pacakge Bookings Should be A Separate thing it should come last and its total should not add to total</t>
  </si>
  <si>
    <t>Sales Report Should not have any Pre Paid Bookings, Except Discount wise Package.</t>
  </si>
  <si>
    <t>Default Process Rate at Item Master  should not be mandatroy, and defualt is specified then try to change th rate from booking screen then it shows invalid defects.</t>
  </si>
  <si>
    <t>Tax Biferaction on Slips</t>
  </si>
  <si>
    <t>Package End Date ( of Last Reccorance Date ) to be display on SLIPS</t>
  </si>
  <si>
    <t>If I change booking from Package to normal it does not change the SLIP.</t>
  </si>
  <si>
    <t>If Terms and Conditions is NO it should still Print Booked By, Package Name and Membership ID and TAX Details</t>
  </si>
  <si>
    <t>Slip Should show Package Name and Membership ID on both type of Slip 
( Laser and Thermal )</t>
  </si>
  <si>
    <t>Service TAX Report Sorting to check</t>
  </si>
  <si>
    <t>New Format for Service TAX Laxmi</t>
  </si>
  <si>
    <t>Total Should be displayed under Package Name not in last colomn</t>
  </si>
  <si>
    <t>Package Report Should have Active Yes No as Filter</t>
  </si>
  <si>
    <t>Business Summary Report Discussion With Rachit, Should it exclude other packages except Discount.</t>
  </si>
  <si>
    <t>Pending Amount on Booking Screen Should be in Two Decimal Digits</t>
  </si>
  <si>
    <t>Package Foruth one Costing configuration.</t>
  </si>
  <si>
    <t>Java Script Load issue in Creat Pacakge.</t>
  </si>
  <si>
    <t>Fourth Package QTY FLAT Should allow saving it without the Garments</t>
  </si>
  <si>
    <t>While Merge Customer it should clean Ledger Group Table too</t>
  </si>
  <si>
    <t>Menu Rights</t>
  </si>
  <si>
    <t>Menu Rights for New Masters and Package Report</t>
  </si>
  <si>
    <t>Item Master Should allow Saving Blank Rates, it means whatever rates is specified in Price List should stay SAME.</t>
  </si>
  <si>
    <t>Flat Qty Pakcage Report</t>
  </si>
  <si>
    <t>Falt QtyReport Total Qty in Report is incorrect</t>
  </si>
  <si>
    <t>Falt QtyReport Why Consume and Balance</t>
  </si>
  <si>
    <t>Falt Qty END Date should be last Recoorance Date</t>
  </si>
  <si>
    <t>Falt Qty Report POP with Details not opened</t>
  </si>
  <si>
    <t>Customer Master Discount should allow decimal Value</t>
  </si>
  <si>
    <t>Cash Book</t>
  </si>
  <si>
    <t>Service TAX Excel Colomn Should match and should be available for direct Print in PDF, both Booking and Delivery</t>
  </si>
  <si>
    <t>Details Cash Book Also needs to be adjusted for Size.</t>
  </si>
  <si>
    <t>If we Delete a line from booking Screen still it calcalted incorrect Qty in Fourth Type of Package.</t>
  </si>
  <si>
    <t>Message is incorret on Booking Screen Total Qty Allowed</t>
  </si>
  <si>
    <t>More than allowed item booked for Flat Qty</t>
  </si>
  <si>
    <t>Booking Screen more Advance Accpeted than Pending Payment, in case We Press options for SAVE ( F8, F9, F10 and F11)</t>
  </si>
  <si>
    <t>Messaage on Booking screen for Item validation
Order not generated, kindly rectify the following as per package limits:
Coat: Limit 10 Balance 5 In Current Booking 6
Pant: Limit 5 Balance 3  In Current Booking 4</t>
  </si>
  <si>
    <t>In Booking Report Print Let's Add Colomn Till Balance and make it horizontol</t>
  </si>
  <si>
    <t>Back UP</t>
  </si>
  <si>
    <t>Back Up Failed on Log OUT</t>
  </si>
  <si>
    <t>Membership ID and Barcode Unique Validation failed, it is working only in one package not on seperate packges.</t>
  </si>
  <si>
    <t>TAB Sequence in Assign Pacakge</t>
  </si>
  <si>
    <t>Access Rigths</t>
  </si>
  <si>
    <t>Booking Screen Should not open from F1 user does not have access rights</t>
  </si>
  <si>
    <t>Sales &amp; Delivery Report Also Shifted to Right in PDF view?.</t>
  </si>
  <si>
    <t>Payment Type Report Booking Word Shold be Replaced with Delivery. B. Number should be Order No, and Customer should have full details</t>
  </si>
  <si>
    <t>Payment Type Report Also Shifted to Right in PDF view?.</t>
  </si>
  <si>
    <t>Cash Book PDF view shifted to right?.</t>
  </si>
  <si>
    <t>Details Cash Book Should be Full Size and open Properly When Clicked on Show</t>
  </si>
  <si>
    <t>Member Ship Print on SLIP on Booking Screen</t>
  </si>
  <si>
    <t>Focus Should be on Details when we select Credit or Bank</t>
  </si>
  <si>
    <t>Round 3</t>
  </si>
  <si>
    <t>In Password control for Discount, if we input same numbers it is still asking about Password , even though I don't change the input.</t>
  </si>
  <si>
    <t>Thermal Slip</t>
  </si>
  <si>
    <t>In Case of Thermal Slip, Delivery Header should be printed in Delivery Slip</t>
  </si>
  <si>
    <t>Sales and Delivery Report Should be udpated with  User ID and time etc</t>
  </si>
  <si>
    <t>Process Wise Details Report Should be Pcs in Inner Report, Query Change.</t>
  </si>
  <si>
    <t>Payment Report</t>
  </si>
  <si>
    <t>Payment Type Report When there is no Naration for Income it shows Blank, it should append ledger name in all cased</t>
  </si>
  <si>
    <t>Item Wise Report Details not Shown</t>
  </si>
  <si>
    <t>Bar Code Configurator</t>
  </si>
  <si>
    <t>Day in Delivery Date in BarCode is incorrect and Delivery date is also incorrect.</t>
  </si>
  <si>
    <t>IN Process wise report it is failed in case of date range filter</t>
  </si>
  <si>
    <t>Item Wise Report IN case of invalid value entered in Sbooking No Serach Box.</t>
  </si>
  <si>
    <t>Rate Change</t>
  </si>
  <si>
    <t>Defect for Rate Change Functionality.</t>
  </si>
  <si>
    <t>Item Wise Report IN case of invalid value entered in Search Items it shows error.</t>
  </si>
  <si>
    <t>Income</t>
  </si>
  <si>
    <t>There should be a Total in Expense and Income Entry Grid</t>
  </si>
  <si>
    <t>IN test</t>
  </si>
  <si>
    <t>Test</t>
  </si>
  <si>
    <t>Print in Factory, Challan Print option</t>
  </si>
  <si>
    <t>Customer Creation Failed when Serach is differnet than ALL</t>
  </si>
  <si>
    <r>
      <t xml:space="preserve">Start 3 Branches and Two Workshop for Cloud Build.
Default Data
</t>
    </r>
    <r>
      <rPr>
        <b/>
        <sz val="9"/>
        <color theme="1"/>
        <rFont val="Calibri"/>
        <family val="2"/>
        <scheme val="minor"/>
      </rPr>
      <t>Menu:</t>
    </r>
    <r>
      <rPr>
        <sz val="9"/>
        <color theme="1"/>
        <rFont val="Calibri"/>
        <family val="2"/>
        <scheme val="minor"/>
      </rPr>
      <t xml:space="preserve">
Remove Package from Master
Remove Package Assign from Booking Menu
Add Payments in Accounts
Add Edit History in Admin Menu
Add/ Relace New Item Wise Report
Add/ Replace New Process Wise Report
Remove Expenses Report from Report Menu
Remove Invoice with Item Deatails
Change Name to Payment from Expenses
</t>
    </r>
    <r>
      <rPr>
        <b/>
        <sz val="9"/>
        <color theme="1"/>
        <rFont val="Calibri"/>
        <family val="2"/>
        <scheme val="minor"/>
      </rPr>
      <t>Configure Access Rights for above All</t>
    </r>
    <r>
      <rPr>
        <sz val="9"/>
        <color theme="1"/>
        <rFont val="Calibri"/>
        <family val="2"/>
        <scheme val="minor"/>
      </rPr>
      <t xml:space="preserve">
</t>
    </r>
  </si>
  <si>
    <t>Detail Cash Book</t>
  </si>
  <si>
    <t>Lines and Allignment in Details Cash Book Report, Date and Time in Time Stamp.</t>
  </si>
  <si>
    <t>Delivery Screen Should show Delivery Time with Date in Grid, Show this data for Payment Grid too.</t>
  </si>
  <si>
    <t>Customer Prefrernces</t>
  </si>
  <si>
    <t>Stop Special Character from Customer Prefrence</t>
  </si>
  <si>
    <t>IN Case of Remarks it is coming as double.</t>
  </si>
  <si>
    <t>Third Challan Total and Summary Missing.</t>
  </si>
  <si>
    <t>Label Change in Challans</t>
  </si>
  <si>
    <t>Expenses</t>
  </si>
  <si>
    <t>Menu Name should be Payment and Reciept</t>
  </si>
  <si>
    <t>Grid Data should be sorted on DATE on Expense and Income both screen.</t>
  </si>
  <si>
    <t>Details  Cash book stopped working, also it should be full page for Printing</t>
  </si>
  <si>
    <t>Remove Expense  word from Screen in Expense Entry</t>
  </si>
  <si>
    <t>on Drop Down for Ledgers it is showing Double Ledgers.</t>
  </si>
  <si>
    <t>Date is missing in Income in Payment Type Report, Date issue is in this Report too</t>
  </si>
  <si>
    <t>IN Cash Book Generation Date is Incorrect it is picking up Start Date</t>
  </si>
  <si>
    <t>Expense and Income Screen for Both Search should be below the Entry.</t>
  </si>
  <si>
    <t>Challan Failed all Three</t>
  </si>
  <si>
    <t>Invoice With Item Printing- Challan error Paper Size.</t>
  </si>
  <si>
    <t>Booking</t>
  </si>
  <si>
    <t>Booking issue in Screen</t>
  </si>
  <si>
    <t>Cash Book Testing</t>
  </si>
  <si>
    <t>Income Integration in Payment Type Report</t>
  </si>
  <si>
    <t>New Income Screen</t>
  </si>
  <si>
    <t>New Expenses Screen</t>
  </si>
  <si>
    <t>Time Out Issue in Factory</t>
  </si>
  <si>
    <t>Fabriya Requirement for Today Pending Delivery Show Balance, Booking Report show Order notes and Workshop Notes</t>
  </si>
  <si>
    <t>3" Inch Slip Go Home is going to dashbaord it should go to HomeScreen.</t>
  </si>
  <si>
    <t>Sent to Workshop</t>
  </si>
  <si>
    <t>Sent To Worksohp and Print Error</t>
  </si>
  <si>
    <t>Print Button Should work as Sent and Print</t>
  </si>
  <si>
    <t>Challan Defect</t>
  </si>
  <si>
    <t>Defect in case of First Booking.</t>
  </si>
  <si>
    <t>When Mobile No is change from Booking Screen, and if it is duplicate it show a pop up but Cursor got moved to Email, when pressed ok or enter.</t>
  </si>
  <si>
    <t>IF a Person has only one Workshop then it should come preselected if Two than nothing should be selected</t>
  </si>
  <si>
    <t>In Booking Screen when User is trying to create a customer and mobile no is duplicate, for the first instance it does not open the pop UP for Unique Mobile No.</t>
  </si>
  <si>
    <t>Remove Export to Excel from Print Delivery Note Screen</t>
  </si>
  <si>
    <t>Store Delivery Notes Screen Calendar Icon to be big and Calendar should work on Date Text Box Too. ( Icon Failed )</t>
  </si>
  <si>
    <t>Search Issue in case of When Search is done from Mobile or Address</t>
  </si>
  <si>
    <t>logo
bill no
Net Amount
Monday Closed
Ready On
should be in RED colour</t>
  </si>
  <si>
    <t>As the Name for Expense has been changed access right on home screen got incorrect also lable on home screen needs to be corrected</t>
  </si>
  <si>
    <t>In Case of Urgent when we do Editing it give error. ( NAN )</t>
  </si>
  <si>
    <t>Tax Calcualtion is incorrect in Express Delivery</t>
  </si>
  <si>
    <t>Tab in Sent To Workshop</t>
  </si>
  <si>
    <t>ALL Screens with RDLC</t>
  </si>
  <si>
    <t>All PDF not displayed  in Preview however available in Print or Export</t>
  </si>
  <si>
    <t>All Reports and Challan</t>
  </si>
  <si>
    <t>Test Challan and other Reports with QTY and Pcs and Sub Items</t>
  </si>
  <si>
    <t xml:space="preserve">Today Pending Delivery should Label as Pcs </t>
  </si>
  <si>
    <t>Booking History should display only Booking No and then when clicked should details</t>
  </si>
  <si>
    <t>Order Should not Be cancelled when any cloth status is in Factory.</t>
  </si>
  <si>
    <t>Once a Cloth has been Delivered it should not Cancel</t>
  </si>
  <si>
    <t>Deliver Screen Slip</t>
  </si>
  <si>
    <t>Delivery Slip Failed in case of final payment with multiple payments.</t>
  </si>
  <si>
    <t>Delivery Slip Failed in case of Cash dis and some amount</t>
  </si>
  <si>
    <t>Break the Customer Name Field in Delivery Screen address section.</t>
  </si>
  <si>
    <t>[ ] In dly screen -cutomer bar  Grid should be big enough to show all data</t>
  </si>
  <si>
    <t>In Booking Report GRID Should be Set Scrobale not the complete Page.</t>
  </si>
  <si>
    <t>Jquery Log Out Issue</t>
  </si>
  <si>
    <t>Last Booking No Should not be displayed on Booking Screen</t>
  </si>
  <si>
    <t>Order Notes Missed in  Thermal Slips</t>
  </si>
  <si>
    <t>SYNC</t>
  </si>
  <si>
    <t>In Sync When we choose different screens for Transfer or SYNC, it should check for Internet Connection</t>
  </si>
  <si>
    <t>Calculation incorrect in case of Cash discount , Advance and others</t>
  </si>
  <si>
    <t>At the Time of Delivery if I take any payment it should only goes to Paid Now, not to Advance</t>
  </si>
  <si>
    <t>Del Should be Delivered in 3" Delivery Slip</t>
  </si>
  <si>
    <t>In Case of Single Icon allignment is not correct in BarCode.</t>
  </si>
  <si>
    <t>Factory and Store</t>
  </si>
  <si>
    <t>Sync to work with direct button</t>
  </si>
  <si>
    <t>Undefined Issue in Factory Code</t>
  </si>
  <si>
    <t>Today Pending Delivery should have addrress and Tel No.</t>
  </si>
  <si>
    <t>Business Summary Report</t>
  </si>
  <si>
    <t xml:space="preserve">1. Total Order
2. Booked Qty = Booked Pcs.
3. Delivered Qty = Deliverd Pcs.
4. Received Amt
5. Expesnse
6. Balance
Hide Remaining Qty, Booked Amt, Pending Amt , </t>
  </si>
  <si>
    <t>Cash Input Screen Like Expesnses</t>
  </si>
  <si>
    <t>[ ] Send to factory want customer filter</t>
  </si>
  <si>
    <t>[ ] No print in dly slip</t>
  </si>
  <si>
    <t>[ ] Want address in booking, Reports, Booked By
Cutomer addressa and Phone No in delivery Screen.</t>
  </si>
  <si>
    <t>Last Transaction date should be available in both Factory Screen</t>
  </si>
  <si>
    <t>Booking Reports</t>
  </si>
  <si>
    <t>[ ] Multiple bill not printing, from booking Reports</t>
  </si>
  <si>
    <t>Urgent and Home Delivery Indicator should be in Challan too</t>
  </si>
  <si>
    <t>[ ] In dly-cutomer bar  want booked on Date in Search</t>
  </si>
  <si>
    <t>Customer Signature - Configurable</t>
  </si>
  <si>
    <t>Remove Phone No from Slip Configuration</t>
  </si>
  <si>
    <t>Thermal Slip - Delivery Slip Should also be available in 3" Inch Format.</t>
  </si>
  <si>
    <t>Sync</t>
  </si>
  <si>
    <t>Sync Button with Proper Message in Menu Rights Without Master</t>
  </si>
  <si>
    <t>Pkg Value Not picked correctly when start value is modified.</t>
  </si>
  <si>
    <t>Print Store Copy and Print Slip Should work on Dot Matrix / Thermal Slips too.</t>
  </si>
  <si>
    <t>If Package is Marked Complete Pakage Report is not Showing Its Details.</t>
  </si>
  <si>
    <t>Factory Urgent and Home Delivery Indicator not passed.</t>
  </si>
  <si>
    <t>Remaining Value is not dsipalyed correctly in case of Payment taken from more than one package.</t>
  </si>
  <si>
    <t>It Should not allow editing of assign Package if I have not done booking, but accepted payment from it.</t>
  </si>
  <si>
    <t>Show Percentage Symbol in benefit Value when done in Percentage.</t>
  </si>
  <si>
    <t>If I change or Extend date for a assinged package to a customer then in  Report is shows a separate entry for the same customer in package.</t>
  </si>
  <si>
    <t>test</t>
  </si>
  <si>
    <t>Discount based customer Package opening Value in incorrect in Details Report it is taking % Value as Package Amount.</t>
  </si>
  <si>
    <t>Tab Stopped working in New Booking While validation failed Mobile no Unique.</t>
  </si>
  <si>
    <t>When a Package is comptelete for a customer, then payment should be taken only in active Packager from Delivery Screen</t>
  </si>
  <si>
    <t>No Should be Blank in Pacakage Report</t>
  </si>
  <si>
    <t>Accept User, Payment Time Label Change in Payment Type Report
Accept User = Accepted By
payment Time = Time Stamp</t>
  </si>
  <si>
    <t>Delete Package Not working, Delete Should not only be allowed if it is not assigned to any one.</t>
  </si>
  <si>
    <t xml:space="preserve">Item Wise Report, Options Check Details Button and fields should be Bill NO, Date, Qty, Amount, Customer and Address in both Main Screen and Details Screen
Delivery Date should be Due Date </t>
  </si>
  <si>
    <t>[ Export Button Missing, Date, Bill NO, Item, Qty, Address ) It Should display more than two items when clicked on details in single click.</t>
  </si>
  <si>
    <t>When for a particular item rate is changed and in Configuration it is stored that it should update the rates automtically, still it is asking for rate change.</t>
  </si>
  <si>
    <t>In Item Names when I search for an Item, It should stay Focus here, for next selection.</t>
  </si>
  <si>
    <t>a Report "Edited Booking" should be created to display all Editing Bookings.</t>
  </si>
  <si>
    <t>When F4 is pressed from Slip Preview it does not open slip in Edit mode, Laser and Thermal both</t>
  </si>
  <si>
    <t>Mulitple Payment</t>
  </si>
  <si>
    <t>If Multiple Payment &amp; Delivery is used for Payment it does not displays User Name &amp; Time (only displays Date).</t>
  </si>
  <si>
    <t>In Details it should show Total Qty and Qty for that particular Item, Parameter Passed issue</t>
  </si>
  <si>
    <t>Delivery Date Label should be Due Date in Item wise details Report</t>
  </si>
  <si>
    <t>Password Controls</t>
  </si>
  <si>
    <t>Fourth Option in Password Controls , Validation missing, if we select it as YES, it does not force user to enter password, Also when we set it to YES focus should be in box for entry</t>
  </si>
  <si>
    <t>In case of wrong password entered on Booking screen - It should display wrong password. - Now for it every password is a incorrect password.</t>
  </si>
  <si>
    <t>Separate Password for Delivery Time Discount</t>
  </si>
  <si>
    <t>Password in Delivery Too.</t>
  </si>
  <si>
    <t>Edit button directly not working in 3" inch Slips</t>
  </si>
  <si>
    <t>If a Customer has assinged another package once one is closed then it continues calcualtion in same package report, it should maintain separate reocrd for another package.</t>
  </si>
  <si>
    <t>Package Summary Report Closed or Completed package should be last in Queue and in different Colour. Or Active can be in different colors</t>
  </si>
  <si>
    <t>Customer Report for Package continued same way in negative as he is still part of Package.</t>
  </si>
  <si>
    <t>Radio Value for Disocunt is remians Static even do I want to select another Package for amount.</t>
  </si>
  <si>
    <t>Once a Package has been assigned to a cutomer its master data should not be modifyable.</t>
  </si>
  <si>
    <t>Once a Package has been selected as Mark Complete in Report Also it should it as inactive or complete.</t>
  </si>
  <si>
    <t>Toalal Amt. paid should be label as Total Amt. Paid</t>
  </si>
  <si>
    <t>Payment Type Report Should also Display that Payment has been received from Package</t>
  </si>
  <si>
    <t>In Multiple Payment Report , Please pass on User ID an Date Time, also it should not display any booking done in Package</t>
  </si>
  <si>
    <t>Booking Report Should display that it has a Package Customer</t>
  </si>
  <si>
    <t>Delivery Screen Should have option to provide discount at the time of Delivery</t>
  </si>
  <si>
    <t>Button Display should be Display Details</t>
  </si>
  <si>
    <t>Package Assign Screen Code gets failed when there is no Package Active Packag Available</t>
  </si>
  <si>
    <t>In Assign Package when Mark Complete is done it should not be available in editable mode</t>
  </si>
  <si>
    <t>Pcs label should be Qty in case of in Item wise details Report</t>
  </si>
  <si>
    <t>Chalan Screen Grid Should have Branch Name too</t>
  </si>
  <si>
    <t>Challan should be sorted on Challan No</t>
  </si>
  <si>
    <t>While Comparing the Slip there Should be clear Demarkation of Previous and Edited Slips</t>
  </si>
  <si>
    <t>Factory Challan Print New Screen to be integrated</t>
  </si>
  <si>
    <t>Store Delivery Notes Link on Factory Home not Working.</t>
  </si>
  <si>
    <t>Item Wise Report Filter is not passed in When I clicked on a particular Item</t>
  </si>
  <si>
    <t>If an Item is edited from Price List then, it should atleast maintain Default process specified in Item Master, First Priority is for the rate and Process Specified in Item Master</t>
  </si>
  <si>
    <t>FAiled</t>
  </si>
  <si>
    <t>Rate Validation Failed in Item Master I can Input "10.09.09" something like this</t>
  </si>
  <si>
    <t>Cannot insert the value NULL into column 'BookingId', table 'TESTDATABASE.dbo.EntStatus'; column does not allow nulls. INSERT fails. The statement has been terminated. While Receiving Challan.</t>
  </si>
  <si>
    <t>When Editing Remarks is off from configuation it stores TRUE automatically if I do not enter any remarks</t>
  </si>
  <si>
    <t>When we Open a Slip in Edit mode it should show us a Small Loader to Show that it is Opening.</t>
  </si>
  <si>
    <t>In Item Master Default Process and Rate Enter Should be disabled</t>
  </si>
  <si>
    <t>Booking Histroy List and Edit History should be one Report</t>
  </si>
  <si>
    <t>This booking number already canceled, it should be Booking already Processed.
Scenario 1: If a user is using Factory then once a Cloth is in factory it should not be able to edit or Cancel the booking.
Scenario 2: If Store is not using the Factory then he should be able to edit any time before Delivery:
Scenario 3: Cancel only if payment is not received.</t>
  </si>
  <si>
    <t>Edit History not maintained for 3" Slips</t>
  </si>
  <si>
    <t>Could not cancel this booking. : Column name or number of supplied values does not match table definition</t>
  </si>
  <si>
    <t>Once Clothe is in factory it should not be editable and Cancel</t>
  </si>
  <si>
    <t>When Cloths are delivered for Package Customer it clears the package in Drop Down.</t>
  </si>
  <si>
    <t>IF a booking does not exist and user have already opened a booking then it should clear the GRID first then show the message that no Booking</t>
  </si>
  <si>
    <t>Edit Booking stopped</t>
  </si>
  <si>
    <t>In Delivery Discount TAB Has Stopped Working.</t>
  </si>
  <si>
    <t>Save editing remarks   Label Should be, Make Remarks Mandatory in case of Edit Booking.</t>
  </si>
  <si>
    <t>Package Remaining Value in Delivery Screen should be big and highlighted.</t>
  </si>
  <si>
    <t>Right to view after post delivery should be disbaled once complete Delivery is done including Payment and Cloth Delivery</t>
  </si>
  <si>
    <t>IF a user does not have right to view the deatails of delivery after completion, then it is showing both slips in one window</t>
  </si>
  <si>
    <t>Save/Update Rate in Price List (for next time use), if even not selected.</t>
  </si>
  <si>
    <t>Hide Package from Booking Report</t>
  </si>
  <si>
    <t>Need Export to Excel</t>
  </si>
  <si>
    <t>When a Customer Creation Failed it creates a Ledger then it cause creation of same customer failed again and again, if a customer creation failed then it should not create Ledger Entry for it too.</t>
  </si>
  <si>
    <t>If a Mobile No is Unique it should show proper message instead of The INSERT statement conflicted with the CHECK constraint "CheckUniqueMobilePerBranchIdCons". The conflict occurred in database "VIVEK", table "dbo.CustomerMaster". The statement has been terminated.</t>
  </si>
  <si>
    <t>It does not take care of Cancel Booking, it should not display Cancel Booking in it.</t>
  </si>
  <si>
    <t>Bal Amt = Pending Amount, Cash in Hand = Balance Amount Label Changes Only</t>
  </si>
  <si>
    <t xml:space="preserve">Total Orders Booked Qty Delivered Qty Received Amt Expenses Balance A
Test it out with Cancel Bookings too.
</t>
  </si>
  <si>
    <t>If it is a package Customer then Advanced should be disabled also it Drop Down should be disable also it should saved as Package Booking</t>
  </si>
  <si>
    <t>Unique Mobile No Validation failed from Booking Screen while creating new Customer</t>
  </si>
  <si>
    <t>If it is a Package Customer it should not allow discount to him if package is for Amount or Disocunt both, even do if discount is specified in Customer Master, disocunt denifed in Customer Master will become active for this customer only when his package is completer or he does not have any package.</t>
  </si>
  <si>
    <t>Booking Report Colomns Shifted for Total</t>
  </si>
  <si>
    <t>Booking Report not sorted on Bookking No</t>
  </si>
  <si>
    <t>In Booking Report Qty Should be labeled as Pcs.</t>
  </si>
  <si>
    <t>Urgent</t>
  </si>
  <si>
    <t>When a booking with Urgent Indicator is opened in EDIT Mode - It automatically Deselect that Urgent Indicator.</t>
  </si>
  <si>
    <t>If We don’t have any logo or Left and right Tag Line, then Name and Address Got Shrinked, Let's find a way to keep it fixed to 3" Flat.</t>
  </si>
  <si>
    <t>When Thermal Slip is selected it should automatically disable ( Print Previous due, Print Subitmes, Print Table Borders, Print Process  AND Print Tax Should be Enable )</t>
  </si>
  <si>
    <t>Thermal Slip Should have option to disable Terms and Conditions on Store Copy</t>
  </si>
  <si>
    <t>In Case of Thremal Header Font and Size are not changeble</t>
  </si>
  <si>
    <t>Thermal Slip - When Display Rate is disable it should also disable Process ( both of them should remove simaltenously )</t>
  </si>
  <si>
    <t>Thermal Slip - Test Send Email too.</t>
  </si>
  <si>
    <t>Thermal Slip - Slip not adhere to 3" Inch Size, It is not printing in 3" inches.</t>
  </si>
  <si>
    <t>BILL should have the facility for having both Salesman Sign &amp; customer sign</t>
  </si>
  <si>
    <t>Thermal Slip - If Holiday is none than Word Closed Should also be removed.</t>
  </si>
  <si>
    <t xml:space="preserve">Thermal Slip - If Store Timming is entered than Word Store Timming Should come before text right now it is coming as incorrect 
9 to 8 Store Timing
Correct Placemnet Should be 
Store Timing: 9 to 8 </t>
  </si>
  <si>
    <t>Thermal Slip - If Store Timming is Blank it Should remove Store Timming Label Wordings too.</t>
  </si>
  <si>
    <t>Thermal Slip - If Business Slogan is Blank it should remove Two ( Top and Bottom Border too )</t>
  </si>
  <si>
    <t>Thermal Slip - In Header Right Slogan and Left Slogan should be not more than what slip can accomadate or make It wrap so if someone Puts long message Size of Slip Should not be altered.</t>
  </si>
  <si>
    <t>Thermal Slip - Please Check whether BarCode is Readable.</t>
  </si>
  <si>
    <t>Thermal Slip - Print Sub Item Should be disable in 3" Reciept.</t>
  </si>
  <si>
    <t>Thermal Slip - Either Disable or Remove Dot Matrix Slip Option</t>
  </si>
  <si>
    <t>Thermal Slip - Discount % wise not shown in 3" Slip, Please check it in Laser too.</t>
  </si>
  <si>
    <t>Thermal Slip - Header Slogan Line Should be decorative with ----- on top and bottom with Center Alignment.</t>
  </si>
  <si>
    <t>Page Break Missing in 3" Slips</t>
  </si>
  <si>
    <t>When Password is already defined it should not ask for it again.</t>
  </si>
  <si>
    <t>Label Change in Password Configuration</t>
  </si>
  <si>
    <t>Password Mechanishm When Password is YES, the box for password should remain active always, currnetly after Saving the password it becomes deactivate.</t>
  </si>
  <si>
    <t>If Store Copy is turned Off Then Terms and Contions Breaks out of table</t>
  </si>
  <si>
    <t>If I click on Edit Button in Slip Preview it does not open in Edit Mode Directly</t>
  </si>
  <si>
    <t>Business Summary Should have Remaining Qty and Booked Amount too</t>
  </si>
  <si>
    <t>Same is the issue with Update Button</t>
  </si>
  <si>
    <t>If I click on Add button I can By Pass Rates in the Booking Screen</t>
  </si>
  <si>
    <t>Focus is lost on Rate Change</t>
  </si>
  <si>
    <t>Workshop Note Auotomatically copied in Edit Notes when edited a Slip</t>
  </si>
  <si>
    <t>Remove Email from Search Customer in Booking Screen</t>
  </si>
  <si>
    <t>If Prefrence is changed on Communcation Prefrence in Booking Screen, it should deselct or Select as per Current Prefrence.</t>
  </si>
  <si>
    <t>Discount in % not working, after we press Enter it moves to Qty.</t>
  </si>
  <si>
    <t>In Case of Edit, Discount automatically doubles Up, Please Check Slip No 10005 from Server open it in Edit mode ( I have provided only 10% discount it automaticaly converted to 20% )</t>
  </si>
  <si>
    <t>Barcode</t>
  </si>
  <si>
    <t>Item Total Automatically becomes Yes in Barcode</t>
  </si>
  <si>
    <t xml:space="preserve">Space Adjustment and line height adjustment for Line and Icons </t>
  </si>
  <si>
    <t>Space in Icons in Barcode</t>
  </si>
  <si>
    <t>Line in Barcode Top or Bottom</t>
  </si>
  <si>
    <t>Test it with Len X Breadth , and , Panel too</t>
  </si>
  <si>
    <t>Default Process and Default Rates Not saved in Item Master</t>
  </si>
  <si>
    <t>Atleast set TAB and SHIFT TAB on ITEM Master</t>
  </si>
  <si>
    <t>Booking date in Barcode Configuratior</t>
  </si>
  <si>
    <t>Designing alignment in Item Master</t>
  </si>
  <si>
    <t>Urgent Indicator 'U' in Bar Code TAGS with Date, Delivery and Booking Both</t>
  </si>
  <si>
    <t>Editing History</t>
  </si>
  <si>
    <t>Editing Remarks should only be mandatory when configured from Configuration Screen.</t>
  </si>
  <si>
    <t>Round 5</t>
  </si>
  <si>
    <t>Round 4</t>
  </si>
  <si>
    <t>Round 2</t>
  </si>
  <si>
    <t>If Back is not generated then another message should be displayed like Back up is not generated succesfully, Contact Technical Team</t>
  </si>
  <si>
    <t>Some Error Occurred Page does not allow to logout after it</t>
  </si>
  <si>
    <t>Back Up not working from Booking Screen</t>
  </si>
  <si>
    <t>In Case of Email or Both - Email Field Should be mandatory from Booking Screen and Customer Master.</t>
  </si>
  <si>
    <t>Ctrl + H should not select Home Delivery Check Box</t>
  </si>
  <si>
    <t>Tab Sequence not working in CTRL + H</t>
  </si>
  <si>
    <t>In Case of Server Error It should ask for restart</t>
  </si>
  <si>
    <t>Booking Screen creating Extra Line Item</t>
  </si>
  <si>
    <t xml:space="preserve">Msz sent before all delivery of cloths. (134 order no)  </t>
  </si>
  <si>
    <t>Receive from Screen ,Mark for Delivery, Delivery Screen, is not governed by Customer Communication Prefernces.</t>
  </si>
  <si>
    <t>Color and Descrption from booking speical character encoding issue</t>
  </si>
  <si>
    <t>Edit Booking Customer Prefrence not working</t>
  </si>
  <si>
    <t>New Customer from booking screen should not have any scroll bar.</t>
  </si>
  <si>
    <t>New Customer from Booking screen should also ask for Email.</t>
  </si>
  <si>
    <t>Formating on Selected while entering new Customer.</t>
  </si>
  <si>
    <t>Advanced Payment Does Not come in Payment Type Report</t>
  </si>
  <si>
    <t>Back Up succesfully on CD Drive too ( it should not allow back up to run on CD Drive )</t>
  </si>
  <si>
    <t>Booking screen have Email and SMS both Functionality depends upon Customer. From Customer master and Booking Screen Customer Creation</t>
  </si>
  <si>
    <t>F6 mein Original delivery date, should show both date.</t>
  </si>
  <si>
    <t>Accept and Print Buttons is not working, Already Received Payment is incorrect</t>
  </si>
  <si>
    <t>In Case of Multiple Payment when there are no clothe, and we Select Cloth and Payment and Accept and Receive it creates a Blank Payment entry</t>
  </si>
  <si>
    <t>Expenses while update it takes same name</t>
  </si>
  <si>
    <t>Today Pending Delivery position changed</t>
  </si>
  <si>
    <t>Merge Booking and Booking by Customer</t>
  </si>
  <si>
    <t>Multiple Delivery mein include previous day</t>
  </si>
  <si>
    <t>Multiple Delivery mein ON Date</t>
  </si>
  <si>
    <t>Should not allow special character on delivery screen</t>
  </si>
  <si>
    <t>Delivery notes to display on Pending Stock</t>
  </si>
  <si>
    <t>F1 not working from Service Master</t>
  </si>
  <si>
    <t>Search Order Should work with BarCode Scanning</t>
  </si>
  <si>
    <t>Only Allow Color From Master Defect</t>
  </si>
  <si>
    <t>HCESS Should be round off in Service TAX Report</t>
  </si>
  <si>
    <t>Today pending Delivery Should take care of New Status of Mark for Deliver</t>
  </si>
  <si>
    <t>Test Account Recievable :  All Four Fields, with TAX and Advance, Cancel Booking, Return Cloth, Mulitiple Delivery, Check it out on Dalbir Singh Data/Raj/Harit/Rajat for Load Testing.</t>
  </si>
  <si>
    <t>Account Recievable - What is the meaning of Booked Amount</t>
  </si>
  <si>
    <t>Back Up sucessful only when back up is done</t>
  </si>
  <si>
    <t>Balance Amount Should be labels as Return Amount and it Should be Label not text Box.</t>
  </si>
  <si>
    <t>Day in Barcode Delivery Date, Booking Date</t>
  </si>
  <si>
    <t>Make Home Delivery as Drop Down.</t>
  </si>
  <si>
    <t>Print Table border automatically converted to Yes.</t>
  </si>
  <si>
    <t>Today Pending Delivery Chart Defect.</t>
  </si>
  <si>
    <t>No of Days to be reduced Configurable in Bar Code Delivery Date</t>
  </si>
  <si>
    <t>Menu Remove Booking By Customer</t>
  </si>
  <si>
    <t>Statement Report Remove from the Software</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</si>
</sst>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9"/>
      <color theme="0"/>
      <name val="Calibri"/>
      <family val="2"/>
      <scheme val="minor"/>
    </font>
    <font>
      <sz val="10"/>
      <name val="Calibri"/>
      <family val="2"/>
      <scheme val="minor"/>
    </font>
    <font>
      <b/>
      <sz val="10"/>
      <name val="Calibri"/>
      <family val="2"/>
      <scheme val="minor"/>
    </font>
    <font>
      <sz val="9"/>
      <name val="Calibri"/>
      <family val="2"/>
      <scheme val="minor"/>
    </font>
    <font>
      <sz val="9"/>
      <color theme="1"/>
      <name val="Calibri"/>
      <family val="2"/>
      <scheme val="minor"/>
    </font>
    <font>
      <b/>
      <sz val="11"/>
      <name val="Calibri"/>
      <family val="2"/>
      <scheme val="minor"/>
    </font>
    <font>
      <b/>
      <sz val="9"/>
      <color theme="0"/>
      <name val="Calibri"/>
      <family val="2"/>
      <scheme val="minor"/>
    </font>
    <font>
      <b/>
      <sz val="18"/>
      <color indexed="9"/>
      <name val="Calibri"/>
      <family val="2"/>
      <scheme val="minor"/>
    </font>
    <font>
      <b/>
      <sz val="9"/>
      <color theme="1"/>
      <name val="Calibri"/>
      <family val="2"/>
      <scheme val="minor"/>
    </font>
    <font>
      <b/>
      <sz val="11"/>
      <color indexed="9"/>
      <name val="Calibri"/>
      <family val="2"/>
      <scheme val="minor"/>
    </font>
    <font>
      <b/>
      <sz val="14"/>
      <color indexed="9"/>
      <name val="Calibri"/>
      <family val="2"/>
      <scheme val="minor"/>
    </font>
    <font>
      <sz val="11"/>
      <name val="Calibri"/>
      <family val="2"/>
      <scheme val="minor"/>
    </font>
    <font>
      <b/>
      <sz val="10"/>
      <color indexed="9"/>
      <name val="Calibri"/>
      <family val="2"/>
      <scheme val="minor"/>
    </font>
    <font>
      <b/>
      <sz val="10"/>
      <color theme="0"/>
      <name val="Calibri"/>
      <family val="2"/>
      <scheme val="minor"/>
    </font>
    <font>
      <b/>
      <sz val="12"/>
      <color theme="0"/>
      <name val="Calibri"/>
      <family val="2"/>
      <scheme val="minor"/>
    </font>
    <font>
      <b/>
      <sz val="26"/>
      <color theme="0"/>
      <name val="Calibri"/>
      <family val="2"/>
      <scheme val="minor"/>
    </font>
    <font>
      <b/>
      <sz val="11"/>
      <color rgb="FFFF0000"/>
      <name val="Calibri"/>
      <family val="2"/>
      <scheme val="minor"/>
    </font>
    <font>
      <b/>
      <sz val="10"/>
      <color theme="1"/>
      <name val="Calibri"/>
      <family val="2"/>
      <scheme val="minor"/>
    </font>
  </fonts>
  <fills count="22">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0070C0"/>
        <bgColor indexed="64"/>
      </patternFill>
    </fill>
    <fill>
      <patternFill patternType="solid">
        <fgColor theme="3" tint="0.79998168889431442"/>
        <bgColor indexed="64"/>
      </patternFill>
    </fill>
    <fill>
      <patternFill patternType="solid">
        <fgColor rgb="FFC00000"/>
        <bgColor indexed="64"/>
      </patternFill>
    </fill>
    <fill>
      <patternFill patternType="solid">
        <fgColor theme="3" tint="0.39997558519241921"/>
        <bgColor indexed="64"/>
      </patternFill>
    </fill>
    <fill>
      <patternFill patternType="solid">
        <fgColor theme="4" tint="-0.249977111117893"/>
        <bgColor indexed="64"/>
      </patternFill>
    </fill>
    <fill>
      <patternFill patternType="solid">
        <fgColor rgb="FFFFFF00"/>
        <bgColor indexed="64"/>
      </patternFill>
    </fill>
    <fill>
      <patternFill patternType="solid">
        <fgColor indexed="40"/>
        <bgColor indexed="64"/>
      </patternFill>
    </fill>
    <fill>
      <patternFill patternType="solid">
        <fgColor indexed="17"/>
        <bgColor indexed="64"/>
      </patternFill>
    </fill>
    <fill>
      <patternFill patternType="solid">
        <fgColor theme="0" tint="-0.249977111117893"/>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5"/>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2" tint="-0.499984740745262"/>
        <bgColor indexed="64"/>
      </patternFill>
    </fill>
    <fill>
      <patternFill patternType="solid">
        <fgColor theme="4"/>
        <bgColor indexed="64"/>
      </patternFill>
    </fill>
  </fills>
  <borders count="82">
    <border>
      <left/>
      <right/>
      <top/>
      <bottom/>
      <diagonal/>
    </border>
    <border>
      <left style="dotted">
        <color theme="0" tint="-4.9989318521683403E-2"/>
      </left>
      <right style="thin">
        <color indexed="64"/>
      </right>
      <top style="dotted">
        <color theme="0" tint="-4.9989318521683403E-2"/>
      </top>
      <bottom style="dotted">
        <color theme="0" tint="-4.9989318521683403E-2"/>
      </bottom>
      <diagonal/>
    </border>
    <border>
      <left style="dotted">
        <color theme="0" tint="-4.9989318521683403E-2"/>
      </left>
      <right style="dotted">
        <color theme="0" tint="-4.9989318521683403E-2"/>
      </right>
      <top style="dotted">
        <color theme="0" tint="-4.9989318521683403E-2"/>
      </top>
      <bottom style="dotted">
        <color theme="0" tint="-4.9989318521683403E-2"/>
      </bottom>
      <diagonal/>
    </border>
    <border>
      <left style="thin">
        <color indexed="64"/>
      </left>
      <right style="dotted">
        <color theme="0" tint="-4.9989318521683403E-2"/>
      </right>
      <top style="dotted">
        <color theme="0" tint="-4.9989318521683403E-2"/>
      </top>
      <bottom style="dotted">
        <color theme="0" tint="-4.9989318521683403E-2"/>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dotted">
        <color theme="0" tint="-4.9989318521683403E-2"/>
      </left>
      <right style="thin">
        <color indexed="64"/>
      </right>
      <top style="thin">
        <color indexed="64"/>
      </top>
      <bottom/>
      <diagonal/>
    </border>
    <border>
      <left style="dotted">
        <color theme="0" tint="-4.9989318521683403E-2"/>
      </left>
      <right style="dotted">
        <color theme="0" tint="-4.9989318521683403E-2"/>
      </right>
      <top style="thin">
        <color indexed="64"/>
      </top>
      <bottom/>
      <diagonal/>
    </border>
    <border>
      <left style="thin">
        <color indexed="64"/>
      </left>
      <right style="dotted">
        <color theme="0" tint="-4.9989318521683403E-2"/>
      </right>
      <top style="thin">
        <color indexed="64"/>
      </top>
      <bottom/>
      <diagonal/>
    </border>
    <border>
      <left style="thin">
        <color theme="0" tint="-4.9989318521683403E-2"/>
      </left>
      <right style="medium">
        <color indexed="64"/>
      </right>
      <top style="thin">
        <color theme="0" tint="-4.9989318521683403E-2"/>
      </top>
      <bottom style="medium">
        <color indexed="64"/>
      </bottom>
      <diagonal/>
    </border>
    <border>
      <left style="thin">
        <color theme="0" tint="-4.9989318521683403E-2"/>
      </left>
      <right style="thin">
        <color theme="0" tint="-4.9989318521683403E-2"/>
      </right>
      <top style="thin">
        <color theme="0" tint="-4.9989318521683403E-2"/>
      </top>
      <bottom style="medium">
        <color indexed="64"/>
      </bottom>
      <diagonal/>
    </border>
    <border>
      <left style="medium">
        <color indexed="64"/>
      </left>
      <right style="thin">
        <color theme="0" tint="-4.9989318521683403E-2"/>
      </right>
      <top style="thin">
        <color theme="0" tint="-4.9989318521683403E-2"/>
      </top>
      <bottom style="medium">
        <color indexed="64"/>
      </bottom>
      <diagonal/>
    </border>
    <border>
      <left style="thin">
        <color theme="0" tint="-4.9989318521683403E-2"/>
      </left>
      <right style="medium">
        <color indexed="64"/>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medium">
        <color indexed="64"/>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indexed="64"/>
      </right>
      <top style="medium">
        <color indexed="64"/>
      </top>
      <bottom style="thin">
        <color theme="0" tint="-4.9989318521683403E-2"/>
      </bottom>
      <diagonal/>
    </border>
    <border>
      <left style="thin">
        <color theme="0" tint="-4.9989318521683403E-2"/>
      </left>
      <right style="thin">
        <color theme="0" tint="-4.9989318521683403E-2"/>
      </right>
      <top style="medium">
        <color indexed="64"/>
      </top>
      <bottom style="thin">
        <color theme="0" tint="-4.9989318521683403E-2"/>
      </bottom>
      <diagonal/>
    </border>
    <border>
      <left style="medium">
        <color indexed="64"/>
      </left>
      <right style="thin">
        <color theme="0" tint="-4.9989318521683403E-2"/>
      </right>
      <top style="medium">
        <color indexed="64"/>
      </top>
      <bottom style="thin">
        <color theme="0" tint="-4.9989318521683403E-2"/>
      </bottom>
      <diagonal/>
    </border>
    <border>
      <left/>
      <right/>
      <top/>
      <bottom style="medium">
        <color indexed="64"/>
      </bottom>
      <diagonal/>
    </border>
    <border>
      <left style="thin">
        <color theme="0" tint="-0.14996795556505021"/>
      </left>
      <right style="medium">
        <color indexed="64"/>
      </right>
      <top style="thin">
        <color theme="0" tint="-0.14996795556505021"/>
      </top>
      <bottom style="medium">
        <color indexed="64"/>
      </bottom>
      <diagonal/>
    </border>
    <border>
      <left style="thin">
        <color theme="0" tint="-0.14996795556505021"/>
      </left>
      <right style="thin">
        <color theme="0" tint="-0.14996795556505021"/>
      </right>
      <top style="thin">
        <color theme="0" tint="-0.14996795556505021"/>
      </top>
      <bottom style="medium">
        <color indexed="64"/>
      </bottom>
      <diagonal/>
    </border>
    <border>
      <left style="medium">
        <color indexed="64"/>
      </left>
      <right style="thin">
        <color theme="0" tint="-0.14996795556505021"/>
      </right>
      <top style="thin">
        <color theme="0" tint="-0.14996795556505021"/>
      </top>
      <bottom style="medium">
        <color indexed="64"/>
      </bottom>
      <diagonal/>
    </border>
    <border>
      <left style="thin">
        <color theme="0" tint="-0.14996795556505021"/>
      </left>
      <right style="medium">
        <color indexed="64"/>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medium">
        <color indexed="64"/>
      </left>
      <right style="thin">
        <color theme="0" tint="-0.14996795556505021"/>
      </right>
      <top style="thin">
        <color theme="0" tint="-0.14996795556505021"/>
      </top>
      <bottom/>
      <diagonal/>
    </border>
    <border>
      <left style="medium">
        <color indexed="64"/>
      </left>
      <right style="thin">
        <color theme="0" tint="-0.14996795556505021"/>
      </right>
      <top style="thin">
        <color theme="0" tint="-0.14996795556505021"/>
      </top>
      <bottom style="thin">
        <color theme="0" tint="-0.14996795556505021"/>
      </bottom>
      <diagonal/>
    </border>
    <border>
      <left style="thin">
        <color theme="0" tint="-0.14996795556505021"/>
      </left>
      <right style="medium">
        <color indexed="64"/>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medium">
        <color indexed="64"/>
      </left>
      <right style="thin">
        <color theme="0" tint="-0.14996795556505021"/>
      </right>
      <top/>
      <bottom style="thin">
        <color theme="0" tint="-0.14996795556505021"/>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hair">
        <color indexed="64"/>
      </left>
      <right style="medium">
        <color indexed="64"/>
      </right>
      <top/>
      <bottom style="medium">
        <color indexed="64"/>
      </bottom>
      <diagonal/>
    </border>
    <border>
      <left style="hair">
        <color indexed="64"/>
      </left>
      <right style="hair">
        <color indexed="64"/>
      </right>
      <top/>
      <bottom style="medium">
        <color indexed="64"/>
      </bottom>
      <diagonal/>
    </border>
    <border>
      <left style="medium">
        <color indexed="64"/>
      </left>
      <right style="hair">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hair">
        <color indexed="64"/>
      </left>
      <right style="hair">
        <color indexed="64"/>
      </right>
      <top/>
      <bottom style="hair">
        <color indexed="64"/>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right style="thin">
        <color theme="0" tint="-0.14996795556505021"/>
      </right>
      <top style="thin">
        <color theme="0" tint="-0.14996795556505021"/>
      </top>
      <bottom style="thin">
        <color theme="0" tint="-0.14996795556505021"/>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dashed">
        <color theme="0" tint="-4.9989318521683403E-2"/>
      </left>
      <right style="dashed">
        <color theme="0" tint="-4.9989318521683403E-2"/>
      </right>
      <top style="dashed">
        <color theme="0" tint="-4.9989318521683403E-2"/>
      </top>
      <bottom style="dashed">
        <color theme="0" tint="-4.9989318521683403E-2"/>
      </bottom>
      <diagonal/>
    </border>
    <border>
      <left style="medium">
        <color indexed="64"/>
      </left>
      <right style="dashed">
        <color theme="0" tint="-4.9989318521683403E-2"/>
      </right>
      <top style="dashed">
        <color theme="0" tint="-4.9989318521683403E-2"/>
      </top>
      <bottom style="dashed">
        <color theme="0" tint="-4.9989318521683403E-2"/>
      </bottom>
      <diagonal/>
    </border>
    <border>
      <left style="dashed">
        <color theme="0" tint="-0.14996795556505021"/>
      </left>
      <right style="dashed">
        <color theme="0" tint="-0.14996795556505021"/>
      </right>
      <top style="dashed">
        <color theme="0" tint="-0.14996795556505021"/>
      </top>
      <bottom style="dashed">
        <color theme="0" tint="-0.14996795556505021"/>
      </bottom>
      <diagonal/>
    </border>
    <border>
      <left style="dashed">
        <color theme="0" tint="-4.9989318521683403E-2"/>
      </left>
      <right style="dashed">
        <color theme="0" tint="-4.9989318521683403E-2"/>
      </right>
      <top style="medium">
        <color indexed="64"/>
      </top>
      <bottom style="dashed">
        <color theme="0" tint="-4.9989318521683403E-2"/>
      </bottom>
      <diagonal/>
    </border>
    <border>
      <left style="medium">
        <color indexed="64"/>
      </left>
      <right style="dashed">
        <color theme="0" tint="-4.9989318521683403E-2"/>
      </right>
      <top style="medium">
        <color indexed="64"/>
      </top>
      <bottom style="dashed">
        <color theme="0" tint="-4.9989318521683403E-2"/>
      </bottom>
      <diagonal/>
    </border>
    <border>
      <left style="dashed">
        <color theme="0" tint="-4.9989318521683403E-2"/>
      </left>
      <right style="medium">
        <color indexed="64"/>
      </right>
      <top style="dashed">
        <color theme="0" tint="-4.9989318521683403E-2"/>
      </top>
      <bottom style="medium">
        <color indexed="64"/>
      </bottom>
      <diagonal/>
    </border>
    <border>
      <left style="dashed">
        <color theme="0" tint="-4.9989318521683403E-2"/>
      </left>
      <right style="dashed">
        <color theme="0" tint="-4.9989318521683403E-2"/>
      </right>
      <top style="dashed">
        <color theme="0" tint="-4.9989318521683403E-2"/>
      </top>
      <bottom style="medium">
        <color indexed="64"/>
      </bottom>
      <diagonal/>
    </border>
    <border>
      <left style="dashed">
        <color theme="0" tint="-4.9989318521683403E-2"/>
      </left>
      <right style="medium">
        <color indexed="64"/>
      </right>
      <top style="dashed">
        <color theme="0" tint="-4.9989318521683403E-2"/>
      </top>
      <bottom style="dashed">
        <color theme="0" tint="-4.9989318521683403E-2"/>
      </bottom>
      <diagonal/>
    </border>
    <border>
      <left style="dashed">
        <color theme="0" tint="-4.9989318521683403E-2"/>
      </left>
      <right style="medium">
        <color indexed="64"/>
      </right>
      <top style="medium">
        <color indexed="64"/>
      </top>
      <bottom style="dashed">
        <color theme="0" tint="-4.9989318521683403E-2"/>
      </bottom>
      <diagonal/>
    </border>
    <border>
      <left/>
      <right style="thin">
        <color indexed="64"/>
      </right>
      <top/>
      <bottom style="thin">
        <color indexed="64"/>
      </bottom>
      <diagonal/>
    </border>
    <border>
      <left style="dotted">
        <color theme="0" tint="-4.9989318521683403E-2"/>
      </left>
      <right style="dotted">
        <color theme="0" tint="-4.9989318521683403E-2"/>
      </right>
      <top style="dotted">
        <color theme="0" tint="-4.9989318521683403E-2"/>
      </top>
      <bottom style="thin">
        <color indexed="64"/>
      </bottom>
      <diagonal/>
    </border>
    <border>
      <left/>
      <right/>
      <top/>
      <bottom style="thin">
        <color indexed="64"/>
      </bottom>
      <diagonal/>
    </border>
    <border>
      <left style="thin">
        <color indexed="64"/>
      </left>
      <right style="dotted">
        <color theme="0" tint="-4.9989318521683403E-2"/>
      </right>
      <top style="dotted">
        <color theme="0" tint="-4.9989318521683403E-2"/>
      </top>
      <bottom style="thin">
        <color indexed="64"/>
      </bottom>
      <diagonal/>
    </border>
    <border>
      <left/>
      <right style="thin">
        <color indexed="64"/>
      </right>
      <top/>
      <bottom/>
      <diagonal/>
    </border>
    <border>
      <left style="dotted">
        <color theme="0" tint="-4.9989318521683403E-2"/>
      </left>
      <right style="thin">
        <color indexed="64"/>
      </right>
      <top style="thin">
        <color indexed="64"/>
      </top>
      <bottom style="dotted">
        <color theme="0" tint="-4.9989318521683403E-2"/>
      </bottom>
      <diagonal/>
    </border>
    <border>
      <left style="dotted">
        <color theme="0" tint="-4.9989318521683403E-2"/>
      </left>
      <right style="dotted">
        <color theme="0" tint="-4.9989318521683403E-2"/>
      </right>
      <top style="thin">
        <color indexed="64"/>
      </top>
      <bottom style="dotted">
        <color theme="0" tint="-4.9989318521683403E-2"/>
      </bottom>
      <diagonal/>
    </border>
    <border>
      <left style="thin">
        <color indexed="64"/>
      </left>
      <right style="dotted">
        <color theme="0" tint="-4.9989318521683403E-2"/>
      </right>
      <top style="thin">
        <color indexed="64"/>
      </top>
      <bottom style="dotted">
        <color theme="0" tint="-4.9989318521683403E-2"/>
      </bottom>
      <diagonal/>
    </border>
    <border>
      <left style="dashed">
        <color auto="1"/>
      </left>
      <right style="dashed">
        <color auto="1"/>
      </right>
      <top style="dashed">
        <color auto="1"/>
      </top>
      <bottom style="dashed">
        <color auto="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style="thin">
        <color theme="0" tint="-0.24994659260841701"/>
      </right>
      <top/>
      <bottom/>
      <diagonal/>
    </border>
    <border>
      <left style="thin">
        <color indexed="64"/>
      </left>
      <right style="thin">
        <color indexed="64"/>
      </right>
      <top style="thin">
        <color indexed="64"/>
      </top>
      <bottom/>
      <diagonal/>
    </border>
    <border>
      <left style="thin">
        <color theme="0" tint="-0.14996795556505021"/>
      </left>
      <right/>
      <top style="thin">
        <color theme="0" tint="-0.14996795556505021"/>
      </top>
      <bottom style="thin">
        <color theme="0" tint="-0.14996795556505021"/>
      </bottom>
      <diagonal/>
    </border>
    <border>
      <left style="thin">
        <color theme="0" tint="-0.14996795556505021"/>
      </left>
      <right/>
      <top/>
      <bottom style="thin">
        <color theme="0" tint="-0.14996795556505021"/>
      </bottom>
      <diagonal/>
    </border>
  </borders>
  <cellStyleXfs count="1">
    <xf numFmtId="0" fontId="0" fillId="0" borderId="0"/>
  </cellStyleXfs>
  <cellXfs count="333">
    <xf numFmtId="0" fontId="0" fillId="0" borderId="0" xfId="0"/>
    <xf numFmtId="0" fontId="3" fillId="0" borderId="0" xfId="0" applyFont="1" applyAlignment="1">
      <alignment horizontal="left" vertical="top"/>
    </xf>
    <xf numFmtId="0" fontId="3" fillId="0" borderId="0" xfId="0" applyFont="1" applyAlignment="1">
      <alignment horizontal="center" vertical="center" wrapText="1"/>
    </xf>
    <xf numFmtId="0" fontId="3" fillId="0" borderId="0" xfId="0" applyFont="1" applyAlignment="1">
      <alignment horizontal="left" vertical="top" wrapText="1"/>
    </xf>
    <xf numFmtId="0" fontId="3" fillId="2" borderId="1" xfId="0" applyFont="1" applyFill="1" applyBorder="1" applyAlignment="1">
      <alignment horizontal="center" vertical="center" wrapText="1"/>
    </xf>
    <xf numFmtId="0" fontId="3" fillId="2" borderId="0" xfId="0" applyFont="1" applyFill="1" applyAlignment="1">
      <alignment horizontal="left" vertical="top"/>
    </xf>
    <xf numFmtId="0" fontId="3" fillId="2" borderId="0" xfId="0" applyFont="1" applyFill="1" applyAlignment="1">
      <alignment horizontal="left" vertical="top" wrapText="1"/>
    </xf>
    <xf numFmtId="0" fontId="3" fillId="2" borderId="0" xfId="0" applyFont="1" applyFill="1" applyAlignment="1">
      <alignment horizontal="center" vertical="center" wrapText="1"/>
    </xf>
    <xf numFmtId="0" fontId="3" fillId="0" borderId="0" xfId="0" applyFont="1"/>
    <xf numFmtId="0" fontId="3" fillId="2" borderId="0" xfId="0" applyFont="1" applyFill="1"/>
    <xf numFmtId="0" fontId="3" fillId="0" borderId="2" xfId="0" applyFont="1" applyBorder="1" applyAlignment="1">
      <alignment wrapText="1"/>
    </xf>
    <xf numFmtId="0" fontId="3" fillId="0" borderId="3" xfId="0" applyFont="1" applyBorder="1" applyAlignment="1">
      <alignment horizontal="center" vertical="center"/>
    </xf>
    <xf numFmtId="0" fontId="3" fillId="0" borderId="2" xfId="0" applyFont="1" applyBorder="1" applyAlignment="1">
      <alignment horizontal="left" vertical="top" wrapText="1"/>
    </xf>
    <xf numFmtId="0" fontId="3" fillId="3" borderId="0" xfId="0" applyFont="1" applyFill="1"/>
    <xf numFmtId="0" fontId="3" fillId="3" borderId="1" xfId="0" applyFont="1" applyFill="1" applyBorder="1" applyAlignment="1">
      <alignment horizontal="center" vertical="center" wrapText="1"/>
    </xf>
    <xf numFmtId="0" fontId="3" fillId="3" borderId="2" xfId="0" applyFont="1" applyFill="1" applyBorder="1" applyAlignment="1">
      <alignment horizontal="left" vertical="top" wrapText="1"/>
    </xf>
    <xf numFmtId="0" fontId="3" fillId="3" borderId="3" xfId="0" applyFont="1" applyFill="1" applyBorder="1" applyAlignment="1">
      <alignment horizontal="center" vertical="center"/>
    </xf>
    <xf numFmtId="0" fontId="3" fillId="3" borderId="2" xfId="0" applyFont="1" applyFill="1" applyBorder="1" applyAlignment="1">
      <alignment wrapText="1"/>
    </xf>
    <xf numFmtId="0" fontId="3" fillId="3" borderId="0" xfId="0" applyFont="1" applyFill="1" applyAlignment="1">
      <alignment horizontal="left" vertical="top"/>
    </xf>
    <xf numFmtId="0" fontId="3" fillId="2" borderId="0" xfId="0" applyFont="1" applyFill="1" applyBorder="1" applyAlignment="1">
      <alignment horizontal="left" vertical="top"/>
    </xf>
    <xf numFmtId="0" fontId="3" fillId="3" borderId="0" xfId="0" applyFont="1" applyFill="1" applyBorder="1" applyAlignment="1">
      <alignment horizontal="left" vertical="top"/>
    </xf>
    <xf numFmtId="0" fontId="3" fillId="2" borderId="0" xfId="0" applyFont="1" applyFill="1" applyBorder="1"/>
    <xf numFmtId="0" fontId="3" fillId="3" borderId="0" xfId="0" applyFont="1" applyFill="1" applyBorder="1"/>
    <xf numFmtId="0" fontId="4" fillId="4" borderId="4" xfId="0" applyFont="1" applyFill="1" applyBorder="1" applyAlignment="1">
      <alignment horizontal="center" vertical="center" wrapText="1"/>
    </xf>
    <xf numFmtId="0" fontId="5" fillId="0" borderId="4" xfId="0" applyFont="1" applyBorder="1" applyAlignment="1">
      <alignment horizontal="left" vertical="center" wrapText="1"/>
    </xf>
    <xf numFmtId="0" fontId="3" fillId="0" borderId="4" xfId="0" applyFont="1" applyBorder="1" applyAlignment="1">
      <alignment horizontal="center" vertical="center"/>
    </xf>
    <xf numFmtId="0" fontId="5" fillId="0" borderId="4" xfId="0" applyFont="1" applyFill="1" applyBorder="1" applyAlignment="1">
      <alignment horizontal="left" vertical="center" wrapText="1"/>
    </xf>
    <xf numFmtId="0" fontId="6" fillId="5" borderId="5" xfId="0" applyFont="1" applyFill="1" applyBorder="1" applyAlignment="1">
      <alignment horizontal="center" vertical="center" wrapText="1"/>
    </xf>
    <xf numFmtId="0" fontId="6" fillId="5" borderId="6" xfId="0" applyFont="1" applyFill="1" applyBorder="1" applyAlignment="1">
      <alignment horizontal="left" vertical="top" wrapText="1"/>
    </xf>
    <xf numFmtId="0" fontId="6" fillId="5" borderId="7"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3" fillId="0" borderId="10" xfId="0" applyFont="1" applyBorder="1" applyAlignment="1">
      <alignment horizontal="center" vertical="center"/>
    </xf>
    <xf numFmtId="0" fontId="4" fillId="4" borderId="11" xfId="0" applyFont="1" applyFill="1" applyBorder="1" applyAlignment="1">
      <alignment horizontal="center" vertical="center" wrapText="1"/>
    </xf>
    <xf numFmtId="0" fontId="5" fillId="0" borderId="12" xfId="0" applyFont="1" applyFill="1" applyBorder="1" applyAlignment="1">
      <alignment horizontal="left" vertical="center" wrapText="1"/>
    </xf>
    <xf numFmtId="0" fontId="3" fillId="0" borderId="13" xfId="0" applyFont="1" applyBorder="1" applyAlignment="1">
      <alignment horizontal="center" vertical="center"/>
    </xf>
    <xf numFmtId="0" fontId="7" fillId="0" borderId="12" xfId="0" applyFont="1" applyFill="1" applyBorder="1" applyAlignment="1">
      <alignment horizontal="left" vertical="center" wrapText="1"/>
    </xf>
    <xf numFmtId="0" fontId="6" fillId="5" borderId="14" xfId="0" applyFont="1" applyFill="1" applyBorder="1" applyAlignment="1">
      <alignment horizontal="center" vertical="center" wrapText="1"/>
    </xf>
    <xf numFmtId="0" fontId="6" fillId="5" borderId="15" xfId="0" applyFont="1" applyFill="1" applyBorder="1" applyAlignment="1">
      <alignment horizontal="left" vertical="top" wrapText="1"/>
    </xf>
    <xf numFmtId="0" fontId="6" fillId="5" borderId="16" xfId="0" applyFont="1" applyFill="1" applyBorder="1" applyAlignment="1">
      <alignment horizontal="center" vertical="center" wrapText="1"/>
    </xf>
    <xf numFmtId="0" fontId="8" fillId="0" borderId="0" xfId="0" applyFont="1"/>
    <xf numFmtId="0" fontId="8" fillId="0" borderId="0" xfId="0" applyFont="1" applyAlignment="1">
      <alignment horizontal="center" vertical="center" wrapText="1"/>
    </xf>
    <xf numFmtId="0" fontId="8" fillId="0" borderId="0" xfId="0" applyFont="1" applyAlignment="1">
      <alignment horizontal="left" vertical="center" wrapText="1"/>
    </xf>
    <xf numFmtId="0" fontId="8" fillId="0" borderId="0" xfId="0" applyFont="1" applyAlignment="1">
      <alignment wrapText="1"/>
    </xf>
    <xf numFmtId="0" fontId="8" fillId="2" borderId="0" xfId="0" applyFont="1" applyFill="1"/>
    <xf numFmtId="0" fontId="8" fillId="2" borderId="0" xfId="0" applyFont="1" applyFill="1" applyAlignment="1">
      <alignment horizontal="center" vertical="center" wrapText="1"/>
    </xf>
    <xf numFmtId="0" fontId="8" fillId="2" borderId="0" xfId="0" applyFont="1" applyFill="1" applyAlignment="1">
      <alignment horizontal="left" vertical="center" wrapText="1"/>
    </xf>
    <xf numFmtId="0" fontId="8" fillId="2" borderId="0" xfId="0" applyFont="1" applyFill="1" applyAlignment="1">
      <alignment wrapText="1"/>
    </xf>
    <xf numFmtId="0" fontId="8" fillId="2" borderId="0" xfId="0" applyFont="1" applyFill="1" applyBorder="1"/>
    <xf numFmtId="0" fontId="8" fillId="2" borderId="0" xfId="0" applyFont="1" applyFill="1" applyBorder="1" applyAlignment="1">
      <alignment horizontal="center" vertical="center" wrapText="1"/>
    </xf>
    <xf numFmtId="0" fontId="8" fillId="2" borderId="0" xfId="0" applyFont="1" applyFill="1" applyBorder="1" applyAlignment="1">
      <alignment wrapText="1"/>
    </xf>
    <xf numFmtId="0" fontId="8" fillId="2" borderId="0" xfId="0" applyFont="1" applyFill="1" applyBorder="1" applyAlignment="1">
      <alignment horizontal="left" vertical="center" wrapText="1"/>
    </xf>
    <xf numFmtId="0" fontId="8" fillId="0" borderId="8" xfId="0" applyFont="1" applyBorder="1" applyAlignment="1">
      <alignment horizontal="center" vertical="center" wrapText="1"/>
    </xf>
    <xf numFmtId="0" fontId="8" fillId="2" borderId="17" xfId="0" applyFont="1" applyFill="1" applyBorder="1" applyAlignment="1">
      <alignment horizontal="left" vertical="center" wrapText="1"/>
    </xf>
    <xf numFmtId="0" fontId="8" fillId="2" borderId="10" xfId="0" applyFont="1" applyFill="1" applyBorder="1" applyAlignment="1">
      <alignment horizontal="center" vertical="center" wrapText="1"/>
    </xf>
    <xf numFmtId="0" fontId="8" fillId="0" borderId="11" xfId="0" applyFont="1" applyBorder="1" applyAlignment="1">
      <alignment horizontal="center" vertical="center" wrapText="1"/>
    </xf>
    <xf numFmtId="0" fontId="3" fillId="2" borderId="12" xfId="0" applyFont="1" applyFill="1" applyBorder="1" applyAlignment="1">
      <alignment horizontal="left" vertical="center" wrapText="1"/>
    </xf>
    <xf numFmtId="0" fontId="8" fillId="2" borderId="13" xfId="0" applyFont="1" applyFill="1" applyBorder="1" applyAlignment="1">
      <alignment horizontal="center" vertical="center" wrapText="1"/>
    </xf>
    <xf numFmtId="0" fontId="8" fillId="2" borderId="11" xfId="0" applyFont="1" applyFill="1" applyBorder="1" applyAlignment="1">
      <alignment horizontal="center" vertical="center" wrapText="1"/>
    </xf>
    <xf numFmtId="0" fontId="0" fillId="0" borderId="0" xfId="0" applyFont="1" applyAlignment="1">
      <alignment horizontal="center" vertical="center"/>
    </xf>
    <xf numFmtId="0" fontId="0" fillId="2" borderId="0" xfId="0" applyFont="1" applyFill="1" applyBorder="1" applyAlignment="1">
      <alignment horizontal="center" vertical="center"/>
    </xf>
    <xf numFmtId="0" fontId="9" fillId="5" borderId="14" xfId="0" applyFont="1" applyFill="1" applyBorder="1" applyAlignment="1">
      <alignment horizontal="center" vertical="center" wrapText="1"/>
    </xf>
    <xf numFmtId="0" fontId="9" fillId="5" borderId="15" xfId="0" applyFont="1" applyFill="1" applyBorder="1" applyAlignment="1">
      <alignment horizontal="left" vertical="center" wrapText="1"/>
    </xf>
    <xf numFmtId="0" fontId="9" fillId="5" borderId="16" xfId="0" applyFont="1" applyFill="1" applyBorder="1" applyAlignment="1">
      <alignment horizontal="center" vertical="center" wrapText="1"/>
    </xf>
    <xf numFmtId="0" fontId="8" fillId="0" borderId="0" xfId="0" applyFont="1" applyAlignment="1">
      <alignment horizontal="center" wrapText="1"/>
    </xf>
    <xf numFmtId="0" fontId="8" fillId="0" borderId="0" xfId="0" applyFont="1" applyAlignment="1">
      <alignment horizontal="left" vertical="top" wrapText="1"/>
    </xf>
    <xf numFmtId="0" fontId="8" fillId="2" borderId="0" xfId="0" applyFont="1" applyFill="1" applyAlignment="1">
      <alignment horizontal="center" wrapText="1"/>
    </xf>
    <xf numFmtId="0" fontId="8" fillId="2" borderId="0" xfId="0" applyFont="1" applyFill="1" applyAlignment="1">
      <alignment horizontal="left" vertical="top" wrapText="1"/>
    </xf>
    <xf numFmtId="0" fontId="8" fillId="2" borderId="0" xfId="0" applyFont="1" applyFill="1" applyBorder="1" applyAlignment="1">
      <alignment horizontal="center" wrapText="1"/>
    </xf>
    <xf numFmtId="0" fontId="8" fillId="2" borderId="0" xfId="0" applyFont="1" applyFill="1" applyBorder="1" applyAlignment="1">
      <alignment horizontal="left" vertical="top" wrapText="1"/>
    </xf>
    <xf numFmtId="0" fontId="8" fillId="2" borderId="18" xfId="0" applyFont="1" applyFill="1" applyBorder="1" applyAlignment="1">
      <alignment horizontal="center" vertical="top" wrapText="1"/>
    </xf>
    <xf numFmtId="0" fontId="8" fillId="2" borderId="19" xfId="0" applyFont="1" applyFill="1" applyBorder="1" applyAlignment="1">
      <alignment horizontal="center" vertical="center" wrapText="1"/>
    </xf>
    <xf numFmtId="0" fontId="7" fillId="0" borderId="19" xfId="0" applyFont="1" applyFill="1" applyBorder="1" applyAlignment="1">
      <alignment horizontal="left" vertical="top" wrapText="1"/>
    </xf>
    <xf numFmtId="0" fontId="8" fillId="0" borderId="17" xfId="0" applyFont="1" applyBorder="1" applyAlignment="1">
      <alignment horizontal="left" vertical="top" wrapText="1"/>
    </xf>
    <xf numFmtId="0" fontId="8" fillId="2" borderId="20" xfId="0" applyFont="1" applyFill="1" applyBorder="1" applyAlignment="1">
      <alignment horizontal="center" vertical="center" wrapText="1"/>
    </xf>
    <xf numFmtId="0" fontId="8" fillId="2" borderId="21" xfId="0" applyFont="1" applyFill="1" applyBorder="1" applyAlignment="1">
      <alignment horizontal="center" vertical="top" wrapText="1"/>
    </xf>
    <xf numFmtId="0" fontId="8" fillId="2" borderId="22" xfId="0" applyFont="1" applyFill="1" applyBorder="1" applyAlignment="1">
      <alignment horizontal="center" vertical="center" wrapText="1"/>
    </xf>
    <xf numFmtId="0" fontId="7" fillId="0" borderId="22" xfId="0" applyFont="1" applyFill="1" applyBorder="1" applyAlignment="1">
      <alignment horizontal="left" vertical="top" wrapText="1"/>
    </xf>
    <xf numFmtId="0" fontId="8" fillId="0" borderId="0" xfId="0" applyFont="1" applyBorder="1" applyAlignment="1">
      <alignment horizontal="left" vertical="top" wrapText="1"/>
    </xf>
    <xf numFmtId="0" fontId="8" fillId="2" borderId="2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7" fillId="0" borderId="4" xfId="0" applyFont="1" applyFill="1" applyBorder="1" applyAlignment="1">
      <alignment horizontal="left" vertical="top" wrapText="1"/>
    </xf>
    <xf numFmtId="0" fontId="8" fillId="2" borderId="24" xfId="0" applyFont="1" applyFill="1" applyBorder="1" applyAlignment="1">
      <alignment horizontal="center" vertical="center" wrapText="1"/>
    </xf>
    <xf numFmtId="0" fontId="8" fillId="0" borderId="4" xfId="0" applyFont="1" applyBorder="1" applyAlignment="1">
      <alignment horizontal="left" vertical="top" wrapText="1"/>
    </xf>
    <xf numFmtId="0" fontId="8" fillId="2" borderId="4" xfId="0" applyFont="1" applyFill="1" applyBorder="1" applyAlignment="1">
      <alignment horizontal="left" vertical="top" wrapText="1"/>
    </xf>
    <xf numFmtId="0" fontId="8" fillId="0" borderId="21" xfId="0" applyFont="1" applyBorder="1" applyAlignment="1">
      <alignment horizontal="center" vertical="center" wrapText="1"/>
    </xf>
    <xf numFmtId="0" fontId="5" fillId="0" borderId="4" xfId="0" applyFont="1" applyFill="1" applyBorder="1" applyAlignment="1">
      <alignment horizontal="left" vertical="top" wrapText="1"/>
    </xf>
    <xf numFmtId="0" fontId="5" fillId="0" borderId="4" xfId="0" applyFont="1" applyFill="1" applyBorder="1" applyAlignment="1">
      <alignment vertical="center" wrapText="1"/>
    </xf>
    <xf numFmtId="0" fontId="8" fillId="0" borderId="25" xfId="0" applyFont="1" applyBorder="1" applyAlignment="1">
      <alignment horizontal="center" vertical="center" wrapText="1"/>
    </xf>
    <xf numFmtId="0" fontId="8" fillId="2" borderId="26" xfId="0" applyFont="1" applyFill="1" applyBorder="1" applyAlignment="1">
      <alignment horizontal="center" vertical="center" wrapText="1"/>
    </xf>
    <xf numFmtId="0" fontId="7" fillId="0" borderId="26" xfId="0" applyFont="1" applyFill="1" applyBorder="1" applyAlignment="1">
      <alignment horizontal="left" vertical="top" wrapText="1"/>
    </xf>
    <xf numFmtId="0" fontId="8" fillId="2" borderId="27" xfId="0" applyFont="1" applyFill="1" applyBorder="1" applyAlignment="1">
      <alignment horizontal="center" vertical="center" wrapText="1"/>
    </xf>
    <xf numFmtId="0" fontId="9" fillId="5" borderId="28" xfId="0" applyFont="1" applyFill="1" applyBorder="1" applyAlignment="1">
      <alignment horizontal="center" vertical="center" wrapText="1"/>
    </xf>
    <xf numFmtId="0" fontId="9" fillId="5" borderId="29" xfId="0" applyFont="1" applyFill="1" applyBorder="1" applyAlignment="1">
      <alignment horizontal="center" vertical="center" wrapText="1"/>
    </xf>
    <xf numFmtId="0" fontId="9" fillId="5" borderId="30" xfId="0" applyFont="1" applyFill="1" applyBorder="1" applyAlignment="1">
      <alignment horizontal="center" vertical="center" wrapText="1"/>
    </xf>
    <xf numFmtId="0" fontId="8" fillId="0" borderId="0" xfId="0" applyFont="1" applyAlignment="1">
      <alignment horizontal="center"/>
    </xf>
    <xf numFmtId="0" fontId="8" fillId="0" borderId="0" xfId="0" applyFont="1" applyAlignment="1">
      <alignment horizontal="left" vertical="top"/>
    </xf>
    <xf numFmtId="0" fontId="8" fillId="2" borderId="0" xfId="0" applyFont="1" applyFill="1" applyBorder="1" applyAlignment="1">
      <alignment horizontal="center"/>
    </xf>
    <xf numFmtId="0" fontId="8" fillId="2" borderId="0" xfId="0" applyFont="1" applyFill="1" applyBorder="1" applyAlignment="1">
      <alignment horizontal="left" vertical="top"/>
    </xf>
    <xf numFmtId="0" fontId="8" fillId="0" borderId="31" xfId="0" applyFont="1" applyBorder="1" applyAlignment="1">
      <alignment horizontal="center" vertical="center"/>
    </xf>
    <xf numFmtId="0" fontId="7" fillId="0" borderId="31" xfId="0" applyFont="1" applyFill="1" applyBorder="1" applyAlignment="1">
      <alignment horizontal="left" vertical="top" wrapText="1"/>
    </xf>
    <xf numFmtId="0" fontId="8" fillId="2" borderId="31" xfId="0" applyFont="1" applyFill="1" applyBorder="1" applyAlignment="1">
      <alignment horizontal="center" vertical="center" wrapText="1"/>
    </xf>
    <xf numFmtId="0" fontId="8" fillId="2" borderId="32" xfId="0" applyFont="1" applyFill="1" applyBorder="1" applyAlignment="1">
      <alignment horizontal="center" vertical="center" wrapText="1"/>
    </xf>
    <xf numFmtId="0" fontId="10" fillId="6" borderId="31" xfId="0" applyFont="1" applyFill="1" applyBorder="1" applyAlignment="1">
      <alignment horizontal="center" vertical="center"/>
    </xf>
    <xf numFmtId="0" fontId="8" fillId="0" borderId="32" xfId="0" applyFont="1" applyBorder="1" applyAlignment="1">
      <alignment horizontal="center" vertical="center"/>
    </xf>
    <xf numFmtId="0" fontId="7" fillId="0" borderId="32" xfId="0" applyFont="1" applyFill="1" applyBorder="1" applyAlignment="1">
      <alignment horizontal="left" vertical="top" wrapText="1"/>
    </xf>
    <xf numFmtId="0" fontId="0" fillId="0" borderId="0" xfId="0" applyFont="1"/>
    <xf numFmtId="0" fontId="0" fillId="2" borderId="0" xfId="0" applyFont="1" applyFill="1" applyBorder="1"/>
    <xf numFmtId="0" fontId="1" fillId="7" borderId="33" xfId="0" applyFont="1" applyFill="1" applyBorder="1" applyAlignment="1">
      <alignment horizontal="center" vertical="center" wrapText="1"/>
    </xf>
    <xf numFmtId="0" fontId="1" fillId="7" borderId="34" xfId="0" applyFont="1" applyFill="1" applyBorder="1" applyAlignment="1">
      <alignment horizontal="left" vertical="top" wrapText="1"/>
    </xf>
    <xf numFmtId="0" fontId="1" fillId="7" borderId="35" xfId="0" applyFont="1" applyFill="1" applyBorder="1" applyAlignment="1">
      <alignment horizontal="center" vertical="center" wrapText="1"/>
    </xf>
    <xf numFmtId="0" fontId="0" fillId="0" borderId="0" xfId="0" applyAlignment="1">
      <alignment horizontal="left" vertical="top"/>
    </xf>
    <xf numFmtId="0" fontId="0" fillId="0" borderId="0" xfId="0" applyAlignment="1">
      <alignment horizontal="center" vertical="top"/>
    </xf>
    <xf numFmtId="0" fontId="8" fillId="9" borderId="4" xfId="0" applyFont="1" applyFill="1" applyBorder="1" applyAlignment="1">
      <alignment horizontal="left" vertical="top" wrapText="1"/>
    </xf>
    <xf numFmtId="0" fontId="8" fillId="2" borderId="26" xfId="0" applyFont="1" applyFill="1" applyBorder="1" applyAlignment="1">
      <alignment horizontal="center" vertical="top" wrapText="1"/>
    </xf>
    <xf numFmtId="0" fontId="8" fillId="2" borderId="4" xfId="0" applyFont="1" applyFill="1" applyBorder="1" applyAlignment="1">
      <alignment horizontal="center" vertical="top" wrapText="1"/>
    </xf>
    <xf numFmtId="0" fontId="12" fillId="9" borderId="4" xfId="0" applyFont="1" applyFill="1" applyBorder="1" applyAlignment="1">
      <alignment horizontal="left" vertical="top" wrapText="1"/>
    </xf>
    <xf numFmtId="0" fontId="8" fillId="2" borderId="26" xfId="0" applyFont="1" applyFill="1" applyBorder="1" applyAlignment="1">
      <alignment horizontal="left" vertical="top" wrapText="1"/>
    </xf>
    <xf numFmtId="0" fontId="8" fillId="9" borderId="26" xfId="0" applyFont="1" applyFill="1" applyBorder="1" applyAlignment="1">
      <alignment horizontal="left" vertical="top" wrapText="1"/>
    </xf>
    <xf numFmtId="0" fontId="13" fillId="10" borderId="39" xfId="0" applyFont="1" applyFill="1" applyBorder="1" applyAlignment="1">
      <alignment horizontal="center" vertical="center" wrapText="1"/>
    </xf>
    <xf numFmtId="0" fontId="13" fillId="10" borderId="40" xfId="0" applyFont="1" applyFill="1" applyBorder="1" applyAlignment="1">
      <alignment horizontal="center" vertical="center" wrapText="1"/>
    </xf>
    <xf numFmtId="0" fontId="13" fillId="10" borderId="41" xfId="0" applyFont="1" applyFill="1" applyBorder="1" applyAlignment="1">
      <alignment horizontal="center" vertical="center" wrapText="1"/>
    </xf>
    <xf numFmtId="0" fontId="0" fillId="0" borderId="0" xfId="0" applyFont="1" applyAlignment="1">
      <alignment wrapText="1"/>
    </xf>
    <xf numFmtId="0" fontId="0" fillId="2" borderId="0" xfId="0" applyFill="1"/>
    <xf numFmtId="0" fontId="0" fillId="2" borderId="0" xfId="0" applyFont="1" applyFill="1" applyAlignment="1">
      <alignment wrapText="1"/>
    </xf>
    <xf numFmtId="0" fontId="15" fillId="9" borderId="45" xfId="0" applyFont="1" applyFill="1" applyBorder="1" applyAlignment="1">
      <alignment wrapText="1"/>
    </xf>
    <xf numFmtId="0" fontId="8" fillId="2" borderId="45" xfId="0" applyFont="1" applyFill="1" applyBorder="1" applyAlignment="1">
      <alignment horizontal="center" vertical="center" wrapText="1"/>
    </xf>
    <xf numFmtId="0" fontId="13" fillId="10" borderId="40" xfId="0" applyFont="1" applyFill="1" applyBorder="1" applyAlignment="1">
      <alignment horizontal="left" vertical="center" wrapText="1"/>
    </xf>
    <xf numFmtId="0" fontId="16" fillId="10" borderId="41" xfId="0" applyFont="1" applyFill="1" applyBorder="1" applyAlignment="1">
      <alignment horizontal="center" vertical="center" wrapText="1"/>
    </xf>
    <xf numFmtId="0" fontId="0" fillId="0" borderId="0" xfId="0" applyAlignment="1">
      <alignment horizontal="left"/>
    </xf>
    <xf numFmtId="0" fontId="0" fillId="0" borderId="0" xfId="0" applyAlignment="1">
      <alignment horizontal="center"/>
    </xf>
    <xf numFmtId="0" fontId="3" fillId="2" borderId="45" xfId="0" applyFont="1" applyFill="1" applyBorder="1" applyAlignment="1">
      <alignment horizontal="left" vertical="center" wrapText="1"/>
    </xf>
    <xf numFmtId="0" fontId="3" fillId="9" borderId="45" xfId="0" applyFont="1" applyFill="1" applyBorder="1" applyAlignment="1">
      <alignment horizontal="left" vertical="center" wrapText="1"/>
    </xf>
    <xf numFmtId="0" fontId="3" fillId="2" borderId="45" xfId="0" applyFont="1" applyFill="1" applyBorder="1" applyAlignment="1">
      <alignment horizontal="center" vertical="center" wrapText="1"/>
    </xf>
    <xf numFmtId="0" fontId="0" fillId="12" borderId="0" xfId="0" applyFill="1"/>
    <xf numFmtId="0" fontId="16" fillId="10" borderId="40" xfId="0" applyFont="1" applyFill="1" applyBorder="1" applyAlignment="1">
      <alignment horizontal="center" vertical="center" wrapText="1"/>
    </xf>
    <xf numFmtId="0" fontId="16" fillId="10" borderId="40" xfId="0" applyFont="1" applyFill="1" applyBorder="1" applyAlignment="1">
      <alignment horizontal="left" vertical="center" wrapText="1"/>
    </xf>
    <xf numFmtId="0" fontId="0" fillId="2" borderId="0" xfId="0" applyFill="1" applyAlignment="1">
      <alignment horizontal="left"/>
    </xf>
    <xf numFmtId="0" fontId="0" fillId="2" borderId="0" xfId="0" applyFill="1" applyAlignment="1">
      <alignment horizontal="center"/>
    </xf>
    <xf numFmtId="0" fontId="16" fillId="7" borderId="40" xfId="0" applyFont="1" applyFill="1" applyBorder="1" applyAlignment="1">
      <alignment horizontal="left" vertical="center" wrapText="1"/>
    </xf>
    <xf numFmtId="0" fontId="16" fillId="7" borderId="41" xfId="0" applyFont="1" applyFill="1" applyBorder="1" applyAlignment="1">
      <alignment horizontal="center" vertical="center" wrapText="1"/>
    </xf>
    <xf numFmtId="0" fontId="0" fillId="12" borderId="0" xfId="0" applyFill="1" applyAlignment="1">
      <alignment horizontal="left"/>
    </xf>
    <xf numFmtId="0" fontId="0" fillId="12" borderId="0" xfId="0" applyFill="1" applyAlignment="1">
      <alignment horizontal="center"/>
    </xf>
    <xf numFmtId="0" fontId="17" fillId="13" borderId="45" xfId="0" applyFont="1" applyFill="1" applyBorder="1" applyAlignment="1">
      <alignment horizontal="center" vertical="center" wrapText="1"/>
    </xf>
    <xf numFmtId="0" fontId="3" fillId="2" borderId="45" xfId="0" applyFont="1" applyFill="1" applyBorder="1" applyAlignment="1">
      <alignment horizontal="left" vertical="top" wrapText="1"/>
    </xf>
    <xf numFmtId="0" fontId="0" fillId="0" borderId="4" xfId="0" applyFont="1" applyBorder="1" applyAlignment="1">
      <alignment horizontal="left" vertical="top" wrapText="1"/>
    </xf>
    <xf numFmtId="0" fontId="0" fillId="0" borderId="4" xfId="0" applyFont="1" applyBorder="1" applyAlignment="1">
      <alignment wrapText="1"/>
    </xf>
    <xf numFmtId="0" fontId="3" fillId="14" borderId="0" xfId="0" applyFont="1" applyFill="1" applyAlignment="1">
      <alignment horizontal="left" vertical="top" wrapText="1"/>
    </xf>
    <xf numFmtId="0" fontId="0" fillId="2" borderId="4" xfId="0" applyFont="1" applyFill="1" applyBorder="1" applyAlignment="1">
      <alignment horizontal="left" vertical="top" wrapText="1"/>
    </xf>
    <xf numFmtId="0" fontId="16" fillId="10" borderId="39" xfId="0" applyFont="1" applyFill="1" applyBorder="1" applyAlignment="1">
      <alignment horizontal="center" vertical="center" wrapText="1"/>
    </xf>
    <xf numFmtId="0" fontId="3" fillId="12" borderId="0" xfId="0" applyFont="1" applyFill="1" applyAlignment="1">
      <alignment horizontal="left" vertical="top" wrapText="1"/>
    </xf>
    <xf numFmtId="0" fontId="3" fillId="2" borderId="49" xfId="0" applyFont="1" applyFill="1" applyBorder="1" applyAlignment="1">
      <alignment horizontal="center" vertical="center" wrapText="1"/>
    </xf>
    <xf numFmtId="0" fontId="3" fillId="0" borderId="45" xfId="0" applyFont="1" applyFill="1" applyBorder="1" applyAlignment="1">
      <alignment horizontal="center" vertical="center" wrapText="1"/>
    </xf>
    <xf numFmtId="14" fontId="3" fillId="2" borderId="45" xfId="0" applyNumberFormat="1" applyFont="1" applyFill="1" applyBorder="1" applyAlignment="1">
      <alignment horizontal="center" vertical="center" wrapText="1"/>
    </xf>
    <xf numFmtId="0" fontId="3" fillId="0" borderId="45" xfId="0" applyFont="1" applyBorder="1" applyAlignment="1">
      <alignment horizontal="left" vertical="center" wrapText="1"/>
    </xf>
    <xf numFmtId="0" fontId="3" fillId="0" borderId="45" xfId="0" applyFont="1" applyFill="1" applyBorder="1" applyAlignment="1">
      <alignment horizontal="left" vertical="center" wrapText="1"/>
    </xf>
    <xf numFmtId="4" fontId="3" fillId="2" borderId="45" xfId="0" applyNumberFormat="1" applyFont="1" applyFill="1" applyBorder="1" applyAlignment="1">
      <alignment horizontal="center" vertical="center" wrapText="1"/>
    </xf>
    <xf numFmtId="0" fontId="3" fillId="0" borderId="49" xfId="0" applyFont="1" applyFill="1" applyBorder="1" applyAlignment="1">
      <alignment horizontal="center" vertical="center" wrapText="1"/>
    </xf>
    <xf numFmtId="0" fontId="3" fillId="2" borderId="49" xfId="0" applyFont="1" applyFill="1" applyBorder="1" applyAlignment="1">
      <alignment horizontal="left" vertical="center" wrapText="1"/>
    </xf>
    <xf numFmtId="0" fontId="0" fillId="0" borderId="0" xfId="0" applyAlignment="1">
      <alignment horizontal="center" vertical="center"/>
    </xf>
    <xf numFmtId="0" fontId="0" fillId="0" borderId="0" xfId="0" applyAlignment="1">
      <alignment horizontal="left" wrapText="1"/>
    </xf>
    <xf numFmtId="0" fontId="0" fillId="0" borderId="50" xfId="0" applyBorder="1" applyAlignment="1">
      <alignment horizontal="center" vertical="center"/>
    </xf>
    <xf numFmtId="0" fontId="0" fillId="0" borderId="0" xfId="0" applyFont="1" applyFill="1" applyAlignment="1">
      <alignment horizontal="left" wrapText="1"/>
    </xf>
    <xf numFmtId="0" fontId="0" fillId="0" borderId="0" xfId="0" applyBorder="1" applyAlignment="1">
      <alignment horizontal="center" vertical="center"/>
    </xf>
    <xf numFmtId="0" fontId="0" fillId="0" borderId="0" xfId="0" applyBorder="1" applyAlignment="1">
      <alignment horizontal="left" wrapText="1"/>
    </xf>
    <xf numFmtId="0" fontId="0" fillId="0" borderId="0" xfId="0" applyFill="1" applyBorder="1" applyAlignment="1">
      <alignment horizontal="center" vertical="center"/>
    </xf>
    <xf numFmtId="0" fontId="0" fillId="0" borderId="0" xfId="0" applyFont="1" applyFill="1" applyBorder="1" applyAlignment="1">
      <alignment horizontal="left" wrapText="1"/>
    </xf>
    <xf numFmtId="0" fontId="0" fillId="0" borderId="0" xfId="0" applyFill="1" applyBorder="1" applyAlignment="1">
      <alignment horizontal="left" wrapText="1"/>
    </xf>
    <xf numFmtId="0" fontId="0" fillId="0" borderId="50" xfId="0" applyBorder="1" applyAlignment="1">
      <alignment horizontal="left" wrapText="1"/>
    </xf>
    <xf numFmtId="0" fontId="0" fillId="0" borderId="50" xfId="0" applyFont="1" applyFill="1" applyBorder="1" applyAlignment="1">
      <alignment horizontal="left" wrapText="1"/>
    </xf>
    <xf numFmtId="0" fontId="18" fillId="15" borderId="0" xfId="0" applyFont="1" applyFill="1" applyBorder="1" applyAlignment="1">
      <alignment horizontal="center" vertical="top" wrapText="1"/>
    </xf>
    <xf numFmtId="0" fontId="18" fillId="15" borderId="51" xfId="0" applyFont="1" applyFill="1" applyBorder="1" applyAlignment="1">
      <alignment horizontal="center" vertical="center" wrapText="1"/>
    </xf>
    <xf numFmtId="0" fontId="18" fillId="15" borderId="50" xfId="0" applyFont="1" applyFill="1" applyBorder="1" applyAlignment="1">
      <alignment horizontal="center" vertical="center" wrapText="1"/>
    </xf>
    <xf numFmtId="0" fontId="18" fillId="15" borderId="50" xfId="0" applyFont="1" applyFill="1" applyBorder="1" applyAlignment="1">
      <alignment horizontal="left" vertical="top" wrapText="1"/>
    </xf>
    <xf numFmtId="2" fontId="2" fillId="9" borderId="0" xfId="0" applyNumberFormat="1" applyFont="1" applyFill="1"/>
    <xf numFmtId="0" fontId="2" fillId="0" borderId="0" xfId="0" applyFont="1"/>
    <xf numFmtId="2" fontId="0" fillId="0" borderId="0" xfId="0" applyNumberFormat="1"/>
    <xf numFmtId="0" fontId="2" fillId="9" borderId="0" xfId="0" applyFont="1" applyFill="1"/>
    <xf numFmtId="0" fontId="0" fillId="2" borderId="0" xfId="0" applyFill="1" applyBorder="1"/>
    <xf numFmtId="0" fontId="20" fillId="2" borderId="0" xfId="0" applyFont="1" applyFill="1" applyBorder="1"/>
    <xf numFmtId="0" fontId="9" fillId="2" borderId="0" xfId="0" applyFont="1" applyFill="1" applyBorder="1"/>
    <xf numFmtId="0" fontId="15" fillId="2" borderId="0" xfId="0" applyFont="1" applyFill="1" applyBorder="1"/>
    <xf numFmtId="0" fontId="0" fillId="9" borderId="0" xfId="0" applyFill="1"/>
    <xf numFmtId="0" fontId="20" fillId="9" borderId="0" xfId="0" applyFont="1" applyFill="1"/>
    <xf numFmtId="0" fontId="9" fillId="9" borderId="0" xfId="0" applyFont="1" applyFill="1"/>
    <xf numFmtId="0" fontId="15" fillId="9" borderId="0" xfId="0" applyFont="1" applyFill="1"/>
    <xf numFmtId="0" fontId="20" fillId="2" borderId="0" xfId="0" applyFont="1" applyFill="1"/>
    <xf numFmtId="0" fontId="9" fillId="2" borderId="0" xfId="0" applyFont="1" applyFill="1"/>
    <xf numFmtId="0" fontId="0" fillId="16" borderId="0" xfId="0" applyFill="1"/>
    <xf numFmtId="0" fontId="20" fillId="17" borderId="0" xfId="0" applyFont="1" applyFill="1"/>
    <xf numFmtId="0" fontId="0" fillId="17" borderId="0" xfId="0" applyFill="1"/>
    <xf numFmtId="0" fontId="0" fillId="18" borderId="0" xfId="0" applyFill="1"/>
    <xf numFmtId="0" fontId="0" fillId="19" borderId="0" xfId="0" applyFill="1"/>
    <xf numFmtId="0" fontId="0" fillId="2" borderId="0" xfId="0" applyFont="1" applyFill="1"/>
    <xf numFmtId="0" fontId="1" fillId="13" borderId="0" xfId="0" applyFont="1" applyFill="1" applyBorder="1" applyAlignment="1">
      <alignment horizontal="center" vertical="center" wrapText="1"/>
    </xf>
    <xf numFmtId="0" fontId="1" fillId="20" borderId="0" xfId="0" applyFont="1" applyFill="1" applyBorder="1" applyAlignment="1">
      <alignment horizontal="center" vertical="center" wrapText="1"/>
    </xf>
    <xf numFmtId="0" fontId="1" fillId="21" borderId="0" xfId="0" applyFont="1" applyFill="1" applyBorder="1" applyAlignment="1">
      <alignment horizontal="center" vertical="center" wrapText="1"/>
    </xf>
    <xf numFmtId="0" fontId="8" fillId="0" borderId="0" xfId="0" applyFont="1" applyAlignment="1">
      <alignment horizontal="center" vertical="center"/>
    </xf>
    <xf numFmtId="0" fontId="8" fillId="0" borderId="0" xfId="0" applyFont="1" applyBorder="1" applyAlignment="1">
      <alignment horizontal="center" vertical="center"/>
    </xf>
    <xf numFmtId="0" fontId="8" fillId="0" borderId="0" xfId="0" applyFont="1" applyBorder="1" applyAlignment="1">
      <alignment horizontal="center" vertical="center" wrapText="1"/>
    </xf>
    <xf numFmtId="0" fontId="8" fillId="0" borderId="4" xfId="0" applyFont="1" applyBorder="1" applyAlignment="1">
      <alignment horizontal="center" vertical="center"/>
    </xf>
    <xf numFmtId="0" fontId="8" fillId="0" borderId="4" xfId="0" applyFont="1" applyBorder="1" applyAlignment="1">
      <alignment horizontal="center" vertical="center" wrapText="1"/>
    </xf>
    <xf numFmtId="0" fontId="4" fillId="7" borderId="4" xfId="0" applyFont="1" applyFill="1" applyBorder="1" applyAlignment="1">
      <alignment horizontal="center" vertical="center" wrapText="1"/>
    </xf>
    <xf numFmtId="0" fontId="4" fillId="7" borderId="4" xfId="0" applyFont="1" applyFill="1" applyBorder="1" applyAlignment="1">
      <alignment horizontal="left" vertical="top" wrapText="1"/>
    </xf>
    <xf numFmtId="0" fontId="4" fillId="0" borderId="0" xfId="0" applyFont="1" applyAlignment="1">
      <alignment horizontal="center" vertical="center"/>
    </xf>
    <xf numFmtId="0" fontId="4" fillId="4" borderId="59" xfId="0" applyFont="1" applyFill="1" applyBorder="1" applyAlignment="1">
      <alignment horizontal="center" vertical="center" wrapText="1"/>
    </xf>
    <xf numFmtId="0" fontId="3" fillId="0" borderId="60" xfId="0" applyFont="1" applyBorder="1" applyAlignment="1">
      <alignment horizontal="center" vertical="center"/>
    </xf>
    <xf numFmtId="0" fontId="8" fillId="0" borderId="0" xfId="0" applyFont="1" applyBorder="1" applyAlignment="1">
      <alignment horizontal="left" vertical="center" wrapText="1"/>
    </xf>
    <xf numFmtId="0" fontId="5" fillId="0" borderId="0" xfId="0" applyFont="1" applyBorder="1" applyAlignment="1">
      <alignment horizontal="left" vertical="center" wrapText="1"/>
    </xf>
    <xf numFmtId="0" fontId="3" fillId="2" borderId="0" xfId="0" applyFont="1" applyFill="1" applyBorder="1" applyAlignment="1">
      <alignment horizontal="center" vertical="center" wrapText="1"/>
    </xf>
    <xf numFmtId="0" fontId="8" fillId="2" borderId="61" xfId="0" applyFont="1" applyFill="1" applyBorder="1" applyAlignment="1">
      <alignment horizontal="left" vertical="center" wrapText="1"/>
    </xf>
    <xf numFmtId="0" fontId="5" fillId="0" borderId="61" xfId="0" applyFont="1" applyBorder="1" applyAlignment="1">
      <alignment horizontal="left" vertical="center" wrapText="1"/>
    </xf>
    <xf numFmtId="0" fontId="5" fillId="0" borderId="0" xfId="0" applyFont="1" applyFill="1" applyBorder="1" applyAlignment="1">
      <alignment horizontal="left" vertical="center" wrapText="1"/>
    </xf>
    <xf numFmtId="0" fontId="7" fillId="2" borderId="0" xfId="0" applyFont="1" applyFill="1" applyBorder="1" applyAlignment="1">
      <alignment vertical="center" wrapText="1"/>
    </xf>
    <xf numFmtId="0" fontId="5" fillId="0" borderId="0" xfId="0" quotePrefix="1" applyFont="1" applyFill="1" applyBorder="1" applyAlignment="1">
      <alignment horizontal="left" vertical="center" wrapText="1"/>
    </xf>
    <xf numFmtId="0" fontId="8" fillId="2" borderId="59" xfId="0" applyFont="1" applyFill="1" applyBorder="1" applyAlignment="1">
      <alignment horizontal="center" vertical="center" wrapText="1"/>
    </xf>
    <xf numFmtId="0" fontId="5" fillId="0" borderId="59" xfId="0" applyFont="1" applyFill="1" applyBorder="1" applyAlignment="1">
      <alignment horizontal="left" vertical="center" wrapText="1"/>
    </xf>
    <xf numFmtId="0" fontId="8" fillId="0" borderId="59" xfId="0" applyFont="1" applyBorder="1" applyAlignment="1">
      <alignment horizontal="center" vertical="center" wrapText="1"/>
    </xf>
    <xf numFmtId="0" fontId="8" fillId="0" borderId="59" xfId="0" applyFont="1" applyBorder="1" applyAlignment="1">
      <alignment horizontal="left" vertical="center" wrapText="1"/>
    </xf>
    <xf numFmtId="0" fontId="8" fillId="0" borderId="59" xfId="0" applyFont="1" applyFill="1" applyBorder="1" applyAlignment="1">
      <alignment horizontal="left" vertical="top" wrapText="1"/>
    </xf>
    <xf numFmtId="0" fontId="8" fillId="0" borderId="0" xfId="0" applyFont="1" applyFill="1" applyBorder="1" applyAlignment="1">
      <alignment horizontal="left" vertical="top" wrapText="1"/>
    </xf>
    <xf numFmtId="0" fontId="3" fillId="2" borderId="59" xfId="0" applyFont="1" applyFill="1" applyBorder="1" applyAlignment="1">
      <alignment horizontal="center" vertical="center" wrapText="1"/>
    </xf>
    <xf numFmtId="0" fontId="8" fillId="2" borderId="59" xfId="0" applyFont="1" applyFill="1" applyBorder="1" applyAlignment="1">
      <alignment horizontal="left" vertical="center" wrapText="1"/>
    </xf>
    <xf numFmtId="0" fontId="0" fillId="0" borderId="0" xfId="0" applyFont="1" applyAlignment="1">
      <alignment horizontal="left" vertical="top"/>
    </xf>
    <xf numFmtId="0" fontId="9" fillId="5" borderId="62" xfId="0" applyFont="1" applyFill="1" applyBorder="1" applyAlignment="1">
      <alignment horizontal="center" vertical="center" wrapText="1"/>
    </xf>
    <xf numFmtId="0" fontId="9" fillId="5" borderId="62" xfId="0" applyFont="1" applyFill="1" applyBorder="1" applyAlignment="1">
      <alignment horizontal="left" vertical="center" wrapText="1"/>
    </xf>
    <xf numFmtId="0" fontId="9" fillId="5" borderId="63" xfId="0" applyFont="1" applyFill="1" applyBorder="1" applyAlignment="1">
      <alignment horizontal="center" vertical="center" wrapText="1"/>
    </xf>
    <xf numFmtId="0" fontId="8" fillId="2" borderId="0" xfId="0" applyFont="1" applyFill="1" applyAlignment="1">
      <alignment horizontal="center" vertical="center"/>
    </xf>
    <xf numFmtId="0" fontId="4" fillId="13" borderId="64" xfId="0" applyFont="1" applyFill="1" applyBorder="1" applyAlignment="1">
      <alignment horizontal="center" vertical="center"/>
    </xf>
    <xf numFmtId="0" fontId="4" fillId="4" borderId="65" xfId="0" applyFont="1" applyFill="1" applyBorder="1" applyAlignment="1">
      <alignment horizontal="center" vertical="center" wrapText="1"/>
    </xf>
    <xf numFmtId="0" fontId="8" fillId="2" borderId="65" xfId="0" applyFont="1" applyFill="1" applyBorder="1" applyAlignment="1">
      <alignment horizontal="center" vertical="center" wrapText="1"/>
    </xf>
    <xf numFmtId="0" fontId="5" fillId="0" borderId="65" xfId="0" applyFont="1" applyFill="1" applyBorder="1" applyAlignment="1">
      <alignment horizontal="left" vertical="center" wrapText="1"/>
    </xf>
    <xf numFmtId="0" fontId="4" fillId="13" borderId="66" xfId="0" applyFont="1" applyFill="1" applyBorder="1" applyAlignment="1">
      <alignment horizontal="center" vertical="center"/>
    </xf>
    <xf numFmtId="0" fontId="7" fillId="2" borderId="59" xfId="0" applyFont="1" applyFill="1" applyBorder="1" applyAlignment="1">
      <alignment vertical="center" wrapText="1"/>
    </xf>
    <xf numFmtId="0" fontId="4" fillId="13" borderId="59" xfId="0" applyFont="1" applyFill="1" applyBorder="1" applyAlignment="1">
      <alignment horizontal="center" vertical="center"/>
    </xf>
    <xf numFmtId="0" fontId="7" fillId="4" borderId="59" xfId="0" applyFont="1" applyFill="1" applyBorder="1" applyAlignment="1">
      <alignment horizontal="center" vertical="center" wrapText="1"/>
    </xf>
    <xf numFmtId="0" fontId="5" fillId="2" borderId="59" xfId="0" applyFont="1" applyFill="1" applyBorder="1" applyAlignment="1">
      <alignment horizontal="left" vertical="center" wrapText="1"/>
    </xf>
    <xf numFmtId="0" fontId="5" fillId="0" borderId="59" xfId="0" applyFont="1" applyBorder="1" applyAlignment="1">
      <alignment horizontal="left" vertical="center" wrapText="1"/>
    </xf>
    <xf numFmtId="0" fontId="7" fillId="0" borderId="59" xfId="0" applyFont="1" applyBorder="1" applyAlignment="1">
      <alignment horizontal="left" vertical="center" wrapText="1"/>
    </xf>
    <xf numFmtId="0" fontId="4" fillId="4" borderId="66" xfId="0" applyFont="1" applyFill="1" applyBorder="1" applyAlignment="1">
      <alignment horizontal="center" vertical="center" wrapText="1"/>
    </xf>
    <xf numFmtId="0" fontId="7" fillId="0" borderId="59" xfId="0" applyFont="1" applyFill="1" applyBorder="1" applyAlignment="1">
      <alignment horizontal="left" vertical="center" wrapText="1"/>
    </xf>
    <xf numFmtId="0" fontId="5" fillId="9" borderId="59" xfId="0" applyFont="1" applyFill="1" applyBorder="1" applyAlignment="1">
      <alignment horizontal="left" vertical="center" wrapText="1"/>
    </xf>
    <xf numFmtId="0" fontId="0" fillId="2" borderId="0" xfId="0" applyFont="1" applyFill="1" applyBorder="1" applyAlignment="1">
      <alignment horizontal="left" vertical="top"/>
    </xf>
    <xf numFmtId="0" fontId="9" fillId="5" borderId="67" xfId="0" applyFont="1" applyFill="1" applyBorder="1" applyAlignment="1">
      <alignment horizontal="center" vertical="center" wrapText="1"/>
    </xf>
    <xf numFmtId="0" fontId="3" fillId="0" borderId="68" xfId="0" applyFont="1" applyBorder="1" applyAlignment="1">
      <alignment horizontal="center" vertical="center" wrapText="1"/>
    </xf>
    <xf numFmtId="0" fontId="3" fillId="0" borderId="69" xfId="0" applyFont="1" applyBorder="1" applyAlignment="1">
      <alignment horizontal="center" vertical="center"/>
    </xf>
    <xf numFmtId="0" fontId="3" fillId="0" borderId="70" xfId="0" applyFont="1" applyBorder="1" applyAlignment="1">
      <alignment horizontal="center" vertical="center"/>
    </xf>
    <xf numFmtId="0" fontId="3" fillId="0" borderId="69" xfId="0" applyFont="1" applyBorder="1" applyAlignment="1">
      <alignment wrapText="1"/>
    </xf>
    <xf numFmtId="0" fontId="3" fillId="0" borderId="71" xfId="0" applyFont="1" applyBorder="1" applyAlignment="1">
      <alignment horizontal="center" vertical="center"/>
    </xf>
    <xf numFmtId="0" fontId="3" fillId="0" borderId="72" xfId="0" applyFont="1" applyBorder="1" applyAlignment="1">
      <alignment horizontal="center" vertical="center" wrapText="1"/>
    </xf>
    <xf numFmtId="0" fontId="3" fillId="0" borderId="0" xfId="0" applyFont="1" applyBorder="1" applyAlignment="1">
      <alignment horizontal="center" vertical="center"/>
    </xf>
    <xf numFmtId="0" fontId="3" fillId="2" borderId="72" xfId="0" applyFont="1" applyFill="1" applyBorder="1" applyAlignment="1">
      <alignment horizontal="center" vertical="center" wrapText="1"/>
    </xf>
    <xf numFmtId="0" fontId="4" fillId="4" borderId="7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0" borderId="2" xfId="0" applyFont="1" applyBorder="1" applyAlignment="1">
      <alignment horizontal="center" vertical="center"/>
    </xf>
    <xf numFmtId="0" fontId="4" fillId="4"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6" fillId="5" borderId="73" xfId="0" applyFont="1" applyFill="1" applyBorder="1" applyAlignment="1">
      <alignment horizontal="center" vertical="center" wrapText="1"/>
    </xf>
    <xf numFmtId="0" fontId="6" fillId="5" borderId="74" xfId="0" applyFont="1" applyFill="1" applyBorder="1" applyAlignment="1">
      <alignment horizontal="center" vertical="center" wrapText="1"/>
    </xf>
    <xf numFmtId="0" fontId="6" fillId="5" borderId="74" xfId="0" applyFont="1" applyFill="1" applyBorder="1" applyAlignment="1">
      <alignment horizontal="left" vertical="top" wrapText="1"/>
    </xf>
    <xf numFmtId="0" fontId="6" fillId="5" borderId="75" xfId="0" applyFont="1" applyFill="1" applyBorder="1" applyAlignment="1">
      <alignment horizontal="center" vertical="center" wrapText="1"/>
    </xf>
    <xf numFmtId="0" fontId="8" fillId="2" borderId="0" xfId="0" applyFont="1" applyFill="1" applyBorder="1" applyAlignment="1">
      <alignment horizontal="center" vertical="top" wrapText="1"/>
    </xf>
    <xf numFmtId="0" fontId="8" fillId="0" borderId="76" xfId="0" applyFont="1" applyBorder="1" applyAlignment="1">
      <alignment horizontal="center" vertical="center"/>
    </xf>
    <xf numFmtId="0" fontId="8" fillId="2" borderId="76" xfId="0" applyFont="1" applyFill="1" applyBorder="1" applyAlignment="1">
      <alignment horizontal="center" vertical="top" wrapText="1"/>
    </xf>
    <xf numFmtId="0" fontId="8" fillId="2" borderId="76" xfId="0" applyFont="1" applyFill="1" applyBorder="1" applyAlignment="1">
      <alignment horizontal="left" vertical="top" wrapText="1"/>
    </xf>
    <xf numFmtId="0" fontId="8" fillId="2" borderId="76" xfId="0" applyFont="1" applyFill="1" applyBorder="1" applyAlignment="1">
      <alignment horizontal="center" vertical="center" wrapText="1"/>
    </xf>
    <xf numFmtId="0" fontId="8" fillId="0" borderId="76" xfId="0" applyFont="1" applyBorder="1" applyAlignment="1">
      <alignment horizontal="center" vertical="center" wrapText="1"/>
    </xf>
    <xf numFmtId="0" fontId="8" fillId="0" borderId="76" xfId="0" applyFont="1" applyBorder="1" applyAlignment="1">
      <alignment horizontal="left" vertical="top" wrapText="1"/>
    </xf>
    <xf numFmtId="0" fontId="8" fillId="0" borderId="76" xfId="0" applyFont="1" applyBorder="1" applyAlignment="1">
      <alignment wrapText="1"/>
    </xf>
    <xf numFmtId="0" fontId="4" fillId="7" borderId="76" xfId="0" applyFont="1" applyFill="1" applyBorder="1" applyAlignment="1">
      <alignment horizontal="center" vertical="center" wrapText="1"/>
    </xf>
    <xf numFmtId="0" fontId="4" fillId="7" borderId="76" xfId="0" applyFont="1" applyFill="1" applyBorder="1" applyAlignment="1">
      <alignment horizontal="left" vertical="top" wrapText="1"/>
    </xf>
    <xf numFmtId="0" fontId="8" fillId="2" borderId="0" xfId="0" applyFont="1" applyFill="1" applyAlignment="1">
      <alignment horizontal="left" vertical="top"/>
    </xf>
    <xf numFmtId="0" fontId="8" fillId="0" borderId="77" xfId="0" applyFont="1" applyBorder="1" applyAlignment="1">
      <alignment horizontal="center" vertical="center"/>
    </xf>
    <xf numFmtId="0" fontId="8" fillId="2" borderId="31" xfId="0" applyFont="1" applyFill="1" applyBorder="1" applyAlignment="1">
      <alignment horizontal="left" vertical="top" wrapText="1"/>
    </xf>
    <xf numFmtId="0" fontId="8" fillId="2" borderId="31" xfId="0" applyFont="1" applyFill="1" applyBorder="1" applyAlignment="1">
      <alignment horizontal="center" vertical="center"/>
    </xf>
    <xf numFmtId="0" fontId="8" fillId="2" borderId="31" xfId="0" applyFont="1" applyFill="1" applyBorder="1"/>
    <xf numFmtId="0" fontId="8" fillId="0" borderId="31" xfId="0" applyFont="1" applyBorder="1" applyAlignment="1">
      <alignment horizontal="left" vertical="top" wrapText="1"/>
    </xf>
    <xf numFmtId="0" fontId="8" fillId="2" borderId="77" xfId="0" applyFont="1" applyFill="1" applyBorder="1" applyAlignment="1">
      <alignment horizontal="center" vertical="center"/>
    </xf>
    <xf numFmtId="0" fontId="8" fillId="2" borderId="0" xfId="0" applyFont="1" applyFill="1" applyBorder="1" applyAlignment="1">
      <alignment horizontal="center" vertical="center"/>
    </xf>
    <xf numFmtId="0" fontId="8" fillId="0" borderId="31" xfId="0" applyFont="1" applyFill="1" applyBorder="1" applyAlignment="1">
      <alignment horizontal="center" vertical="center"/>
    </xf>
    <xf numFmtId="0" fontId="8" fillId="0" borderId="78" xfId="0" applyFont="1" applyBorder="1" applyAlignment="1">
      <alignment horizontal="center" vertical="center"/>
    </xf>
    <xf numFmtId="0" fontId="8" fillId="0" borderId="31" xfId="0" applyFont="1" applyBorder="1" applyAlignment="1">
      <alignment horizontal="center" vertical="center" wrapText="1"/>
    </xf>
    <xf numFmtId="0" fontId="8" fillId="0" borderId="77" xfId="0" applyFont="1" applyBorder="1" applyAlignment="1">
      <alignment horizontal="center" vertical="center" wrapText="1"/>
    </xf>
    <xf numFmtId="0" fontId="8" fillId="0" borderId="31" xfId="0" applyFont="1" applyBorder="1" applyAlignment="1">
      <alignment horizontal="left" vertical="top"/>
    </xf>
    <xf numFmtId="0" fontId="10" fillId="7" borderId="79" xfId="0" applyFont="1" applyFill="1" applyBorder="1" applyAlignment="1">
      <alignment horizontal="center" vertical="center" wrapText="1"/>
    </xf>
    <xf numFmtId="0" fontId="17" fillId="7" borderId="79" xfId="0" applyFont="1" applyFill="1" applyBorder="1" applyAlignment="1">
      <alignment horizontal="center" vertical="center" wrapText="1"/>
    </xf>
    <xf numFmtId="0" fontId="17" fillId="7" borderId="79" xfId="0" applyFont="1" applyFill="1" applyBorder="1" applyAlignment="1">
      <alignment horizontal="left" vertical="top" wrapText="1"/>
    </xf>
    <xf numFmtId="0" fontId="0" fillId="0" borderId="0" xfId="0" applyFont="1" applyAlignment="1">
      <alignment horizontal="left" vertical="top" wrapText="1"/>
    </xf>
    <xf numFmtId="0" fontId="0" fillId="2" borderId="0" xfId="0" applyFont="1" applyFill="1" applyAlignment="1">
      <alignment horizontal="left" vertical="top" wrapText="1"/>
    </xf>
    <xf numFmtId="0" fontId="0" fillId="0" borderId="0" xfId="0" applyFont="1" applyAlignment="1">
      <alignment horizontal="left" vertical="center" wrapText="1"/>
    </xf>
    <xf numFmtId="0" fontId="0" fillId="0" borderId="0" xfId="0" applyFont="1" applyAlignment="1">
      <alignment horizontal="center" vertical="center" wrapText="1"/>
    </xf>
    <xf numFmtId="0" fontId="0" fillId="0" borderId="0" xfId="0" applyFont="1" applyBorder="1" applyAlignment="1">
      <alignment horizontal="left" vertical="top" wrapText="1"/>
    </xf>
    <xf numFmtId="0" fontId="0" fillId="3" borderId="80" xfId="0" applyFont="1" applyFill="1" applyBorder="1" applyAlignment="1">
      <alignment horizontal="left" vertical="top" wrapText="1"/>
    </xf>
    <xf numFmtId="0" fontId="0" fillId="3" borderId="4" xfId="0" applyFont="1" applyFill="1" applyBorder="1" applyAlignment="1">
      <alignment horizontal="left" vertical="top" wrapText="1"/>
    </xf>
    <xf numFmtId="0" fontId="0" fillId="3" borderId="4" xfId="0" applyFont="1" applyFill="1" applyBorder="1" applyAlignment="1">
      <alignment horizontal="left" vertical="center" wrapText="1"/>
    </xf>
    <xf numFmtId="0" fontId="0" fillId="3" borderId="4" xfId="0" applyFont="1" applyFill="1" applyBorder="1" applyAlignment="1">
      <alignment horizontal="center" vertical="center" wrapText="1"/>
    </xf>
    <xf numFmtId="0" fontId="0" fillId="2" borderId="0" xfId="0" applyFont="1" applyFill="1" applyBorder="1" applyAlignment="1">
      <alignment horizontal="left" vertical="top" wrapText="1"/>
    </xf>
    <xf numFmtId="0" fontId="0" fillId="2" borderId="81" xfId="0" applyFont="1" applyFill="1" applyBorder="1" applyAlignment="1">
      <alignment horizontal="left" vertical="top" wrapText="1"/>
    </xf>
    <xf numFmtId="0" fontId="0" fillId="2" borderId="26" xfId="0" applyFont="1" applyFill="1" applyBorder="1" applyAlignment="1">
      <alignment horizontal="left" vertical="top" wrapText="1"/>
    </xf>
    <xf numFmtId="0" fontId="0" fillId="2" borderId="26" xfId="0" applyFont="1" applyFill="1" applyBorder="1" applyAlignment="1">
      <alignment horizontal="left" vertical="center" wrapText="1"/>
    </xf>
    <xf numFmtId="0" fontId="0" fillId="2" borderId="26" xfId="0" applyFont="1" applyFill="1" applyBorder="1" applyAlignment="1">
      <alignment horizontal="center" vertical="center" wrapText="1"/>
    </xf>
    <xf numFmtId="0" fontId="0" fillId="2" borderId="0" xfId="0" applyFont="1" applyFill="1" applyBorder="1" applyAlignment="1">
      <alignment horizontal="left" vertical="center" wrapText="1"/>
    </xf>
    <xf numFmtId="0" fontId="0" fillId="2" borderId="0"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0" borderId="4" xfId="0" applyFont="1" applyBorder="1" applyAlignment="1">
      <alignment horizontal="left" vertical="center" wrapText="1"/>
    </xf>
    <xf numFmtId="0" fontId="3" fillId="0" borderId="0" xfId="0" applyFont="1" applyBorder="1" applyAlignment="1">
      <alignment horizontal="left" vertical="center" wrapText="1"/>
    </xf>
    <xf numFmtId="0" fontId="21" fillId="0" borderId="4" xfId="0" applyFont="1" applyBorder="1" applyAlignment="1">
      <alignment horizontal="left" vertical="center" wrapText="1"/>
    </xf>
    <xf numFmtId="0" fontId="8" fillId="2" borderId="4" xfId="0" applyFont="1" applyFill="1" applyBorder="1" applyAlignment="1">
      <alignment horizontal="left" vertical="center" wrapText="1"/>
    </xf>
    <xf numFmtId="0" fontId="1" fillId="15" borderId="4" xfId="0" applyFont="1" applyFill="1" applyBorder="1" applyAlignment="1">
      <alignment horizontal="center" vertical="center" wrapText="1"/>
    </xf>
    <xf numFmtId="0" fontId="1" fillId="15" borderId="4" xfId="0" applyFont="1" applyFill="1" applyBorder="1" applyAlignment="1">
      <alignment horizontal="left" vertical="center" wrapText="1"/>
    </xf>
    <xf numFmtId="0" fontId="11" fillId="8" borderId="38" xfId="0" applyFont="1" applyFill="1" applyBorder="1" applyAlignment="1">
      <alignment horizontal="center" vertical="center" wrapText="1"/>
    </xf>
    <xf numFmtId="0" fontId="11" fillId="8" borderId="37" xfId="0" applyFont="1" applyFill="1" applyBorder="1" applyAlignment="1">
      <alignment horizontal="center" vertical="center" wrapText="1"/>
    </xf>
    <xf numFmtId="0" fontId="11" fillId="8" borderId="36" xfId="0" applyFont="1" applyFill="1" applyBorder="1" applyAlignment="1">
      <alignment horizontal="center" vertical="center" wrapText="1"/>
    </xf>
    <xf numFmtId="0" fontId="14" fillId="11" borderId="44" xfId="0" applyFont="1" applyFill="1" applyBorder="1" applyAlignment="1">
      <alignment horizontal="center" vertical="center" wrapText="1"/>
    </xf>
    <xf numFmtId="0" fontId="14" fillId="11" borderId="43" xfId="0" applyFont="1" applyFill="1" applyBorder="1" applyAlignment="1">
      <alignment horizontal="center" vertical="center" wrapText="1"/>
    </xf>
    <xf numFmtId="0" fontId="14" fillId="11" borderId="42" xfId="0" applyFont="1" applyFill="1" applyBorder="1" applyAlignment="1">
      <alignment horizontal="center" vertical="center" wrapText="1"/>
    </xf>
    <xf numFmtId="0" fontId="16" fillId="11" borderId="47" xfId="0" applyFont="1" applyFill="1" applyBorder="1" applyAlignment="1">
      <alignment horizontal="center" vertical="center" wrapText="1"/>
    </xf>
    <xf numFmtId="0" fontId="16" fillId="11" borderId="46" xfId="0" applyFont="1" applyFill="1" applyBorder="1" applyAlignment="1">
      <alignment horizontal="center" vertical="center" wrapText="1"/>
    </xf>
    <xf numFmtId="0" fontId="16" fillId="7" borderId="47" xfId="0" applyFont="1" applyFill="1" applyBorder="1" applyAlignment="1">
      <alignment horizontal="center" vertical="center" wrapText="1"/>
    </xf>
    <xf numFmtId="0" fontId="16" fillId="7" borderId="46" xfId="0" applyFont="1" applyFill="1" applyBorder="1" applyAlignment="1">
      <alignment horizontal="center" vertical="center" wrapText="1"/>
    </xf>
    <xf numFmtId="0" fontId="16" fillId="11" borderId="48" xfId="0" applyFont="1" applyFill="1" applyBorder="1" applyAlignment="1">
      <alignment horizontal="center" vertical="center" wrapText="1"/>
    </xf>
    <xf numFmtId="0" fontId="2" fillId="9" borderId="0" xfId="0" applyFont="1" applyFill="1" applyAlignment="1">
      <alignment horizontal="center" wrapText="1"/>
    </xf>
    <xf numFmtId="0" fontId="19" fillId="15" borderId="0" xfId="0" applyFont="1" applyFill="1" applyAlignment="1">
      <alignment horizontal="center" vertical="center" wrapText="1"/>
    </xf>
    <xf numFmtId="0" fontId="0" fillId="0" borderId="0" xfId="0" applyAlignment="1">
      <alignment horizontal="center" vertical="center" wrapText="1"/>
    </xf>
    <xf numFmtId="0" fontId="1" fillId="13" borderId="55" xfId="0" applyFont="1" applyFill="1" applyBorder="1" applyAlignment="1">
      <alignment horizontal="center"/>
    </xf>
    <xf numFmtId="0" fontId="1" fillId="13" borderId="0" xfId="0" applyFont="1" applyFill="1" applyBorder="1" applyAlignment="1">
      <alignment horizontal="center"/>
    </xf>
    <xf numFmtId="0" fontId="1" fillId="13" borderId="54" xfId="0" applyFont="1" applyFill="1" applyBorder="1" applyAlignment="1">
      <alignment horizontal="center"/>
    </xf>
    <xf numFmtId="0" fontId="1" fillId="13" borderId="53" xfId="0" applyFont="1" applyFill="1" applyBorder="1" applyAlignment="1">
      <alignment horizontal="center" wrapText="1"/>
    </xf>
    <xf numFmtId="0" fontId="1" fillId="13" borderId="17" xfId="0" applyFont="1" applyFill="1" applyBorder="1" applyAlignment="1">
      <alignment horizontal="center" wrapText="1"/>
    </xf>
    <xf numFmtId="0" fontId="1" fillId="13" borderId="52" xfId="0" applyFont="1" applyFill="1" applyBorder="1" applyAlignment="1">
      <alignment horizontal="center" wrapText="1"/>
    </xf>
    <xf numFmtId="0" fontId="1" fillId="13" borderId="58" xfId="0" applyFont="1" applyFill="1" applyBorder="1" applyAlignment="1">
      <alignment horizontal="center"/>
    </xf>
    <xf numFmtId="0" fontId="1" fillId="13" borderId="57" xfId="0" applyFont="1" applyFill="1" applyBorder="1" applyAlignment="1">
      <alignment horizontal="center"/>
    </xf>
    <xf numFmtId="0" fontId="1" fillId="13" borderId="56" xfId="0" applyFont="1" applyFill="1" applyBorder="1" applyAlignment="1">
      <alignment horizontal="center"/>
    </xf>
  </cellXfs>
  <cellStyles count="1">
    <cellStyle name="Normal" xfId="0" builtinId="0"/>
  </cellStyles>
  <dxfs count="649">
    <dxf>
      <font>
        <color theme="0"/>
      </font>
      <fill>
        <patternFill>
          <bgColor rgb="FFC00000"/>
        </patternFill>
      </fill>
    </dxf>
    <dxf>
      <font>
        <color theme="0"/>
      </font>
      <fill>
        <patternFill>
          <bgColor rgb="FF00B050"/>
        </patternFill>
      </fill>
    </dxf>
    <dxf>
      <font>
        <color theme="0"/>
      </font>
      <fill>
        <patternFill>
          <bgColor rgb="FFC00000"/>
        </patternFill>
      </fill>
    </dxf>
    <dxf>
      <font>
        <color theme="0"/>
      </font>
      <fill>
        <patternFill>
          <bgColor rgb="FF00B050"/>
        </patternFill>
      </fill>
    </dxf>
    <dxf>
      <font>
        <color theme="0"/>
      </font>
      <fill>
        <patternFill>
          <bgColor rgb="FFC00000"/>
        </patternFill>
      </fill>
    </dxf>
    <dxf>
      <font>
        <color theme="0"/>
      </font>
      <fill>
        <patternFill>
          <bgColor rgb="FF00B050"/>
        </patternFill>
      </fill>
    </dxf>
    <dxf>
      <font>
        <b/>
        <i val="0"/>
        <color auto="1"/>
      </font>
      <fill>
        <patternFill>
          <bgColor rgb="FFFFFF00"/>
        </patternFill>
      </fill>
    </dxf>
    <dxf>
      <font>
        <b/>
        <i val="0"/>
        <strike val="0"/>
      </font>
      <fill>
        <patternFill>
          <bgColor rgb="FFFFC000"/>
        </patternFill>
      </fill>
    </dxf>
    <dxf>
      <font>
        <b/>
        <i val="0"/>
        <color theme="0"/>
      </font>
      <fill>
        <patternFill>
          <bgColor rgb="FF00B050"/>
        </patternFill>
      </fill>
    </dxf>
    <dxf>
      <font>
        <color rgb="FF9C0006"/>
      </font>
      <fill>
        <patternFill>
          <bgColor rgb="FFFFC7CE"/>
        </patternFill>
      </fill>
    </dxf>
    <dxf>
      <font>
        <b/>
        <i val="0"/>
        <strike val="0"/>
      </font>
      <fill>
        <patternFill>
          <bgColor rgb="FFFFC000"/>
        </patternFill>
      </fill>
    </dxf>
    <dxf>
      <font>
        <b/>
        <i val="0"/>
        <color theme="0"/>
      </font>
      <fill>
        <patternFill>
          <bgColor rgb="FF00B050"/>
        </patternFill>
      </fill>
    </dxf>
    <dxf>
      <font>
        <color rgb="FF9C0006"/>
      </font>
      <fill>
        <patternFill>
          <bgColor rgb="FFFFC7CE"/>
        </patternFill>
      </fill>
    </dxf>
    <dxf>
      <font>
        <b/>
        <i val="0"/>
        <color auto="1"/>
      </font>
      <fill>
        <patternFill>
          <bgColor rgb="FFFFFF00"/>
        </patternFill>
      </fill>
    </dxf>
    <dxf>
      <font>
        <b/>
        <i val="0"/>
        <strike val="0"/>
      </font>
      <fill>
        <patternFill>
          <bgColor rgb="FFFFC000"/>
        </patternFill>
      </fill>
    </dxf>
    <dxf>
      <font>
        <b/>
        <i val="0"/>
        <color theme="0"/>
      </font>
      <fill>
        <patternFill>
          <bgColor rgb="FF00B05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ill>
        <patternFill>
          <bgColor theme="7" tint="0.7999816888943144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ill>
        <patternFill>
          <bgColor theme="7" tint="0.7999816888943144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ill>
        <patternFill>
          <bgColor theme="7" tint="0.7999816888943144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ill>
        <patternFill>
          <bgColor theme="7" tint="0.79998168889431442"/>
        </patternFill>
      </fill>
    </dxf>
    <dxf>
      <fill>
        <patternFill>
          <bgColor theme="7" tint="0.7999816888943144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ill>
        <patternFill>
          <bgColor theme="7" tint="0.7999816888943144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ill>
        <patternFill>
          <bgColor theme="7" tint="0.7999816888943144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ill>
        <patternFill>
          <bgColor theme="7" tint="0.7999816888943144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ill>
        <patternFill>
          <bgColor theme="7" tint="0.7999816888943144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ill>
        <patternFill>
          <bgColor theme="7" tint="0.7999816888943144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b/>
        <i val="0"/>
        <color theme="0"/>
      </font>
      <fill>
        <patternFill>
          <bgColor rgb="FF00B050"/>
        </patternFill>
      </fill>
    </dxf>
    <dxf>
      <font>
        <b/>
        <i val="0"/>
        <color theme="0"/>
      </font>
      <fill>
        <patternFill>
          <bgColor rgb="FFC00000"/>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ill>
        <patternFill>
          <bgColor theme="7" tint="0.7999816888943144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ill>
        <patternFill>
          <bgColor theme="7" tint="0.7999816888943144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b/>
        <i val="0"/>
        <strike val="0"/>
      </font>
      <fill>
        <patternFill>
          <bgColor rgb="FFFFC000"/>
        </patternFill>
      </fill>
    </dxf>
    <dxf>
      <font>
        <b/>
        <i val="0"/>
        <color theme="0"/>
      </font>
      <fill>
        <patternFill>
          <bgColor rgb="FF00B050"/>
        </patternFill>
      </fill>
    </dxf>
    <dxf>
      <font>
        <color rgb="FF9C0006"/>
      </font>
      <fill>
        <patternFill>
          <bgColor rgb="FFFFC7CE"/>
        </patternFill>
      </fill>
    </dxf>
    <dxf>
      <font>
        <b/>
        <i val="0"/>
        <strike val="0"/>
      </font>
      <fill>
        <patternFill>
          <bgColor rgb="FFFFC000"/>
        </patternFill>
      </fill>
    </dxf>
    <dxf>
      <font>
        <b/>
        <i val="0"/>
        <color theme="0"/>
      </font>
      <fill>
        <patternFill>
          <bgColor rgb="FF00B05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b/>
        <i val="0"/>
        <strike val="0"/>
      </font>
      <fill>
        <patternFill>
          <bgColor rgb="FFFFC000"/>
        </patternFill>
      </fill>
    </dxf>
    <dxf>
      <font>
        <b/>
        <i val="0"/>
        <color theme="0"/>
      </font>
      <fill>
        <patternFill>
          <bgColor rgb="FF00B050"/>
        </patternFill>
      </fill>
    </dxf>
    <dxf>
      <font>
        <color rgb="FF9C0006"/>
      </font>
      <fill>
        <patternFill>
          <bgColor rgb="FFFFC7CE"/>
        </patternFill>
      </fill>
    </dxf>
    <dxf>
      <font>
        <b/>
        <i val="0"/>
        <strike val="0"/>
      </font>
      <fill>
        <patternFill>
          <bgColor rgb="FFFFC000"/>
        </patternFill>
      </fill>
    </dxf>
    <dxf>
      <font>
        <b/>
        <i val="0"/>
        <color theme="0"/>
      </font>
      <fill>
        <patternFill>
          <bgColor rgb="FF00B050"/>
        </patternFill>
      </fill>
    </dxf>
    <dxf>
      <font>
        <color rgb="FF9C0006"/>
      </font>
      <fill>
        <patternFill>
          <bgColor rgb="FFFFC7CE"/>
        </patternFill>
      </fill>
    </dxf>
    <dxf>
      <font>
        <b/>
        <i val="0"/>
        <strike val="0"/>
      </font>
      <fill>
        <patternFill>
          <bgColor rgb="FFFFC000"/>
        </patternFill>
      </fill>
    </dxf>
    <dxf>
      <font>
        <b/>
        <i val="0"/>
        <color theme="0"/>
      </font>
      <fill>
        <patternFill>
          <bgColor rgb="FF00B05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b/>
        <i val="0"/>
        <color theme="0"/>
      </font>
      <fill>
        <patternFill>
          <bgColor rgb="FF00B050"/>
        </patternFill>
      </fill>
    </dxf>
    <dxf>
      <font>
        <b/>
        <i val="0"/>
        <color theme="0"/>
      </font>
      <fill>
        <patternFill>
          <bgColor rgb="FFC00000"/>
        </patternFill>
      </fill>
    </dxf>
    <dxf>
      <font>
        <b/>
        <i val="0"/>
        <strike val="0"/>
      </font>
      <fill>
        <patternFill>
          <bgColor rgb="FFFFC000"/>
        </patternFill>
      </fill>
    </dxf>
    <dxf>
      <font>
        <b/>
        <i val="0"/>
        <color theme="0"/>
      </font>
      <fill>
        <patternFill>
          <bgColor rgb="FF00B05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ill>
        <patternFill>
          <bgColor theme="7" tint="0.7999816888943144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b/>
        <i val="0"/>
        <strike val="0"/>
      </font>
      <fill>
        <patternFill>
          <bgColor rgb="FFFFC000"/>
        </patternFill>
      </fill>
    </dxf>
    <dxf>
      <font>
        <b/>
        <i val="0"/>
        <color theme="0"/>
      </font>
      <fill>
        <patternFill>
          <bgColor rgb="FF00B050"/>
        </patternFill>
      </fill>
    </dxf>
    <dxf>
      <font>
        <color rgb="FF9C0006"/>
      </font>
      <fill>
        <patternFill>
          <bgColor rgb="FFFFC7CE"/>
        </patternFill>
      </fill>
    </dxf>
    <dxf>
      <font>
        <b/>
        <i val="0"/>
        <strike val="0"/>
      </font>
      <fill>
        <patternFill>
          <bgColor rgb="FFFFC000"/>
        </patternFill>
      </fill>
    </dxf>
    <dxf>
      <font>
        <b/>
        <i val="0"/>
        <color theme="0"/>
      </font>
      <fill>
        <patternFill>
          <bgColor rgb="FF00B05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b/>
        <i val="0"/>
        <strike val="0"/>
      </font>
      <fill>
        <patternFill>
          <bgColor rgb="FFFFC000"/>
        </patternFill>
      </fill>
    </dxf>
    <dxf>
      <font>
        <b/>
        <i val="0"/>
        <color theme="0"/>
      </font>
      <fill>
        <patternFill>
          <bgColor rgb="FF00B050"/>
        </patternFill>
      </fill>
    </dxf>
    <dxf>
      <font>
        <color rgb="FF9C0006"/>
      </font>
      <fill>
        <patternFill>
          <bgColor rgb="FFFFC7CE"/>
        </patternFill>
      </fill>
    </dxf>
    <dxf>
      <font>
        <b/>
        <i val="0"/>
        <strike val="0"/>
      </font>
      <fill>
        <patternFill>
          <bgColor rgb="FFFFC000"/>
        </patternFill>
      </fill>
    </dxf>
    <dxf>
      <font>
        <b/>
        <i val="0"/>
        <color theme="0"/>
      </font>
      <fill>
        <patternFill>
          <bgColor rgb="FF00B050"/>
        </patternFill>
      </fill>
    </dxf>
    <dxf>
      <font>
        <color rgb="FF9C0006"/>
      </font>
      <fill>
        <patternFill>
          <bgColor rgb="FFFFC7CE"/>
        </patternFill>
      </fill>
    </dxf>
    <dxf>
      <font>
        <b/>
        <i val="0"/>
        <strike val="0"/>
      </font>
      <fill>
        <patternFill>
          <bgColor rgb="FFFFC000"/>
        </patternFill>
      </fill>
    </dxf>
    <dxf>
      <font>
        <b/>
        <i val="0"/>
        <color theme="0"/>
      </font>
      <fill>
        <patternFill>
          <bgColor rgb="FF00B05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b/>
        <i val="0"/>
        <color theme="0"/>
      </font>
      <fill>
        <patternFill>
          <bgColor rgb="FF00B050"/>
        </patternFill>
      </fill>
    </dxf>
    <dxf>
      <font>
        <b/>
        <i val="0"/>
        <color theme="0"/>
      </font>
      <fill>
        <patternFill>
          <bgColor rgb="FFC00000"/>
        </patternFill>
      </fill>
    </dxf>
    <dxf>
      <font>
        <b/>
        <i val="0"/>
        <strike val="0"/>
      </font>
      <fill>
        <patternFill>
          <bgColor rgb="FFFFC000"/>
        </patternFill>
      </fill>
    </dxf>
    <dxf>
      <font>
        <b/>
        <i val="0"/>
        <color theme="0"/>
      </font>
      <fill>
        <patternFill>
          <bgColor rgb="FF00B05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b/>
        <i val="0"/>
        <strike val="0"/>
      </font>
      <fill>
        <patternFill>
          <bgColor rgb="FFFFC000"/>
        </patternFill>
      </fill>
    </dxf>
    <dxf>
      <font>
        <b/>
        <i val="0"/>
        <color theme="0"/>
      </font>
      <fill>
        <patternFill>
          <bgColor rgb="FF00B050"/>
        </patternFill>
      </fill>
    </dxf>
    <dxf>
      <font>
        <color rgb="FF9C0006"/>
      </font>
      <fill>
        <patternFill>
          <bgColor rgb="FFFFC7CE"/>
        </patternFill>
      </fill>
    </dxf>
    <dxf>
      <font>
        <b/>
        <i val="0"/>
        <strike val="0"/>
      </font>
      <fill>
        <patternFill>
          <bgColor rgb="FFFFC000"/>
        </patternFill>
      </fill>
    </dxf>
    <dxf>
      <font>
        <b/>
        <i val="0"/>
        <color theme="0"/>
      </font>
      <fill>
        <patternFill>
          <bgColor rgb="FF00B05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b/>
        <i val="0"/>
        <strike val="0"/>
      </font>
      <fill>
        <patternFill>
          <bgColor rgb="FFFFC000"/>
        </patternFill>
      </fill>
    </dxf>
    <dxf>
      <font>
        <b/>
        <i val="0"/>
        <color theme="0"/>
      </font>
      <fill>
        <patternFill>
          <bgColor rgb="FF00B050"/>
        </patternFill>
      </fill>
    </dxf>
    <dxf>
      <font>
        <color rgb="FF9C0006"/>
      </font>
      <fill>
        <patternFill>
          <bgColor rgb="FFFFC7CE"/>
        </patternFill>
      </fill>
    </dxf>
    <dxf>
      <font>
        <b/>
        <i val="0"/>
        <strike val="0"/>
      </font>
      <fill>
        <patternFill>
          <bgColor rgb="FFFFC000"/>
        </patternFill>
      </fill>
    </dxf>
    <dxf>
      <font>
        <b/>
        <i val="0"/>
        <color theme="0"/>
      </font>
      <fill>
        <patternFill>
          <bgColor rgb="FF00B050"/>
        </patternFill>
      </fill>
    </dxf>
    <dxf>
      <font>
        <color rgb="FF9C0006"/>
      </font>
      <fill>
        <patternFill>
          <bgColor rgb="FFFFC7CE"/>
        </patternFill>
      </fill>
    </dxf>
    <dxf>
      <font>
        <b/>
        <i val="0"/>
        <strike val="0"/>
      </font>
      <fill>
        <patternFill>
          <bgColor rgb="FFFFC000"/>
        </patternFill>
      </fill>
    </dxf>
    <dxf>
      <font>
        <b/>
        <i val="0"/>
        <color theme="0"/>
      </font>
      <fill>
        <patternFill>
          <bgColor rgb="FF00B05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b/>
        <i val="0"/>
        <color theme="0"/>
      </font>
      <fill>
        <patternFill>
          <bgColor rgb="FF00B050"/>
        </patternFill>
      </fill>
    </dxf>
    <dxf>
      <font>
        <b/>
        <i val="0"/>
        <color theme="0"/>
      </font>
      <fill>
        <patternFill>
          <bgColor rgb="FFC00000"/>
        </patternFill>
      </fill>
    </dxf>
    <dxf>
      <font>
        <b/>
        <i val="0"/>
        <strike val="0"/>
      </font>
      <fill>
        <patternFill>
          <bgColor rgb="FFFFC000"/>
        </patternFill>
      </fill>
    </dxf>
    <dxf>
      <font>
        <b/>
        <i val="0"/>
        <color theme="0"/>
      </font>
      <fill>
        <patternFill>
          <bgColor rgb="FF00B050"/>
        </patternFill>
      </fill>
    </dxf>
    <dxf>
      <font>
        <color rgb="FF9C0006"/>
      </font>
      <fill>
        <patternFill>
          <bgColor rgb="FFFFC7CE"/>
        </patternFill>
      </fill>
    </dxf>
    <dxf>
      <font>
        <b/>
        <i val="0"/>
        <strike val="0"/>
      </font>
      <fill>
        <patternFill>
          <bgColor rgb="FFFFC000"/>
        </patternFill>
      </fill>
    </dxf>
    <dxf>
      <font>
        <b/>
        <i val="0"/>
        <color theme="0"/>
      </font>
      <fill>
        <patternFill>
          <bgColor rgb="FF00B050"/>
        </patternFill>
      </fill>
    </dxf>
    <dxf>
      <font>
        <color rgb="FF9C0006"/>
      </font>
      <fill>
        <patternFill>
          <bgColor rgb="FFFFC7CE"/>
        </patternFill>
      </fill>
    </dxf>
    <dxf>
      <font>
        <b/>
        <i val="0"/>
        <strike val="0"/>
      </font>
      <fill>
        <patternFill>
          <bgColor rgb="FFFFC000"/>
        </patternFill>
      </fill>
    </dxf>
    <dxf>
      <font>
        <b/>
        <i val="0"/>
        <color theme="0"/>
      </font>
      <fill>
        <patternFill>
          <bgColor rgb="FF00B05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b/>
        <i val="0"/>
        <strike val="0"/>
      </font>
      <fill>
        <patternFill>
          <bgColor rgb="FFFFC000"/>
        </patternFill>
      </fill>
    </dxf>
    <dxf>
      <font>
        <b/>
        <i val="0"/>
        <color theme="0"/>
      </font>
      <fill>
        <patternFill>
          <bgColor rgb="FF00B050"/>
        </patternFill>
      </fill>
    </dxf>
    <dxf>
      <font>
        <color rgb="FF9C0006"/>
      </font>
      <fill>
        <patternFill>
          <bgColor rgb="FFFFC7CE"/>
        </patternFill>
      </fill>
    </dxf>
    <dxf>
      <font>
        <b/>
        <i val="0"/>
        <strike val="0"/>
      </font>
      <fill>
        <patternFill>
          <bgColor rgb="FFFFC000"/>
        </patternFill>
      </fill>
    </dxf>
    <dxf>
      <font>
        <b/>
        <i val="0"/>
        <color theme="0"/>
      </font>
      <fill>
        <patternFill>
          <bgColor rgb="FF00B050"/>
        </patternFill>
      </fill>
    </dxf>
    <dxf>
      <font>
        <color rgb="FF9C0006"/>
      </font>
      <fill>
        <patternFill>
          <bgColor rgb="FFFFC7CE"/>
        </patternFill>
      </fill>
    </dxf>
    <dxf>
      <font>
        <b/>
        <i val="0"/>
        <strike val="0"/>
      </font>
      <fill>
        <patternFill>
          <bgColor rgb="FFFFC000"/>
        </patternFill>
      </fill>
    </dxf>
    <dxf>
      <font>
        <b/>
        <i val="0"/>
        <color theme="0"/>
      </font>
      <fill>
        <patternFill>
          <bgColor rgb="FF00B05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b/>
        <i val="0"/>
        <color theme="0"/>
      </font>
      <fill>
        <patternFill>
          <bgColor rgb="FF00B050"/>
        </patternFill>
      </fill>
    </dxf>
    <dxf>
      <font>
        <b/>
        <i val="0"/>
        <color theme="0"/>
      </font>
      <fill>
        <patternFill>
          <bgColor rgb="FFC00000"/>
        </patternFill>
      </fill>
    </dxf>
    <dxf>
      <font>
        <b/>
        <i val="0"/>
        <strike val="0"/>
      </font>
      <fill>
        <patternFill>
          <bgColor rgb="FFFFC000"/>
        </patternFill>
      </fill>
    </dxf>
    <dxf>
      <font>
        <b/>
        <i val="0"/>
        <color theme="0"/>
      </font>
      <fill>
        <patternFill>
          <bgColor rgb="FF00B050"/>
        </patternFill>
      </fill>
    </dxf>
    <dxf>
      <font>
        <color rgb="FF9C0006"/>
      </font>
      <fill>
        <patternFill>
          <bgColor rgb="FFFFC7CE"/>
        </patternFill>
      </fill>
    </dxf>
    <dxf>
      <font>
        <b/>
        <i val="0"/>
        <strike val="0"/>
      </font>
      <fill>
        <patternFill>
          <bgColor rgb="FFFFC000"/>
        </patternFill>
      </fill>
    </dxf>
    <dxf>
      <font>
        <b/>
        <i val="0"/>
        <color theme="0"/>
      </font>
      <fill>
        <patternFill>
          <bgColor rgb="FF00B05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b/>
        <i val="0"/>
        <color theme="0"/>
      </font>
      <fill>
        <patternFill>
          <bgColor rgb="FF00B050"/>
        </patternFill>
      </fill>
    </dxf>
    <dxf>
      <font>
        <b/>
        <i val="0"/>
        <color theme="0"/>
      </font>
      <fill>
        <patternFill>
          <bgColor rgb="FFC00000"/>
        </patternFill>
      </fill>
    </dxf>
    <dxf>
      <font>
        <b/>
        <i val="0"/>
        <strike val="0"/>
      </font>
      <fill>
        <patternFill>
          <bgColor rgb="FFFFC000"/>
        </patternFill>
      </fill>
    </dxf>
    <dxf>
      <font>
        <b/>
        <i val="0"/>
        <color theme="0"/>
      </font>
      <fill>
        <patternFill>
          <bgColor rgb="FF00B050"/>
        </patternFill>
      </fill>
    </dxf>
    <dxf>
      <font>
        <color rgb="FF9C0006"/>
      </font>
      <fill>
        <patternFill>
          <bgColor rgb="FFFFC7CE"/>
        </patternFill>
      </fill>
    </dxf>
    <dxf>
      <font>
        <b/>
        <i val="0"/>
        <strike val="0"/>
      </font>
      <fill>
        <patternFill>
          <bgColor rgb="FFFFC000"/>
        </patternFill>
      </fill>
    </dxf>
    <dxf>
      <font>
        <b/>
        <i val="0"/>
        <color theme="0"/>
      </font>
      <fill>
        <patternFill>
          <bgColor rgb="FF00B050"/>
        </patternFill>
      </fill>
    </dxf>
    <dxf>
      <font>
        <color rgb="FF9C0006"/>
      </font>
      <fill>
        <patternFill>
          <bgColor rgb="FFFFC7CE"/>
        </patternFill>
      </fill>
    </dxf>
    <dxf>
      <fill>
        <patternFill>
          <bgColor theme="7" tint="0.79998168889431442"/>
        </patternFill>
      </fill>
    </dxf>
    <dxf>
      <fill>
        <patternFill>
          <bgColor theme="7" tint="0.79998168889431442"/>
        </patternFill>
      </fill>
    </dxf>
    <dxf>
      <font>
        <b/>
        <i val="0"/>
        <strike val="0"/>
      </font>
      <fill>
        <patternFill>
          <bgColor rgb="FFFFC000"/>
        </patternFill>
      </fill>
    </dxf>
    <dxf>
      <font>
        <b/>
        <i val="0"/>
        <color theme="0"/>
      </font>
      <fill>
        <patternFill>
          <bgColor rgb="FF00B05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b/>
        <i val="0"/>
        <strike val="0"/>
      </font>
      <fill>
        <patternFill>
          <bgColor rgb="FFFFC000"/>
        </patternFill>
      </fill>
    </dxf>
    <dxf>
      <font>
        <b/>
        <i val="0"/>
        <color theme="0"/>
      </font>
      <fill>
        <patternFill>
          <bgColor rgb="FF00B05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b/>
        <i val="0"/>
        <strike val="0"/>
      </font>
      <fill>
        <patternFill>
          <bgColor rgb="FFFFC000"/>
        </patternFill>
      </fill>
    </dxf>
    <dxf>
      <font>
        <b/>
        <i val="0"/>
        <color theme="0"/>
      </font>
      <fill>
        <patternFill>
          <bgColor rgb="FF00B05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b/>
        <i val="0"/>
        <strike val="0"/>
      </font>
      <fill>
        <patternFill>
          <bgColor rgb="FFFFC000"/>
        </patternFill>
      </fill>
    </dxf>
    <dxf>
      <font>
        <b/>
        <i val="0"/>
        <color theme="0"/>
      </font>
      <fill>
        <patternFill>
          <bgColor rgb="FF00B05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b/>
        <i val="0"/>
        <strike val="0"/>
      </font>
      <fill>
        <patternFill>
          <bgColor rgb="FFFFC000"/>
        </patternFill>
      </fill>
    </dxf>
    <dxf>
      <font>
        <b/>
        <i val="0"/>
        <color theme="0"/>
      </font>
      <fill>
        <patternFill>
          <bgColor rgb="FF00B05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b/>
        <i val="0"/>
        <strike val="0"/>
      </font>
      <fill>
        <patternFill>
          <bgColor rgb="FFFFC000"/>
        </patternFill>
      </fill>
    </dxf>
    <dxf>
      <font>
        <b/>
        <i val="0"/>
        <color theme="0"/>
      </font>
      <fill>
        <patternFill>
          <bgColor rgb="FF00B05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b/>
        <i val="0"/>
        <strike val="0"/>
      </font>
      <fill>
        <patternFill>
          <bgColor rgb="FFFFC000"/>
        </patternFill>
      </fill>
    </dxf>
    <dxf>
      <font>
        <b/>
        <i val="0"/>
        <color theme="0"/>
      </font>
      <fill>
        <patternFill>
          <bgColor rgb="FF00B05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b/>
        <i val="0"/>
        <strike val="0"/>
      </font>
      <fill>
        <patternFill>
          <bgColor rgb="FFFFC000"/>
        </patternFill>
      </fill>
    </dxf>
    <dxf>
      <font>
        <b/>
        <i val="0"/>
        <color theme="0"/>
      </font>
      <fill>
        <patternFill>
          <bgColor rgb="FF00B05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b/>
        <i val="0"/>
        <strike val="0"/>
      </font>
      <fill>
        <patternFill>
          <bgColor rgb="FFFFC000"/>
        </patternFill>
      </fill>
    </dxf>
    <dxf>
      <font>
        <b/>
        <i val="0"/>
        <color theme="0"/>
      </font>
      <fill>
        <patternFill>
          <bgColor rgb="FF00B05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b/>
        <i val="0"/>
        <strike val="0"/>
      </font>
      <fill>
        <patternFill>
          <bgColor rgb="FFFFC000"/>
        </patternFill>
      </fill>
    </dxf>
    <dxf>
      <font>
        <b/>
        <i val="0"/>
        <color theme="0"/>
      </font>
      <fill>
        <patternFill>
          <bgColor rgb="FF00B05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b/>
        <i val="0"/>
        <strike val="0"/>
      </font>
      <fill>
        <patternFill>
          <bgColor rgb="FFFFC000"/>
        </patternFill>
      </fill>
    </dxf>
    <dxf>
      <font>
        <b/>
        <i val="0"/>
        <color theme="0"/>
      </font>
      <fill>
        <patternFill>
          <bgColor rgb="FF00B05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b/>
        <i val="0"/>
        <strike val="0"/>
      </font>
      <fill>
        <patternFill>
          <bgColor rgb="FFFFC000"/>
        </patternFill>
      </fill>
    </dxf>
    <dxf>
      <font>
        <b/>
        <i val="0"/>
        <color theme="0"/>
      </font>
      <fill>
        <patternFill>
          <bgColor rgb="FF00B05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b/>
        <i val="0"/>
        <color theme="0"/>
      </font>
      <fill>
        <patternFill>
          <bgColor rgb="FF00B050"/>
        </patternFill>
      </fill>
    </dxf>
    <dxf>
      <font>
        <b/>
        <i val="0"/>
        <color theme="0"/>
      </font>
      <fill>
        <patternFill>
          <bgColor rgb="FFC00000"/>
        </patternFill>
      </fill>
    </dxf>
    <dxf>
      <font>
        <b/>
        <i val="0"/>
        <strike val="0"/>
      </font>
      <fill>
        <patternFill>
          <bgColor rgb="FFFFC000"/>
        </patternFill>
      </fill>
    </dxf>
    <dxf>
      <font>
        <b/>
        <i val="0"/>
        <color theme="0"/>
      </font>
      <fill>
        <patternFill>
          <bgColor rgb="FF00B050"/>
        </patternFill>
      </fill>
    </dxf>
    <dxf>
      <font>
        <color rgb="FF9C0006"/>
      </font>
      <fill>
        <patternFill>
          <bgColor rgb="FFFFC7CE"/>
        </patternFill>
      </fill>
    </dxf>
    <dxf>
      <fill>
        <patternFill>
          <bgColor rgb="FFFFFF00"/>
        </patternFill>
      </fill>
    </dxf>
    <dxf>
      <font>
        <color theme="0"/>
      </font>
      <fill>
        <patternFill>
          <bgColor rgb="FFC00000"/>
        </patternFill>
      </fill>
    </dxf>
    <dxf>
      <font>
        <color theme="0"/>
      </font>
      <fill>
        <patternFill>
          <bgColor rgb="FF00B050"/>
        </patternFill>
      </fill>
    </dxf>
    <dxf>
      <fill>
        <patternFill>
          <bgColor rgb="FFFFFF00"/>
        </patternFill>
      </fill>
    </dxf>
    <dxf>
      <font>
        <color theme="0"/>
      </font>
      <fill>
        <patternFill>
          <bgColor rgb="FFC00000"/>
        </patternFill>
      </fill>
    </dxf>
    <dxf>
      <font>
        <color theme="0"/>
      </font>
      <fill>
        <patternFill>
          <bgColor rgb="FF00B050"/>
        </patternFill>
      </fill>
    </dxf>
    <dxf>
      <fill>
        <patternFill>
          <bgColor rgb="FFFFFF00"/>
        </patternFill>
      </fill>
    </dxf>
    <dxf>
      <font>
        <color theme="0"/>
      </font>
      <fill>
        <patternFill>
          <bgColor rgb="FFC00000"/>
        </patternFill>
      </fill>
    </dxf>
    <dxf>
      <font>
        <color theme="0"/>
      </font>
      <fill>
        <patternFill>
          <bgColor rgb="FF00B050"/>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C00000"/>
        </patternFill>
      </fill>
    </dxf>
    <dxf>
      <font>
        <color theme="0"/>
      </font>
      <fill>
        <patternFill>
          <bgColor rgb="FF00B050"/>
        </patternFill>
      </fill>
    </dxf>
    <dxf>
      <font>
        <color theme="0"/>
      </font>
      <fill>
        <patternFill>
          <bgColor rgb="FFC00000"/>
        </patternFill>
      </fill>
    </dxf>
    <dxf>
      <font>
        <b/>
        <i val="0"/>
        <strike val="0"/>
      </font>
      <fill>
        <patternFill>
          <bgColor rgb="FFFFFF00"/>
        </patternFill>
      </fill>
    </dxf>
    <dxf>
      <font>
        <b/>
        <i val="0"/>
        <color theme="0"/>
      </font>
      <fill>
        <patternFill>
          <bgColor rgb="FF00B050"/>
        </patternFill>
      </fill>
    </dxf>
    <dxf>
      <fill>
        <patternFill>
          <bgColor rgb="FFFFFF00"/>
        </patternFill>
      </fill>
    </dxf>
    <dxf>
      <font>
        <color theme="0"/>
      </font>
      <fill>
        <patternFill>
          <bgColor rgb="FFC00000"/>
        </patternFill>
      </fill>
    </dxf>
    <dxf>
      <font>
        <color theme="0"/>
      </font>
      <fill>
        <patternFill>
          <bgColor rgb="FF00B050"/>
        </patternFill>
      </fill>
    </dxf>
    <dxf>
      <font>
        <b/>
        <i val="0"/>
        <strike val="0"/>
      </font>
      <fill>
        <patternFill>
          <bgColor rgb="FFFFFF00"/>
        </patternFill>
      </fill>
    </dxf>
    <dxf>
      <font>
        <b/>
        <i val="0"/>
        <color theme="0"/>
      </font>
      <fill>
        <patternFill>
          <bgColor rgb="FF00B050"/>
        </patternFill>
      </fill>
    </dxf>
    <dxf>
      <fill>
        <patternFill>
          <bgColor rgb="FFFFFF00"/>
        </patternFill>
      </fill>
    </dxf>
    <dxf>
      <font>
        <color theme="0"/>
      </font>
      <fill>
        <patternFill>
          <bgColor rgb="FFC00000"/>
        </patternFill>
      </fill>
    </dxf>
    <dxf>
      <font>
        <color theme="0"/>
      </font>
      <fill>
        <patternFill>
          <bgColor rgb="FF00B050"/>
        </patternFill>
      </fill>
    </dxf>
    <dxf>
      <font>
        <b/>
        <i val="0"/>
        <strike val="0"/>
      </font>
      <fill>
        <patternFill>
          <bgColor rgb="FFFFFF00"/>
        </patternFill>
      </fill>
    </dxf>
    <dxf>
      <font>
        <b/>
        <i val="0"/>
        <color theme="0"/>
      </font>
      <fill>
        <patternFill>
          <bgColor rgb="FF00B050"/>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C00000"/>
        </patternFill>
      </fill>
    </dxf>
    <dxf>
      <font>
        <color theme="0"/>
      </font>
      <fill>
        <patternFill>
          <bgColor rgb="FF00B050"/>
        </patternFill>
      </fill>
    </dxf>
    <dxf>
      <font>
        <color theme="0"/>
      </font>
      <fill>
        <patternFill>
          <bgColor rgb="FFC00000"/>
        </patternFill>
      </fill>
    </dxf>
    <dxf>
      <font>
        <b/>
        <i val="0"/>
        <strike val="0"/>
      </font>
      <fill>
        <patternFill>
          <bgColor rgb="FFFFFF00"/>
        </patternFill>
      </fill>
    </dxf>
    <dxf>
      <font>
        <b/>
        <i val="0"/>
        <color theme="0"/>
      </font>
      <fill>
        <patternFill>
          <bgColor rgb="FF00B050"/>
        </patternFill>
      </fill>
    </dxf>
    <dxf>
      <font>
        <color theme="0"/>
      </font>
      <fill>
        <patternFill>
          <bgColor rgb="FFC00000"/>
        </patternFill>
      </fill>
    </dxf>
    <dxf>
      <font>
        <color theme="0"/>
      </font>
      <fill>
        <patternFill>
          <bgColor rgb="FF00B050"/>
        </patternFill>
      </fill>
    </dxf>
    <dxf>
      <font>
        <color theme="0"/>
      </font>
      <fill>
        <patternFill>
          <bgColor rgb="FFC00000"/>
        </patternFill>
      </fill>
    </dxf>
    <dxf>
      <font>
        <b/>
        <i val="0"/>
        <strike val="0"/>
      </font>
      <fill>
        <patternFill>
          <bgColor rgb="FFFFFF00"/>
        </patternFill>
      </fill>
    </dxf>
    <dxf>
      <font>
        <b/>
        <i val="0"/>
        <color theme="0"/>
      </font>
      <fill>
        <patternFill>
          <bgColor rgb="FF00B050"/>
        </patternFill>
      </fill>
    </dxf>
    <dxf>
      <font>
        <color theme="0"/>
      </font>
      <fill>
        <patternFill>
          <bgColor rgb="FFC00000"/>
        </patternFill>
      </fill>
    </dxf>
    <dxf>
      <font>
        <color theme="0"/>
      </font>
      <fill>
        <patternFill>
          <bgColor rgb="FF00B050"/>
        </patternFill>
      </fill>
    </dxf>
    <dxf>
      <fill>
        <patternFill>
          <bgColor rgb="FFFFFF00"/>
        </patternFill>
      </fill>
    </dxf>
    <dxf>
      <font>
        <color theme="0"/>
      </font>
      <fill>
        <patternFill>
          <bgColor rgb="FFC00000"/>
        </patternFill>
      </fill>
    </dxf>
    <dxf>
      <font>
        <b/>
        <i val="0"/>
        <strike val="0"/>
      </font>
      <fill>
        <patternFill>
          <bgColor rgb="FFFFFF00"/>
        </patternFill>
      </fill>
    </dxf>
    <dxf>
      <font>
        <b/>
        <i val="0"/>
        <color theme="0"/>
      </font>
      <fill>
        <patternFill>
          <bgColor rgb="FF00B050"/>
        </patternFill>
      </fill>
    </dxf>
    <dxf>
      <font>
        <color theme="0"/>
      </font>
      <fill>
        <patternFill>
          <bgColor rgb="FFC00000"/>
        </patternFill>
      </fill>
    </dxf>
    <dxf>
      <font>
        <color theme="0"/>
      </font>
      <fill>
        <patternFill>
          <bgColor rgb="FF00B050"/>
        </patternFill>
      </fill>
    </dxf>
    <dxf>
      <font>
        <b/>
        <i val="0"/>
        <strike val="0"/>
      </font>
      <fill>
        <patternFill>
          <bgColor rgb="FFFFFF00"/>
        </patternFill>
      </fill>
    </dxf>
    <dxf>
      <font>
        <b/>
        <i val="0"/>
        <color theme="0"/>
      </font>
      <fill>
        <patternFill>
          <bgColor rgb="FF00B050"/>
        </patternFill>
      </fill>
    </dxf>
    <dxf>
      <font>
        <b/>
        <i val="0"/>
        <strike val="0"/>
      </font>
      <fill>
        <patternFill>
          <bgColor rgb="FFFFFF00"/>
        </patternFill>
      </fill>
    </dxf>
    <dxf>
      <font>
        <b/>
        <i val="0"/>
        <color theme="0"/>
      </font>
      <fill>
        <patternFill>
          <bgColor rgb="FF00B050"/>
        </patternFill>
      </fill>
    </dxf>
    <dxf>
      <font>
        <color theme="0"/>
      </font>
      <fill>
        <patternFill>
          <bgColor rgb="FF00B050"/>
        </patternFill>
      </fill>
    </dxf>
    <dxf>
      <font>
        <color theme="0"/>
      </font>
      <fill>
        <patternFill>
          <bgColor rgb="FFC00000"/>
        </patternFill>
      </fill>
    </dxf>
    <dxf>
      <font>
        <color auto="1"/>
      </font>
      <fill>
        <patternFill>
          <bgColor rgb="FFFFFF00"/>
        </patternFill>
      </fill>
    </dxf>
    <dxf>
      <font>
        <color theme="0"/>
      </font>
      <fill>
        <patternFill>
          <bgColor rgb="FF00B050"/>
        </patternFill>
      </fill>
    </dxf>
    <dxf>
      <font>
        <color theme="0"/>
      </font>
      <fill>
        <patternFill>
          <bgColor rgb="FFC00000"/>
        </patternFill>
      </fill>
    </dxf>
    <dxf>
      <font>
        <color auto="1"/>
      </font>
      <fill>
        <patternFill>
          <bgColor rgb="FFFFFF00"/>
        </patternFill>
      </fill>
    </dxf>
    <dxf>
      <font>
        <color theme="0"/>
      </font>
      <fill>
        <patternFill>
          <bgColor rgb="FF00B050"/>
        </patternFill>
      </fill>
    </dxf>
    <dxf>
      <font>
        <color theme="0"/>
      </font>
      <fill>
        <patternFill>
          <bgColor rgb="FFC00000"/>
        </patternFill>
      </fill>
    </dxf>
    <dxf>
      <font>
        <color auto="1"/>
      </font>
      <fill>
        <patternFill>
          <bgColor rgb="FFFFFF00"/>
        </patternFill>
      </fill>
    </dxf>
    <dxf>
      <font>
        <color theme="0"/>
      </font>
      <fill>
        <patternFill>
          <bgColor rgb="FF00B050"/>
        </patternFill>
      </fill>
    </dxf>
    <dxf>
      <font>
        <color theme="0"/>
      </font>
      <fill>
        <patternFill>
          <bgColor rgb="FFC00000"/>
        </patternFill>
      </fill>
    </dxf>
    <dxf>
      <font>
        <color auto="1"/>
      </font>
      <fill>
        <patternFill>
          <bgColor rgb="FFFFFF00"/>
        </patternFill>
      </fill>
    </dxf>
    <dxf>
      <font>
        <color theme="0"/>
      </font>
      <fill>
        <patternFill>
          <bgColor rgb="FF00B050"/>
        </patternFill>
      </fill>
    </dxf>
    <dxf>
      <font>
        <color theme="0"/>
      </font>
      <fill>
        <patternFill>
          <bgColor rgb="FFC00000"/>
        </patternFill>
      </fill>
    </dxf>
    <dxf>
      <font>
        <color auto="1"/>
      </font>
      <fill>
        <patternFill>
          <bgColor rgb="FFFFFF00"/>
        </patternFill>
      </fill>
    </dxf>
    <dxf>
      <font>
        <color theme="0"/>
      </font>
      <fill>
        <patternFill>
          <bgColor rgb="FF00B050"/>
        </patternFill>
      </fill>
    </dxf>
    <dxf>
      <font>
        <color theme="0"/>
      </font>
      <fill>
        <patternFill>
          <bgColor rgb="FFC00000"/>
        </patternFill>
      </fill>
    </dxf>
    <dxf>
      <font>
        <color auto="1"/>
      </font>
      <fill>
        <patternFill>
          <bgColor rgb="FFFFFF00"/>
        </patternFill>
      </fill>
    </dxf>
    <dxf>
      <font>
        <color theme="0"/>
      </font>
      <fill>
        <patternFill>
          <bgColor rgb="FF00B050"/>
        </patternFill>
      </fill>
    </dxf>
    <dxf>
      <font>
        <color theme="0"/>
      </font>
      <fill>
        <patternFill>
          <bgColor rgb="FFC00000"/>
        </patternFill>
      </fill>
    </dxf>
    <dxf>
      <font>
        <color auto="1"/>
      </font>
      <fill>
        <patternFill>
          <bgColor rgb="FFFFFF00"/>
        </patternFill>
      </fill>
    </dxf>
    <dxf>
      <font>
        <color theme="0"/>
      </font>
      <fill>
        <patternFill>
          <bgColor rgb="FF00B050"/>
        </patternFill>
      </fill>
    </dxf>
    <dxf>
      <font>
        <color theme="0"/>
      </font>
      <fill>
        <patternFill>
          <bgColor rgb="FFC00000"/>
        </patternFill>
      </fill>
    </dxf>
    <dxf>
      <font>
        <color auto="1"/>
      </font>
      <fill>
        <patternFill>
          <bgColor rgb="FFFFFF00"/>
        </patternFill>
      </fill>
    </dxf>
    <dxf>
      <font>
        <color theme="0"/>
      </font>
      <fill>
        <patternFill>
          <bgColor rgb="FF00B050"/>
        </patternFill>
      </fill>
    </dxf>
    <dxf>
      <font>
        <color theme="0"/>
      </font>
      <fill>
        <patternFill>
          <bgColor rgb="FFC00000"/>
        </patternFill>
      </fill>
    </dxf>
    <dxf>
      <font>
        <color auto="1"/>
      </font>
      <fill>
        <patternFill>
          <bgColor rgb="FFFFFF00"/>
        </patternFill>
      </fill>
    </dxf>
    <dxf>
      <font>
        <color theme="0"/>
      </font>
      <fill>
        <patternFill>
          <bgColor rgb="FF00B050"/>
        </patternFill>
      </fill>
    </dxf>
    <dxf>
      <font>
        <color theme="0"/>
      </font>
      <fill>
        <patternFill>
          <bgColor rgb="FFC00000"/>
        </patternFill>
      </fill>
    </dxf>
    <dxf>
      <font>
        <color auto="1"/>
      </font>
      <fill>
        <patternFill>
          <bgColor rgb="FFFFFF00"/>
        </patternFill>
      </fill>
    </dxf>
    <dxf>
      <font>
        <color theme="0"/>
      </font>
      <fill>
        <patternFill>
          <bgColor rgb="FF00B050"/>
        </patternFill>
      </fill>
    </dxf>
    <dxf>
      <font>
        <color theme="0"/>
      </font>
      <fill>
        <patternFill>
          <bgColor rgb="FFC00000"/>
        </patternFill>
      </fill>
    </dxf>
    <dxf>
      <font>
        <color auto="1"/>
      </font>
      <fill>
        <patternFill>
          <bgColor rgb="FFFFFF00"/>
        </patternFill>
      </fill>
    </dxf>
    <dxf>
      <font>
        <color theme="0"/>
      </font>
      <fill>
        <patternFill>
          <bgColor rgb="FF00B050"/>
        </patternFill>
      </fill>
    </dxf>
    <dxf>
      <font>
        <color theme="0"/>
      </font>
      <fill>
        <patternFill>
          <bgColor rgb="FFC00000"/>
        </patternFill>
      </fill>
    </dxf>
    <dxf>
      <font>
        <color auto="1"/>
      </font>
      <fill>
        <patternFill>
          <bgColor rgb="FFFFFF00"/>
        </patternFill>
      </fill>
    </dxf>
    <dxf>
      <font>
        <color theme="0"/>
      </font>
      <fill>
        <patternFill>
          <bgColor rgb="FF00B050"/>
        </patternFill>
      </fill>
    </dxf>
    <dxf>
      <font>
        <color theme="0"/>
      </font>
      <fill>
        <patternFill>
          <bgColor rgb="FFC00000"/>
        </patternFill>
      </fill>
    </dxf>
    <dxf>
      <font>
        <color auto="1"/>
      </font>
      <fill>
        <patternFill>
          <bgColor rgb="FFFFFF00"/>
        </patternFill>
      </fill>
    </dxf>
    <dxf>
      <font>
        <b/>
        <i val="0"/>
        <strike val="0"/>
      </font>
      <fill>
        <patternFill>
          <bgColor rgb="FFFFC000"/>
        </patternFill>
      </fill>
    </dxf>
    <dxf>
      <font>
        <b/>
        <i val="0"/>
        <color theme="0"/>
      </font>
      <fill>
        <patternFill>
          <bgColor rgb="FF00B05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b/>
        <i val="0"/>
        <color theme="0"/>
      </font>
      <fill>
        <patternFill>
          <bgColor rgb="FF00B050"/>
        </patternFill>
      </fill>
    </dxf>
    <dxf>
      <font>
        <b/>
        <i val="0"/>
        <color theme="0"/>
      </font>
      <fill>
        <patternFill>
          <bgColor rgb="FFC00000"/>
        </patternFill>
      </fill>
    </dxf>
    <dxf>
      <font>
        <b/>
        <i val="0"/>
        <strike val="0"/>
      </font>
      <fill>
        <patternFill>
          <bgColor rgb="FFFFC000"/>
        </patternFill>
      </fill>
    </dxf>
    <dxf>
      <font>
        <b/>
        <i val="0"/>
        <color theme="0"/>
      </font>
      <fill>
        <patternFill>
          <bgColor rgb="FF00B050"/>
        </patternFill>
      </fill>
    </dxf>
    <dxf>
      <font>
        <color rgb="FF9C0006"/>
      </font>
      <fill>
        <patternFill>
          <bgColor rgb="FFFFC7CE"/>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b/>
        <i val="0"/>
        <strike val="0"/>
      </font>
      <fill>
        <patternFill>
          <bgColor rgb="FFFFC00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b/>
        <i val="0"/>
        <strike val="0"/>
      </font>
      <fill>
        <patternFill>
          <bgColor rgb="FFFFC00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b/>
        <i val="0"/>
        <strike val="0"/>
      </font>
      <fill>
        <patternFill>
          <bgColor rgb="FFFFC00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b/>
        <i val="0"/>
        <color auto="1"/>
      </font>
      <fill>
        <patternFill>
          <bgColor rgb="FFFFFF00"/>
        </patternFill>
      </fill>
    </dxf>
    <dxf>
      <font>
        <b/>
        <i val="0"/>
        <strike val="0"/>
      </font>
      <fill>
        <patternFill>
          <bgColor rgb="FFFFC000"/>
        </patternFill>
      </fill>
    </dxf>
    <dxf>
      <font>
        <b/>
        <i val="0"/>
        <color theme="0"/>
      </font>
      <fill>
        <patternFill>
          <bgColor rgb="FF00B050"/>
        </patternFill>
      </fill>
    </dxf>
    <dxf>
      <font>
        <b/>
        <i val="0"/>
        <color theme="0"/>
      </font>
      <fill>
        <patternFill>
          <bgColor rgb="FFC00000"/>
        </patternFill>
      </fill>
    </dxf>
    <dxf>
      <font>
        <b/>
        <i val="0"/>
        <color theme="0"/>
      </font>
      <fill>
        <patternFill>
          <bgColor rgb="FF00B050"/>
        </patternFill>
      </fill>
    </dxf>
    <dxf>
      <font>
        <b/>
        <i val="0"/>
        <color theme="0"/>
      </font>
      <fill>
        <patternFill>
          <bgColor rgb="FFC00000"/>
        </patternFill>
      </fill>
    </dxf>
    <dxf>
      <font>
        <b/>
        <i val="0"/>
        <color theme="0"/>
      </font>
      <fill>
        <patternFill>
          <bgColor rgb="FF00B050"/>
        </patternFill>
      </fill>
    </dxf>
    <dxf>
      <font>
        <b/>
        <i val="0"/>
        <color theme="0"/>
      </font>
      <fill>
        <patternFill>
          <bgColor rgb="FFC00000"/>
        </patternFill>
      </fill>
    </dxf>
    <dxf>
      <font>
        <b/>
        <i val="0"/>
        <color theme="0"/>
      </font>
      <fill>
        <patternFill>
          <bgColor rgb="FF00B050"/>
        </patternFill>
      </fill>
    </dxf>
    <dxf>
      <font>
        <b/>
        <i val="0"/>
        <color theme="0"/>
      </font>
      <fill>
        <patternFill>
          <bgColor rgb="FFC00000"/>
        </patternFill>
      </fill>
    </dxf>
    <dxf>
      <font>
        <b/>
        <i val="0"/>
        <color theme="0"/>
      </font>
      <fill>
        <patternFill>
          <bgColor rgb="FF00B050"/>
        </patternFill>
      </fill>
    </dxf>
    <dxf>
      <font>
        <b/>
        <i val="0"/>
        <color theme="0"/>
      </font>
      <fill>
        <patternFill>
          <bgColor rgb="FFC00000"/>
        </patternFill>
      </fill>
    </dxf>
    <dxf>
      <font>
        <b/>
        <i val="0"/>
        <color theme="0"/>
      </font>
      <fill>
        <patternFill>
          <bgColor rgb="FF00B050"/>
        </patternFill>
      </fill>
    </dxf>
    <dxf>
      <font>
        <b/>
        <i val="0"/>
        <color theme="0"/>
      </font>
      <fill>
        <patternFill>
          <bgColor rgb="FFC00000"/>
        </patternFill>
      </fill>
    </dxf>
    <dxf>
      <font>
        <b/>
        <i val="0"/>
        <color theme="0"/>
      </font>
      <fill>
        <patternFill>
          <bgColor rgb="FF00B050"/>
        </patternFill>
      </fill>
    </dxf>
    <dxf>
      <font>
        <b/>
        <i val="0"/>
        <color theme="0"/>
      </font>
      <fill>
        <patternFill>
          <bgColor rgb="FFC00000"/>
        </patternFill>
      </fill>
    </dxf>
    <dxf>
      <font>
        <b/>
        <i val="0"/>
        <strike val="0"/>
      </font>
      <fill>
        <patternFill>
          <bgColor rgb="FFFFC000"/>
        </patternFill>
      </fill>
    </dxf>
    <dxf>
      <font>
        <b/>
        <i val="0"/>
        <color theme="0"/>
      </font>
      <fill>
        <patternFill>
          <bgColor rgb="FF00B050"/>
        </patternFill>
      </fill>
    </dxf>
    <dxf>
      <font>
        <color rgb="FF9C0006"/>
      </font>
      <fill>
        <patternFill>
          <bgColor rgb="FFFFC7CE"/>
        </patternFill>
      </fill>
    </dxf>
    <dxf>
      <font>
        <b/>
        <i val="0"/>
        <strike val="0"/>
      </font>
      <fill>
        <patternFill>
          <bgColor rgb="FFFFC000"/>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b/>
        <i val="0"/>
        <color theme="0"/>
      </font>
      <fill>
        <patternFill>
          <bgColor rgb="FFC00000"/>
        </patternFill>
      </fill>
    </dxf>
    <dxf>
      <font>
        <b/>
        <i val="0"/>
        <strike val="0"/>
      </font>
      <fill>
        <patternFill>
          <bgColor rgb="FFFFFF00"/>
        </patternFill>
      </fill>
    </dxf>
    <dxf>
      <font>
        <b/>
        <i val="0"/>
        <color theme="0"/>
      </font>
      <fill>
        <patternFill>
          <bgColor rgb="FF00B050"/>
        </patternFill>
      </fill>
    </dxf>
    <dxf>
      <font>
        <b/>
        <i val="0"/>
        <strike val="0"/>
      </font>
      <fill>
        <patternFill>
          <bgColor rgb="FFFFFF00"/>
        </patternFill>
      </fill>
    </dxf>
    <dxf>
      <font>
        <b/>
        <i val="0"/>
        <color theme="0"/>
      </font>
      <fill>
        <patternFill>
          <bgColor rgb="FF00B050"/>
        </patternFill>
      </fill>
    </dxf>
    <dxf>
      <font>
        <b/>
        <i val="0"/>
        <strike val="0"/>
      </font>
      <fill>
        <patternFill>
          <bgColor rgb="FFFFFF00"/>
        </patternFill>
      </fill>
    </dxf>
    <dxf>
      <font>
        <b/>
        <i val="0"/>
        <color theme="0"/>
      </font>
      <fill>
        <patternFill>
          <bgColor rgb="FF00B050"/>
        </patternFill>
      </fill>
    </dxf>
    <dxf>
      <font>
        <b/>
        <i val="0"/>
        <strike val="0"/>
      </font>
      <fill>
        <patternFill>
          <bgColor rgb="FFFFFF00"/>
        </patternFill>
      </fill>
    </dxf>
    <dxf>
      <font>
        <b/>
        <i val="0"/>
        <color theme="0"/>
      </font>
      <fill>
        <patternFill>
          <bgColor rgb="FF00B050"/>
        </patternFill>
      </fill>
    </dxf>
    <dxf>
      <font>
        <color theme="0"/>
      </font>
      <fill>
        <patternFill>
          <bgColor rgb="FFC00000"/>
        </patternFill>
      </fill>
    </dxf>
    <dxf>
      <font>
        <b/>
        <i val="0"/>
        <strike val="0"/>
      </font>
      <fill>
        <patternFill>
          <bgColor rgb="FFFFFF00"/>
        </patternFill>
      </fill>
    </dxf>
    <dxf>
      <font>
        <b/>
        <i val="0"/>
        <color theme="0"/>
      </font>
      <fill>
        <patternFill>
          <bgColor rgb="FF00B050"/>
        </patternFill>
      </fill>
    </dxf>
    <dxf>
      <font>
        <b/>
        <i val="0"/>
        <strike val="0"/>
      </font>
      <fill>
        <patternFill>
          <bgColor rgb="FFFFFF00"/>
        </patternFill>
      </fill>
    </dxf>
    <dxf>
      <font>
        <b/>
        <i val="0"/>
        <color theme="0"/>
      </font>
      <fill>
        <patternFill>
          <bgColor rgb="FF00B050"/>
        </patternFill>
      </fill>
    </dxf>
    <dxf>
      <fill>
        <patternFill>
          <bgColor rgb="FFFFFF00"/>
        </patternFill>
      </fill>
    </dxf>
    <dxf>
      <font>
        <color theme="0"/>
      </font>
      <fill>
        <patternFill>
          <bgColor rgb="FFC00000"/>
        </patternFill>
      </fill>
    </dxf>
    <dxf>
      <font>
        <color theme="0"/>
      </font>
      <fill>
        <patternFill>
          <bgColor rgb="FF00B050"/>
        </patternFill>
      </fill>
    </dxf>
    <dxf>
      <fill>
        <patternFill>
          <bgColor rgb="FFFFFF00"/>
        </patternFill>
      </fill>
    </dxf>
    <dxf>
      <font>
        <color theme="0"/>
      </font>
      <fill>
        <patternFill>
          <bgColor rgb="FFC00000"/>
        </patternFill>
      </fill>
    </dxf>
    <dxf>
      <font>
        <color theme="0"/>
      </font>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3"/>
  <sheetViews>
    <sheetView tabSelected="1" zoomScale="115" zoomScaleNormal="115" workbookViewId="0">
      <selection activeCell="B18" sqref="B18"/>
    </sheetView>
  </sheetViews>
  <sheetFormatPr defaultRowHeight="12.75" x14ac:dyDescent="0.25"/>
  <cols>
    <col min="1" max="1" width="9.140625" style="2" bestFit="1" customWidth="1"/>
    <col min="2" max="2" width="69.85546875" style="3" customWidth="1"/>
    <col min="3" max="3" width="14.85546875" style="2" customWidth="1"/>
    <col min="4" max="4" width="17" style="1" customWidth="1"/>
    <col min="5" max="5" width="22.7109375" style="1" customWidth="1"/>
    <col min="6" max="16384" width="9.140625" style="1"/>
  </cols>
  <sheetData>
    <row r="1" spans="1:8" x14ac:dyDescent="0.25">
      <c r="A1" s="29" t="s">
        <v>13</v>
      </c>
      <c r="B1" s="28" t="s">
        <v>12</v>
      </c>
      <c r="C1" s="27" t="s">
        <v>11</v>
      </c>
      <c r="D1" s="20"/>
      <c r="E1" s="20"/>
      <c r="F1" s="20"/>
      <c r="G1" s="20"/>
      <c r="H1" s="19"/>
    </row>
    <row r="2" spans="1:8" ht="25.5" x14ac:dyDescent="0.25">
      <c r="A2" s="25">
        <v>1</v>
      </c>
      <c r="B2" s="26" t="s">
        <v>10</v>
      </c>
      <c r="C2" s="23" t="s">
        <v>0</v>
      </c>
      <c r="D2" s="20"/>
      <c r="E2" s="20"/>
      <c r="F2" s="20"/>
      <c r="G2" s="20"/>
      <c r="H2" s="19"/>
    </row>
    <row r="3" spans="1:8" s="8" customFormat="1" ht="25.5" x14ac:dyDescent="0.2">
      <c r="A3" s="25">
        <v>2</v>
      </c>
      <c r="B3" s="26" t="s">
        <v>9</v>
      </c>
      <c r="C3" s="23" t="s">
        <v>0</v>
      </c>
      <c r="D3" s="22"/>
      <c r="E3" s="22"/>
      <c r="F3" s="22"/>
      <c r="G3" s="22"/>
      <c r="H3" s="21"/>
    </row>
    <row r="4" spans="1:8" ht="235.5" customHeight="1" x14ac:dyDescent="0.25">
      <c r="A4" s="25">
        <v>3</v>
      </c>
      <c r="B4" s="24" t="s">
        <v>8</v>
      </c>
      <c r="C4" s="23" t="s">
        <v>0</v>
      </c>
      <c r="D4" s="20"/>
      <c r="E4" s="20"/>
      <c r="F4" s="20"/>
      <c r="G4" s="20"/>
      <c r="H4" s="19"/>
    </row>
    <row r="5" spans="1:8" s="8" customFormat="1" ht="38.25" x14ac:dyDescent="0.2">
      <c r="A5" s="25">
        <v>4</v>
      </c>
      <c r="B5" s="24" t="s">
        <v>7</v>
      </c>
      <c r="C5" s="23" t="s">
        <v>0</v>
      </c>
      <c r="D5" s="22"/>
      <c r="E5" s="22"/>
      <c r="F5" s="22"/>
      <c r="G5" s="22"/>
      <c r="H5" s="21"/>
    </row>
    <row r="6" spans="1:8" s="8" customFormat="1" x14ac:dyDescent="0.2">
      <c r="A6" s="25">
        <v>5</v>
      </c>
      <c r="B6" s="24" t="s">
        <v>6</v>
      </c>
      <c r="C6" s="23" t="s">
        <v>0</v>
      </c>
      <c r="D6" s="22"/>
      <c r="E6" s="22"/>
      <c r="F6" s="22"/>
      <c r="G6" s="22"/>
      <c r="H6" s="21"/>
    </row>
    <row r="7" spans="1:8" ht="25.5" x14ac:dyDescent="0.25">
      <c r="A7" s="25">
        <v>6</v>
      </c>
      <c r="B7" s="24" t="s">
        <v>5</v>
      </c>
      <c r="C7" s="23" t="s">
        <v>0</v>
      </c>
      <c r="D7" s="20"/>
      <c r="E7" s="20"/>
      <c r="F7" s="20"/>
      <c r="G7" s="20"/>
      <c r="H7" s="19"/>
    </row>
    <row r="8" spans="1:8" ht="38.25" x14ac:dyDescent="0.25">
      <c r="A8" s="25">
        <v>8</v>
      </c>
      <c r="B8" s="24" t="s">
        <v>4</v>
      </c>
      <c r="C8" s="23" t="s">
        <v>0</v>
      </c>
      <c r="D8" s="20"/>
      <c r="E8" s="20"/>
      <c r="F8" s="20"/>
      <c r="G8" s="20"/>
      <c r="H8" s="19"/>
    </row>
    <row r="9" spans="1:8" ht="25.5" x14ac:dyDescent="0.25">
      <c r="A9" s="25">
        <v>9</v>
      </c>
      <c r="B9" s="24" t="s">
        <v>3</v>
      </c>
      <c r="C9" s="23" t="s">
        <v>0</v>
      </c>
      <c r="D9" s="20"/>
      <c r="E9" s="20"/>
      <c r="F9" s="20"/>
      <c r="G9" s="20"/>
      <c r="H9" s="19"/>
    </row>
    <row r="10" spans="1:8" ht="38.25" x14ac:dyDescent="0.25">
      <c r="A10" s="25">
        <v>10</v>
      </c>
      <c r="B10" s="24" t="s">
        <v>2</v>
      </c>
      <c r="C10" s="23" t="s">
        <v>0</v>
      </c>
      <c r="D10" s="20"/>
      <c r="E10" s="20"/>
      <c r="F10" s="20"/>
      <c r="G10" s="20"/>
      <c r="H10" s="19"/>
    </row>
    <row r="11" spans="1:8" s="8" customFormat="1" ht="27.75" customHeight="1" x14ac:dyDescent="0.2">
      <c r="A11" s="25">
        <v>11</v>
      </c>
      <c r="B11" s="24" t="s">
        <v>1</v>
      </c>
      <c r="C11" s="23" t="s">
        <v>0</v>
      </c>
      <c r="D11" s="22"/>
      <c r="E11" s="22"/>
      <c r="F11" s="22"/>
      <c r="G11" s="22"/>
      <c r="H11" s="21"/>
    </row>
    <row r="12" spans="1:8" s="8" customFormat="1" x14ac:dyDescent="0.2">
      <c r="A12" s="16"/>
      <c r="B12" s="15"/>
      <c r="C12" s="14"/>
      <c r="D12" s="22"/>
      <c r="E12" s="22"/>
      <c r="F12" s="22"/>
      <c r="G12" s="22"/>
      <c r="H12" s="21"/>
    </row>
    <row r="13" spans="1:8" s="8" customFormat="1" x14ac:dyDescent="0.2">
      <c r="A13" s="16"/>
      <c r="B13" s="17"/>
      <c r="C13" s="14"/>
      <c r="D13" s="22"/>
      <c r="E13" s="22"/>
      <c r="F13" s="22"/>
      <c r="G13" s="22"/>
      <c r="H13" s="21"/>
    </row>
    <row r="14" spans="1:8" s="8" customFormat="1" x14ac:dyDescent="0.2">
      <c r="A14" s="16"/>
      <c r="B14" s="15"/>
      <c r="C14" s="14"/>
      <c r="D14" s="22"/>
      <c r="E14" s="22"/>
      <c r="F14" s="22"/>
      <c r="G14" s="22"/>
      <c r="H14" s="21"/>
    </row>
    <row r="15" spans="1:8" s="8" customFormat="1" x14ac:dyDescent="0.2">
      <c r="A15" s="16"/>
      <c r="B15" s="17"/>
      <c r="C15" s="14"/>
      <c r="D15" s="22"/>
      <c r="E15" s="22"/>
      <c r="F15" s="22"/>
      <c r="G15" s="22"/>
      <c r="H15" s="21"/>
    </row>
    <row r="16" spans="1:8" x14ac:dyDescent="0.2">
      <c r="A16" s="16"/>
      <c r="B16" s="17"/>
      <c r="C16" s="14"/>
      <c r="D16" s="20"/>
      <c r="E16" s="20"/>
      <c r="F16" s="20"/>
      <c r="G16" s="20"/>
      <c r="H16" s="19"/>
    </row>
    <row r="17" spans="1:8" s="8" customFormat="1" x14ac:dyDescent="0.2">
      <c r="A17" s="16"/>
      <c r="B17" s="17"/>
      <c r="C17" s="14"/>
      <c r="D17" s="22"/>
      <c r="E17" s="22"/>
      <c r="F17" s="22"/>
      <c r="G17" s="22"/>
      <c r="H17" s="21"/>
    </row>
    <row r="18" spans="1:8" s="8" customFormat="1" x14ac:dyDescent="0.2">
      <c r="A18" s="16"/>
      <c r="B18" s="17"/>
      <c r="C18" s="14"/>
      <c r="D18" s="22"/>
      <c r="E18" s="22"/>
      <c r="F18" s="22"/>
      <c r="G18" s="22"/>
      <c r="H18" s="21"/>
    </row>
    <row r="19" spans="1:8" s="8" customFormat="1" x14ac:dyDescent="0.2">
      <c r="A19" s="16"/>
      <c r="B19" s="17"/>
      <c r="C19" s="14"/>
      <c r="D19" s="22"/>
      <c r="E19" s="22"/>
      <c r="F19" s="22"/>
      <c r="G19" s="22"/>
      <c r="H19" s="21"/>
    </row>
    <row r="20" spans="1:8" s="8" customFormat="1" x14ac:dyDescent="0.2">
      <c r="A20" s="16"/>
      <c r="B20" s="15"/>
      <c r="C20" s="14"/>
      <c r="D20" s="22"/>
      <c r="E20" s="22"/>
      <c r="F20" s="22"/>
      <c r="G20" s="22"/>
      <c r="H20" s="21"/>
    </row>
    <row r="21" spans="1:8" s="8" customFormat="1" x14ac:dyDescent="0.2">
      <c r="A21" s="16"/>
      <c r="B21" s="15"/>
      <c r="C21" s="14"/>
      <c r="D21" s="22"/>
      <c r="E21" s="22"/>
      <c r="F21" s="22"/>
      <c r="G21" s="22"/>
      <c r="H21" s="21"/>
    </row>
    <row r="22" spans="1:8" s="8" customFormat="1" x14ac:dyDescent="0.2">
      <c r="A22" s="16"/>
      <c r="B22" s="17"/>
      <c r="C22" s="14"/>
      <c r="D22" s="22"/>
      <c r="E22" s="22"/>
      <c r="F22" s="22"/>
      <c r="G22" s="22"/>
      <c r="H22" s="21"/>
    </row>
    <row r="23" spans="1:8" s="8" customFormat="1" x14ac:dyDescent="0.2">
      <c r="A23" s="16"/>
      <c r="B23" s="17"/>
      <c r="C23" s="14"/>
      <c r="D23" s="22"/>
      <c r="E23" s="22"/>
      <c r="F23" s="22"/>
      <c r="G23" s="22"/>
      <c r="H23" s="21"/>
    </row>
    <row r="24" spans="1:8" s="8" customFormat="1" x14ac:dyDescent="0.2">
      <c r="A24" s="16"/>
      <c r="B24" s="17"/>
      <c r="C24" s="14"/>
      <c r="D24" s="22"/>
      <c r="E24" s="22"/>
      <c r="F24" s="22"/>
      <c r="G24" s="22"/>
      <c r="H24" s="21"/>
    </row>
    <row r="25" spans="1:8" s="8" customFormat="1" x14ac:dyDescent="0.2">
      <c r="A25" s="16"/>
      <c r="B25" s="17"/>
      <c r="C25" s="14"/>
      <c r="D25" s="22"/>
      <c r="E25" s="22"/>
      <c r="F25" s="22"/>
      <c r="G25" s="22"/>
      <c r="H25" s="21"/>
    </row>
    <row r="26" spans="1:8" s="8" customFormat="1" x14ac:dyDescent="0.2">
      <c r="A26" s="16"/>
      <c r="B26" s="17"/>
      <c r="C26" s="14"/>
      <c r="D26" s="22"/>
      <c r="E26" s="22"/>
      <c r="F26" s="22"/>
      <c r="G26" s="22"/>
      <c r="H26" s="21"/>
    </row>
    <row r="27" spans="1:8" x14ac:dyDescent="0.2">
      <c r="A27" s="16"/>
      <c r="B27" s="17"/>
      <c r="C27" s="14"/>
      <c r="D27" s="20"/>
      <c r="E27" s="20"/>
      <c r="F27" s="20"/>
      <c r="G27" s="20"/>
      <c r="H27" s="19"/>
    </row>
    <row r="28" spans="1:8" x14ac:dyDescent="0.2">
      <c r="A28" s="16"/>
      <c r="B28" s="17"/>
      <c r="C28" s="14"/>
      <c r="D28" s="18"/>
      <c r="E28" s="18"/>
      <c r="F28" s="18"/>
      <c r="G28" s="18"/>
    </row>
    <row r="29" spans="1:8" s="8" customFormat="1" x14ac:dyDescent="0.2">
      <c r="A29" s="16"/>
      <c r="B29" s="17"/>
      <c r="C29" s="14"/>
      <c r="D29" s="13"/>
      <c r="E29" s="13"/>
      <c r="F29" s="13"/>
      <c r="G29" s="13"/>
    </row>
    <row r="30" spans="1:8" s="8" customFormat="1" x14ac:dyDescent="0.2">
      <c r="A30" s="16"/>
      <c r="B30" s="17"/>
      <c r="C30" s="14"/>
      <c r="D30" s="13"/>
      <c r="E30" s="13"/>
      <c r="F30" s="13"/>
      <c r="G30" s="13"/>
    </row>
    <row r="31" spans="1:8" s="8" customFormat="1" x14ac:dyDescent="0.2">
      <c r="A31" s="16"/>
      <c r="B31" s="15"/>
      <c r="C31" s="14"/>
      <c r="D31" s="13"/>
      <c r="E31" s="13"/>
      <c r="F31" s="13"/>
      <c r="G31" s="13"/>
    </row>
    <row r="32" spans="1:8" x14ac:dyDescent="0.2">
      <c r="A32" s="11"/>
      <c r="B32" s="10"/>
      <c r="C32" s="4"/>
      <c r="D32" s="5"/>
    </row>
    <row r="33" spans="1:4" x14ac:dyDescent="0.2">
      <c r="A33" s="11"/>
      <c r="B33" s="10"/>
      <c r="C33" s="4"/>
      <c r="D33" s="5"/>
    </row>
    <row r="34" spans="1:4" s="8" customFormat="1" x14ac:dyDescent="0.2">
      <c r="A34" s="11"/>
      <c r="B34" s="10"/>
      <c r="C34" s="4"/>
      <c r="D34" s="9"/>
    </row>
    <row r="35" spans="1:4" s="8" customFormat="1" x14ac:dyDescent="0.2">
      <c r="A35" s="11"/>
      <c r="B35" s="12"/>
      <c r="C35" s="4"/>
      <c r="D35" s="9"/>
    </row>
    <row r="36" spans="1:4" s="8" customFormat="1" x14ac:dyDescent="0.2">
      <c r="A36" s="11"/>
      <c r="B36" s="12"/>
      <c r="C36" s="4"/>
      <c r="D36" s="9"/>
    </row>
    <row r="37" spans="1:4" s="8" customFormat="1" x14ac:dyDescent="0.2">
      <c r="A37" s="11"/>
      <c r="B37" s="10"/>
      <c r="C37" s="4"/>
      <c r="D37" s="9"/>
    </row>
    <row r="38" spans="1:4" s="8" customFormat="1" x14ac:dyDescent="0.2">
      <c r="A38" s="11"/>
      <c r="B38" s="10"/>
      <c r="C38" s="4"/>
      <c r="D38" s="9"/>
    </row>
    <row r="39" spans="1:4" s="8" customFormat="1" x14ac:dyDescent="0.2">
      <c r="A39" s="11"/>
      <c r="B39" s="10"/>
      <c r="C39" s="4"/>
      <c r="D39" s="9"/>
    </row>
    <row r="40" spans="1:4" s="8" customFormat="1" x14ac:dyDescent="0.2">
      <c r="A40" s="11"/>
      <c r="B40" s="10"/>
      <c r="C40" s="4"/>
      <c r="D40" s="9"/>
    </row>
    <row r="41" spans="1:4" s="8" customFormat="1" x14ac:dyDescent="0.2">
      <c r="A41" s="11"/>
      <c r="B41" s="10"/>
      <c r="C41" s="4"/>
      <c r="D41" s="9"/>
    </row>
    <row r="42" spans="1:4" s="8" customFormat="1" x14ac:dyDescent="0.2">
      <c r="A42" s="11"/>
      <c r="B42" s="10"/>
      <c r="C42" s="4"/>
      <c r="D42" s="9"/>
    </row>
    <row r="43" spans="1:4" s="8" customFormat="1" x14ac:dyDescent="0.2">
      <c r="A43" s="11"/>
      <c r="B43" s="12"/>
      <c r="C43" s="4"/>
      <c r="D43" s="9"/>
    </row>
    <row r="44" spans="1:4" x14ac:dyDescent="0.2">
      <c r="A44" s="11"/>
      <c r="B44" s="10"/>
      <c r="C44" s="4"/>
      <c r="D44" s="5"/>
    </row>
    <row r="45" spans="1:4" s="8" customFormat="1" x14ac:dyDescent="0.2">
      <c r="A45" s="11"/>
      <c r="B45" s="12"/>
      <c r="C45" s="4"/>
      <c r="D45" s="9"/>
    </row>
    <row r="46" spans="1:4" x14ac:dyDescent="0.2">
      <c r="A46" s="11"/>
      <c r="B46" s="10"/>
      <c r="C46" s="4"/>
      <c r="D46" s="5"/>
    </row>
    <row r="47" spans="1:4" s="8" customFormat="1" x14ac:dyDescent="0.2">
      <c r="A47" s="11"/>
      <c r="B47" s="12"/>
      <c r="C47" s="4"/>
      <c r="D47" s="9"/>
    </row>
    <row r="48" spans="1:4" x14ac:dyDescent="0.2">
      <c r="A48" s="11"/>
      <c r="B48" s="10"/>
      <c r="C48" s="4"/>
      <c r="D48" s="5"/>
    </row>
    <row r="49" spans="1:4" s="8" customFormat="1" x14ac:dyDescent="0.2">
      <c r="A49" s="11"/>
      <c r="B49" s="12"/>
      <c r="C49" s="4"/>
      <c r="D49" s="9"/>
    </row>
    <row r="50" spans="1:4" s="8" customFormat="1" x14ac:dyDescent="0.2">
      <c r="A50" s="11"/>
      <c r="B50" s="10"/>
      <c r="C50" s="4"/>
      <c r="D50" s="9"/>
    </row>
    <row r="51" spans="1:4" x14ac:dyDescent="0.2">
      <c r="A51" s="11"/>
      <c r="B51" s="10"/>
      <c r="C51" s="4"/>
      <c r="D51" s="5"/>
    </row>
    <row r="52" spans="1:4" x14ac:dyDescent="0.25">
      <c r="A52" s="11"/>
      <c r="B52" s="12"/>
      <c r="C52" s="4"/>
      <c r="D52" s="5"/>
    </row>
    <row r="53" spans="1:4" s="8" customFormat="1" x14ac:dyDescent="0.2">
      <c r="A53" s="11"/>
      <c r="B53" s="10"/>
      <c r="C53" s="4"/>
      <c r="D53" s="9"/>
    </row>
    <row r="54" spans="1:4" s="8" customFormat="1" x14ac:dyDescent="0.2">
      <c r="A54" s="11"/>
      <c r="B54" s="10"/>
      <c r="C54" s="4"/>
      <c r="D54" s="9"/>
    </row>
    <row r="55" spans="1:4" s="8" customFormat="1" x14ac:dyDescent="0.2">
      <c r="A55" s="11"/>
      <c r="B55" s="10"/>
      <c r="C55" s="4"/>
      <c r="D55" s="9"/>
    </row>
    <row r="56" spans="1:4" s="8" customFormat="1" x14ac:dyDescent="0.2">
      <c r="A56" s="11"/>
      <c r="B56" s="10"/>
      <c r="C56" s="4"/>
      <c r="D56" s="9"/>
    </row>
    <row r="57" spans="1:4" s="8" customFormat="1" x14ac:dyDescent="0.2">
      <c r="A57" s="11"/>
      <c r="B57" s="10"/>
      <c r="C57" s="4"/>
      <c r="D57" s="9"/>
    </row>
    <row r="58" spans="1:4" s="8" customFormat="1" x14ac:dyDescent="0.2">
      <c r="A58" s="11"/>
      <c r="B58" s="10"/>
      <c r="C58" s="4"/>
      <c r="D58" s="9"/>
    </row>
    <row r="59" spans="1:4" x14ac:dyDescent="0.25">
      <c r="A59" s="7"/>
      <c r="B59" s="6"/>
      <c r="C59" s="4"/>
      <c r="D59" s="5"/>
    </row>
    <row r="60" spans="1:4" x14ac:dyDescent="0.25">
      <c r="A60" s="7"/>
      <c r="B60" s="6"/>
      <c r="C60" s="4"/>
      <c r="D60" s="5"/>
    </row>
    <row r="61" spans="1:4" x14ac:dyDescent="0.25">
      <c r="A61" s="7"/>
      <c r="B61" s="6"/>
      <c r="C61" s="4"/>
      <c r="D61" s="5"/>
    </row>
    <row r="62" spans="1:4" x14ac:dyDescent="0.25">
      <c r="A62" s="7"/>
      <c r="B62" s="6"/>
      <c r="C62" s="4"/>
      <c r="D62" s="5"/>
    </row>
    <row r="63" spans="1:4" x14ac:dyDescent="0.25">
      <c r="A63" s="7"/>
      <c r="B63" s="6"/>
      <c r="C63" s="4"/>
      <c r="D63" s="5"/>
    </row>
    <row r="64" spans="1:4" x14ac:dyDescent="0.25">
      <c r="A64" s="7"/>
      <c r="B64" s="6"/>
      <c r="C64" s="4"/>
      <c r="D64" s="5"/>
    </row>
    <row r="65" spans="1:4" x14ac:dyDescent="0.25">
      <c r="A65" s="7"/>
      <c r="B65" s="6"/>
      <c r="C65" s="4"/>
      <c r="D65" s="5"/>
    </row>
    <row r="66" spans="1:4" x14ac:dyDescent="0.25">
      <c r="A66" s="7"/>
      <c r="B66" s="6"/>
      <c r="C66" s="4"/>
      <c r="D66" s="5"/>
    </row>
    <row r="67" spans="1:4" x14ac:dyDescent="0.25">
      <c r="A67" s="7"/>
      <c r="B67" s="6"/>
      <c r="C67" s="4"/>
      <c r="D67" s="5"/>
    </row>
    <row r="68" spans="1:4" x14ac:dyDescent="0.25">
      <c r="A68" s="7"/>
      <c r="B68" s="6"/>
      <c r="C68" s="4"/>
      <c r="D68" s="5"/>
    </row>
    <row r="69" spans="1:4" x14ac:dyDescent="0.25">
      <c r="A69" s="7"/>
      <c r="B69" s="6"/>
      <c r="C69" s="4"/>
      <c r="D69" s="5"/>
    </row>
    <row r="70" spans="1:4" x14ac:dyDescent="0.25">
      <c r="A70" s="7"/>
      <c r="B70" s="6"/>
      <c r="C70" s="4"/>
      <c r="D70" s="5"/>
    </row>
    <row r="71" spans="1:4" x14ac:dyDescent="0.25">
      <c r="A71" s="7"/>
      <c r="B71" s="6"/>
      <c r="C71" s="4"/>
      <c r="D71" s="5"/>
    </row>
    <row r="72" spans="1:4" x14ac:dyDescent="0.25">
      <c r="A72" s="7"/>
      <c r="B72" s="6"/>
      <c r="C72" s="4"/>
      <c r="D72" s="5"/>
    </row>
    <row r="73" spans="1:4" x14ac:dyDescent="0.25">
      <c r="C73" s="4"/>
    </row>
  </sheetData>
  <autoFilter ref="A1:C58">
    <sortState ref="A2:E66">
      <sortCondition ref="C6"/>
    </sortState>
  </autoFilter>
  <conditionalFormatting sqref="C1:C1048576">
    <cfRule type="cellIs" dxfId="648" priority="2" operator="equal">
      <formula>"Passed"</formula>
    </cfRule>
    <cfRule type="cellIs" dxfId="647" priority="3" operator="equal">
      <formula>"Failed"</formula>
    </cfRule>
  </conditionalFormatting>
  <conditionalFormatting sqref="C1:C1048576">
    <cfRule type="cellIs" dxfId="646" priority="1" operator="equal">
      <formula>"In Test"</formula>
    </cfRule>
  </conditionalFormatting>
  <pageMargins left="0.7" right="0.7" top="0.75" bottom="0.75" header="0.3" footer="0.3"/>
  <pageSetup orientation="portrait" horizont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0"/>
  <sheetViews>
    <sheetView tabSelected="1" zoomScale="115" zoomScaleNormal="115" workbookViewId="0">
      <selection activeCell="B18" sqref="B18"/>
    </sheetView>
  </sheetViews>
  <sheetFormatPr defaultRowHeight="15" x14ac:dyDescent="0.25"/>
  <cols>
    <col min="1" max="1" width="7.140625" style="130" customWidth="1"/>
    <col min="2" max="2" width="63.42578125" style="129" bestFit="1" customWidth="1"/>
    <col min="3" max="3" width="16.42578125" style="129" customWidth="1"/>
    <col min="4" max="37" width="9.140625" style="123"/>
  </cols>
  <sheetData>
    <row r="1" spans="1:37" ht="15.75" thickBot="1" x14ac:dyDescent="0.3">
      <c r="A1" s="318" t="s">
        <v>91</v>
      </c>
      <c r="B1" s="319"/>
      <c r="C1" s="319"/>
    </row>
    <row r="2" spans="1:37" ht="15.75" thickBot="1" x14ac:dyDescent="0.3">
      <c r="A2" s="140" t="s">
        <v>120</v>
      </c>
      <c r="B2" s="139" t="s">
        <v>12</v>
      </c>
      <c r="C2" s="139" t="s">
        <v>62</v>
      </c>
    </row>
    <row r="3" spans="1:37" s="6" customFormat="1" ht="12.75" x14ac:dyDescent="0.25">
      <c r="A3" s="133">
        <v>1</v>
      </c>
      <c r="B3" s="131" t="s">
        <v>189</v>
      </c>
      <c r="C3" s="131" t="s">
        <v>113</v>
      </c>
    </row>
    <row r="4" spans="1:37" s="6" customFormat="1" ht="12.75" x14ac:dyDescent="0.25">
      <c r="A4" s="133">
        <v>2</v>
      </c>
      <c r="B4" s="131" t="s">
        <v>188</v>
      </c>
      <c r="C4" s="131" t="s">
        <v>113</v>
      </c>
    </row>
    <row r="5" spans="1:37" s="6" customFormat="1" ht="12.75" x14ac:dyDescent="0.25">
      <c r="A5" s="133">
        <v>3</v>
      </c>
      <c r="B5" s="131" t="s">
        <v>187</v>
      </c>
      <c r="C5" s="131" t="s">
        <v>113</v>
      </c>
    </row>
    <row r="6" spans="1:37" s="6" customFormat="1" ht="12.75" x14ac:dyDescent="0.25">
      <c r="A6" s="133">
        <v>4</v>
      </c>
      <c r="B6" s="131" t="s">
        <v>186</v>
      </c>
      <c r="C6" s="131" t="s">
        <v>113</v>
      </c>
    </row>
    <row r="7" spans="1:37" s="6" customFormat="1" ht="12.75" x14ac:dyDescent="0.25">
      <c r="A7" s="133">
        <v>5</v>
      </c>
      <c r="B7" s="131" t="s">
        <v>185</v>
      </c>
      <c r="C7" s="131" t="s">
        <v>113</v>
      </c>
    </row>
    <row r="8" spans="1:37" s="6" customFormat="1" ht="12.75" x14ac:dyDescent="0.25">
      <c r="A8" s="133">
        <v>6</v>
      </c>
      <c r="B8" s="131" t="s">
        <v>184</v>
      </c>
      <c r="C8" s="131" t="s">
        <v>113</v>
      </c>
    </row>
    <row r="9" spans="1:37" s="6" customFormat="1" ht="12.75" x14ac:dyDescent="0.25">
      <c r="A9" s="133">
        <v>7</v>
      </c>
      <c r="B9" s="131" t="s">
        <v>183</v>
      </c>
      <c r="C9" s="131" t="s">
        <v>113</v>
      </c>
    </row>
    <row r="10" spans="1:37" s="134" customFormat="1" x14ac:dyDescent="0.25">
      <c r="A10" s="133">
        <v>8</v>
      </c>
      <c r="B10" s="131" t="s">
        <v>182</v>
      </c>
      <c r="C10" s="131" t="s">
        <v>181</v>
      </c>
      <c r="D10" s="123"/>
      <c r="E10" s="123"/>
      <c r="F10" s="123"/>
      <c r="G10" s="123"/>
      <c r="H10" s="123"/>
      <c r="I10" s="123"/>
      <c r="J10" s="123"/>
      <c r="K10" s="123"/>
      <c r="L10" s="123"/>
      <c r="M10" s="123"/>
      <c r="N10" s="123"/>
      <c r="O10" s="123"/>
      <c r="P10" s="123"/>
      <c r="Q10" s="123"/>
      <c r="R10" s="123"/>
      <c r="S10" s="123"/>
      <c r="T10" s="123"/>
      <c r="U10" s="123"/>
      <c r="V10" s="123"/>
      <c r="W10" s="123"/>
      <c r="X10" s="123"/>
      <c r="Y10" s="123"/>
      <c r="Z10" s="123"/>
      <c r="AA10" s="123"/>
      <c r="AB10" s="123"/>
      <c r="AC10" s="123"/>
      <c r="AD10" s="123"/>
      <c r="AE10" s="123"/>
      <c r="AF10" s="123"/>
      <c r="AG10" s="123"/>
      <c r="AH10" s="123"/>
      <c r="AI10" s="123"/>
      <c r="AJ10" s="123"/>
      <c r="AK10" s="123"/>
    </row>
    <row r="11" spans="1:37" x14ac:dyDescent="0.25">
      <c r="A11" s="133">
        <v>9</v>
      </c>
      <c r="B11" s="131" t="s">
        <v>180</v>
      </c>
      <c r="C11" s="131" t="s">
        <v>179</v>
      </c>
    </row>
    <row r="12" spans="1:37" x14ac:dyDescent="0.25">
      <c r="A12" s="133">
        <v>10</v>
      </c>
      <c r="B12" s="131" t="s">
        <v>178</v>
      </c>
      <c r="C12" s="131" t="s">
        <v>177</v>
      </c>
    </row>
    <row r="13" spans="1:37" x14ac:dyDescent="0.25">
      <c r="A13" s="133">
        <v>11</v>
      </c>
      <c r="B13" s="131" t="s">
        <v>176</v>
      </c>
      <c r="C13" s="131" t="s">
        <v>175</v>
      </c>
    </row>
    <row r="14" spans="1:37" x14ac:dyDescent="0.25">
      <c r="A14" s="133">
        <v>12</v>
      </c>
      <c r="B14" s="131" t="s">
        <v>174</v>
      </c>
      <c r="C14" s="131" t="s">
        <v>159</v>
      </c>
    </row>
    <row r="15" spans="1:37" x14ac:dyDescent="0.25">
      <c r="A15" s="138"/>
      <c r="B15" s="137"/>
      <c r="C15" s="137"/>
    </row>
    <row r="16" spans="1:37" x14ac:dyDescent="0.25">
      <c r="A16" s="138"/>
      <c r="B16" s="137"/>
      <c r="C16" s="137"/>
    </row>
    <row r="17" spans="1:3" x14ac:dyDescent="0.25">
      <c r="A17" s="138"/>
      <c r="B17" s="137"/>
      <c r="C17" s="137"/>
    </row>
    <row r="18" spans="1:3" x14ac:dyDescent="0.25">
      <c r="A18" s="138"/>
      <c r="B18" s="137"/>
      <c r="C18" s="137"/>
    </row>
    <row r="19" spans="1:3" x14ac:dyDescent="0.25">
      <c r="A19" s="138"/>
      <c r="B19" s="137"/>
      <c r="C19" s="137"/>
    </row>
    <row r="20" spans="1:3" x14ac:dyDescent="0.25">
      <c r="A20" s="138"/>
      <c r="B20" s="137"/>
      <c r="C20" s="137"/>
    </row>
    <row r="21" spans="1:3" x14ac:dyDescent="0.25">
      <c r="A21" s="138"/>
      <c r="B21" s="137"/>
      <c r="C21" s="137"/>
    </row>
    <row r="22" spans="1:3" x14ac:dyDescent="0.25">
      <c r="A22" s="138"/>
      <c r="B22" s="137"/>
      <c r="C22" s="137"/>
    </row>
    <row r="23" spans="1:3" x14ac:dyDescent="0.25">
      <c r="A23" s="138"/>
      <c r="B23" s="137"/>
      <c r="C23" s="137"/>
    </row>
    <row r="24" spans="1:3" x14ac:dyDescent="0.25">
      <c r="A24" s="138"/>
      <c r="B24" s="137"/>
      <c r="C24" s="137"/>
    </row>
    <row r="25" spans="1:3" x14ac:dyDescent="0.25">
      <c r="A25" s="138"/>
      <c r="B25" s="137"/>
      <c r="C25" s="137"/>
    </row>
    <row r="26" spans="1:3" x14ac:dyDescent="0.25">
      <c r="A26" s="138"/>
      <c r="B26" s="137"/>
      <c r="C26" s="137"/>
    </row>
    <row r="27" spans="1:3" x14ac:dyDescent="0.25">
      <c r="A27" s="138"/>
      <c r="B27" s="137"/>
      <c r="C27" s="137"/>
    </row>
    <row r="28" spans="1:3" x14ac:dyDescent="0.25">
      <c r="A28" s="138"/>
      <c r="B28" s="137"/>
      <c r="C28" s="137"/>
    </row>
    <row r="29" spans="1:3" x14ac:dyDescent="0.25">
      <c r="A29" s="138"/>
      <c r="B29" s="137"/>
      <c r="C29" s="137"/>
    </row>
    <row r="30" spans="1:3" x14ac:dyDescent="0.25">
      <c r="A30" s="138"/>
      <c r="B30" s="137"/>
      <c r="C30" s="137"/>
    </row>
    <row r="31" spans="1:3" x14ac:dyDescent="0.25">
      <c r="A31" s="138"/>
      <c r="B31" s="137"/>
      <c r="C31" s="137"/>
    </row>
    <row r="32" spans="1:3" x14ac:dyDescent="0.25">
      <c r="A32" s="138"/>
      <c r="B32" s="137"/>
      <c r="C32" s="137"/>
    </row>
    <row r="33" spans="1:3" x14ac:dyDescent="0.25">
      <c r="A33" s="138"/>
      <c r="B33" s="137"/>
      <c r="C33" s="137"/>
    </row>
    <row r="34" spans="1:3" x14ac:dyDescent="0.25">
      <c r="A34" s="138"/>
      <c r="B34" s="137"/>
      <c r="C34" s="137"/>
    </row>
    <row r="35" spans="1:3" x14ac:dyDescent="0.25">
      <c r="A35" s="138"/>
      <c r="B35" s="137"/>
      <c r="C35" s="137"/>
    </row>
    <row r="36" spans="1:3" x14ac:dyDescent="0.25">
      <c r="A36" s="138"/>
      <c r="B36" s="137"/>
      <c r="C36" s="137"/>
    </row>
    <row r="37" spans="1:3" x14ac:dyDescent="0.25">
      <c r="A37" s="138"/>
      <c r="B37" s="137"/>
      <c r="C37" s="137"/>
    </row>
    <row r="38" spans="1:3" x14ac:dyDescent="0.25">
      <c r="A38" s="138"/>
      <c r="B38" s="137"/>
      <c r="C38" s="137"/>
    </row>
    <row r="39" spans="1:3" x14ac:dyDescent="0.25">
      <c r="A39" s="138"/>
      <c r="B39" s="137"/>
      <c r="C39" s="137"/>
    </row>
    <row r="40" spans="1:3" x14ac:dyDescent="0.25">
      <c r="A40" s="138"/>
      <c r="B40" s="137"/>
      <c r="C40" s="137"/>
    </row>
    <row r="41" spans="1:3" x14ac:dyDescent="0.25">
      <c r="A41" s="138"/>
      <c r="B41" s="137"/>
      <c r="C41" s="137"/>
    </row>
    <row r="42" spans="1:3" x14ac:dyDescent="0.25">
      <c r="A42" s="138"/>
      <c r="B42" s="137"/>
      <c r="C42" s="137"/>
    </row>
    <row r="43" spans="1:3" x14ac:dyDescent="0.25">
      <c r="A43" s="138"/>
      <c r="B43" s="137"/>
      <c r="C43" s="137"/>
    </row>
    <row r="44" spans="1:3" x14ac:dyDescent="0.25">
      <c r="A44" s="138"/>
      <c r="B44" s="137"/>
      <c r="C44" s="137"/>
    </row>
    <row r="45" spans="1:3" x14ac:dyDescent="0.25">
      <c r="A45" s="138"/>
      <c r="B45" s="137"/>
      <c r="C45" s="137"/>
    </row>
    <row r="46" spans="1:3" x14ac:dyDescent="0.25">
      <c r="A46" s="138"/>
      <c r="B46" s="137"/>
      <c r="C46" s="137"/>
    </row>
    <row r="47" spans="1:3" x14ac:dyDescent="0.25">
      <c r="A47" s="138"/>
      <c r="B47" s="137"/>
      <c r="C47" s="137"/>
    </row>
    <row r="48" spans="1:3" x14ac:dyDescent="0.25">
      <c r="A48" s="138"/>
      <c r="B48" s="137"/>
      <c r="C48" s="137"/>
    </row>
    <row r="49" spans="1:3" x14ac:dyDescent="0.25">
      <c r="A49" s="138"/>
      <c r="B49" s="137"/>
      <c r="C49" s="137"/>
    </row>
    <row r="50" spans="1:3" x14ac:dyDescent="0.25">
      <c r="A50" s="138"/>
      <c r="B50" s="137"/>
      <c r="C50" s="137"/>
    </row>
  </sheetData>
  <mergeCells count="1">
    <mergeCell ref="A1:C1"/>
  </mergeCells>
  <pageMargins left="0.7" right="0.7" top="0.75" bottom="0.75" header="0.3" footer="0.3"/>
  <pageSetup paperSize="256" orientation="portrait" horizontalDpi="203" verticalDpi="20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71"/>
  <sheetViews>
    <sheetView tabSelected="1" topLeftCell="AK25" zoomScale="130" zoomScaleNormal="130" workbookViewId="0">
      <selection activeCell="B18" sqref="B18"/>
    </sheetView>
  </sheetViews>
  <sheetFormatPr defaultRowHeight="15" x14ac:dyDescent="0.25"/>
  <cols>
    <col min="1" max="1" width="7.140625" style="130" customWidth="1"/>
    <col min="2" max="2" width="44.85546875" style="129" customWidth="1"/>
    <col min="3" max="3" width="11.140625" customWidth="1"/>
    <col min="4" max="4" width="9.140625" customWidth="1"/>
    <col min="5" max="5" width="7.7109375" customWidth="1"/>
    <col min="6" max="6" width="7.28515625" customWidth="1"/>
    <col min="7" max="7" width="8.7109375" customWidth="1"/>
    <col min="8" max="8" width="9.7109375" customWidth="1"/>
    <col min="9" max="9" width="9.140625" customWidth="1"/>
    <col min="10" max="10" width="23" customWidth="1"/>
    <col min="11" max="11" width="7" bestFit="1" customWidth="1"/>
    <col min="12" max="46" width="9.140625" style="123"/>
  </cols>
  <sheetData>
    <row r="1" spans="1:50" ht="15.75" thickBot="1" x14ac:dyDescent="0.3">
      <c r="A1" s="316" t="s">
        <v>91</v>
      </c>
      <c r="B1" s="317"/>
      <c r="C1" s="317"/>
      <c r="D1" s="317"/>
      <c r="E1" s="317"/>
      <c r="F1" s="317"/>
      <c r="G1" s="317"/>
      <c r="H1" s="317"/>
      <c r="I1" s="317"/>
      <c r="J1" s="317"/>
      <c r="K1" s="320"/>
    </row>
    <row r="2" spans="1:50" ht="15.75" thickBot="1" x14ac:dyDescent="0.3">
      <c r="A2" s="128" t="s">
        <v>120</v>
      </c>
      <c r="B2" s="136" t="s">
        <v>228</v>
      </c>
      <c r="C2" s="135" t="s">
        <v>227</v>
      </c>
      <c r="D2" s="135" t="s">
        <v>226</v>
      </c>
      <c r="E2" s="135" t="s">
        <v>225</v>
      </c>
      <c r="F2" s="135" t="s">
        <v>224</v>
      </c>
      <c r="G2" s="135" t="s">
        <v>223</v>
      </c>
      <c r="H2" s="135" t="s">
        <v>61</v>
      </c>
      <c r="I2" s="135" t="s">
        <v>11</v>
      </c>
      <c r="J2" s="135" t="s">
        <v>119</v>
      </c>
      <c r="K2" s="149" t="s">
        <v>222</v>
      </c>
    </row>
    <row r="3" spans="1:50" s="3" customFormat="1" ht="12.75" x14ac:dyDescent="0.25">
      <c r="A3" s="133">
        <v>1</v>
      </c>
      <c r="B3" s="131" t="s">
        <v>221</v>
      </c>
      <c r="C3" s="131"/>
      <c r="D3" s="131"/>
      <c r="E3" s="131"/>
      <c r="F3" s="131"/>
      <c r="G3" s="131"/>
      <c r="H3" s="131"/>
      <c r="I3" s="143" t="s">
        <v>0</v>
      </c>
      <c r="J3" s="131"/>
      <c r="K3" s="131"/>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147"/>
      <c r="AV3" s="147"/>
      <c r="AW3" s="147"/>
      <c r="AX3" s="147"/>
    </row>
    <row r="4" spans="1:50" s="3" customFormat="1" x14ac:dyDescent="0.25">
      <c r="A4" s="133">
        <v>2</v>
      </c>
      <c r="B4" s="148" t="s">
        <v>220</v>
      </c>
      <c r="C4" s="131"/>
      <c r="D4" s="131"/>
      <c r="E4" s="131"/>
      <c r="F4" s="131"/>
      <c r="G4" s="131"/>
      <c r="H4" s="131"/>
      <c r="I4" s="143" t="s">
        <v>0</v>
      </c>
      <c r="J4" s="131"/>
      <c r="K4" s="131"/>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147"/>
      <c r="AV4" s="147"/>
      <c r="AW4" s="147"/>
      <c r="AX4" s="147"/>
    </row>
    <row r="5" spans="1:50" s="147" customFormat="1" ht="30" x14ac:dyDescent="0.25">
      <c r="A5" s="133">
        <v>3</v>
      </c>
      <c r="B5" s="148" t="s">
        <v>219</v>
      </c>
      <c r="C5" s="131"/>
      <c r="D5" s="131"/>
      <c r="E5" s="131"/>
      <c r="F5" s="131"/>
      <c r="G5" s="131"/>
      <c r="H5" s="131"/>
      <c r="I5" s="143" t="s">
        <v>0</v>
      </c>
      <c r="J5" s="131"/>
      <c r="K5" s="131"/>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row>
    <row r="6" spans="1:50" s="6" customFormat="1" ht="12.75" x14ac:dyDescent="0.25">
      <c r="A6" s="133">
        <v>4</v>
      </c>
      <c r="B6" s="131" t="s">
        <v>218</v>
      </c>
      <c r="C6" s="131"/>
      <c r="D6" s="131"/>
      <c r="E6" s="131"/>
      <c r="F6" s="131"/>
      <c r="G6" s="131"/>
      <c r="H6" s="131"/>
      <c r="I6" s="143" t="s">
        <v>0</v>
      </c>
      <c r="J6" s="131"/>
      <c r="K6" s="131"/>
    </row>
    <row r="7" spans="1:50" s="6" customFormat="1" ht="12.75" x14ac:dyDescent="0.25">
      <c r="A7" s="133">
        <v>5</v>
      </c>
      <c r="B7" s="131" t="s">
        <v>217</v>
      </c>
      <c r="C7" s="131"/>
      <c r="D7" s="131"/>
      <c r="E7" s="131"/>
      <c r="F7" s="131"/>
      <c r="G7" s="131"/>
      <c r="H7" s="131"/>
      <c r="I7" s="143" t="s">
        <v>0</v>
      </c>
      <c r="J7" s="131"/>
      <c r="K7" s="131"/>
    </row>
    <row r="8" spans="1:50" s="6" customFormat="1" ht="12.75" x14ac:dyDescent="0.25">
      <c r="A8" s="133">
        <v>6</v>
      </c>
      <c r="B8" s="131" t="s">
        <v>216</v>
      </c>
      <c r="C8" s="131"/>
      <c r="D8" s="131"/>
      <c r="E8" s="131"/>
      <c r="F8" s="131"/>
      <c r="G8" s="131"/>
      <c r="H8" s="131"/>
      <c r="I8" s="143" t="s">
        <v>0</v>
      </c>
      <c r="J8" s="131"/>
      <c r="K8" s="131"/>
    </row>
    <row r="9" spans="1:50" s="6" customFormat="1" ht="12.75" x14ac:dyDescent="0.25">
      <c r="A9" s="133">
        <v>7</v>
      </c>
      <c r="B9" s="131" t="s">
        <v>215</v>
      </c>
      <c r="C9" s="131"/>
      <c r="D9" s="131"/>
      <c r="E9" s="131"/>
      <c r="F9" s="131"/>
      <c r="G9" s="131"/>
      <c r="H9" s="131"/>
      <c r="I9" s="143" t="s">
        <v>0</v>
      </c>
      <c r="J9" s="131"/>
      <c r="K9" s="131"/>
    </row>
    <row r="10" spans="1:50" s="6" customFormat="1" ht="12.75" x14ac:dyDescent="0.25">
      <c r="A10" s="133">
        <v>8</v>
      </c>
      <c r="B10" s="131" t="s">
        <v>214</v>
      </c>
      <c r="C10" s="131"/>
      <c r="D10" s="131"/>
      <c r="E10" s="131"/>
      <c r="F10" s="131"/>
      <c r="G10" s="131"/>
      <c r="H10" s="131"/>
      <c r="I10" s="143" t="s">
        <v>0</v>
      </c>
      <c r="J10" s="131"/>
      <c r="K10" s="131"/>
    </row>
    <row r="11" spans="1:50" s="6" customFormat="1" ht="25.5" x14ac:dyDescent="0.25">
      <c r="A11" s="133">
        <v>9</v>
      </c>
      <c r="B11" s="131" t="s">
        <v>213</v>
      </c>
      <c r="C11" s="131"/>
      <c r="D11" s="131"/>
      <c r="E11" s="131"/>
      <c r="F11" s="131"/>
      <c r="G11" s="131"/>
      <c r="H11" s="131"/>
      <c r="I11" s="143" t="s">
        <v>0</v>
      </c>
      <c r="J11" s="131"/>
      <c r="K11" s="131"/>
    </row>
    <row r="12" spans="1:50" s="6" customFormat="1" ht="12.75" x14ac:dyDescent="0.25">
      <c r="A12" s="133">
        <v>10</v>
      </c>
      <c r="B12" s="131" t="s">
        <v>212</v>
      </c>
      <c r="C12" s="131"/>
      <c r="D12" s="131"/>
      <c r="E12" s="131"/>
      <c r="F12" s="131"/>
      <c r="G12" s="131"/>
      <c r="H12" s="131"/>
      <c r="I12" s="143" t="s">
        <v>0</v>
      </c>
      <c r="J12" s="131"/>
      <c r="K12" s="131"/>
    </row>
    <row r="13" spans="1:50" s="6" customFormat="1" ht="12.75" x14ac:dyDescent="0.25">
      <c r="A13" s="133">
        <v>11</v>
      </c>
      <c r="B13" s="131" t="s">
        <v>211</v>
      </c>
      <c r="C13" s="131"/>
      <c r="D13" s="131"/>
      <c r="E13" s="131"/>
      <c r="F13" s="131"/>
      <c r="G13" s="131"/>
      <c r="H13" s="131"/>
      <c r="I13" s="143" t="s">
        <v>0</v>
      </c>
      <c r="J13" s="131"/>
      <c r="K13" s="131"/>
    </row>
    <row r="14" spans="1:50" s="6" customFormat="1" ht="12.75" x14ac:dyDescent="0.25">
      <c r="A14" s="133">
        <v>12</v>
      </c>
      <c r="B14" s="131" t="s">
        <v>210</v>
      </c>
      <c r="C14" s="131"/>
      <c r="D14" s="131"/>
      <c r="E14" s="131"/>
      <c r="F14" s="131"/>
      <c r="G14" s="131"/>
      <c r="H14" s="131"/>
      <c r="I14" s="143" t="s">
        <v>0</v>
      </c>
      <c r="J14" s="131"/>
      <c r="K14" s="131"/>
    </row>
    <row r="15" spans="1:50" s="6" customFormat="1" ht="12.75" x14ac:dyDescent="0.25">
      <c r="A15" s="133">
        <v>13</v>
      </c>
      <c r="B15" s="131" t="s">
        <v>209</v>
      </c>
      <c r="C15" s="131"/>
      <c r="D15" s="131"/>
      <c r="E15" s="131"/>
      <c r="F15" s="131"/>
      <c r="G15" s="131"/>
      <c r="H15" s="131"/>
      <c r="I15" s="143" t="s">
        <v>0</v>
      </c>
      <c r="J15" s="131"/>
      <c r="K15" s="131"/>
    </row>
    <row r="16" spans="1:50" s="6" customFormat="1" ht="12.75" x14ac:dyDescent="0.25">
      <c r="A16" s="133">
        <v>14</v>
      </c>
      <c r="B16" s="131" t="s">
        <v>208</v>
      </c>
      <c r="C16" s="131"/>
      <c r="D16" s="131"/>
      <c r="E16" s="131"/>
      <c r="F16" s="131"/>
      <c r="G16" s="131"/>
      <c r="H16" s="131"/>
      <c r="I16" s="143" t="s">
        <v>0</v>
      </c>
      <c r="J16" s="131"/>
      <c r="K16" s="131"/>
    </row>
    <row r="17" spans="1:46" s="134" customFormat="1" x14ac:dyDescent="0.25">
      <c r="A17" s="133">
        <v>15</v>
      </c>
      <c r="B17" s="131" t="s">
        <v>207</v>
      </c>
      <c r="C17" s="131"/>
      <c r="D17" s="131"/>
      <c r="E17" s="131"/>
      <c r="F17" s="131"/>
      <c r="G17" s="131"/>
      <c r="H17" s="131"/>
      <c r="I17" s="143" t="s">
        <v>0</v>
      </c>
      <c r="J17" s="131"/>
      <c r="K17" s="131"/>
      <c r="L17" s="123"/>
      <c r="M17" s="123"/>
      <c r="N17" s="123"/>
      <c r="O17" s="123"/>
      <c r="P17" s="123"/>
      <c r="Q17" s="123"/>
      <c r="R17" s="123"/>
      <c r="S17" s="123"/>
      <c r="T17" s="123"/>
      <c r="U17" s="123"/>
      <c r="V17" s="123"/>
      <c r="W17" s="123"/>
      <c r="X17" s="123"/>
      <c r="Y17" s="123"/>
      <c r="Z17" s="123"/>
      <c r="AA17" s="123"/>
      <c r="AB17" s="123"/>
      <c r="AC17" s="123"/>
      <c r="AD17" s="123"/>
      <c r="AE17" s="123"/>
      <c r="AF17" s="123"/>
      <c r="AG17" s="123"/>
      <c r="AH17" s="123"/>
      <c r="AI17" s="123"/>
      <c r="AJ17" s="123"/>
      <c r="AK17" s="123"/>
      <c r="AL17" s="123"/>
      <c r="AM17" s="123"/>
      <c r="AN17" s="123"/>
      <c r="AO17" s="123"/>
      <c r="AP17" s="123"/>
      <c r="AQ17" s="123"/>
      <c r="AR17" s="123"/>
      <c r="AS17" s="123"/>
      <c r="AT17" s="123"/>
    </row>
    <row r="18" spans="1:46" s="134" customFormat="1" x14ac:dyDescent="0.25">
      <c r="A18" s="133">
        <v>16</v>
      </c>
      <c r="B18" s="131" t="s">
        <v>206</v>
      </c>
      <c r="C18" s="131"/>
      <c r="D18" s="131"/>
      <c r="E18" s="131"/>
      <c r="F18" s="131"/>
      <c r="G18" s="131"/>
      <c r="H18" s="131"/>
      <c r="I18" s="143" t="s">
        <v>0</v>
      </c>
      <c r="J18" s="131"/>
      <c r="K18" s="131"/>
      <c r="L18" s="123"/>
      <c r="M18" s="123"/>
      <c r="N18" s="123"/>
      <c r="O18" s="123"/>
      <c r="P18" s="123"/>
      <c r="Q18" s="123"/>
      <c r="R18" s="123"/>
      <c r="S18" s="123"/>
      <c r="T18" s="123"/>
      <c r="U18" s="123"/>
      <c r="V18" s="123"/>
      <c r="W18" s="123"/>
      <c r="X18" s="123"/>
      <c r="Y18" s="123"/>
      <c r="Z18" s="123"/>
      <c r="AA18" s="123"/>
      <c r="AB18" s="123"/>
      <c r="AC18" s="123"/>
      <c r="AD18" s="123"/>
      <c r="AE18" s="123"/>
      <c r="AF18" s="123"/>
      <c r="AG18" s="123"/>
      <c r="AH18" s="123"/>
      <c r="AI18" s="123"/>
      <c r="AJ18" s="123"/>
      <c r="AK18" s="123"/>
      <c r="AL18" s="123"/>
      <c r="AM18" s="123"/>
      <c r="AN18" s="123"/>
      <c r="AO18" s="123"/>
      <c r="AP18" s="123"/>
      <c r="AQ18" s="123"/>
      <c r="AR18" s="123"/>
      <c r="AS18" s="123"/>
      <c r="AT18" s="123"/>
    </row>
    <row r="19" spans="1:46" s="134" customFormat="1" ht="30" x14ac:dyDescent="0.25">
      <c r="A19" s="133">
        <v>17</v>
      </c>
      <c r="B19" s="146" t="s">
        <v>205</v>
      </c>
      <c r="C19" s="131"/>
      <c r="D19" s="131"/>
      <c r="E19" s="131"/>
      <c r="F19" s="131"/>
      <c r="G19" s="131"/>
      <c r="H19" s="131"/>
      <c r="I19" s="143" t="s">
        <v>0</v>
      </c>
      <c r="J19" s="131"/>
      <c r="K19" s="131"/>
      <c r="L19" s="123"/>
      <c r="M19" s="123"/>
      <c r="N19" s="123"/>
      <c r="O19" s="123"/>
      <c r="P19" s="123"/>
      <c r="Q19" s="123"/>
      <c r="R19" s="123"/>
      <c r="S19" s="123"/>
      <c r="T19" s="123"/>
      <c r="U19" s="123"/>
      <c r="V19" s="123"/>
      <c r="W19" s="123"/>
      <c r="X19" s="123"/>
      <c r="Y19" s="123"/>
      <c r="Z19" s="123"/>
      <c r="AA19" s="123"/>
      <c r="AB19" s="123"/>
      <c r="AC19" s="123"/>
      <c r="AD19" s="123"/>
      <c r="AE19" s="123"/>
      <c r="AF19" s="123"/>
      <c r="AG19" s="123"/>
      <c r="AH19" s="123"/>
      <c r="AI19" s="123"/>
      <c r="AJ19" s="123"/>
      <c r="AK19" s="123"/>
      <c r="AL19" s="123"/>
      <c r="AM19" s="123"/>
      <c r="AN19" s="123"/>
      <c r="AO19" s="123"/>
      <c r="AP19" s="123"/>
      <c r="AQ19" s="123"/>
      <c r="AR19" s="123"/>
      <c r="AS19" s="123"/>
      <c r="AT19" s="123"/>
    </row>
    <row r="20" spans="1:46" s="134" customFormat="1" ht="30" x14ac:dyDescent="0.25">
      <c r="A20" s="133">
        <v>18</v>
      </c>
      <c r="B20" s="146" t="s">
        <v>204</v>
      </c>
      <c r="C20" s="131"/>
      <c r="D20" s="131"/>
      <c r="E20" s="131"/>
      <c r="F20" s="131"/>
      <c r="G20" s="131"/>
      <c r="H20" s="131"/>
      <c r="I20" s="143" t="s">
        <v>0</v>
      </c>
      <c r="J20" s="131"/>
      <c r="K20" s="131"/>
      <c r="L20" s="123"/>
      <c r="M20" s="123"/>
      <c r="N20" s="123"/>
      <c r="O20" s="123"/>
      <c r="P20" s="123"/>
      <c r="Q20" s="123"/>
      <c r="R20" s="123"/>
      <c r="S20" s="123"/>
      <c r="T20" s="123"/>
      <c r="U20" s="123"/>
      <c r="V20" s="123"/>
      <c r="W20" s="123"/>
      <c r="X20" s="123"/>
      <c r="Y20" s="123"/>
      <c r="Z20" s="123"/>
      <c r="AA20" s="123"/>
      <c r="AB20" s="123"/>
      <c r="AC20" s="123"/>
      <c r="AD20" s="123"/>
      <c r="AE20" s="123"/>
      <c r="AF20" s="123"/>
      <c r="AG20" s="123"/>
      <c r="AH20" s="123"/>
      <c r="AI20" s="123"/>
      <c r="AJ20" s="123"/>
      <c r="AK20" s="123"/>
      <c r="AL20" s="123"/>
      <c r="AM20" s="123"/>
      <c r="AN20" s="123"/>
      <c r="AO20" s="123"/>
      <c r="AP20" s="123"/>
      <c r="AQ20" s="123"/>
      <c r="AR20" s="123"/>
      <c r="AS20" s="123"/>
      <c r="AT20" s="123"/>
    </row>
    <row r="21" spans="1:46" s="134" customFormat="1" x14ac:dyDescent="0.25">
      <c r="A21" s="133">
        <v>19</v>
      </c>
      <c r="B21" s="146" t="s">
        <v>203</v>
      </c>
      <c r="C21" s="131"/>
      <c r="D21" s="131"/>
      <c r="E21" s="131"/>
      <c r="F21" s="131"/>
      <c r="G21" s="131"/>
      <c r="H21" s="131"/>
      <c r="I21" s="143" t="s">
        <v>0</v>
      </c>
      <c r="J21" s="131"/>
      <c r="K21" s="131"/>
      <c r="L21" s="123"/>
      <c r="M21" s="123"/>
      <c r="N21" s="123"/>
      <c r="O21" s="123"/>
      <c r="P21" s="123"/>
      <c r="Q21" s="123"/>
      <c r="R21" s="123"/>
      <c r="S21" s="123"/>
      <c r="T21" s="123"/>
      <c r="U21" s="123"/>
      <c r="V21" s="123"/>
      <c r="W21" s="123"/>
      <c r="X21" s="123"/>
      <c r="Y21" s="123"/>
      <c r="Z21" s="123"/>
      <c r="AA21" s="123"/>
      <c r="AB21" s="123"/>
      <c r="AC21" s="123"/>
      <c r="AD21" s="123"/>
      <c r="AE21" s="123"/>
      <c r="AF21" s="123"/>
      <c r="AG21" s="123"/>
      <c r="AH21" s="123"/>
      <c r="AI21" s="123"/>
      <c r="AJ21" s="123"/>
      <c r="AK21" s="123"/>
      <c r="AL21" s="123"/>
      <c r="AM21" s="123"/>
      <c r="AN21" s="123"/>
      <c r="AO21" s="123"/>
      <c r="AP21" s="123"/>
      <c r="AQ21" s="123"/>
      <c r="AR21" s="123"/>
      <c r="AS21" s="123"/>
      <c r="AT21" s="123"/>
    </row>
    <row r="22" spans="1:46" s="134" customFormat="1" x14ac:dyDescent="0.25">
      <c r="A22" s="133">
        <v>20</v>
      </c>
      <c r="B22" s="146" t="s">
        <v>202</v>
      </c>
      <c r="C22" s="131"/>
      <c r="D22" s="131"/>
      <c r="E22" s="131"/>
      <c r="F22" s="131"/>
      <c r="G22" s="131"/>
      <c r="H22" s="131"/>
      <c r="I22" s="143" t="s">
        <v>0</v>
      </c>
      <c r="J22" s="131"/>
      <c r="K22" s="131"/>
      <c r="L22" s="123"/>
      <c r="M22" s="123"/>
      <c r="N22" s="123"/>
      <c r="O22" s="123"/>
      <c r="P22" s="123"/>
      <c r="Q22" s="123"/>
      <c r="R22" s="123"/>
      <c r="S22" s="123"/>
      <c r="T22" s="123"/>
      <c r="U22" s="123"/>
      <c r="V22" s="123"/>
      <c r="W22" s="123"/>
      <c r="X22" s="123"/>
      <c r="Y22" s="123"/>
      <c r="Z22" s="123"/>
      <c r="AA22" s="123"/>
      <c r="AB22" s="123"/>
      <c r="AC22" s="123"/>
      <c r="AD22" s="123"/>
      <c r="AE22" s="123"/>
      <c r="AF22" s="123"/>
      <c r="AG22" s="123"/>
      <c r="AH22" s="123"/>
      <c r="AI22" s="123"/>
      <c r="AJ22" s="123"/>
      <c r="AK22" s="123"/>
      <c r="AL22" s="123"/>
      <c r="AM22" s="123"/>
      <c r="AN22" s="123"/>
      <c r="AO22" s="123"/>
      <c r="AP22" s="123"/>
      <c r="AQ22" s="123"/>
      <c r="AR22" s="123"/>
      <c r="AS22" s="123"/>
      <c r="AT22" s="123"/>
    </row>
    <row r="23" spans="1:46" s="134" customFormat="1" x14ac:dyDescent="0.25">
      <c r="A23" s="133">
        <v>21</v>
      </c>
      <c r="B23" s="146" t="s">
        <v>201</v>
      </c>
      <c r="C23" s="131"/>
      <c r="D23" s="131"/>
      <c r="E23" s="131"/>
      <c r="F23" s="131"/>
      <c r="G23" s="131"/>
      <c r="H23" s="131"/>
      <c r="I23" s="143" t="s">
        <v>0</v>
      </c>
      <c r="J23" s="131"/>
      <c r="K23" s="131"/>
      <c r="L23" s="123"/>
      <c r="M23" s="123"/>
      <c r="N23" s="123"/>
      <c r="O23" s="123"/>
      <c r="P23" s="123"/>
      <c r="Q23" s="123"/>
      <c r="R23" s="123"/>
      <c r="S23" s="123"/>
      <c r="T23" s="123"/>
      <c r="U23" s="123"/>
      <c r="V23" s="123"/>
      <c r="W23" s="123"/>
      <c r="X23" s="123"/>
      <c r="Y23" s="123"/>
      <c r="Z23" s="123"/>
      <c r="AA23" s="123"/>
      <c r="AB23" s="123"/>
      <c r="AC23" s="123"/>
      <c r="AD23" s="123"/>
      <c r="AE23" s="123"/>
      <c r="AF23" s="123"/>
      <c r="AG23" s="123"/>
      <c r="AH23" s="123"/>
      <c r="AI23" s="123"/>
      <c r="AJ23" s="123"/>
      <c r="AK23" s="123"/>
      <c r="AL23" s="123"/>
      <c r="AM23" s="123"/>
      <c r="AN23" s="123"/>
      <c r="AO23" s="123"/>
      <c r="AP23" s="123"/>
      <c r="AQ23" s="123"/>
      <c r="AR23" s="123"/>
      <c r="AS23" s="123"/>
      <c r="AT23" s="123"/>
    </row>
    <row r="24" spans="1:46" s="134" customFormat="1" ht="30" x14ac:dyDescent="0.25">
      <c r="A24" s="133">
        <v>22</v>
      </c>
      <c r="B24" s="146" t="s">
        <v>200</v>
      </c>
      <c r="C24" s="131"/>
      <c r="D24" s="131"/>
      <c r="E24" s="131"/>
      <c r="F24" s="131"/>
      <c r="G24" s="131"/>
      <c r="H24" s="131"/>
      <c r="I24" s="143" t="s">
        <v>0</v>
      </c>
      <c r="J24" s="131"/>
      <c r="K24" s="131"/>
      <c r="L24" s="123"/>
      <c r="M24" s="123"/>
      <c r="N24" s="123"/>
      <c r="O24" s="123"/>
      <c r="P24" s="123"/>
      <c r="Q24" s="123"/>
      <c r="R24" s="123"/>
      <c r="S24" s="123"/>
      <c r="T24" s="123"/>
      <c r="U24" s="123"/>
      <c r="V24" s="123"/>
      <c r="W24" s="123"/>
      <c r="X24" s="123"/>
      <c r="Y24" s="123"/>
      <c r="Z24" s="123"/>
      <c r="AA24" s="123"/>
      <c r="AB24" s="123"/>
      <c r="AC24" s="123"/>
      <c r="AD24" s="123"/>
      <c r="AE24" s="123"/>
      <c r="AF24" s="123"/>
      <c r="AG24" s="123"/>
      <c r="AH24" s="123"/>
      <c r="AI24" s="123"/>
      <c r="AJ24" s="123"/>
      <c r="AK24" s="123"/>
      <c r="AL24" s="123"/>
      <c r="AM24" s="123"/>
      <c r="AN24" s="123"/>
      <c r="AO24" s="123"/>
      <c r="AP24" s="123"/>
      <c r="AQ24" s="123"/>
      <c r="AR24" s="123"/>
      <c r="AS24" s="123"/>
      <c r="AT24" s="123"/>
    </row>
    <row r="25" spans="1:46" s="134" customFormat="1" ht="30" x14ac:dyDescent="0.25">
      <c r="A25" s="133">
        <v>23</v>
      </c>
      <c r="B25" s="146" t="s">
        <v>199</v>
      </c>
      <c r="C25" s="131" t="s">
        <v>198</v>
      </c>
      <c r="D25" s="131"/>
      <c r="E25" s="131"/>
      <c r="F25" s="131"/>
      <c r="G25" s="131"/>
      <c r="H25" s="131"/>
      <c r="I25" s="143" t="s">
        <v>0</v>
      </c>
      <c r="J25" s="131"/>
      <c r="K25" s="131"/>
      <c r="L25" s="123"/>
      <c r="M25" s="123"/>
      <c r="N25" s="123"/>
      <c r="O25" s="123"/>
      <c r="P25" s="123"/>
      <c r="Q25" s="123"/>
      <c r="R25" s="123"/>
      <c r="S25" s="123"/>
      <c r="T25" s="123"/>
      <c r="U25" s="123"/>
      <c r="V25" s="123"/>
      <c r="W25" s="123"/>
      <c r="X25" s="123"/>
      <c r="Y25" s="123"/>
      <c r="Z25" s="123"/>
      <c r="AA25" s="123"/>
      <c r="AB25" s="123"/>
      <c r="AC25" s="123"/>
      <c r="AD25" s="123"/>
      <c r="AE25" s="123"/>
      <c r="AF25" s="123"/>
      <c r="AG25" s="123"/>
      <c r="AH25" s="123"/>
      <c r="AI25" s="123"/>
      <c r="AJ25" s="123"/>
      <c r="AK25" s="123"/>
      <c r="AL25" s="123"/>
      <c r="AM25" s="123"/>
      <c r="AN25" s="123"/>
      <c r="AO25" s="123"/>
      <c r="AP25" s="123"/>
      <c r="AQ25" s="123"/>
      <c r="AR25" s="123"/>
      <c r="AS25" s="123"/>
      <c r="AT25" s="123"/>
    </row>
    <row r="26" spans="1:46" s="134" customFormat="1" ht="25.5" x14ac:dyDescent="0.25">
      <c r="A26" s="133">
        <v>24</v>
      </c>
      <c r="B26" s="131" t="s">
        <v>197</v>
      </c>
      <c r="C26" s="131"/>
      <c r="D26" s="131"/>
      <c r="E26" s="131"/>
      <c r="F26" s="131"/>
      <c r="G26" s="131"/>
      <c r="H26" s="131"/>
      <c r="I26" s="143" t="s">
        <v>0</v>
      </c>
      <c r="J26" s="131"/>
      <c r="K26" s="131"/>
      <c r="L26" s="123"/>
      <c r="M26" s="123"/>
      <c r="N26" s="123"/>
      <c r="O26" s="123"/>
      <c r="P26" s="123"/>
      <c r="Q26" s="123"/>
      <c r="R26" s="123"/>
      <c r="S26" s="123"/>
      <c r="T26" s="123"/>
      <c r="U26" s="123"/>
      <c r="V26" s="123"/>
      <c r="W26" s="123"/>
      <c r="X26" s="123"/>
      <c r="Y26" s="123"/>
      <c r="Z26" s="123"/>
      <c r="AA26" s="123"/>
      <c r="AB26" s="123"/>
      <c r="AC26" s="123"/>
      <c r="AD26" s="123"/>
      <c r="AE26" s="123"/>
      <c r="AF26" s="123"/>
      <c r="AG26" s="123"/>
      <c r="AH26" s="123"/>
      <c r="AI26" s="123"/>
      <c r="AJ26" s="123"/>
      <c r="AK26" s="123"/>
      <c r="AL26" s="123"/>
      <c r="AM26" s="123"/>
      <c r="AN26" s="123"/>
      <c r="AO26" s="123"/>
      <c r="AP26" s="123"/>
      <c r="AQ26" s="123"/>
      <c r="AR26" s="123"/>
      <c r="AS26" s="123"/>
      <c r="AT26" s="123"/>
    </row>
    <row r="27" spans="1:46" s="134" customFormat="1" ht="30" x14ac:dyDescent="0.25">
      <c r="A27" s="133">
        <v>25</v>
      </c>
      <c r="B27" s="145" t="s">
        <v>196</v>
      </c>
      <c r="C27" s="131"/>
      <c r="D27" s="131"/>
      <c r="E27" s="131"/>
      <c r="F27" s="131"/>
      <c r="G27" s="131"/>
      <c r="H27" s="131"/>
      <c r="I27" s="143" t="s">
        <v>0</v>
      </c>
      <c r="J27" s="131"/>
      <c r="K27" s="131"/>
      <c r="L27" s="123"/>
      <c r="M27" s="123"/>
      <c r="N27" s="123"/>
      <c r="O27" s="123"/>
      <c r="P27" s="123"/>
      <c r="Q27" s="123"/>
      <c r="R27" s="123"/>
      <c r="S27" s="123"/>
      <c r="T27" s="123"/>
      <c r="U27" s="123"/>
      <c r="V27" s="123"/>
      <c r="W27" s="123"/>
      <c r="X27" s="123"/>
      <c r="Y27" s="123"/>
      <c r="Z27" s="123"/>
      <c r="AA27" s="123"/>
      <c r="AB27" s="123"/>
      <c r="AC27" s="123"/>
      <c r="AD27" s="123"/>
      <c r="AE27" s="123"/>
      <c r="AF27" s="123"/>
      <c r="AG27" s="123"/>
      <c r="AH27" s="123"/>
      <c r="AI27" s="123"/>
      <c r="AJ27" s="123"/>
      <c r="AK27" s="123"/>
      <c r="AL27" s="123"/>
      <c r="AM27" s="123"/>
      <c r="AN27" s="123"/>
      <c r="AO27" s="123"/>
      <c r="AP27" s="123"/>
      <c r="AQ27" s="123"/>
      <c r="AR27" s="123"/>
      <c r="AS27" s="123"/>
      <c r="AT27" s="123"/>
    </row>
    <row r="28" spans="1:46" s="134" customFormat="1" x14ac:dyDescent="0.25">
      <c r="A28" s="133">
        <v>26</v>
      </c>
      <c r="B28" s="144" t="s">
        <v>195</v>
      </c>
      <c r="C28" s="131"/>
      <c r="D28" s="131"/>
      <c r="E28" s="131"/>
      <c r="F28" s="131"/>
      <c r="G28" s="131"/>
      <c r="H28" s="131"/>
      <c r="I28" s="143" t="s">
        <v>0</v>
      </c>
      <c r="J28" s="131"/>
      <c r="K28" s="131"/>
      <c r="L28" s="123"/>
      <c r="M28" s="123"/>
      <c r="N28" s="123"/>
      <c r="O28" s="123"/>
      <c r="P28" s="123"/>
      <c r="Q28" s="123"/>
      <c r="R28" s="123"/>
      <c r="S28" s="123"/>
      <c r="T28" s="123"/>
      <c r="U28" s="123"/>
      <c r="V28" s="123"/>
      <c r="W28" s="123"/>
      <c r="X28" s="123"/>
      <c r="Y28" s="123"/>
      <c r="Z28" s="123"/>
      <c r="AA28" s="123"/>
      <c r="AB28" s="123"/>
      <c r="AC28" s="123"/>
      <c r="AD28" s="123"/>
      <c r="AE28" s="123"/>
      <c r="AF28" s="123"/>
      <c r="AG28" s="123"/>
      <c r="AH28" s="123"/>
      <c r="AI28" s="123"/>
      <c r="AJ28" s="123"/>
      <c r="AK28" s="123"/>
      <c r="AL28" s="123"/>
      <c r="AM28" s="123"/>
      <c r="AN28" s="123"/>
      <c r="AO28" s="123"/>
      <c r="AP28" s="123"/>
      <c r="AQ28" s="123"/>
      <c r="AR28" s="123"/>
      <c r="AS28" s="123"/>
      <c r="AT28" s="123"/>
    </row>
    <row r="29" spans="1:46" s="134" customFormat="1" x14ac:dyDescent="0.25">
      <c r="A29" s="133">
        <v>27</v>
      </c>
      <c r="B29" s="131" t="s">
        <v>194</v>
      </c>
      <c r="C29" s="131"/>
      <c r="D29" s="131"/>
      <c r="E29" s="131"/>
      <c r="F29" s="131"/>
      <c r="G29" s="131"/>
      <c r="H29" s="131"/>
      <c r="I29" s="143" t="s">
        <v>0</v>
      </c>
      <c r="J29" s="131"/>
      <c r="K29" s="131"/>
      <c r="L29" s="123"/>
      <c r="M29" s="123"/>
      <c r="N29" s="123"/>
      <c r="O29" s="123"/>
      <c r="P29" s="123"/>
      <c r="Q29" s="123"/>
      <c r="R29" s="123"/>
      <c r="S29" s="123"/>
      <c r="T29" s="123"/>
      <c r="U29" s="123"/>
      <c r="V29" s="123"/>
      <c r="W29" s="123"/>
      <c r="X29" s="123"/>
      <c r="Y29" s="123"/>
      <c r="Z29" s="123"/>
      <c r="AA29" s="123"/>
      <c r="AB29" s="123"/>
      <c r="AC29" s="123"/>
      <c r="AD29" s="123"/>
      <c r="AE29" s="123"/>
      <c r="AF29" s="123"/>
      <c r="AG29" s="123"/>
      <c r="AH29" s="123"/>
      <c r="AI29" s="123"/>
      <c r="AJ29" s="123"/>
      <c r="AK29" s="123"/>
      <c r="AL29" s="123"/>
      <c r="AM29" s="123"/>
      <c r="AN29" s="123"/>
      <c r="AO29" s="123"/>
      <c r="AP29" s="123"/>
      <c r="AQ29" s="123"/>
      <c r="AR29" s="123"/>
      <c r="AS29" s="123"/>
      <c r="AT29" s="123"/>
    </row>
    <row r="30" spans="1:46" s="134" customFormat="1" x14ac:dyDescent="0.25">
      <c r="A30" s="133">
        <v>28</v>
      </c>
      <c r="B30" s="144" t="s">
        <v>193</v>
      </c>
      <c r="C30" s="131"/>
      <c r="D30" s="131"/>
      <c r="E30" s="131"/>
      <c r="F30" s="131"/>
      <c r="G30" s="131"/>
      <c r="H30" s="131"/>
      <c r="I30" s="143" t="s">
        <v>0</v>
      </c>
      <c r="J30" s="131"/>
      <c r="K30" s="131"/>
      <c r="L30" s="123"/>
      <c r="M30" s="123"/>
      <c r="N30" s="123"/>
      <c r="O30" s="123"/>
      <c r="P30" s="123"/>
      <c r="Q30" s="123"/>
      <c r="R30" s="123"/>
      <c r="S30" s="123"/>
      <c r="T30" s="123"/>
      <c r="U30" s="123"/>
      <c r="V30" s="123"/>
      <c r="W30" s="123"/>
      <c r="X30" s="123"/>
      <c r="Y30" s="123"/>
      <c r="Z30" s="123"/>
      <c r="AA30" s="123"/>
      <c r="AB30" s="123"/>
      <c r="AC30" s="123"/>
      <c r="AD30" s="123"/>
      <c r="AE30" s="123"/>
      <c r="AF30" s="123"/>
      <c r="AG30" s="123"/>
      <c r="AH30" s="123"/>
      <c r="AI30" s="123"/>
      <c r="AJ30" s="123"/>
      <c r="AK30" s="123"/>
      <c r="AL30" s="123"/>
      <c r="AM30" s="123"/>
      <c r="AN30" s="123"/>
      <c r="AO30" s="123"/>
      <c r="AP30" s="123"/>
      <c r="AQ30" s="123"/>
      <c r="AR30" s="123"/>
      <c r="AS30" s="123"/>
      <c r="AT30" s="123"/>
    </row>
    <row r="31" spans="1:46" s="134" customFormat="1" x14ac:dyDescent="0.25">
      <c r="A31" s="133">
        <v>29</v>
      </c>
      <c r="B31" s="131" t="s">
        <v>192</v>
      </c>
      <c r="C31" s="131"/>
      <c r="D31" s="131"/>
      <c r="E31" s="131"/>
      <c r="F31" s="131"/>
      <c r="G31" s="131"/>
      <c r="H31" s="131"/>
      <c r="I31" s="143" t="s">
        <v>0</v>
      </c>
      <c r="J31" s="131"/>
      <c r="K31" s="131"/>
      <c r="L31" s="123"/>
      <c r="M31" s="123"/>
      <c r="N31" s="123"/>
      <c r="O31" s="123"/>
      <c r="P31" s="123"/>
      <c r="Q31" s="123"/>
      <c r="R31" s="123"/>
      <c r="S31" s="123"/>
      <c r="T31" s="123"/>
      <c r="U31" s="123"/>
      <c r="V31" s="123"/>
      <c r="W31" s="123"/>
      <c r="X31" s="123"/>
      <c r="Y31" s="123"/>
      <c r="Z31" s="123"/>
      <c r="AA31" s="123"/>
      <c r="AB31" s="123"/>
      <c r="AC31" s="123"/>
      <c r="AD31" s="123"/>
      <c r="AE31" s="123"/>
      <c r="AF31" s="123"/>
      <c r="AG31" s="123"/>
      <c r="AH31" s="123"/>
      <c r="AI31" s="123"/>
      <c r="AJ31" s="123"/>
      <c r="AK31" s="123"/>
      <c r="AL31" s="123"/>
      <c r="AM31" s="123"/>
      <c r="AN31" s="123"/>
      <c r="AO31" s="123"/>
      <c r="AP31" s="123"/>
      <c r="AQ31" s="123"/>
      <c r="AR31" s="123"/>
      <c r="AS31" s="123"/>
      <c r="AT31" s="123"/>
    </row>
    <row r="32" spans="1:46" s="134" customFormat="1" x14ac:dyDescent="0.25">
      <c r="A32" s="133">
        <v>30</v>
      </c>
      <c r="B32" s="131" t="s">
        <v>191</v>
      </c>
      <c r="C32" s="131"/>
      <c r="D32" s="131"/>
      <c r="E32" s="131"/>
      <c r="F32" s="131"/>
      <c r="G32" s="131"/>
      <c r="H32" s="131"/>
      <c r="I32" s="143" t="s">
        <v>0</v>
      </c>
      <c r="J32" s="131"/>
      <c r="K32" s="131"/>
      <c r="L32" s="123"/>
      <c r="M32" s="123"/>
      <c r="N32" s="123"/>
      <c r="O32" s="123"/>
      <c r="P32" s="123"/>
      <c r="Q32" s="123"/>
      <c r="R32" s="123"/>
      <c r="S32" s="123"/>
      <c r="T32" s="123"/>
      <c r="U32" s="123"/>
      <c r="V32" s="123"/>
      <c r="W32" s="123"/>
      <c r="X32" s="123"/>
      <c r="Y32" s="123"/>
      <c r="Z32" s="123"/>
      <c r="AA32" s="123"/>
      <c r="AB32" s="123"/>
      <c r="AC32" s="123"/>
      <c r="AD32" s="123"/>
      <c r="AE32" s="123"/>
      <c r="AF32" s="123"/>
      <c r="AG32" s="123"/>
      <c r="AH32" s="123"/>
      <c r="AI32" s="123"/>
      <c r="AJ32" s="123"/>
      <c r="AK32" s="123"/>
      <c r="AL32" s="123"/>
      <c r="AM32" s="123"/>
      <c r="AN32" s="123"/>
      <c r="AO32" s="123"/>
      <c r="AP32" s="123"/>
      <c r="AQ32" s="123"/>
      <c r="AR32" s="123"/>
      <c r="AS32" s="123"/>
      <c r="AT32" s="123"/>
    </row>
    <row r="33" spans="1:46" s="134" customFormat="1" x14ac:dyDescent="0.25">
      <c r="A33" s="133">
        <v>31</v>
      </c>
      <c r="B33" s="131" t="s">
        <v>190</v>
      </c>
      <c r="C33" s="131"/>
      <c r="D33" s="131"/>
      <c r="E33" s="131"/>
      <c r="F33" s="131"/>
      <c r="G33" s="131"/>
      <c r="H33" s="131"/>
      <c r="I33" s="143" t="s">
        <v>0</v>
      </c>
      <c r="J33" s="131"/>
      <c r="K33" s="131"/>
      <c r="L33" s="123"/>
      <c r="M33" s="123"/>
      <c r="N33" s="123"/>
      <c r="O33" s="123"/>
      <c r="P33" s="123"/>
      <c r="Q33" s="123"/>
      <c r="R33" s="123"/>
      <c r="S33" s="123"/>
      <c r="T33" s="123"/>
      <c r="U33" s="123"/>
      <c r="V33" s="123"/>
      <c r="W33" s="123"/>
      <c r="X33" s="123"/>
      <c r="Y33" s="123"/>
      <c r="Z33" s="123"/>
      <c r="AA33" s="123"/>
      <c r="AB33" s="123"/>
      <c r="AC33" s="123"/>
      <c r="AD33" s="123"/>
      <c r="AE33" s="123"/>
      <c r="AF33" s="123"/>
      <c r="AG33" s="123"/>
      <c r="AH33" s="123"/>
      <c r="AI33" s="123"/>
      <c r="AJ33" s="123"/>
      <c r="AK33" s="123"/>
      <c r="AL33" s="123"/>
      <c r="AM33" s="123"/>
      <c r="AN33" s="123"/>
      <c r="AO33" s="123"/>
      <c r="AP33" s="123"/>
      <c r="AQ33" s="123"/>
      <c r="AR33" s="123"/>
      <c r="AS33" s="123"/>
      <c r="AT33" s="123"/>
    </row>
    <row r="34" spans="1:46" s="134" customFormat="1" x14ac:dyDescent="0.25">
      <c r="A34" s="142"/>
      <c r="B34" s="141"/>
      <c r="L34" s="123"/>
      <c r="M34" s="123"/>
      <c r="N34" s="123"/>
      <c r="O34" s="123"/>
      <c r="P34" s="123"/>
      <c r="Q34" s="123"/>
      <c r="R34" s="123"/>
      <c r="S34" s="123"/>
      <c r="T34" s="123"/>
      <c r="U34" s="123"/>
      <c r="V34" s="123"/>
      <c r="W34" s="123"/>
      <c r="X34" s="123"/>
      <c r="Y34" s="123"/>
      <c r="Z34" s="123"/>
      <c r="AA34" s="123"/>
      <c r="AB34" s="123"/>
      <c r="AC34" s="123"/>
      <c r="AD34" s="123"/>
      <c r="AE34" s="123"/>
      <c r="AF34" s="123"/>
      <c r="AG34" s="123"/>
      <c r="AH34" s="123"/>
      <c r="AI34" s="123"/>
      <c r="AJ34" s="123"/>
      <c r="AK34" s="123"/>
      <c r="AL34" s="123"/>
      <c r="AM34" s="123"/>
      <c r="AN34" s="123"/>
      <c r="AO34" s="123"/>
      <c r="AP34" s="123"/>
      <c r="AQ34" s="123"/>
      <c r="AR34" s="123"/>
      <c r="AS34" s="123"/>
      <c r="AT34" s="123"/>
    </row>
    <row r="35" spans="1:46" s="134" customFormat="1" x14ac:dyDescent="0.25">
      <c r="A35" s="142"/>
      <c r="B35" s="141"/>
      <c r="L35" s="123"/>
      <c r="M35" s="123"/>
      <c r="N35" s="123"/>
      <c r="O35" s="123"/>
      <c r="P35" s="123"/>
      <c r="Q35" s="123"/>
      <c r="R35" s="123"/>
      <c r="S35" s="123"/>
      <c r="T35" s="123"/>
      <c r="U35" s="123"/>
      <c r="V35" s="123"/>
      <c r="W35" s="123"/>
      <c r="X35" s="123"/>
      <c r="Y35" s="123"/>
      <c r="Z35" s="123"/>
      <c r="AA35" s="123"/>
      <c r="AB35" s="123"/>
      <c r="AC35" s="123"/>
      <c r="AD35" s="123"/>
      <c r="AE35" s="123"/>
      <c r="AF35" s="123"/>
      <c r="AG35" s="123"/>
      <c r="AH35" s="123"/>
      <c r="AI35" s="123"/>
      <c r="AJ35" s="123"/>
      <c r="AK35" s="123"/>
      <c r="AL35" s="123"/>
      <c r="AM35" s="123"/>
      <c r="AN35" s="123"/>
      <c r="AO35" s="123"/>
      <c r="AP35" s="123"/>
      <c r="AQ35" s="123"/>
      <c r="AR35" s="123"/>
      <c r="AS35" s="123"/>
      <c r="AT35" s="123"/>
    </row>
    <row r="36" spans="1:46" s="134" customFormat="1" x14ac:dyDescent="0.25">
      <c r="A36" s="142"/>
      <c r="B36" s="141"/>
      <c r="L36" s="123"/>
      <c r="M36" s="123"/>
      <c r="N36" s="123"/>
      <c r="O36" s="123"/>
      <c r="P36" s="123"/>
      <c r="Q36" s="123"/>
      <c r="R36" s="123"/>
      <c r="S36" s="123"/>
      <c r="T36" s="123"/>
      <c r="U36" s="123"/>
      <c r="V36" s="123"/>
      <c r="W36" s="123"/>
      <c r="X36" s="123"/>
      <c r="Y36" s="123"/>
      <c r="Z36" s="123"/>
      <c r="AA36" s="123"/>
      <c r="AB36" s="123"/>
      <c r="AC36" s="123"/>
      <c r="AD36" s="123"/>
      <c r="AE36" s="123"/>
      <c r="AF36" s="123"/>
      <c r="AG36" s="123"/>
      <c r="AH36" s="123"/>
      <c r="AI36" s="123"/>
      <c r="AJ36" s="123"/>
      <c r="AK36" s="123"/>
      <c r="AL36" s="123"/>
      <c r="AM36" s="123"/>
      <c r="AN36" s="123"/>
      <c r="AO36" s="123"/>
      <c r="AP36" s="123"/>
      <c r="AQ36" s="123"/>
      <c r="AR36" s="123"/>
      <c r="AS36" s="123"/>
      <c r="AT36" s="123"/>
    </row>
    <row r="37" spans="1:46" s="134" customFormat="1" x14ac:dyDescent="0.25">
      <c r="A37" s="142"/>
      <c r="B37" s="141"/>
      <c r="L37" s="123"/>
      <c r="M37" s="123"/>
      <c r="N37" s="123"/>
      <c r="O37" s="123"/>
      <c r="P37" s="123"/>
      <c r="Q37" s="123"/>
      <c r="R37" s="123"/>
      <c r="S37" s="123"/>
      <c r="T37" s="123"/>
      <c r="U37" s="123"/>
      <c r="V37" s="123"/>
      <c r="W37" s="123"/>
      <c r="X37" s="123"/>
      <c r="Y37" s="123"/>
      <c r="Z37" s="123"/>
      <c r="AA37" s="123"/>
      <c r="AB37" s="123"/>
      <c r="AC37" s="123"/>
      <c r="AD37" s="123"/>
      <c r="AE37" s="123"/>
      <c r="AF37" s="123"/>
      <c r="AG37" s="123"/>
      <c r="AH37" s="123"/>
      <c r="AI37" s="123"/>
      <c r="AJ37" s="123"/>
      <c r="AK37" s="123"/>
      <c r="AL37" s="123"/>
      <c r="AM37" s="123"/>
      <c r="AN37" s="123"/>
      <c r="AO37" s="123"/>
      <c r="AP37" s="123"/>
      <c r="AQ37" s="123"/>
      <c r="AR37" s="123"/>
      <c r="AS37" s="123"/>
      <c r="AT37" s="123"/>
    </row>
    <row r="38" spans="1:46" s="134" customFormat="1" x14ac:dyDescent="0.25">
      <c r="A38" s="142"/>
      <c r="B38" s="141"/>
      <c r="L38" s="123"/>
      <c r="M38" s="123"/>
      <c r="N38" s="123"/>
      <c r="O38" s="123"/>
      <c r="P38" s="123"/>
      <c r="Q38" s="123"/>
      <c r="R38" s="123"/>
      <c r="S38" s="123"/>
      <c r="T38" s="123"/>
      <c r="U38" s="123"/>
      <c r="V38" s="123"/>
      <c r="W38" s="123"/>
      <c r="X38" s="123"/>
      <c r="Y38" s="123"/>
      <c r="Z38" s="123"/>
      <c r="AA38" s="123"/>
      <c r="AB38" s="123"/>
      <c r="AC38" s="123"/>
      <c r="AD38" s="123"/>
      <c r="AE38" s="123"/>
      <c r="AF38" s="123"/>
      <c r="AG38" s="123"/>
      <c r="AH38" s="123"/>
      <c r="AI38" s="123"/>
      <c r="AJ38" s="123"/>
      <c r="AK38" s="123"/>
      <c r="AL38" s="123"/>
      <c r="AM38" s="123"/>
      <c r="AN38" s="123"/>
      <c r="AO38" s="123"/>
      <c r="AP38" s="123"/>
      <c r="AQ38" s="123"/>
      <c r="AR38" s="123"/>
      <c r="AS38" s="123"/>
      <c r="AT38" s="123"/>
    </row>
    <row r="39" spans="1:46" s="134" customFormat="1" x14ac:dyDescent="0.25">
      <c r="A39" s="142"/>
      <c r="B39" s="141"/>
      <c r="L39" s="123"/>
      <c r="M39" s="123"/>
      <c r="N39" s="123"/>
      <c r="O39" s="123"/>
      <c r="P39" s="123"/>
      <c r="Q39" s="123"/>
      <c r="R39" s="123"/>
      <c r="S39" s="123"/>
      <c r="T39" s="123"/>
      <c r="U39" s="123"/>
      <c r="V39" s="123"/>
      <c r="W39" s="123"/>
      <c r="X39" s="123"/>
      <c r="Y39" s="123"/>
      <c r="Z39" s="123"/>
      <c r="AA39" s="123"/>
      <c r="AB39" s="123"/>
      <c r="AC39" s="123"/>
      <c r="AD39" s="123"/>
      <c r="AE39" s="123"/>
      <c r="AF39" s="123"/>
      <c r="AG39" s="123"/>
      <c r="AH39" s="123"/>
      <c r="AI39" s="123"/>
      <c r="AJ39" s="123"/>
      <c r="AK39" s="123"/>
      <c r="AL39" s="123"/>
      <c r="AM39" s="123"/>
      <c r="AN39" s="123"/>
      <c r="AO39" s="123"/>
      <c r="AP39" s="123"/>
      <c r="AQ39" s="123"/>
      <c r="AR39" s="123"/>
      <c r="AS39" s="123"/>
      <c r="AT39" s="123"/>
    </row>
    <row r="40" spans="1:46" s="134" customFormat="1" x14ac:dyDescent="0.25">
      <c r="A40" s="142"/>
      <c r="B40" s="141"/>
      <c r="L40" s="123"/>
      <c r="M40" s="123"/>
      <c r="N40" s="123"/>
      <c r="O40" s="123"/>
      <c r="P40" s="123"/>
      <c r="Q40" s="123"/>
      <c r="R40" s="123"/>
      <c r="S40" s="123"/>
      <c r="T40" s="123"/>
      <c r="U40" s="123"/>
      <c r="V40" s="123"/>
      <c r="W40" s="123"/>
      <c r="X40" s="123"/>
      <c r="Y40" s="123"/>
      <c r="Z40" s="123"/>
      <c r="AA40" s="123"/>
      <c r="AB40" s="123"/>
      <c r="AC40" s="123"/>
      <c r="AD40" s="123"/>
      <c r="AE40" s="123"/>
      <c r="AF40" s="123"/>
      <c r="AG40" s="123"/>
      <c r="AH40" s="123"/>
      <c r="AI40" s="123"/>
      <c r="AJ40" s="123"/>
      <c r="AK40" s="123"/>
      <c r="AL40" s="123"/>
      <c r="AM40" s="123"/>
      <c r="AN40" s="123"/>
      <c r="AO40" s="123"/>
      <c r="AP40" s="123"/>
      <c r="AQ40" s="123"/>
      <c r="AR40" s="123"/>
      <c r="AS40" s="123"/>
      <c r="AT40" s="123"/>
    </row>
    <row r="41" spans="1:46" s="134" customFormat="1" x14ac:dyDescent="0.25">
      <c r="A41" s="142"/>
      <c r="B41" s="141"/>
      <c r="L41" s="123"/>
      <c r="M41" s="123"/>
      <c r="N41" s="123"/>
      <c r="O41" s="123"/>
      <c r="P41" s="123"/>
      <c r="Q41" s="123"/>
      <c r="R41" s="123"/>
      <c r="S41" s="123"/>
      <c r="T41" s="123"/>
      <c r="U41" s="123"/>
      <c r="V41" s="123"/>
      <c r="W41" s="123"/>
      <c r="X41" s="123"/>
      <c r="Y41" s="123"/>
      <c r="Z41" s="123"/>
      <c r="AA41" s="123"/>
      <c r="AB41" s="123"/>
      <c r="AC41" s="123"/>
      <c r="AD41" s="123"/>
      <c r="AE41" s="123"/>
      <c r="AF41" s="123"/>
      <c r="AG41" s="123"/>
      <c r="AH41" s="123"/>
      <c r="AI41" s="123"/>
      <c r="AJ41" s="123"/>
      <c r="AK41" s="123"/>
      <c r="AL41" s="123"/>
      <c r="AM41" s="123"/>
      <c r="AN41" s="123"/>
      <c r="AO41" s="123"/>
      <c r="AP41" s="123"/>
      <c r="AQ41" s="123"/>
      <c r="AR41" s="123"/>
      <c r="AS41" s="123"/>
      <c r="AT41" s="123"/>
    </row>
    <row r="42" spans="1:46" s="134" customFormat="1" x14ac:dyDescent="0.25">
      <c r="A42" s="142"/>
      <c r="B42" s="141"/>
      <c r="L42" s="123"/>
      <c r="M42" s="123"/>
      <c r="N42" s="123"/>
      <c r="O42" s="123"/>
      <c r="P42" s="123"/>
      <c r="Q42" s="123"/>
      <c r="R42" s="123"/>
      <c r="S42" s="123"/>
      <c r="T42" s="123"/>
      <c r="U42" s="123"/>
      <c r="V42" s="123"/>
      <c r="W42" s="123"/>
      <c r="X42" s="123"/>
      <c r="Y42" s="123"/>
      <c r="Z42" s="123"/>
      <c r="AA42" s="123"/>
      <c r="AB42" s="123"/>
      <c r="AC42" s="123"/>
      <c r="AD42" s="123"/>
      <c r="AE42" s="123"/>
      <c r="AF42" s="123"/>
      <c r="AG42" s="123"/>
      <c r="AH42" s="123"/>
      <c r="AI42" s="123"/>
      <c r="AJ42" s="123"/>
      <c r="AK42" s="123"/>
      <c r="AL42" s="123"/>
      <c r="AM42" s="123"/>
      <c r="AN42" s="123"/>
      <c r="AO42" s="123"/>
      <c r="AP42" s="123"/>
      <c r="AQ42" s="123"/>
      <c r="AR42" s="123"/>
      <c r="AS42" s="123"/>
      <c r="AT42" s="123"/>
    </row>
    <row r="43" spans="1:46" s="134" customFormat="1" x14ac:dyDescent="0.25">
      <c r="A43" s="142"/>
      <c r="B43" s="141"/>
      <c r="L43" s="123"/>
      <c r="M43" s="123"/>
      <c r="N43" s="123"/>
      <c r="O43" s="123"/>
      <c r="P43" s="123"/>
      <c r="Q43" s="123"/>
      <c r="R43" s="123"/>
      <c r="S43" s="123"/>
      <c r="T43" s="123"/>
      <c r="U43" s="123"/>
      <c r="V43" s="123"/>
      <c r="W43" s="123"/>
      <c r="X43" s="123"/>
      <c r="Y43" s="123"/>
      <c r="Z43" s="123"/>
      <c r="AA43" s="123"/>
      <c r="AB43" s="123"/>
      <c r="AC43" s="123"/>
      <c r="AD43" s="123"/>
      <c r="AE43" s="123"/>
      <c r="AF43" s="123"/>
      <c r="AG43" s="123"/>
      <c r="AH43" s="123"/>
      <c r="AI43" s="123"/>
      <c r="AJ43" s="123"/>
      <c r="AK43" s="123"/>
      <c r="AL43" s="123"/>
      <c r="AM43" s="123"/>
      <c r="AN43" s="123"/>
      <c r="AO43" s="123"/>
      <c r="AP43" s="123"/>
      <c r="AQ43" s="123"/>
      <c r="AR43" s="123"/>
      <c r="AS43" s="123"/>
      <c r="AT43" s="123"/>
    </row>
    <row r="44" spans="1:46" s="134" customFormat="1" x14ac:dyDescent="0.25">
      <c r="A44" s="142"/>
      <c r="B44" s="141"/>
      <c r="L44" s="123"/>
      <c r="M44" s="123"/>
      <c r="N44" s="123"/>
      <c r="O44" s="123"/>
      <c r="P44" s="123"/>
      <c r="Q44" s="123"/>
      <c r="R44" s="123"/>
      <c r="S44" s="123"/>
      <c r="T44" s="123"/>
      <c r="U44" s="123"/>
      <c r="V44" s="123"/>
      <c r="W44" s="123"/>
      <c r="X44" s="123"/>
      <c r="Y44" s="123"/>
      <c r="Z44" s="123"/>
      <c r="AA44" s="123"/>
      <c r="AB44" s="123"/>
      <c r="AC44" s="123"/>
      <c r="AD44" s="123"/>
      <c r="AE44" s="123"/>
      <c r="AF44" s="123"/>
      <c r="AG44" s="123"/>
      <c r="AH44" s="123"/>
      <c r="AI44" s="123"/>
      <c r="AJ44" s="123"/>
      <c r="AK44" s="123"/>
      <c r="AL44" s="123"/>
      <c r="AM44" s="123"/>
      <c r="AN44" s="123"/>
      <c r="AO44" s="123"/>
      <c r="AP44" s="123"/>
      <c r="AQ44" s="123"/>
      <c r="AR44" s="123"/>
      <c r="AS44" s="123"/>
      <c r="AT44" s="123"/>
    </row>
    <row r="45" spans="1:46" s="134" customFormat="1" x14ac:dyDescent="0.25">
      <c r="A45" s="142"/>
      <c r="B45" s="141"/>
      <c r="L45" s="123"/>
      <c r="M45" s="123"/>
      <c r="N45" s="123"/>
      <c r="O45" s="123"/>
      <c r="P45" s="123"/>
      <c r="Q45" s="123"/>
      <c r="R45" s="123"/>
      <c r="S45" s="123"/>
      <c r="T45" s="123"/>
      <c r="U45" s="123"/>
      <c r="V45" s="123"/>
      <c r="W45" s="123"/>
      <c r="X45" s="123"/>
      <c r="Y45" s="123"/>
      <c r="Z45" s="123"/>
      <c r="AA45" s="123"/>
      <c r="AB45" s="123"/>
      <c r="AC45" s="123"/>
      <c r="AD45" s="123"/>
      <c r="AE45" s="123"/>
      <c r="AF45" s="123"/>
      <c r="AG45" s="123"/>
      <c r="AH45" s="123"/>
      <c r="AI45" s="123"/>
      <c r="AJ45" s="123"/>
      <c r="AK45" s="123"/>
      <c r="AL45" s="123"/>
      <c r="AM45" s="123"/>
      <c r="AN45" s="123"/>
      <c r="AO45" s="123"/>
      <c r="AP45" s="123"/>
      <c r="AQ45" s="123"/>
      <c r="AR45" s="123"/>
      <c r="AS45" s="123"/>
      <c r="AT45" s="123"/>
    </row>
    <row r="46" spans="1:46" s="134" customFormat="1" x14ac:dyDescent="0.25">
      <c r="A46" s="142"/>
      <c r="B46" s="141"/>
      <c r="L46" s="123"/>
      <c r="M46" s="123"/>
      <c r="N46" s="123"/>
      <c r="O46" s="123"/>
      <c r="P46" s="123"/>
      <c r="Q46" s="123"/>
      <c r="R46" s="123"/>
      <c r="S46" s="123"/>
      <c r="T46" s="123"/>
      <c r="U46" s="123"/>
      <c r="V46" s="123"/>
      <c r="W46" s="123"/>
      <c r="X46" s="123"/>
      <c r="Y46" s="123"/>
      <c r="Z46" s="123"/>
      <c r="AA46" s="123"/>
      <c r="AB46" s="123"/>
      <c r="AC46" s="123"/>
      <c r="AD46" s="123"/>
      <c r="AE46" s="123"/>
      <c r="AF46" s="123"/>
      <c r="AG46" s="123"/>
      <c r="AH46" s="123"/>
      <c r="AI46" s="123"/>
      <c r="AJ46" s="123"/>
      <c r="AK46" s="123"/>
      <c r="AL46" s="123"/>
      <c r="AM46" s="123"/>
      <c r="AN46" s="123"/>
      <c r="AO46" s="123"/>
      <c r="AP46" s="123"/>
      <c r="AQ46" s="123"/>
      <c r="AR46" s="123"/>
      <c r="AS46" s="123"/>
      <c r="AT46" s="123"/>
    </row>
    <row r="47" spans="1:46" s="134" customFormat="1" x14ac:dyDescent="0.25">
      <c r="A47" s="142"/>
      <c r="B47" s="141"/>
      <c r="L47" s="123"/>
      <c r="M47" s="123"/>
      <c r="N47" s="123"/>
      <c r="O47" s="123"/>
      <c r="P47" s="123"/>
      <c r="Q47" s="123"/>
      <c r="R47" s="123"/>
      <c r="S47" s="123"/>
      <c r="T47" s="123"/>
      <c r="U47" s="123"/>
      <c r="V47" s="123"/>
      <c r="W47" s="123"/>
      <c r="X47" s="123"/>
      <c r="Y47" s="123"/>
      <c r="Z47" s="123"/>
      <c r="AA47" s="123"/>
      <c r="AB47" s="123"/>
      <c r="AC47" s="123"/>
      <c r="AD47" s="123"/>
      <c r="AE47" s="123"/>
      <c r="AF47" s="123"/>
      <c r="AG47" s="123"/>
      <c r="AH47" s="123"/>
      <c r="AI47" s="123"/>
      <c r="AJ47" s="123"/>
      <c r="AK47" s="123"/>
      <c r="AL47" s="123"/>
      <c r="AM47" s="123"/>
      <c r="AN47" s="123"/>
      <c r="AO47" s="123"/>
      <c r="AP47" s="123"/>
      <c r="AQ47" s="123"/>
      <c r="AR47" s="123"/>
      <c r="AS47" s="123"/>
      <c r="AT47" s="123"/>
    </row>
    <row r="48" spans="1:46" s="134" customFormat="1" x14ac:dyDescent="0.25">
      <c r="A48" s="142"/>
      <c r="B48" s="141"/>
      <c r="L48" s="123"/>
      <c r="M48" s="123"/>
      <c r="N48" s="123"/>
      <c r="O48" s="123"/>
      <c r="P48" s="123"/>
      <c r="Q48" s="123"/>
      <c r="R48" s="123"/>
      <c r="S48" s="123"/>
      <c r="T48" s="123"/>
      <c r="U48" s="123"/>
      <c r="V48" s="123"/>
      <c r="W48" s="123"/>
      <c r="X48" s="123"/>
      <c r="Y48" s="123"/>
      <c r="Z48" s="123"/>
      <c r="AA48" s="123"/>
      <c r="AB48" s="123"/>
      <c r="AC48" s="123"/>
      <c r="AD48" s="123"/>
      <c r="AE48" s="123"/>
      <c r="AF48" s="123"/>
      <c r="AG48" s="123"/>
      <c r="AH48" s="123"/>
      <c r="AI48" s="123"/>
      <c r="AJ48" s="123"/>
      <c r="AK48" s="123"/>
      <c r="AL48" s="123"/>
      <c r="AM48" s="123"/>
      <c r="AN48" s="123"/>
      <c r="AO48" s="123"/>
      <c r="AP48" s="123"/>
      <c r="AQ48" s="123"/>
      <c r="AR48" s="123"/>
      <c r="AS48" s="123"/>
      <c r="AT48" s="123"/>
    </row>
    <row r="49" spans="1:46" s="134" customFormat="1" x14ac:dyDescent="0.25">
      <c r="A49" s="142"/>
      <c r="B49" s="141"/>
      <c r="L49" s="123"/>
      <c r="M49" s="123"/>
      <c r="N49" s="123"/>
      <c r="O49" s="123"/>
      <c r="P49" s="123"/>
      <c r="Q49" s="123"/>
      <c r="R49" s="123"/>
      <c r="S49" s="123"/>
      <c r="T49" s="123"/>
      <c r="U49" s="123"/>
      <c r="V49" s="123"/>
      <c r="W49" s="123"/>
      <c r="X49" s="123"/>
      <c r="Y49" s="123"/>
      <c r="Z49" s="123"/>
      <c r="AA49" s="123"/>
      <c r="AB49" s="123"/>
      <c r="AC49" s="123"/>
      <c r="AD49" s="123"/>
      <c r="AE49" s="123"/>
      <c r="AF49" s="123"/>
      <c r="AG49" s="123"/>
      <c r="AH49" s="123"/>
      <c r="AI49" s="123"/>
      <c r="AJ49" s="123"/>
      <c r="AK49" s="123"/>
      <c r="AL49" s="123"/>
      <c r="AM49" s="123"/>
      <c r="AN49" s="123"/>
      <c r="AO49" s="123"/>
      <c r="AP49" s="123"/>
      <c r="AQ49" s="123"/>
      <c r="AR49" s="123"/>
      <c r="AS49" s="123"/>
      <c r="AT49" s="123"/>
    </row>
    <row r="50" spans="1:46" s="134" customFormat="1" x14ac:dyDescent="0.25">
      <c r="A50" s="142"/>
      <c r="B50" s="141"/>
      <c r="L50" s="123"/>
      <c r="M50" s="123"/>
      <c r="N50" s="123"/>
      <c r="O50" s="123"/>
      <c r="P50" s="123"/>
      <c r="Q50" s="123"/>
      <c r="R50" s="123"/>
      <c r="S50" s="123"/>
      <c r="T50" s="123"/>
      <c r="U50" s="123"/>
      <c r="V50" s="123"/>
      <c r="W50" s="123"/>
      <c r="X50" s="123"/>
      <c r="Y50" s="123"/>
      <c r="Z50" s="123"/>
      <c r="AA50" s="123"/>
      <c r="AB50" s="123"/>
      <c r="AC50" s="123"/>
      <c r="AD50" s="123"/>
      <c r="AE50" s="123"/>
      <c r="AF50" s="123"/>
      <c r="AG50" s="123"/>
      <c r="AH50" s="123"/>
      <c r="AI50" s="123"/>
      <c r="AJ50" s="123"/>
      <c r="AK50" s="123"/>
      <c r="AL50" s="123"/>
      <c r="AM50" s="123"/>
      <c r="AN50" s="123"/>
      <c r="AO50" s="123"/>
      <c r="AP50" s="123"/>
      <c r="AQ50" s="123"/>
      <c r="AR50" s="123"/>
      <c r="AS50" s="123"/>
      <c r="AT50" s="123"/>
    </row>
    <row r="51" spans="1:46" s="134" customFormat="1" x14ac:dyDescent="0.25">
      <c r="A51" s="142"/>
      <c r="B51" s="141"/>
      <c r="L51" s="123"/>
      <c r="M51" s="123"/>
      <c r="N51" s="123"/>
      <c r="O51" s="123"/>
      <c r="P51" s="123"/>
      <c r="Q51" s="123"/>
      <c r="R51" s="123"/>
      <c r="S51" s="123"/>
      <c r="T51" s="123"/>
      <c r="U51" s="123"/>
      <c r="V51" s="123"/>
      <c r="W51" s="123"/>
      <c r="X51" s="123"/>
      <c r="Y51" s="123"/>
      <c r="Z51" s="123"/>
      <c r="AA51" s="123"/>
      <c r="AB51" s="123"/>
      <c r="AC51" s="123"/>
      <c r="AD51" s="123"/>
      <c r="AE51" s="123"/>
      <c r="AF51" s="123"/>
      <c r="AG51" s="123"/>
      <c r="AH51" s="123"/>
      <c r="AI51" s="123"/>
      <c r="AJ51" s="123"/>
      <c r="AK51" s="123"/>
      <c r="AL51" s="123"/>
      <c r="AM51" s="123"/>
      <c r="AN51" s="123"/>
      <c r="AO51" s="123"/>
      <c r="AP51" s="123"/>
      <c r="AQ51" s="123"/>
      <c r="AR51" s="123"/>
      <c r="AS51" s="123"/>
      <c r="AT51" s="123"/>
    </row>
    <row r="52" spans="1:46" s="134" customFormat="1" x14ac:dyDescent="0.25">
      <c r="A52" s="142"/>
      <c r="B52" s="141"/>
      <c r="L52" s="123"/>
      <c r="M52" s="123"/>
      <c r="N52" s="123"/>
      <c r="O52" s="123"/>
      <c r="P52" s="123"/>
      <c r="Q52" s="123"/>
      <c r="R52" s="123"/>
      <c r="S52" s="123"/>
      <c r="T52" s="123"/>
      <c r="U52" s="123"/>
      <c r="V52" s="123"/>
      <c r="W52" s="123"/>
      <c r="X52" s="123"/>
      <c r="Y52" s="123"/>
      <c r="Z52" s="123"/>
      <c r="AA52" s="123"/>
      <c r="AB52" s="123"/>
      <c r="AC52" s="123"/>
      <c r="AD52" s="123"/>
      <c r="AE52" s="123"/>
      <c r="AF52" s="123"/>
      <c r="AG52" s="123"/>
      <c r="AH52" s="123"/>
      <c r="AI52" s="123"/>
      <c r="AJ52" s="123"/>
      <c r="AK52" s="123"/>
      <c r="AL52" s="123"/>
      <c r="AM52" s="123"/>
      <c r="AN52" s="123"/>
      <c r="AO52" s="123"/>
      <c r="AP52" s="123"/>
      <c r="AQ52" s="123"/>
      <c r="AR52" s="123"/>
      <c r="AS52" s="123"/>
      <c r="AT52" s="123"/>
    </row>
    <row r="53" spans="1:46" s="134" customFormat="1" x14ac:dyDescent="0.25">
      <c r="A53" s="142"/>
      <c r="B53" s="141"/>
      <c r="L53" s="123"/>
      <c r="M53" s="123"/>
      <c r="N53" s="123"/>
      <c r="O53" s="123"/>
      <c r="P53" s="123"/>
      <c r="Q53" s="123"/>
      <c r="R53" s="123"/>
      <c r="S53" s="123"/>
      <c r="T53" s="123"/>
      <c r="U53" s="123"/>
      <c r="V53" s="123"/>
      <c r="W53" s="123"/>
      <c r="X53" s="123"/>
      <c r="Y53" s="123"/>
      <c r="Z53" s="123"/>
      <c r="AA53" s="123"/>
      <c r="AB53" s="123"/>
      <c r="AC53" s="123"/>
      <c r="AD53" s="123"/>
      <c r="AE53" s="123"/>
      <c r="AF53" s="123"/>
      <c r="AG53" s="123"/>
      <c r="AH53" s="123"/>
      <c r="AI53" s="123"/>
      <c r="AJ53" s="123"/>
      <c r="AK53" s="123"/>
      <c r="AL53" s="123"/>
      <c r="AM53" s="123"/>
      <c r="AN53" s="123"/>
      <c r="AO53" s="123"/>
      <c r="AP53" s="123"/>
      <c r="AQ53" s="123"/>
      <c r="AR53" s="123"/>
      <c r="AS53" s="123"/>
      <c r="AT53" s="123"/>
    </row>
    <row r="54" spans="1:46" s="134" customFormat="1" x14ac:dyDescent="0.25">
      <c r="A54" s="142"/>
      <c r="B54" s="141"/>
      <c r="L54" s="123"/>
      <c r="M54" s="123"/>
      <c r="N54" s="123"/>
      <c r="O54" s="123"/>
      <c r="P54" s="123"/>
      <c r="Q54" s="123"/>
      <c r="R54" s="123"/>
      <c r="S54" s="123"/>
      <c r="T54" s="123"/>
      <c r="U54" s="123"/>
      <c r="V54" s="123"/>
      <c r="W54" s="123"/>
      <c r="X54" s="123"/>
      <c r="Y54" s="123"/>
      <c r="Z54" s="123"/>
      <c r="AA54" s="123"/>
      <c r="AB54" s="123"/>
      <c r="AC54" s="123"/>
      <c r="AD54" s="123"/>
      <c r="AE54" s="123"/>
      <c r="AF54" s="123"/>
      <c r="AG54" s="123"/>
      <c r="AH54" s="123"/>
      <c r="AI54" s="123"/>
      <c r="AJ54" s="123"/>
      <c r="AK54" s="123"/>
      <c r="AL54" s="123"/>
      <c r="AM54" s="123"/>
      <c r="AN54" s="123"/>
      <c r="AO54" s="123"/>
      <c r="AP54" s="123"/>
      <c r="AQ54" s="123"/>
      <c r="AR54" s="123"/>
      <c r="AS54" s="123"/>
      <c r="AT54" s="123"/>
    </row>
    <row r="55" spans="1:46" s="134" customFormat="1" x14ac:dyDescent="0.25">
      <c r="A55" s="142"/>
      <c r="B55" s="141"/>
      <c r="L55" s="123"/>
      <c r="M55" s="123"/>
      <c r="N55" s="123"/>
      <c r="O55" s="123"/>
      <c r="P55" s="123"/>
      <c r="Q55" s="123"/>
      <c r="R55" s="123"/>
      <c r="S55" s="123"/>
      <c r="T55" s="123"/>
      <c r="U55" s="123"/>
      <c r="V55" s="123"/>
      <c r="W55" s="123"/>
      <c r="X55" s="123"/>
      <c r="Y55" s="123"/>
      <c r="Z55" s="123"/>
      <c r="AA55" s="123"/>
      <c r="AB55" s="123"/>
      <c r="AC55" s="123"/>
      <c r="AD55" s="123"/>
      <c r="AE55" s="123"/>
      <c r="AF55" s="123"/>
      <c r="AG55" s="123"/>
      <c r="AH55" s="123"/>
      <c r="AI55" s="123"/>
      <c r="AJ55" s="123"/>
      <c r="AK55" s="123"/>
      <c r="AL55" s="123"/>
      <c r="AM55" s="123"/>
      <c r="AN55" s="123"/>
      <c r="AO55" s="123"/>
      <c r="AP55" s="123"/>
      <c r="AQ55" s="123"/>
      <c r="AR55" s="123"/>
      <c r="AS55" s="123"/>
      <c r="AT55" s="123"/>
    </row>
    <row r="56" spans="1:46" s="134" customFormat="1" x14ac:dyDescent="0.25">
      <c r="A56" s="142"/>
      <c r="B56" s="141"/>
      <c r="L56" s="123"/>
      <c r="M56" s="123"/>
      <c r="N56" s="123"/>
      <c r="O56" s="123"/>
      <c r="P56" s="123"/>
      <c r="Q56" s="123"/>
      <c r="R56" s="123"/>
      <c r="S56" s="123"/>
      <c r="T56" s="123"/>
      <c r="U56" s="123"/>
      <c r="V56" s="123"/>
      <c r="W56" s="123"/>
      <c r="X56" s="123"/>
      <c r="Y56" s="123"/>
      <c r="Z56" s="123"/>
      <c r="AA56" s="123"/>
      <c r="AB56" s="123"/>
      <c r="AC56" s="123"/>
      <c r="AD56" s="123"/>
      <c r="AE56" s="123"/>
      <c r="AF56" s="123"/>
      <c r="AG56" s="123"/>
      <c r="AH56" s="123"/>
      <c r="AI56" s="123"/>
      <c r="AJ56" s="123"/>
      <c r="AK56" s="123"/>
      <c r="AL56" s="123"/>
      <c r="AM56" s="123"/>
      <c r="AN56" s="123"/>
      <c r="AO56" s="123"/>
      <c r="AP56" s="123"/>
      <c r="AQ56" s="123"/>
      <c r="AR56" s="123"/>
      <c r="AS56" s="123"/>
      <c r="AT56" s="123"/>
    </row>
    <row r="57" spans="1:46" s="134" customFormat="1" x14ac:dyDescent="0.25">
      <c r="A57" s="142"/>
      <c r="B57" s="141"/>
      <c r="L57" s="123"/>
      <c r="M57" s="123"/>
      <c r="N57" s="123"/>
      <c r="O57" s="123"/>
      <c r="P57" s="123"/>
      <c r="Q57" s="123"/>
      <c r="R57" s="123"/>
      <c r="S57" s="123"/>
      <c r="T57" s="123"/>
      <c r="U57" s="123"/>
      <c r="V57" s="123"/>
      <c r="W57" s="123"/>
      <c r="X57" s="123"/>
      <c r="Y57" s="123"/>
      <c r="Z57" s="123"/>
      <c r="AA57" s="123"/>
      <c r="AB57" s="123"/>
      <c r="AC57" s="123"/>
      <c r="AD57" s="123"/>
      <c r="AE57" s="123"/>
      <c r="AF57" s="123"/>
      <c r="AG57" s="123"/>
      <c r="AH57" s="123"/>
      <c r="AI57" s="123"/>
      <c r="AJ57" s="123"/>
      <c r="AK57" s="123"/>
      <c r="AL57" s="123"/>
      <c r="AM57" s="123"/>
      <c r="AN57" s="123"/>
      <c r="AO57" s="123"/>
      <c r="AP57" s="123"/>
      <c r="AQ57" s="123"/>
      <c r="AR57" s="123"/>
      <c r="AS57" s="123"/>
      <c r="AT57" s="123"/>
    </row>
    <row r="58" spans="1:46" s="134" customFormat="1" x14ac:dyDescent="0.25">
      <c r="A58" s="142"/>
      <c r="B58" s="141"/>
      <c r="L58" s="123"/>
      <c r="M58" s="123"/>
      <c r="N58" s="123"/>
      <c r="O58" s="123"/>
      <c r="P58" s="123"/>
      <c r="Q58" s="123"/>
      <c r="R58" s="123"/>
      <c r="S58" s="123"/>
      <c r="T58" s="123"/>
      <c r="U58" s="123"/>
      <c r="V58" s="123"/>
      <c r="W58" s="123"/>
      <c r="X58" s="123"/>
      <c r="Y58" s="123"/>
      <c r="Z58" s="123"/>
      <c r="AA58" s="123"/>
      <c r="AB58" s="123"/>
      <c r="AC58" s="123"/>
      <c r="AD58" s="123"/>
      <c r="AE58" s="123"/>
      <c r="AF58" s="123"/>
      <c r="AG58" s="123"/>
      <c r="AH58" s="123"/>
      <c r="AI58" s="123"/>
      <c r="AJ58" s="123"/>
      <c r="AK58" s="123"/>
      <c r="AL58" s="123"/>
      <c r="AM58" s="123"/>
      <c r="AN58" s="123"/>
      <c r="AO58" s="123"/>
      <c r="AP58" s="123"/>
      <c r="AQ58" s="123"/>
      <c r="AR58" s="123"/>
      <c r="AS58" s="123"/>
      <c r="AT58" s="123"/>
    </row>
    <row r="59" spans="1:46" s="134" customFormat="1" x14ac:dyDescent="0.25">
      <c r="A59" s="142"/>
      <c r="B59" s="141"/>
      <c r="L59" s="123"/>
      <c r="M59" s="123"/>
      <c r="N59" s="123"/>
      <c r="O59" s="123"/>
      <c r="P59" s="123"/>
      <c r="Q59" s="123"/>
      <c r="R59" s="123"/>
      <c r="S59" s="123"/>
      <c r="T59" s="123"/>
      <c r="U59" s="123"/>
      <c r="V59" s="123"/>
      <c r="W59" s="123"/>
      <c r="X59" s="123"/>
      <c r="Y59" s="123"/>
      <c r="Z59" s="123"/>
      <c r="AA59" s="123"/>
      <c r="AB59" s="123"/>
      <c r="AC59" s="123"/>
      <c r="AD59" s="123"/>
      <c r="AE59" s="123"/>
      <c r="AF59" s="123"/>
      <c r="AG59" s="123"/>
      <c r="AH59" s="123"/>
      <c r="AI59" s="123"/>
      <c r="AJ59" s="123"/>
      <c r="AK59" s="123"/>
      <c r="AL59" s="123"/>
      <c r="AM59" s="123"/>
      <c r="AN59" s="123"/>
      <c r="AO59" s="123"/>
      <c r="AP59" s="123"/>
      <c r="AQ59" s="123"/>
      <c r="AR59" s="123"/>
      <c r="AS59" s="123"/>
      <c r="AT59" s="123"/>
    </row>
    <row r="60" spans="1:46" s="134" customFormat="1" x14ac:dyDescent="0.25">
      <c r="A60" s="142"/>
      <c r="B60" s="141"/>
      <c r="L60" s="123"/>
      <c r="M60" s="123"/>
      <c r="N60" s="123"/>
      <c r="O60" s="123"/>
      <c r="P60" s="123"/>
      <c r="Q60" s="123"/>
      <c r="R60" s="123"/>
      <c r="S60" s="123"/>
      <c r="T60" s="123"/>
      <c r="U60" s="123"/>
      <c r="V60" s="123"/>
      <c r="W60" s="123"/>
      <c r="X60" s="123"/>
      <c r="Y60" s="123"/>
      <c r="Z60" s="123"/>
      <c r="AA60" s="123"/>
      <c r="AB60" s="123"/>
      <c r="AC60" s="123"/>
      <c r="AD60" s="123"/>
      <c r="AE60" s="123"/>
      <c r="AF60" s="123"/>
      <c r="AG60" s="123"/>
      <c r="AH60" s="123"/>
      <c r="AI60" s="123"/>
      <c r="AJ60" s="123"/>
      <c r="AK60" s="123"/>
      <c r="AL60" s="123"/>
      <c r="AM60" s="123"/>
      <c r="AN60" s="123"/>
      <c r="AO60" s="123"/>
      <c r="AP60" s="123"/>
      <c r="AQ60" s="123"/>
      <c r="AR60" s="123"/>
      <c r="AS60" s="123"/>
      <c r="AT60" s="123"/>
    </row>
    <row r="61" spans="1:46" s="134" customFormat="1" x14ac:dyDescent="0.25">
      <c r="A61" s="142"/>
      <c r="B61" s="141"/>
      <c r="L61" s="123"/>
      <c r="M61" s="123"/>
      <c r="N61" s="123"/>
      <c r="O61" s="123"/>
      <c r="P61" s="123"/>
      <c r="Q61" s="123"/>
      <c r="R61" s="123"/>
      <c r="S61" s="123"/>
      <c r="T61" s="123"/>
      <c r="U61" s="123"/>
      <c r="V61" s="123"/>
      <c r="W61" s="123"/>
      <c r="X61" s="123"/>
      <c r="Y61" s="123"/>
      <c r="Z61" s="123"/>
      <c r="AA61" s="123"/>
      <c r="AB61" s="123"/>
      <c r="AC61" s="123"/>
      <c r="AD61" s="123"/>
      <c r="AE61" s="123"/>
      <c r="AF61" s="123"/>
      <c r="AG61" s="123"/>
      <c r="AH61" s="123"/>
      <c r="AI61" s="123"/>
      <c r="AJ61" s="123"/>
      <c r="AK61" s="123"/>
      <c r="AL61" s="123"/>
      <c r="AM61" s="123"/>
      <c r="AN61" s="123"/>
      <c r="AO61" s="123"/>
      <c r="AP61" s="123"/>
      <c r="AQ61" s="123"/>
      <c r="AR61" s="123"/>
      <c r="AS61" s="123"/>
      <c r="AT61" s="123"/>
    </row>
    <row r="62" spans="1:46" s="134" customFormat="1" x14ac:dyDescent="0.25">
      <c r="A62" s="142"/>
      <c r="B62" s="141"/>
      <c r="L62" s="123"/>
      <c r="M62" s="123"/>
      <c r="N62" s="123"/>
      <c r="O62" s="123"/>
      <c r="P62" s="123"/>
      <c r="Q62" s="123"/>
      <c r="R62" s="123"/>
      <c r="S62" s="123"/>
      <c r="T62" s="123"/>
      <c r="U62" s="123"/>
      <c r="V62" s="123"/>
      <c r="W62" s="123"/>
      <c r="X62" s="123"/>
      <c r="Y62" s="123"/>
      <c r="Z62" s="123"/>
      <c r="AA62" s="123"/>
      <c r="AB62" s="123"/>
      <c r="AC62" s="123"/>
      <c r="AD62" s="123"/>
      <c r="AE62" s="123"/>
      <c r="AF62" s="123"/>
      <c r="AG62" s="123"/>
      <c r="AH62" s="123"/>
      <c r="AI62" s="123"/>
      <c r="AJ62" s="123"/>
      <c r="AK62" s="123"/>
      <c r="AL62" s="123"/>
      <c r="AM62" s="123"/>
      <c r="AN62" s="123"/>
      <c r="AO62" s="123"/>
      <c r="AP62" s="123"/>
      <c r="AQ62" s="123"/>
      <c r="AR62" s="123"/>
      <c r="AS62" s="123"/>
      <c r="AT62" s="123"/>
    </row>
    <row r="63" spans="1:46" s="134" customFormat="1" x14ac:dyDescent="0.25">
      <c r="A63" s="142"/>
      <c r="B63" s="141"/>
      <c r="L63" s="123"/>
      <c r="M63" s="123"/>
      <c r="N63" s="123"/>
      <c r="O63" s="123"/>
      <c r="P63" s="123"/>
      <c r="Q63" s="123"/>
      <c r="R63" s="123"/>
      <c r="S63" s="123"/>
      <c r="T63" s="123"/>
      <c r="U63" s="123"/>
      <c r="V63" s="123"/>
      <c r="W63" s="123"/>
      <c r="X63" s="123"/>
      <c r="Y63" s="123"/>
      <c r="Z63" s="123"/>
      <c r="AA63" s="123"/>
      <c r="AB63" s="123"/>
      <c r="AC63" s="123"/>
      <c r="AD63" s="123"/>
      <c r="AE63" s="123"/>
      <c r="AF63" s="123"/>
      <c r="AG63" s="123"/>
      <c r="AH63" s="123"/>
      <c r="AI63" s="123"/>
      <c r="AJ63" s="123"/>
      <c r="AK63" s="123"/>
      <c r="AL63" s="123"/>
      <c r="AM63" s="123"/>
      <c r="AN63" s="123"/>
      <c r="AO63" s="123"/>
      <c r="AP63" s="123"/>
      <c r="AQ63" s="123"/>
      <c r="AR63" s="123"/>
      <c r="AS63" s="123"/>
      <c r="AT63" s="123"/>
    </row>
    <row r="64" spans="1:46" s="134" customFormat="1" x14ac:dyDescent="0.25">
      <c r="A64" s="142"/>
      <c r="B64" s="141"/>
      <c r="L64" s="123"/>
      <c r="M64" s="123"/>
      <c r="N64" s="123"/>
      <c r="O64" s="123"/>
      <c r="P64" s="123"/>
      <c r="Q64" s="123"/>
      <c r="R64" s="123"/>
      <c r="S64" s="123"/>
      <c r="T64" s="123"/>
      <c r="U64" s="123"/>
      <c r="V64" s="123"/>
      <c r="W64" s="123"/>
      <c r="X64" s="123"/>
      <c r="Y64" s="123"/>
      <c r="Z64" s="123"/>
      <c r="AA64" s="123"/>
      <c r="AB64" s="123"/>
      <c r="AC64" s="123"/>
      <c r="AD64" s="123"/>
      <c r="AE64" s="123"/>
      <c r="AF64" s="123"/>
      <c r="AG64" s="123"/>
      <c r="AH64" s="123"/>
      <c r="AI64" s="123"/>
      <c r="AJ64" s="123"/>
      <c r="AK64" s="123"/>
      <c r="AL64" s="123"/>
      <c r="AM64" s="123"/>
      <c r="AN64" s="123"/>
      <c r="AO64" s="123"/>
      <c r="AP64" s="123"/>
      <c r="AQ64" s="123"/>
      <c r="AR64" s="123"/>
      <c r="AS64" s="123"/>
      <c r="AT64" s="123"/>
    </row>
    <row r="65" spans="1:46" s="134" customFormat="1" x14ac:dyDescent="0.25">
      <c r="A65" s="142"/>
      <c r="B65" s="141"/>
      <c r="L65" s="123"/>
      <c r="M65" s="123"/>
      <c r="N65" s="123"/>
      <c r="O65" s="123"/>
      <c r="P65" s="123"/>
      <c r="Q65" s="123"/>
      <c r="R65" s="123"/>
      <c r="S65" s="123"/>
      <c r="T65" s="123"/>
      <c r="U65" s="123"/>
      <c r="V65" s="123"/>
      <c r="W65" s="123"/>
      <c r="X65" s="123"/>
      <c r="Y65" s="123"/>
      <c r="Z65" s="123"/>
      <c r="AA65" s="123"/>
      <c r="AB65" s="123"/>
      <c r="AC65" s="123"/>
      <c r="AD65" s="123"/>
      <c r="AE65" s="123"/>
      <c r="AF65" s="123"/>
      <c r="AG65" s="123"/>
      <c r="AH65" s="123"/>
      <c r="AI65" s="123"/>
      <c r="AJ65" s="123"/>
      <c r="AK65" s="123"/>
      <c r="AL65" s="123"/>
      <c r="AM65" s="123"/>
      <c r="AN65" s="123"/>
      <c r="AO65" s="123"/>
      <c r="AP65" s="123"/>
      <c r="AQ65" s="123"/>
      <c r="AR65" s="123"/>
      <c r="AS65" s="123"/>
      <c r="AT65" s="123"/>
    </row>
    <row r="66" spans="1:46" s="134" customFormat="1" x14ac:dyDescent="0.25">
      <c r="A66" s="142"/>
      <c r="B66" s="141"/>
      <c r="L66" s="123"/>
      <c r="M66" s="123"/>
      <c r="N66" s="123"/>
      <c r="O66" s="123"/>
      <c r="P66" s="123"/>
      <c r="Q66" s="123"/>
      <c r="R66" s="123"/>
      <c r="S66" s="123"/>
      <c r="T66" s="123"/>
      <c r="U66" s="123"/>
      <c r="V66" s="123"/>
      <c r="W66" s="123"/>
      <c r="X66" s="123"/>
      <c r="Y66" s="123"/>
      <c r="Z66" s="123"/>
      <c r="AA66" s="123"/>
      <c r="AB66" s="123"/>
      <c r="AC66" s="123"/>
      <c r="AD66" s="123"/>
      <c r="AE66" s="123"/>
      <c r="AF66" s="123"/>
      <c r="AG66" s="123"/>
      <c r="AH66" s="123"/>
      <c r="AI66" s="123"/>
      <c r="AJ66" s="123"/>
      <c r="AK66" s="123"/>
      <c r="AL66" s="123"/>
      <c r="AM66" s="123"/>
      <c r="AN66" s="123"/>
      <c r="AO66" s="123"/>
      <c r="AP66" s="123"/>
      <c r="AQ66" s="123"/>
      <c r="AR66" s="123"/>
      <c r="AS66" s="123"/>
      <c r="AT66" s="123"/>
    </row>
    <row r="67" spans="1:46" s="134" customFormat="1" x14ac:dyDescent="0.25">
      <c r="A67" s="142"/>
      <c r="B67" s="141"/>
      <c r="L67" s="123"/>
      <c r="M67" s="123"/>
      <c r="N67" s="123"/>
      <c r="O67" s="123"/>
      <c r="P67" s="123"/>
      <c r="Q67" s="123"/>
      <c r="R67" s="123"/>
      <c r="S67" s="123"/>
      <c r="T67" s="123"/>
      <c r="U67" s="123"/>
      <c r="V67" s="123"/>
      <c r="W67" s="123"/>
      <c r="X67" s="123"/>
      <c r="Y67" s="123"/>
      <c r="Z67" s="123"/>
      <c r="AA67" s="123"/>
      <c r="AB67" s="123"/>
      <c r="AC67" s="123"/>
      <c r="AD67" s="123"/>
      <c r="AE67" s="123"/>
      <c r="AF67" s="123"/>
      <c r="AG67" s="123"/>
      <c r="AH67" s="123"/>
      <c r="AI67" s="123"/>
      <c r="AJ67" s="123"/>
      <c r="AK67" s="123"/>
      <c r="AL67" s="123"/>
      <c r="AM67" s="123"/>
      <c r="AN67" s="123"/>
      <c r="AO67" s="123"/>
      <c r="AP67" s="123"/>
      <c r="AQ67" s="123"/>
      <c r="AR67" s="123"/>
      <c r="AS67" s="123"/>
      <c r="AT67" s="123"/>
    </row>
    <row r="68" spans="1:46" s="134" customFormat="1" x14ac:dyDescent="0.25">
      <c r="A68" s="142"/>
      <c r="B68" s="141"/>
      <c r="L68" s="123"/>
      <c r="M68" s="123"/>
      <c r="N68" s="123"/>
      <c r="O68" s="123"/>
      <c r="P68" s="123"/>
      <c r="Q68" s="123"/>
      <c r="R68" s="123"/>
      <c r="S68" s="123"/>
      <c r="T68" s="123"/>
      <c r="U68" s="123"/>
      <c r="V68" s="123"/>
      <c r="W68" s="123"/>
      <c r="X68" s="123"/>
      <c r="Y68" s="123"/>
      <c r="Z68" s="123"/>
      <c r="AA68" s="123"/>
      <c r="AB68" s="123"/>
      <c r="AC68" s="123"/>
      <c r="AD68" s="123"/>
      <c r="AE68" s="123"/>
      <c r="AF68" s="123"/>
      <c r="AG68" s="123"/>
      <c r="AH68" s="123"/>
      <c r="AI68" s="123"/>
      <c r="AJ68" s="123"/>
      <c r="AK68" s="123"/>
      <c r="AL68" s="123"/>
      <c r="AM68" s="123"/>
      <c r="AN68" s="123"/>
      <c r="AO68" s="123"/>
      <c r="AP68" s="123"/>
      <c r="AQ68" s="123"/>
      <c r="AR68" s="123"/>
      <c r="AS68" s="123"/>
      <c r="AT68" s="123"/>
    </row>
    <row r="69" spans="1:46" s="134" customFormat="1" x14ac:dyDescent="0.25">
      <c r="A69" s="142"/>
      <c r="B69" s="141"/>
      <c r="L69" s="123"/>
      <c r="M69" s="123"/>
      <c r="N69" s="123"/>
      <c r="O69" s="123"/>
      <c r="P69" s="123"/>
      <c r="Q69" s="123"/>
      <c r="R69" s="123"/>
      <c r="S69" s="123"/>
      <c r="T69" s="123"/>
      <c r="U69" s="123"/>
      <c r="V69" s="123"/>
      <c r="W69" s="123"/>
      <c r="X69" s="123"/>
      <c r="Y69" s="123"/>
      <c r="Z69" s="123"/>
      <c r="AA69" s="123"/>
      <c r="AB69" s="123"/>
      <c r="AC69" s="123"/>
      <c r="AD69" s="123"/>
      <c r="AE69" s="123"/>
      <c r="AF69" s="123"/>
      <c r="AG69" s="123"/>
      <c r="AH69" s="123"/>
      <c r="AI69" s="123"/>
      <c r="AJ69" s="123"/>
      <c r="AK69" s="123"/>
      <c r="AL69" s="123"/>
      <c r="AM69" s="123"/>
      <c r="AN69" s="123"/>
      <c r="AO69" s="123"/>
      <c r="AP69" s="123"/>
      <c r="AQ69" s="123"/>
      <c r="AR69" s="123"/>
      <c r="AS69" s="123"/>
      <c r="AT69" s="123"/>
    </row>
    <row r="70" spans="1:46" s="134" customFormat="1" x14ac:dyDescent="0.25">
      <c r="A70" s="142"/>
      <c r="B70" s="141"/>
      <c r="L70" s="123"/>
      <c r="M70" s="123"/>
      <c r="N70" s="123"/>
      <c r="O70" s="123"/>
      <c r="P70" s="123"/>
      <c r="Q70" s="123"/>
      <c r="R70" s="123"/>
      <c r="S70" s="123"/>
      <c r="T70" s="123"/>
      <c r="U70" s="123"/>
      <c r="V70" s="123"/>
      <c r="W70" s="123"/>
      <c r="X70" s="123"/>
      <c r="Y70" s="123"/>
      <c r="Z70" s="123"/>
      <c r="AA70" s="123"/>
      <c r="AB70" s="123"/>
      <c r="AC70" s="123"/>
      <c r="AD70" s="123"/>
      <c r="AE70" s="123"/>
      <c r="AF70" s="123"/>
      <c r="AG70" s="123"/>
      <c r="AH70" s="123"/>
      <c r="AI70" s="123"/>
      <c r="AJ70" s="123"/>
      <c r="AK70" s="123"/>
      <c r="AL70" s="123"/>
      <c r="AM70" s="123"/>
      <c r="AN70" s="123"/>
      <c r="AO70" s="123"/>
      <c r="AP70" s="123"/>
      <c r="AQ70" s="123"/>
      <c r="AR70" s="123"/>
      <c r="AS70" s="123"/>
      <c r="AT70" s="123"/>
    </row>
    <row r="71" spans="1:46" s="134" customFormat="1" x14ac:dyDescent="0.25">
      <c r="A71" s="142"/>
      <c r="B71" s="141"/>
      <c r="L71" s="123"/>
      <c r="M71" s="123"/>
      <c r="N71" s="123"/>
      <c r="O71" s="123"/>
      <c r="P71" s="123"/>
      <c r="Q71" s="123"/>
      <c r="R71" s="123"/>
      <c r="S71" s="123"/>
      <c r="T71" s="123"/>
      <c r="U71" s="123"/>
      <c r="V71" s="123"/>
      <c r="W71" s="123"/>
      <c r="X71" s="123"/>
      <c r="Y71" s="123"/>
      <c r="Z71" s="123"/>
      <c r="AA71" s="123"/>
      <c r="AB71" s="123"/>
      <c r="AC71" s="123"/>
      <c r="AD71" s="123"/>
      <c r="AE71" s="123"/>
      <c r="AF71" s="123"/>
      <c r="AG71" s="123"/>
      <c r="AH71" s="123"/>
      <c r="AI71" s="123"/>
      <c r="AJ71" s="123"/>
      <c r="AK71" s="123"/>
      <c r="AL71" s="123"/>
      <c r="AM71" s="123"/>
      <c r="AN71" s="123"/>
      <c r="AO71" s="123"/>
      <c r="AP71" s="123"/>
      <c r="AQ71" s="123"/>
      <c r="AR71" s="123"/>
      <c r="AS71" s="123"/>
      <c r="AT71" s="123"/>
    </row>
  </sheetData>
  <mergeCells count="1">
    <mergeCell ref="A1:K1"/>
  </mergeCells>
  <conditionalFormatting sqref="I2:K2 I1">
    <cfRule type="cellIs" dxfId="615" priority="1" operator="equal">
      <formula>"Failed"</formula>
    </cfRule>
    <cfRule type="cellIs" dxfId="614" priority="2" operator="equal">
      <formula>"Passed"</formula>
    </cfRule>
  </conditionalFormatting>
  <pageMargins left="0.7" right="0.7" top="0.75" bottom="0.75" header="0.3" footer="0.3"/>
  <pageSetup paperSize="256" orientation="portrait" horizontalDpi="203" verticalDpi="20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79"/>
  <sheetViews>
    <sheetView tabSelected="1" workbookViewId="0">
      <selection activeCell="B18" sqref="B18"/>
    </sheetView>
  </sheetViews>
  <sheetFormatPr defaultRowHeight="15" x14ac:dyDescent="0.25"/>
  <cols>
    <col min="1" max="1" width="7.140625" style="130" customWidth="1"/>
    <col min="2" max="2" width="44.85546875" style="129" customWidth="1"/>
    <col min="3" max="3" width="11.140625" customWidth="1"/>
    <col min="4" max="4" width="9.140625" customWidth="1"/>
    <col min="5" max="5" width="7.7109375" customWidth="1"/>
    <col min="6" max="6" width="7.28515625" customWidth="1"/>
    <col min="7" max="7" width="8.7109375" customWidth="1"/>
    <col min="8" max="8" width="9.7109375" customWidth="1"/>
    <col min="9" max="9" width="9.140625" customWidth="1"/>
    <col min="10" max="10" width="23" customWidth="1"/>
    <col min="11" max="11" width="7" bestFit="1" customWidth="1"/>
    <col min="12" max="39" width="9.140625" style="123"/>
  </cols>
  <sheetData>
    <row r="1" spans="1:50" ht="15.75" thickBot="1" x14ac:dyDescent="0.3">
      <c r="A1" s="316" t="s">
        <v>91</v>
      </c>
      <c r="B1" s="317"/>
      <c r="C1" s="317"/>
      <c r="D1" s="317"/>
      <c r="E1" s="317"/>
      <c r="F1" s="317"/>
      <c r="G1" s="317"/>
      <c r="H1" s="317"/>
      <c r="I1" s="317"/>
      <c r="J1" s="317"/>
      <c r="K1" s="320"/>
      <c r="L1" s="134"/>
      <c r="M1" s="134"/>
      <c r="N1" s="134"/>
      <c r="O1" s="134"/>
      <c r="P1" s="134"/>
      <c r="Q1" s="134"/>
      <c r="R1" s="134"/>
      <c r="S1" s="134"/>
      <c r="T1" s="134"/>
      <c r="U1" s="134"/>
      <c r="V1" s="134"/>
      <c r="AJ1"/>
      <c r="AK1"/>
      <c r="AL1"/>
      <c r="AM1"/>
    </row>
    <row r="2" spans="1:50" ht="15.75" thickBot="1" x14ac:dyDescent="0.3">
      <c r="A2" s="128" t="s">
        <v>120</v>
      </c>
      <c r="B2" s="136" t="s">
        <v>228</v>
      </c>
      <c r="C2" s="135" t="s">
        <v>227</v>
      </c>
      <c r="D2" s="135" t="s">
        <v>226</v>
      </c>
      <c r="E2" s="135" t="s">
        <v>225</v>
      </c>
      <c r="F2" s="135" t="s">
        <v>224</v>
      </c>
      <c r="G2" s="135" t="s">
        <v>223</v>
      </c>
      <c r="H2" s="135" t="s">
        <v>61</v>
      </c>
      <c r="I2" s="135" t="s">
        <v>11</v>
      </c>
      <c r="J2" s="135" t="s">
        <v>119</v>
      </c>
      <c r="K2" s="149" t="s">
        <v>222</v>
      </c>
      <c r="L2" s="134"/>
      <c r="M2" s="134"/>
      <c r="N2" s="134"/>
      <c r="O2" s="134"/>
      <c r="P2" s="134"/>
      <c r="Q2" s="134"/>
      <c r="R2" s="134"/>
      <c r="S2" s="134"/>
      <c r="T2" s="134"/>
      <c r="U2" s="134"/>
      <c r="V2" s="134"/>
      <c r="AJ2"/>
      <c r="AK2"/>
      <c r="AL2"/>
      <c r="AM2"/>
    </row>
    <row r="3" spans="1:50" s="3" customFormat="1" ht="12.75" x14ac:dyDescent="0.25">
      <c r="A3" s="133">
        <v>1</v>
      </c>
      <c r="B3" s="131" t="s">
        <v>248</v>
      </c>
      <c r="C3" s="131" t="s">
        <v>115</v>
      </c>
      <c r="D3" s="131"/>
      <c r="E3" s="131"/>
      <c r="F3" s="131"/>
      <c r="G3" s="131"/>
      <c r="H3" s="131" t="s">
        <v>240</v>
      </c>
      <c r="I3" s="143" t="s">
        <v>0</v>
      </c>
      <c r="J3" s="131" t="s">
        <v>247</v>
      </c>
      <c r="K3" s="131" t="s">
        <v>229</v>
      </c>
      <c r="L3" s="150"/>
      <c r="M3" s="150"/>
      <c r="N3" s="150"/>
      <c r="O3" s="150"/>
      <c r="P3" s="150"/>
      <c r="Q3" s="150"/>
      <c r="R3" s="150"/>
      <c r="S3" s="150"/>
      <c r="T3" s="150"/>
      <c r="U3" s="150"/>
      <c r="V3" s="150"/>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47"/>
      <c r="AV3" s="147"/>
      <c r="AW3" s="147"/>
      <c r="AX3" s="147"/>
    </row>
    <row r="4" spans="1:50" s="3" customFormat="1" ht="12.75" x14ac:dyDescent="0.25">
      <c r="A4" s="133">
        <v>2</v>
      </c>
      <c r="B4" s="131" t="s">
        <v>246</v>
      </c>
      <c r="C4" s="131" t="s">
        <v>115</v>
      </c>
      <c r="D4" s="131"/>
      <c r="E4" s="131"/>
      <c r="F4" s="131"/>
      <c r="G4" s="131"/>
      <c r="H4" s="131" t="s">
        <v>240</v>
      </c>
      <c r="I4" s="143" t="s">
        <v>0</v>
      </c>
      <c r="J4" s="131" t="s">
        <v>92</v>
      </c>
      <c r="K4" s="131" t="s">
        <v>229</v>
      </c>
      <c r="L4" s="150"/>
      <c r="M4" s="150"/>
      <c r="N4" s="150"/>
      <c r="O4" s="150"/>
      <c r="P4" s="150"/>
      <c r="Q4" s="150"/>
      <c r="R4" s="150"/>
      <c r="S4" s="150"/>
      <c r="T4" s="150"/>
      <c r="U4" s="150"/>
      <c r="V4" s="150"/>
      <c r="W4" s="147"/>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147"/>
      <c r="AV4" s="147"/>
      <c r="AW4" s="147"/>
      <c r="AX4" s="147"/>
    </row>
    <row r="5" spans="1:50" s="147" customFormat="1" ht="12.75" x14ac:dyDescent="0.25">
      <c r="A5" s="133">
        <v>3</v>
      </c>
      <c r="B5" s="131" t="s">
        <v>245</v>
      </c>
      <c r="C5" s="131" t="s">
        <v>115</v>
      </c>
      <c r="D5" s="131"/>
      <c r="E5" s="131"/>
      <c r="F5" s="131"/>
      <c r="G5" s="131"/>
      <c r="H5" s="131" t="s">
        <v>240</v>
      </c>
      <c r="I5" s="143" t="s">
        <v>0</v>
      </c>
      <c r="J5" s="131" t="s">
        <v>92</v>
      </c>
      <c r="K5" s="131" t="s">
        <v>229</v>
      </c>
      <c r="L5" s="150"/>
      <c r="M5" s="150"/>
      <c r="N5" s="150"/>
      <c r="O5" s="150"/>
      <c r="P5" s="150"/>
      <c r="Q5" s="150"/>
      <c r="R5" s="150"/>
      <c r="S5" s="150"/>
      <c r="T5" s="150"/>
      <c r="U5" s="150"/>
      <c r="V5" s="150"/>
    </row>
    <row r="6" spans="1:50" s="6" customFormat="1" ht="12.75" x14ac:dyDescent="0.25">
      <c r="A6" s="133">
        <v>4</v>
      </c>
      <c r="B6" s="131" t="s">
        <v>244</v>
      </c>
      <c r="C6" s="131" t="s">
        <v>115</v>
      </c>
      <c r="D6" s="131"/>
      <c r="E6" s="131"/>
      <c r="F6" s="131"/>
      <c r="G6" s="131"/>
      <c r="H6" s="131" t="s">
        <v>240</v>
      </c>
      <c r="I6" s="143" t="s">
        <v>0</v>
      </c>
      <c r="J6" s="131" t="s">
        <v>239</v>
      </c>
      <c r="K6" s="131" t="s">
        <v>229</v>
      </c>
      <c r="L6" s="150"/>
      <c r="M6" s="150"/>
      <c r="N6" s="150"/>
      <c r="O6" s="150"/>
      <c r="P6" s="150"/>
      <c r="Q6" s="150"/>
      <c r="R6" s="150"/>
      <c r="S6" s="150"/>
      <c r="T6" s="150"/>
      <c r="U6" s="150"/>
      <c r="V6" s="150"/>
    </row>
    <row r="7" spans="1:50" s="6" customFormat="1" ht="12.75" x14ac:dyDescent="0.25">
      <c r="A7" s="133">
        <v>5</v>
      </c>
      <c r="B7" s="131" t="s">
        <v>243</v>
      </c>
      <c r="C7" s="131" t="s">
        <v>115</v>
      </c>
      <c r="D7" s="131"/>
      <c r="E7" s="131"/>
      <c r="F7" s="131"/>
      <c r="G7" s="131"/>
      <c r="H7" s="131" t="s">
        <v>240</v>
      </c>
      <c r="I7" s="143" t="s">
        <v>0</v>
      </c>
      <c r="J7" s="131" t="s">
        <v>239</v>
      </c>
      <c r="K7" s="131" t="s">
        <v>229</v>
      </c>
      <c r="L7" s="150"/>
      <c r="M7" s="150"/>
      <c r="N7" s="150"/>
      <c r="O7" s="150"/>
      <c r="P7" s="150"/>
      <c r="Q7" s="150"/>
      <c r="R7" s="150"/>
      <c r="S7" s="150"/>
      <c r="T7" s="150"/>
      <c r="U7" s="150"/>
      <c r="V7" s="150"/>
    </row>
    <row r="8" spans="1:50" s="6" customFormat="1" ht="12.75" x14ac:dyDescent="0.25">
      <c r="A8" s="133">
        <v>6</v>
      </c>
      <c r="B8" s="131" t="s">
        <v>242</v>
      </c>
      <c r="C8" s="131" t="s">
        <v>115</v>
      </c>
      <c r="D8" s="131"/>
      <c r="E8" s="131"/>
      <c r="F8" s="131"/>
      <c r="G8" s="131"/>
      <c r="H8" s="131" t="s">
        <v>240</v>
      </c>
      <c r="I8" s="143" t="s">
        <v>0</v>
      </c>
      <c r="J8" s="131" t="s">
        <v>239</v>
      </c>
      <c r="K8" s="131" t="s">
        <v>229</v>
      </c>
      <c r="L8" s="150"/>
      <c r="M8" s="150"/>
      <c r="N8" s="150"/>
      <c r="O8" s="150"/>
      <c r="P8" s="150"/>
      <c r="Q8" s="150"/>
      <c r="R8" s="150"/>
      <c r="S8" s="150"/>
      <c r="T8" s="150"/>
      <c r="U8" s="150"/>
      <c r="V8" s="150"/>
    </row>
    <row r="9" spans="1:50" s="6" customFormat="1" ht="12.75" x14ac:dyDescent="0.25">
      <c r="A9" s="133">
        <v>7</v>
      </c>
      <c r="B9" s="131" t="s">
        <v>241</v>
      </c>
      <c r="C9" s="131" t="s">
        <v>115</v>
      </c>
      <c r="D9" s="131"/>
      <c r="E9" s="131"/>
      <c r="F9" s="131"/>
      <c r="G9" s="131"/>
      <c r="H9" s="131" t="s">
        <v>240</v>
      </c>
      <c r="I9" s="143" t="s">
        <v>0</v>
      </c>
      <c r="J9" s="131" t="s">
        <v>239</v>
      </c>
      <c r="K9" s="131" t="s">
        <v>229</v>
      </c>
      <c r="L9" s="150"/>
      <c r="M9" s="150"/>
      <c r="N9" s="150"/>
      <c r="O9" s="150"/>
      <c r="P9" s="150"/>
      <c r="Q9" s="150"/>
      <c r="R9" s="150"/>
      <c r="S9" s="150"/>
      <c r="T9" s="150"/>
      <c r="U9" s="150"/>
      <c r="V9" s="150"/>
    </row>
    <row r="10" spans="1:50" s="6" customFormat="1" ht="25.5" x14ac:dyDescent="0.25">
      <c r="A10" s="133">
        <v>8</v>
      </c>
      <c r="B10" s="131" t="s">
        <v>238</v>
      </c>
      <c r="C10" s="131"/>
      <c r="D10" s="131"/>
      <c r="E10" s="131"/>
      <c r="F10" s="131"/>
      <c r="G10" s="131"/>
      <c r="H10" s="131" t="s">
        <v>44</v>
      </c>
      <c r="I10" s="143" t="s">
        <v>0</v>
      </c>
      <c r="J10" s="131" t="s">
        <v>92</v>
      </c>
      <c r="K10" s="131" t="s">
        <v>229</v>
      </c>
      <c r="L10" s="150"/>
      <c r="M10" s="150"/>
      <c r="N10" s="150"/>
      <c r="O10" s="150"/>
      <c r="P10" s="150"/>
      <c r="Q10" s="150"/>
      <c r="R10" s="150"/>
      <c r="S10" s="150"/>
      <c r="T10" s="150"/>
      <c r="U10" s="150"/>
      <c r="V10" s="150"/>
    </row>
    <row r="11" spans="1:50" s="6" customFormat="1" ht="12.75" x14ac:dyDescent="0.25">
      <c r="A11" s="133">
        <v>9</v>
      </c>
      <c r="B11" s="131" t="s">
        <v>237</v>
      </c>
      <c r="C11" s="131"/>
      <c r="D11" s="131"/>
      <c r="E11" s="131"/>
      <c r="F11" s="131"/>
      <c r="G11" s="131"/>
      <c r="H11" s="131" t="s">
        <v>44</v>
      </c>
      <c r="I11" s="143" t="s">
        <v>0</v>
      </c>
      <c r="J11" s="131" t="s">
        <v>92</v>
      </c>
      <c r="K11" s="131" t="s">
        <v>229</v>
      </c>
      <c r="L11" s="150"/>
      <c r="M11" s="150"/>
      <c r="N11" s="150"/>
      <c r="O11" s="150"/>
      <c r="P11" s="150"/>
      <c r="Q11" s="150"/>
      <c r="R11" s="150"/>
      <c r="S11" s="150"/>
      <c r="T11" s="150"/>
      <c r="U11" s="150"/>
      <c r="V11" s="150"/>
    </row>
    <row r="12" spans="1:50" s="6" customFormat="1" ht="12.75" x14ac:dyDescent="0.25">
      <c r="A12" s="133">
        <v>10</v>
      </c>
      <c r="B12" s="131" t="s">
        <v>236</v>
      </c>
      <c r="C12" s="131"/>
      <c r="D12" s="131"/>
      <c r="E12" s="131"/>
      <c r="F12" s="131"/>
      <c r="G12" s="131"/>
      <c r="H12" s="131" t="s">
        <v>44</v>
      </c>
      <c r="I12" s="143" t="s">
        <v>0</v>
      </c>
      <c r="J12" s="131"/>
      <c r="K12" s="131" t="s">
        <v>229</v>
      </c>
      <c r="L12" s="150"/>
      <c r="M12" s="150"/>
      <c r="N12" s="150"/>
      <c r="O12" s="150"/>
      <c r="P12" s="150"/>
      <c r="Q12" s="150"/>
      <c r="R12" s="150"/>
      <c r="S12" s="150"/>
      <c r="T12" s="150"/>
      <c r="U12" s="150"/>
      <c r="V12" s="150"/>
    </row>
    <row r="13" spans="1:50" s="6" customFormat="1" ht="25.5" x14ac:dyDescent="0.25">
      <c r="A13" s="133">
        <v>11</v>
      </c>
      <c r="B13" s="131" t="s">
        <v>235</v>
      </c>
      <c r="C13" s="131"/>
      <c r="D13" s="131"/>
      <c r="E13" s="131"/>
      <c r="F13" s="131"/>
      <c r="G13" s="131"/>
      <c r="H13" s="131" t="s">
        <v>44</v>
      </c>
      <c r="I13" s="143" t="s">
        <v>0</v>
      </c>
      <c r="J13" s="131" t="s">
        <v>233</v>
      </c>
      <c r="K13" s="131" t="s">
        <v>229</v>
      </c>
      <c r="L13" s="150"/>
      <c r="M13" s="150"/>
      <c r="N13" s="150"/>
      <c r="O13" s="150"/>
      <c r="P13" s="150"/>
      <c r="Q13" s="150"/>
      <c r="R13" s="150"/>
      <c r="S13" s="150"/>
      <c r="T13" s="150"/>
      <c r="U13" s="150"/>
      <c r="V13" s="150"/>
    </row>
    <row r="14" spans="1:50" s="6" customFormat="1" ht="25.5" x14ac:dyDescent="0.25">
      <c r="A14" s="133">
        <v>12</v>
      </c>
      <c r="B14" s="131" t="s">
        <v>234</v>
      </c>
      <c r="C14" s="131"/>
      <c r="D14" s="131"/>
      <c r="E14" s="131"/>
      <c r="F14" s="131"/>
      <c r="G14" s="131"/>
      <c r="H14" s="131" t="s">
        <v>44</v>
      </c>
      <c r="I14" s="143" t="s">
        <v>0</v>
      </c>
      <c r="J14" s="131" t="s">
        <v>233</v>
      </c>
      <c r="K14" s="131" t="s">
        <v>229</v>
      </c>
      <c r="L14" s="150"/>
      <c r="M14" s="150"/>
      <c r="N14" s="150"/>
      <c r="O14" s="150"/>
      <c r="P14" s="150"/>
      <c r="Q14" s="150"/>
      <c r="R14" s="150"/>
      <c r="S14" s="150"/>
      <c r="T14" s="150"/>
      <c r="U14" s="150"/>
      <c r="V14" s="150"/>
    </row>
    <row r="15" spans="1:50" s="6" customFormat="1" ht="12.75" x14ac:dyDescent="0.25">
      <c r="A15" s="133">
        <v>13</v>
      </c>
      <c r="B15" s="131" t="s">
        <v>232</v>
      </c>
      <c r="C15" s="131"/>
      <c r="D15" s="131"/>
      <c r="E15" s="131"/>
      <c r="F15" s="131"/>
      <c r="G15" s="131"/>
      <c r="H15" s="131" t="s">
        <v>44</v>
      </c>
      <c r="I15" s="143" t="s">
        <v>0</v>
      </c>
      <c r="J15" s="131" t="s">
        <v>230</v>
      </c>
      <c r="K15" s="131" t="s">
        <v>229</v>
      </c>
      <c r="L15" s="150"/>
      <c r="M15" s="150"/>
      <c r="N15" s="150"/>
      <c r="O15" s="150"/>
      <c r="P15" s="150"/>
      <c r="Q15" s="150"/>
      <c r="R15" s="150"/>
      <c r="S15" s="150"/>
      <c r="T15" s="150"/>
      <c r="U15" s="150"/>
      <c r="V15" s="150"/>
    </row>
    <row r="16" spans="1:50" s="6" customFormat="1" ht="12.75" x14ac:dyDescent="0.25">
      <c r="A16" s="133">
        <v>14</v>
      </c>
      <c r="B16" s="131" t="s">
        <v>231</v>
      </c>
      <c r="C16" s="131"/>
      <c r="D16" s="131"/>
      <c r="E16" s="131"/>
      <c r="F16" s="131"/>
      <c r="G16" s="131"/>
      <c r="H16" s="131" t="s">
        <v>44</v>
      </c>
      <c r="I16" s="143" t="s">
        <v>0</v>
      </c>
      <c r="J16" s="131" t="s">
        <v>230</v>
      </c>
      <c r="K16" s="131" t="s">
        <v>229</v>
      </c>
      <c r="L16" s="150"/>
      <c r="M16" s="150"/>
      <c r="N16" s="150"/>
      <c r="O16" s="150"/>
      <c r="P16" s="150"/>
      <c r="Q16" s="150"/>
      <c r="R16" s="150"/>
      <c r="S16" s="150"/>
      <c r="T16" s="150"/>
      <c r="U16" s="150"/>
      <c r="V16" s="150"/>
    </row>
    <row r="17" spans="1:35" s="134" customFormat="1" x14ac:dyDescent="0.25">
      <c r="A17" s="142"/>
      <c r="B17" s="141"/>
      <c r="W17" s="123"/>
      <c r="X17" s="123"/>
      <c r="Y17" s="123"/>
      <c r="Z17" s="123"/>
      <c r="AA17" s="123"/>
      <c r="AB17" s="123"/>
      <c r="AC17" s="123"/>
      <c r="AD17" s="123"/>
      <c r="AE17" s="123"/>
      <c r="AF17" s="123"/>
      <c r="AG17" s="123"/>
      <c r="AH17" s="123"/>
      <c r="AI17" s="123"/>
    </row>
    <row r="18" spans="1:35" s="134" customFormat="1" x14ac:dyDescent="0.25">
      <c r="A18" s="142"/>
      <c r="B18" s="141"/>
      <c r="W18" s="123"/>
      <c r="X18" s="123"/>
      <c r="Y18" s="123"/>
      <c r="Z18" s="123"/>
      <c r="AA18" s="123"/>
      <c r="AB18" s="123"/>
      <c r="AC18" s="123"/>
      <c r="AD18" s="123"/>
      <c r="AE18" s="123"/>
      <c r="AF18" s="123"/>
      <c r="AG18" s="123"/>
      <c r="AH18" s="123"/>
      <c r="AI18" s="123"/>
    </row>
    <row r="19" spans="1:35" s="134" customFormat="1" x14ac:dyDescent="0.25">
      <c r="A19" s="142"/>
      <c r="B19" s="141"/>
      <c r="W19" s="123"/>
      <c r="X19" s="123"/>
      <c r="Y19" s="123"/>
      <c r="Z19" s="123"/>
      <c r="AA19" s="123"/>
      <c r="AB19" s="123"/>
      <c r="AC19" s="123"/>
      <c r="AD19" s="123"/>
      <c r="AE19" s="123"/>
      <c r="AF19" s="123"/>
      <c r="AG19" s="123"/>
      <c r="AH19" s="123"/>
      <c r="AI19" s="123"/>
    </row>
    <row r="20" spans="1:35" s="134" customFormat="1" x14ac:dyDescent="0.25">
      <c r="A20" s="142"/>
      <c r="B20" s="141"/>
      <c r="W20" s="123"/>
      <c r="X20" s="123"/>
      <c r="Y20" s="123"/>
      <c r="Z20" s="123"/>
      <c r="AA20" s="123"/>
      <c r="AB20" s="123"/>
      <c r="AC20" s="123"/>
      <c r="AD20" s="123"/>
      <c r="AE20" s="123"/>
      <c r="AF20" s="123"/>
      <c r="AG20" s="123"/>
      <c r="AH20" s="123"/>
      <c r="AI20" s="123"/>
    </row>
    <row r="21" spans="1:35" s="134" customFormat="1" x14ac:dyDescent="0.25">
      <c r="A21" s="142"/>
      <c r="B21" s="141"/>
      <c r="W21" s="123"/>
      <c r="X21" s="123"/>
      <c r="Y21" s="123"/>
      <c r="Z21" s="123"/>
      <c r="AA21" s="123"/>
      <c r="AB21" s="123"/>
      <c r="AC21" s="123"/>
      <c r="AD21" s="123"/>
      <c r="AE21" s="123"/>
      <c r="AF21" s="123"/>
      <c r="AG21" s="123"/>
      <c r="AH21" s="123"/>
      <c r="AI21" s="123"/>
    </row>
    <row r="22" spans="1:35" s="134" customFormat="1" x14ac:dyDescent="0.25">
      <c r="A22" s="142"/>
      <c r="B22" s="141"/>
      <c r="W22" s="123"/>
      <c r="X22" s="123"/>
      <c r="Y22" s="123"/>
      <c r="Z22" s="123"/>
      <c r="AA22" s="123"/>
      <c r="AB22" s="123"/>
      <c r="AC22" s="123"/>
      <c r="AD22" s="123"/>
      <c r="AE22" s="123"/>
      <c r="AF22" s="123"/>
      <c r="AG22" s="123"/>
      <c r="AH22" s="123"/>
      <c r="AI22" s="123"/>
    </row>
    <row r="23" spans="1:35" s="134" customFormat="1" x14ac:dyDescent="0.25">
      <c r="A23" s="142"/>
      <c r="B23" s="141"/>
      <c r="W23" s="123"/>
      <c r="X23" s="123"/>
      <c r="Y23" s="123"/>
      <c r="Z23" s="123"/>
      <c r="AA23" s="123"/>
      <c r="AB23" s="123"/>
      <c r="AC23" s="123"/>
      <c r="AD23" s="123"/>
      <c r="AE23" s="123"/>
      <c r="AF23" s="123"/>
      <c r="AG23" s="123"/>
      <c r="AH23" s="123"/>
      <c r="AI23" s="123"/>
    </row>
    <row r="24" spans="1:35" s="134" customFormat="1" x14ac:dyDescent="0.25">
      <c r="A24" s="142"/>
      <c r="B24" s="141"/>
      <c r="W24" s="123"/>
      <c r="X24" s="123"/>
      <c r="Y24" s="123"/>
      <c r="Z24" s="123"/>
      <c r="AA24" s="123"/>
      <c r="AB24" s="123"/>
      <c r="AC24" s="123"/>
      <c r="AD24" s="123"/>
      <c r="AE24" s="123"/>
      <c r="AF24" s="123"/>
      <c r="AG24" s="123"/>
      <c r="AH24" s="123"/>
      <c r="AI24" s="123"/>
    </row>
    <row r="25" spans="1:35" s="134" customFormat="1" x14ac:dyDescent="0.25">
      <c r="A25" s="142"/>
      <c r="B25" s="141"/>
      <c r="W25" s="123"/>
      <c r="X25" s="123"/>
      <c r="Y25" s="123"/>
      <c r="Z25" s="123"/>
      <c r="AA25" s="123"/>
      <c r="AB25" s="123"/>
      <c r="AC25" s="123"/>
      <c r="AD25" s="123"/>
      <c r="AE25" s="123"/>
      <c r="AF25" s="123"/>
      <c r="AG25" s="123"/>
      <c r="AH25" s="123"/>
      <c r="AI25" s="123"/>
    </row>
    <row r="26" spans="1:35" s="134" customFormat="1" x14ac:dyDescent="0.25">
      <c r="A26" s="142"/>
      <c r="B26" s="141"/>
      <c r="W26" s="123"/>
      <c r="X26" s="123"/>
      <c r="Y26" s="123"/>
      <c r="Z26" s="123"/>
      <c r="AA26" s="123"/>
      <c r="AB26" s="123"/>
      <c r="AC26" s="123"/>
      <c r="AD26" s="123"/>
      <c r="AE26" s="123"/>
      <c r="AF26" s="123"/>
      <c r="AG26" s="123"/>
      <c r="AH26" s="123"/>
      <c r="AI26" s="123"/>
    </row>
    <row r="27" spans="1:35" s="134" customFormat="1" x14ac:dyDescent="0.25">
      <c r="A27" s="142"/>
      <c r="B27" s="141"/>
      <c r="W27" s="123"/>
      <c r="X27" s="123"/>
      <c r="Y27" s="123"/>
      <c r="Z27" s="123"/>
      <c r="AA27" s="123"/>
      <c r="AB27" s="123"/>
      <c r="AC27" s="123"/>
      <c r="AD27" s="123"/>
      <c r="AE27" s="123"/>
      <c r="AF27" s="123"/>
      <c r="AG27" s="123"/>
      <c r="AH27" s="123"/>
      <c r="AI27" s="123"/>
    </row>
    <row r="28" spans="1:35" s="134" customFormat="1" x14ac:dyDescent="0.25">
      <c r="A28" s="142"/>
      <c r="B28" s="141"/>
      <c r="W28" s="123"/>
      <c r="X28" s="123"/>
      <c r="Y28" s="123"/>
      <c r="Z28" s="123"/>
      <c r="AA28" s="123"/>
      <c r="AB28" s="123"/>
      <c r="AC28" s="123"/>
      <c r="AD28" s="123"/>
      <c r="AE28" s="123"/>
      <c r="AF28" s="123"/>
      <c r="AG28" s="123"/>
      <c r="AH28" s="123"/>
      <c r="AI28" s="123"/>
    </row>
    <row r="29" spans="1:35" s="134" customFormat="1" x14ac:dyDescent="0.25">
      <c r="A29" s="142"/>
      <c r="B29" s="141"/>
      <c r="W29" s="123"/>
      <c r="X29" s="123"/>
      <c r="Y29" s="123"/>
      <c r="Z29" s="123"/>
      <c r="AA29" s="123"/>
      <c r="AB29" s="123"/>
      <c r="AC29" s="123"/>
      <c r="AD29" s="123"/>
      <c r="AE29" s="123"/>
      <c r="AF29" s="123"/>
      <c r="AG29" s="123"/>
      <c r="AH29" s="123"/>
      <c r="AI29" s="123"/>
    </row>
    <row r="30" spans="1:35" s="134" customFormat="1" x14ac:dyDescent="0.25">
      <c r="A30" s="142"/>
      <c r="B30" s="141"/>
      <c r="W30" s="123"/>
      <c r="X30" s="123"/>
      <c r="Y30" s="123"/>
      <c r="Z30" s="123"/>
      <c r="AA30" s="123"/>
      <c r="AB30" s="123"/>
      <c r="AC30" s="123"/>
      <c r="AD30" s="123"/>
      <c r="AE30" s="123"/>
      <c r="AF30" s="123"/>
      <c r="AG30" s="123"/>
      <c r="AH30" s="123"/>
      <c r="AI30" s="123"/>
    </row>
    <row r="31" spans="1:35" s="134" customFormat="1" x14ac:dyDescent="0.25">
      <c r="A31" s="142"/>
      <c r="B31" s="141"/>
      <c r="W31" s="123"/>
      <c r="X31" s="123"/>
      <c r="Y31" s="123"/>
      <c r="Z31" s="123"/>
      <c r="AA31" s="123"/>
      <c r="AB31" s="123"/>
      <c r="AC31" s="123"/>
      <c r="AD31" s="123"/>
      <c r="AE31" s="123"/>
      <c r="AF31" s="123"/>
      <c r="AG31" s="123"/>
      <c r="AH31" s="123"/>
      <c r="AI31" s="123"/>
    </row>
    <row r="32" spans="1:35" s="134" customFormat="1" x14ac:dyDescent="0.25">
      <c r="A32" s="142"/>
      <c r="B32" s="141"/>
      <c r="W32" s="123"/>
      <c r="X32" s="123"/>
      <c r="Y32" s="123"/>
      <c r="Z32" s="123"/>
      <c r="AA32" s="123"/>
      <c r="AB32" s="123"/>
      <c r="AC32" s="123"/>
      <c r="AD32" s="123"/>
      <c r="AE32" s="123"/>
      <c r="AF32" s="123"/>
      <c r="AG32" s="123"/>
      <c r="AH32" s="123"/>
      <c r="AI32" s="123"/>
    </row>
    <row r="33" spans="1:35" s="134" customFormat="1" x14ac:dyDescent="0.25">
      <c r="A33" s="142"/>
      <c r="B33" s="141"/>
      <c r="W33" s="123"/>
      <c r="X33" s="123"/>
      <c r="Y33" s="123"/>
      <c r="Z33" s="123"/>
      <c r="AA33" s="123"/>
      <c r="AB33" s="123"/>
      <c r="AC33" s="123"/>
      <c r="AD33" s="123"/>
      <c r="AE33" s="123"/>
      <c r="AF33" s="123"/>
      <c r="AG33" s="123"/>
      <c r="AH33" s="123"/>
      <c r="AI33" s="123"/>
    </row>
    <row r="34" spans="1:35" s="134" customFormat="1" x14ac:dyDescent="0.25">
      <c r="A34" s="142"/>
      <c r="B34" s="141"/>
      <c r="W34" s="123"/>
      <c r="X34" s="123"/>
      <c r="Y34" s="123"/>
      <c r="Z34" s="123"/>
      <c r="AA34" s="123"/>
      <c r="AB34" s="123"/>
      <c r="AC34" s="123"/>
      <c r="AD34" s="123"/>
      <c r="AE34" s="123"/>
      <c r="AF34" s="123"/>
      <c r="AG34" s="123"/>
      <c r="AH34" s="123"/>
      <c r="AI34" s="123"/>
    </row>
    <row r="35" spans="1:35" s="134" customFormat="1" x14ac:dyDescent="0.25">
      <c r="A35" s="142"/>
      <c r="B35" s="141"/>
      <c r="W35" s="123"/>
      <c r="X35" s="123"/>
      <c r="Y35" s="123"/>
      <c r="Z35" s="123"/>
      <c r="AA35" s="123"/>
      <c r="AB35" s="123"/>
      <c r="AC35" s="123"/>
      <c r="AD35" s="123"/>
      <c r="AE35" s="123"/>
      <c r="AF35" s="123"/>
      <c r="AG35" s="123"/>
      <c r="AH35" s="123"/>
      <c r="AI35" s="123"/>
    </row>
    <row r="36" spans="1:35" s="134" customFormat="1" x14ac:dyDescent="0.25">
      <c r="A36" s="142"/>
      <c r="B36" s="141"/>
      <c r="W36" s="123"/>
      <c r="X36" s="123"/>
      <c r="Y36" s="123"/>
      <c r="Z36" s="123"/>
      <c r="AA36" s="123"/>
      <c r="AB36" s="123"/>
      <c r="AC36" s="123"/>
      <c r="AD36" s="123"/>
      <c r="AE36" s="123"/>
      <c r="AF36" s="123"/>
      <c r="AG36" s="123"/>
      <c r="AH36" s="123"/>
      <c r="AI36" s="123"/>
    </row>
    <row r="37" spans="1:35" s="134" customFormat="1" x14ac:dyDescent="0.25">
      <c r="A37" s="142"/>
      <c r="B37" s="141"/>
      <c r="W37" s="123"/>
      <c r="X37" s="123"/>
      <c r="Y37" s="123"/>
      <c r="Z37" s="123"/>
      <c r="AA37" s="123"/>
      <c r="AB37" s="123"/>
      <c r="AC37" s="123"/>
      <c r="AD37" s="123"/>
      <c r="AE37" s="123"/>
      <c r="AF37" s="123"/>
      <c r="AG37" s="123"/>
      <c r="AH37" s="123"/>
      <c r="AI37" s="123"/>
    </row>
    <row r="38" spans="1:35" s="134" customFormat="1" x14ac:dyDescent="0.25">
      <c r="A38" s="142"/>
      <c r="B38" s="141"/>
      <c r="W38" s="123"/>
      <c r="X38" s="123"/>
      <c r="Y38" s="123"/>
      <c r="Z38" s="123"/>
      <c r="AA38" s="123"/>
      <c r="AB38" s="123"/>
      <c r="AC38" s="123"/>
      <c r="AD38" s="123"/>
      <c r="AE38" s="123"/>
      <c r="AF38" s="123"/>
      <c r="AG38" s="123"/>
      <c r="AH38" s="123"/>
      <c r="AI38" s="123"/>
    </row>
    <row r="39" spans="1:35" s="134" customFormat="1" x14ac:dyDescent="0.25">
      <c r="A39" s="142"/>
      <c r="B39" s="141"/>
      <c r="W39" s="123"/>
      <c r="X39" s="123"/>
      <c r="Y39" s="123"/>
      <c r="Z39" s="123"/>
      <c r="AA39" s="123"/>
      <c r="AB39" s="123"/>
      <c r="AC39" s="123"/>
      <c r="AD39" s="123"/>
      <c r="AE39" s="123"/>
      <c r="AF39" s="123"/>
      <c r="AG39" s="123"/>
      <c r="AH39" s="123"/>
      <c r="AI39" s="123"/>
    </row>
    <row r="40" spans="1:35" s="134" customFormat="1" x14ac:dyDescent="0.25">
      <c r="A40" s="142"/>
      <c r="B40" s="141"/>
      <c r="W40" s="123"/>
      <c r="X40" s="123"/>
      <c r="Y40" s="123"/>
      <c r="Z40" s="123"/>
      <c r="AA40" s="123"/>
      <c r="AB40" s="123"/>
      <c r="AC40" s="123"/>
      <c r="AD40" s="123"/>
      <c r="AE40" s="123"/>
      <c r="AF40" s="123"/>
      <c r="AG40" s="123"/>
      <c r="AH40" s="123"/>
      <c r="AI40" s="123"/>
    </row>
    <row r="41" spans="1:35" s="134" customFormat="1" x14ac:dyDescent="0.25">
      <c r="A41" s="142"/>
      <c r="B41" s="141"/>
      <c r="W41" s="123"/>
      <c r="X41" s="123"/>
      <c r="Y41" s="123"/>
      <c r="Z41" s="123"/>
      <c r="AA41" s="123"/>
      <c r="AB41" s="123"/>
      <c r="AC41" s="123"/>
      <c r="AD41" s="123"/>
      <c r="AE41" s="123"/>
      <c r="AF41" s="123"/>
      <c r="AG41" s="123"/>
      <c r="AH41" s="123"/>
      <c r="AI41" s="123"/>
    </row>
    <row r="42" spans="1:35" s="134" customFormat="1" x14ac:dyDescent="0.25">
      <c r="A42" s="142"/>
      <c r="B42" s="141"/>
      <c r="W42" s="123"/>
      <c r="X42" s="123"/>
      <c r="Y42" s="123"/>
      <c r="Z42" s="123"/>
      <c r="AA42" s="123"/>
      <c r="AB42" s="123"/>
      <c r="AC42" s="123"/>
      <c r="AD42" s="123"/>
      <c r="AE42" s="123"/>
      <c r="AF42" s="123"/>
      <c r="AG42" s="123"/>
      <c r="AH42" s="123"/>
      <c r="AI42" s="123"/>
    </row>
    <row r="43" spans="1:35" s="134" customFormat="1" x14ac:dyDescent="0.25">
      <c r="A43" s="142"/>
      <c r="B43" s="141"/>
      <c r="W43" s="123"/>
      <c r="X43" s="123"/>
      <c r="Y43" s="123"/>
      <c r="Z43" s="123"/>
      <c r="AA43" s="123"/>
      <c r="AB43" s="123"/>
      <c r="AC43" s="123"/>
      <c r="AD43" s="123"/>
      <c r="AE43" s="123"/>
      <c r="AF43" s="123"/>
      <c r="AG43" s="123"/>
      <c r="AH43" s="123"/>
      <c r="AI43" s="123"/>
    </row>
    <row r="44" spans="1:35" s="134" customFormat="1" x14ac:dyDescent="0.25">
      <c r="A44" s="142"/>
      <c r="B44" s="141"/>
      <c r="W44" s="123"/>
      <c r="X44" s="123"/>
      <c r="Y44" s="123"/>
      <c r="Z44" s="123"/>
      <c r="AA44" s="123"/>
      <c r="AB44" s="123"/>
      <c r="AC44" s="123"/>
      <c r="AD44" s="123"/>
      <c r="AE44" s="123"/>
      <c r="AF44" s="123"/>
      <c r="AG44" s="123"/>
      <c r="AH44" s="123"/>
      <c r="AI44" s="123"/>
    </row>
    <row r="45" spans="1:35" s="134" customFormat="1" x14ac:dyDescent="0.25">
      <c r="A45" s="142"/>
      <c r="B45" s="141"/>
      <c r="W45" s="123"/>
      <c r="X45" s="123"/>
      <c r="Y45" s="123"/>
      <c r="Z45" s="123"/>
      <c r="AA45" s="123"/>
      <c r="AB45" s="123"/>
      <c r="AC45" s="123"/>
      <c r="AD45" s="123"/>
      <c r="AE45" s="123"/>
      <c r="AF45" s="123"/>
      <c r="AG45" s="123"/>
      <c r="AH45" s="123"/>
      <c r="AI45" s="123"/>
    </row>
    <row r="46" spans="1:35" s="134" customFormat="1" x14ac:dyDescent="0.25">
      <c r="A46" s="142"/>
      <c r="B46" s="141"/>
      <c r="W46" s="123"/>
      <c r="X46" s="123"/>
      <c r="Y46" s="123"/>
      <c r="Z46" s="123"/>
      <c r="AA46" s="123"/>
      <c r="AB46" s="123"/>
      <c r="AC46" s="123"/>
      <c r="AD46" s="123"/>
      <c r="AE46" s="123"/>
      <c r="AF46" s="123"/>
      <c r="AG46" s="123"/>
      <c r="AH46" s="123"/>
      <c r="AI46" s="123"/>
    </row>
    <row r="47" spans="1:35" s="134" customFormat="1" x14ac:dyDescent="0.25">
      <c r="A47" s="142"/>
      <c r="B47" s="141"/>
      <c r="W47" s="123"/>
      <c r="X47" s="123"/>
      <c r="Y47" s="123"/>
      <c r="Z47" s="123"/>
      <c r="AA47" s="123"/>
      <c r="AB47" s="123"/>
      <c r="AC47" s="123"/>
      <c r="AD47" s="123"/>
      <c r="AE47" s="123"/>
      <c r="AF47" s="123"/>
      <c r="AG47" s="123"/>
      <c r="AH47" s="123"/>
      <c r="AI47" s="123"/>
    </row>
    <row r="48" spans="1:35" s="134" customFormat="1" x14ac:dyDescent="0.25">
      <c r="A48" s="142"/>
      <c r="B48" s="141"/>
      <c r="W48" s="123"/>
      <c r="X48" s="123"/>
      <c r="Y48" s="123"/>
      <c r="Z48" s="123"/>
      <c r="AA48" s="123"/>
      <c r="AB48" s="123"/>
      <c r="AC48" s="123"/>
      <c r="AD48" s="123"/>
      <c r="AE48" s="123"/>
      <c r="AF48" s="123"/>
      <c r="AG48" s="123"/>
      <c r="AH48" s="123"/>
      <c r="AI48" s="123"/>
    </row>
    <row r="49" spans="1:35" s="134" customFormat="1" x14ac:dyDescent="0.25">
      <c r="A49" s="142"/>
      <c r="B49" s="141"/>
      <c r="W49" s="123"/>
      <c r="X49" s="123"/>
      <c r="Y49" s="123"/>
      <c r="Z49" s="123"/>
      <c r="AA49" s="123"/>
      <c r="AB49" s="123"/>
      <c r="AC49" s="123"/>
      <c r="AD49" s="123"/>
      <c r="AE49" s="123"/>
      <c r="AF49" s="123"/>
      <c r="AG49" s="123"/>
      <c r="AH49" s="123"/>
      <c r="AI49" s="123"/>
    </row>
    <row r="50" spans="1:35" s="134" customFormat="1" x14ac:dyDescent="0.25">
      <c r="A50" s="142"/>
      <c r="B50" s="141"/>
      <c r="W50" s="123"/>
      <c r="X50" s="123"/>
      <c r="Y50" s="123"/>
      <c r="Z50" s="123"/>
      <c r="AA50" s="123"/>
      <c r="AB50" s="123"/>
      <c r="AC50" s="123"/>
      <c r="AD50" s="123"/>
      <c r="AE50" s="123"/>
      <c r="AF50" s="123"/>
      <c r="AG50" s="123"/>
      <c r="AH50" s="123"/>
      <c r="AI50" s="123"/>
    </row>
    <row r="51" spans="1:35" s="134" customFormat="1" x14ac:dyDescent="0.25">
      <c r="A51" s="142"/>
      <c r="B51" s="141"/>
      <c r="W51" s="123"/>
      <c r="X51" s="123"/>
      <c r="Y51" s="123"/>
      <c r="Z51" s="123"/>
      <c r="AA51" s="123"/>
      <c r="AB51" s="123"/>
      <c r="AC51" s="123"/>
      <c r="AD51" s="123"/>
      <c r="AE51" s="123"/>
      <c r="AF51" s="123"/>
      <c r="AG51" s="123"/>
      <c r="AH51" s="123"/>
      <c r="AI51" s="123"/>
    </row>
    <row r="52" spans="1:35" s="134" customFormat="1" x14ac:dyDescent="0.25">
      <c r="A52" s="142"/>
      <c r="B52" s="141"/>
      <c r="W52" s="123"/>
      <c r="X52" s="123"/>
      <c r="Y52" s="123"/>
      <c r="Z52" s="123"/>
      <c r="AA52" s="123"/>
      <c r="AB52" s="123"/>
      <c r="AC52" s="123"/>
      <c r="AD52" s="123"/>
      <c r="AE52" s="123"/>
      <c r="AF52" s="123"/>
      <c r="AG52" s="123"/>
      <c r="AH52" s="123"/>
      <c r="AI52" s="123"/>
    </row>
    <row r="53" spans="1:35" s="134" customFormat="1" x14ac:dyDescent="0.25">
      <c r="A53" s="142"/>
      <c r="B53" s="141"/>
      <c r="W53" s="123"/>
      <c r="X53" s="123"/>
      <c r="Y53" s="123"/>
      <c r="Z53" s="123"/>
      <c r="AA53" s="123"/>
      <c r="AB53" s="123"/>
      <c r="AC53" s="123"/>
      <c r="AD53" s="123"/>
      <c r="AE53" s="123"/>
      <c r="AF53" s="123"/>
      <c r="AG53" s="123"/>
      <c r="AH53" s="123"/>
      <c r="AI53" s="123"/>
    </row>
    <row r="54" spans="1:35" s="134" customFormat="1" x14ac:dyDescent="0.25">
      <c r="A54" s="142"/>
      <c r="B54" s="141"/>
      <c r="W54" s="123"/>
      <c r="X54" s="123"/>
      <c r="Y54" s="123"/>
      <c r="Z54" s="123"/>
      <c r="AA54" s="123"/>
      <c r="AB54" s="123"/>
      <c r="AC54" s="123"/>
      <c r="AD54" s="123"/>
      <c r="AE54" s="123"/>
      <c r="AF54" s="123"/>
      <c r="AG54" s="123"/>
      <c r="AH54" s="123"/>
      <c r="AI54" s="123"/>
    </row>
    <row r="55" spans="1:35" s="134" customFormat="1" x14ac:dyDescent="0.25">
      <c r="A55" s="142"/>
      <c r="B55" s="141"/>
      <c r="W55" s="123"/>
      <c r="X55" s="123"/>
      <c r="Y55" s="123"/>
      <c r="Z55" s="123"/>
      <c r="AA55" s="123"/>
      <c r="AB55" s="123"/>
      <c r="AC55" s="123"/>
      <c r="AD55" s="123"/>
      <c r="AE55" s="123"/>
      <c r="AF55" s="123"/>
      <c r="AG55" s="123"/>
      <c r="AH55" s="123"/>
      <c r="AI55" s="123"/>
    </row>
    <row r="56" spans="1:35" s="134" customFormat="1" x14ac:dyDescent="0.25">
      <c r="A56" s="142"/>
      <c r="B56" s="141"/>
      <c r="W56" s="123"/>
      <c r="X56" s="123"/>
      <c r="Y56" s="123"/>
      <c r="Z56" s="123"/>
      <c r="AA56" s="123"/>
      <c r="AB56" s="123"/>
      <c r="AC56" s="123"/>
      <c r="AD56" s="123"/>
      <c r="AE56" s="123"/>
      <c r="AF56" s="123"/>
      <c r="AG56" s="123"/>
      <c r="AH56" s="123"/>
      <c r="AI56" s="123"/>
    </row>
    <row r="57" spans="1:35" s="134" customFormat="1" x14ac:dyDescent="0.25">
      <c r="A57" s="142"/>
      <c r="B57" s="141"/>
      <c r="W57" s="123"/>
      <c r="X57" s="123"/>
      <c r="Y57" s="123"/>
      <c r="Z57" s="123"/>
      <c r="AA57" s="123"/>
      <c r="AB57" s="123"/>
      <c r="AC57" s="123"/>
      <c r="AD57" s="123"/>
      <c r="AE57" s="123"/>
      <c r="AF57" s="123"/>
      <c r="AG57" s="123"/>
      <c r="AH57" s="123"/>
      <c r="AI57" s="123"/>
    </row>
    <row r="58" spans="1:35" s="134" customFormat="1" x14ac:dyDescent="0.25">
      <c r="A58" s="142"/>
      <c r="B58" s="141"/>
      <c r="W58" s="123"/>
      <c r="X58" s="123"/>
      <c r="Y58" s="123"/>
      <c r="Z58" s="123"/>
      <c r="AA58" s="123"/>
      <c r="AB58" s="123"/>
      <c r="AC58" s="123"/>
      <c r="AD58" s="123"/>
      <c r="AE58" s="123"/>
      <c r="AF58" s="123"/>
      <c r="AG58" s="123"/>
      <c r="AH58" s="123"/>
      <c r="AI58" s="123"/>
    </row>
    <row r="59" spans="1:35" s="134" customFormat="1" x14ac:dyDescent="0.25">
      <c r="A59" s="142"/>
      <c r="B59" s="141"/>
      <c r="W59" s="123"/>
      <c r="X59" s="123"/>
      <c r="Y59" s="123"/>
      <c r="Z59" s="123"/>
      <c r="AA59" s="123"/>
      <c r="AB59" s="123"/>
      <c r="AC59" s="123"/>
      <c r="AD59" s="123"/>
      <c r="AE59" s="123"/>
      <c r="AF59" s="123"/>
      <c r="AG59" s="123"/>
      <c r="AH59" s="123"/>
      <c r="AI59" s="123"/>
    </row>
    <row r="60" spans="1:35" s="134" customFormat="1" x14ac:dyDescent="0.25">
      <c r="A60" s="142"/>
      <c r="B60" s="141"/>
      <c r="W60" s="123"/>
      <c r="X60" s="123"/>
      <c r="Y60" s="123"/>
      <c r="Z60" s="123"/>
      <c r="AA60" s="123"/>
      <c r="AB60" s="123"/>
      <c r="AC60" s="123"/>
      <c r="AD60" s="123"/>
      <c r="AE60" s="123"/>
      <c r="AF60" s="123"/>
      <c r="AG60" s="123"/>
      <c r="AH60" s="123"/>
      <c r="AI60" s="123"/>
    </row>
    <row r="61" spans="1:35" s="134" customFormat="1" x14ac:dyDescent="0.25">
      <c r="A61" s="142"/>
      <c r="B61" s="141"/>
      <c r="W61" s="123"/>
      <c r="X61" s="123"/>
      <c r="Y61" s="123"/>
      <c r="Z61" s="123"/>
      <c r="AA61" s="123"/>
      <c r="AB61" s="123"/>
      <c r="AC61" s="123"/>
      <c r="AD61" s="123"/>
      <c r="AE61" s="123"/>
      <c r="AF61" s="123"/>
      <c r="AG61" s="123"/>
      <c r="AH61" s="123"/>
      <c r="AI61" s="123"/>
    </row>
    <row r="62" spans="1:35" s="134" customFormat="1" x14ac:dyDescent="0.25">
      <c r="A62" s="142"/>
      <c r="B62" s="141"/>
      <c r="W62" s="123"/>
      <c r="X62" s="123"/>
      <c r="Y62" s="123"/>
      <c r="Z62" s="123"/>
      <c r="AA62" s="123"/>
      <c r="AB62" s="123"/>
      <c r="AC62" s="123"/>
      <c r="AD62" s="123"/>
      <c r="AE62" s="123"/>
      <c r="AF62" s="123"/>
      <c r="AG62" s="123"/>
      <c r="AH62" s="123"/>
      <c r="AI62" s="123"/>
    </row>
    <row r="63" spans="1:35" s="134" customFormat="1" x14ac:dyDescent="0.25">
      <c r="A63" s="142"/>
      <c r="B63" s="141"/>
      <c r="W63" s="123"/>
      <c r="X63" s="123"/>
      <c r="Y63" s="123"/>
      <c r="Z63" s="123"/>
      <c r="AA63" s="123"/>
      <c r="AB63" s="123"/>
      <c r="AC63" s="123"/>
      <c r="AD63" s="123"/>
      <c r="AE63" s="123"/>
      <c r="AF63" s="123"/>
      <c r="AG63" s="123"/>
      <c r="AH63" s="123"/>
      <c r="AI63" s="123"/>
    </row>
    <row r="64" spans="1:35" s="134" customFormat="1" x14ac:dyDescent="0.25">
      <c r="A64" s="142"/>
      <c r="B64" s="141"/>
      <c r="W64" s="123"/>
      <c r="X64" s="123"/>
      <c r="Y64" s="123"/>
      <c r="Z64" s="123"/>
      <c r="AA64" s="123"/>
      <c r="AB64" s="123"/>
      <c r="AC64" s="123"/>
      <c r="AD64" s="123"/>
      <c r="AE64" s="123"/>
      <c r="AF64" s="123"/>
      <c r="AG64" s="123"/>
      <c r="AH64" s="123"/>
      <c r="AI64" s="123"/>
    </row>
    <row r="65" spans="1:35" s="134" customFormat="1" x14ac:dyDescent="0.25">
      <c r="A65" s="142"/>
      <c r="B65" s="141"/>
      <c r="W65" s="123"/>
      <c r="X65" s="123"/>
      <c r="Y65" s="123"/>
      <c r="Z65" s="123"/>
      <c r="AA65" s="123"/>
      <c r="AB65" s="123"/>
      <c r="AC65" s="123"/>
      <c r="AD65" s="123"/>
      <c r="AE65" s="123"/>
      <c r="AF65" s="123"/>
      <c r="AG65" s="123"/>
      <c r="AH65" s="123"/>
      <c r="AI65" s="123"/>
    </row>
    <row r="66" spans="1:35" s="134" customFormat="1" x14ac:dyDescent="0.25">
      <c r="A66" s="142"/>
      <c r="B66" s="141"/>
      <c r="W66" s="123"/>
      <c r="X66" s="123"/>
      <c r="Y66" s="123"/>
      <c r="Z66" s="123"/>
      <c r="AA66" s="123"/>
      <c r="AB66" s="123"/>
      <c r="AC66" s="123"/>
      <c r="AD66" s="123"/>
      <c r="AE66" s="123"/>
      <c r="AF66" s="123"/>
      <c r="AG66" s="123"/>
      <c r="AH66" s="123"/>
      <c r="AI66" s="123"/>
    </row>
    <row r="67" spans="1:35" s="134" customFormat="1" x14ac:dyDescent="0.25">
      <c r="A67" s="142"/>
      <c r="B67" s="141"/>
      <c r="W67" s="123"/>
      <c r="X67" s="123"/>
      <c r="Y67" s="123"/>
      <c r="Z67" s="123"/>
      <c r="AA67" s="123"/>
      <c r="AB67" s="123"/>
      <c r="AC67" s="123"/>
      <c r="AD67" s="123"/>
      <c r="AE67" s="123"/>
      <c r="AF67" s="123"/>
      <c r="AG67" s="123"/>
      <c r="AH67" s="123"/>
      <c r="AI67" s="123"/>
    </row>
    <row r="68" spans="1:35" s="134" customFormat="1" x14ac:dyDescent="0.25">
      <c r="A68" s="142"/>
      <c r="B68" s="141"/>
      <c r="W68" s="123"/>
      <c r="X68" s="123"/>
      <c r="Y68" s="123"/>
      <c r="Z68" s="123"/>
      <c r="AA68" s="123"/>
      <c r="AB68" s="123"/>
      <c r="AC68" s="123"/>
      <c r="AD68" s="123"/>
      <c r="AE68" s="123"/>
      <c r="AF68" s="123"/>
      <c r="AG68" s="123"/>
      <c r="AH68" s="123"/>
      <c r="AI68" s="123"/>
    </row>
    <row r="69" spans="1:35" s="134" customFormat="1" x14ac:dyDescent="0.25">
      <c r="A69" s="142"/>
      <c r="B69" s="141"/>
      <c r="W69" s="123"/>
      <c r="X69" s="123"/>
      <c r="Y69" s="123"/>
      <c r="Z69" s="123"/>
      <c r="AA69" s="123"/>
      <c r="AB69" s="123"/>
      <c r="AC69" s="123"/>
      <c r="AD69" s="123"/>
      <c r="AE69" s="123"/>
      <c r="AF69" s="123"/>
      <c r="AG69" s="123"/>
      <c r="AH69" s="123"/>
      <c r="AI69" s="123"/>
    </row>
    <row r="70" spans="1:35" s="134" customFormat="1" x14ac:dyDescent="0.25">
      <c r="A70" s="142"/>
      <c r="B70" s="141"/>
      <c r="W70" s="123"/>
      <c r="X70" s="123"/>
      <c r="Y70" s="123"/>
      <c r="Z70" s="123"/>
      <c r="AA70" s="123"/>
      <c r="AB70" s="123"/>
      <c r="AC70" s="123"/>
      <c r="AD70" s="123"/>
      <c r="AE70" s="123"/>
      <c r="AF70" s="123"/>
      <c r="AG70" s="123"/>
      <c r="AH70" s="123"/>
      <c r="AI70" s="123"/>
    </row>
    <row r="71" spans="1:35" s="134" customFormat="1" x14ac:dyDescent="0.25">
      <c r="A71" s="142"/>
      <c r="B71" s="141"/>
      <c r="W71" s="123"/>
      <c r="X71" s="123"/>
      <c r="Y71" s="123"/>
      <c r="Z71" s="123"/>
      <c r="AA71" s="123"/>
      <c r="AB71" s="123"/>
      <c r="AC71" s="123"/>
      <c r="AD71" s="123"/>
      <c r="AE71" s="123"/>
      <c r="AF71" s="123"/>
      <c r="AG71" s="123"/>
      <c r="AH71" s="123"/>
      <c r="AI71" s="123"/>
    </row>
    <row r="72" spans="1:35" s="134" customFormat="1" x14ac:dyDescent="0.25">
      <c r="A72" s="142"/>
      <c r="B72" s="141"/>
      <c r="W72" s="123"/>
      <c r="X72" s="123"/>
      <c r="Y72" s="123"/>
      <c r="Z72" s="123"/>
      <c r="AA72" s="123"/>
      <c r="AB72" s="123"/>
      <c r="AC72" s="123"/>
      <c r="AD72" s="123"/>
      <c r="AE72" s="123"/>
      <c r="AF72" s="123"/>
      <c r="AG72" s="123"/>
      <c r="AH72" s="123"/>
      <c r="AI72" s="123"/>
    </row>
    <row r="73" spans="1:35" s="134" customFormat="1" x14ac:dyDescent="0.25">
      <c r="A73" s="142"/>
      <c r="B73" s="141"/>
      <c r="W73" s="123"/>
      <c r="X73" s="123"/>
      <c r="Y73" s="123"/>
      <c r="Z73" s="123"/>
      <c r="AA73" s="123"/>
      <c r="AB73" s="123"/>
      <c r="AC73" s="123"/>
      <c r="AD73" s="123"/>
      <c r="AE73" s="123"/>
      <c r="AF73" s="123"/>
      <c r="AG73" s="123"/>
      <c r="AH73" s="123"/>
      <c r="AI73" s="123"/>
    </row>
    <row r="74" spans="1:35" s="134" customFormat="1" x14ac:dyDescent="0.25">
      <c r="A74" s="142"/>
      <c r="B74" s="141"/>
      <c r="W74" s="123"/>
      <c r="X74" s="123"/>
      <c r="Y74" s="123"/>
      <c r="Z74" s="123"/>
      <c r="AA74" s="123"/>
      <c r="AB74" s="123"/>
      <c r="AC74" s="123"/>
      <c r="AD74" s="123"/>
      <c r="AE74" s="123"/>
      <c r="AF74" s="123"/>
      <c r="AG74" s="123"/>
      <c r="AH74" s="123"/>
      <c r="AI74" s="123"/>
    </row>
    <row r="75" spans="1:35" s="134" customFormat="1" x14ac:dyDescent="0.25">
      <c r="A75" s="142"/>
      <c r="B75" s="141"/>
      <c r="W75" s="123"/>
      <c r="X75" s="123"/>
      <c r="Y75" s="123"/>
      <c r="Z75" s="123"/>
      <c r="AA75" s="123"/>
      <c r="AB75" s="123"/>
      <c r="AC75" s="123"/>
      <c r="AD75" s="123"/>
      <c r="AE75" s="123"/>
      <c r="AF75" s="123"/>
      <c r="AG75" s="123"/>
      <c r="AH75" s="123"/>
      <c r="AI75" s="123"/>
    </row>
    <row r="76" spans="1:35" s="134" customFormat="1" x14ac:dyDescent="0.25">
      <c r="A76" s="142"/>
      <c r="B76" s="141"/>
      <c r="W76" s="123"/>
      <c r="X76" s="123"/>
      <c r="Y76" s="123"/>
      <c r="Z76" s="123"/>
      <c r="AA76" s="123"/>
      <c r="AB76" s="123"/>
      <c r="AC76" s="123"/>
      <c r="AD76" s="123"/>
      <c r="AE76" s="123"/>
      <c r="AF76" s="123"/>
      <c r="AG76" s="123"/>
      <c r="AH76" s="123"/>
      <c r="AI76" s="123"/>
    </row>
    <row r="77" spans="1:35" s="134" customFormat="1" x14ac:dyDescent="0.25">
      <c r="A77" s="142"/>
      <c r="B77" s="141"/>
      <c r="W77" s="123"/>
      <c r="X77" s="123"/>
      <c r="Y77" s="123"/>
      <c r="Z77" s="123"/>
      <c r="AA77" s="123"/>
      <c r="AB77" s="123"/>
      <c r="AC77" s="123"/>
      <c r="AD77" s="123"/>
      <c r="AE77" s="123"/>
      <c r="AF77" s="123"/>
      <c r="AG77" s="123"/>
      <c r="AH77" s="123"/>
      <c r="AI77" s="123"/>
    </row>
    <row r="78" spans="1:35" s="134" customFormat="1" x14ac:dyDescent="0.25">
      <c r="A78" s="142"/>
      <c r="B78" s="141"/>
      <c r="W78" s="123"/>
      <c r="X78" s="123"/>
      <c r="Y78" s="123"/>
      <c r="Z78" s="123"/>
      <c r="AA78" s="123"/>
      <c r="AB78" s="123"/>
      <c r="AC78" s="123"/>
      <c r="AD78" s="123"/>
      <c r="AE78" s="123"/>
      <c r="AF78" s="123"/>
      <c r="AG78" s="123"/>
      <c r="AH78" s="123"/>
      <c r="AI78" s="123"/>
    </row>
    <row r="79" spans="1:35" s="134" customFormat="1" x14ac:dyDescent="0.25">
      <c r="A79" s="142"/>
      <c r="B79" s="141"/>
      <c r="W79" s="123"/>
      <c r="X79" s="123"/>
      <c r="Y79" s="123"/>
      <c r="Z79" s="123"/>
      <c r="AA79" s="123"/>
      <c r="AB79" s="123"/>
      <c r="AC79" s="123"/>
      <c r="AD79" s="123"/>
      <c r="AE79" s="123"/>
      <c r="AF79" s="123"/>
      <c r="AG79" s="123"/>
      <c r="AH79" s="123"/>
      <c r="AI79" s="123"/>
    </row>
  </sheetData>
  <mergeCells count="1">
    <mergeCell ref="A1:K1"/>
  </mergeCells>
  <conditionalFormatting sqref="I2:K2 I1">
    <cfRule type="cellIs" dxfId="613" priority="1" operator="equal">
      <formula>"Failed"</formula>
    </cfRule>
    <cfRule type="cellIs" dxfId="612" priority="2" operator="equal">
      <formula>"Passed"</formula>
    </cfRule>
  </conditionalFormatting>
  <pageMargins left="0.7" right="0.7" top="0.75" bottom="0.75" header="0.3" footer="0.3"/>
  <pageSetup paperSize="256" orientation="portrait" horizontalDpi="203" verticalDpi="20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7"/>
  <sheetViews>
    <sheetView tabSelected="1" workbookViewId="0">
      <selection activeCell="B18" sqref="B18"/>
    </sheetView>
  </sheetViews>
  <sheetFormatPr defaultRowHeight="15" x14ac:dyDescent="0.25"/>
  <cols>
    <col min="1" max="1" width="7.140625" customWidth="1"/>
    <col min="2" max="2" width="44.85546875" style="129" customWidth="1"/>
    <col min="3" max="3" width="11.140625" customWidth="1"/>
    <col min="4" max="4" width="9.140625" customWidth="1"/>
    <col min="5" max="5" width="7.7109375" customWidth="1"/>
    <col min="6" max="6" width="7.28515625" customWidth="1"/>
    <col min="7" max="7" width="8.7109375" customWidth="1"/>
    <col min="8" max="8" width="9.7109375" customWidth="1"/>
    <col min="9" max="9" width="9.140625" customWidth="1"/>
    <col min="10" max="10" width="23" customWidth="1"/>
    <col min="11" max="11" width="7" bestFit="1" customWidth="1"/>
    <col min="12" max="33" width="9.140625" style="134"/>
    <col min="34" max="39" width="9.140625" style="123"/>
  </cols>
  <sheetData>
    <row r="1" spans="1:21" customFormat="1" ht="15.75" thickBot="1" x14ac:dyDescent="0.3">
      <c r="A1" s="316" t="s">
        <v>91</v>
      </c>
      <c r="B1" s="317"/>
      <c r="C1" s="317"/>
      <c r="D1" s="317"/>
      <c r="E1" s="317"/>
      <c r="F1" s="317"/>
      <c r="G1" s="317"/>
      <c r="H1" s="317"/>
      <c r="I1" s="317"/>
      <c r="J1" s="317"/>
      <c r="K1" s="320"/>
      <c r="L1" s="134"/>
      <c r="M1" s="134"/>
      <c r="N1" s="134"/>
      <c r="O1" s="134"/>
      <c r="P1" s="134"/>
      <c r="Q1" s="134"/>
      <c r="R1" s="134"/>
      <c r="S1" s="134"/>
      <c r="T1" s="134"/>
      <c r="U1" s="134"/>
    </row>
    <row r="2" spans="1:21" customFormat="1" ht="15.75" thickBot="1" x14ac:dyDescent="0.3">
      <c r="A2" s="128" t="s">
        <v>120</v>
      </c>
      <c r="B2" s="136" t="s">
        <v>228</v>
      </c>
      <c r="C2" s="135" t="s">
        <v>227</v>
      </c>
      <c r="D2" s="135" t="s">
        <v>226</v>
      </c>
      <c r="E2" s="135" t="s">
        <v>225</v>
      </c>
      <c r="F2" s="135" t="s">
        <v>224</v>
      </c>
      <c r="G2" s="135" t="s">
        <v>223</v>
      </c>
      <c r="H2" s="135" t="s">
        <v>61</v>
      </c>
      <c r="I2" s="135" t="s">
        <v>11</v>
      </c>
      <c r="J2" s="135" t="s">
        <v>119</v>
      </c>
      <c r="K2" s="149" t="s">
        <v>222</v>
      </c>
      <c r="L2" s="134"/>
      <c r="M2" s="134"/>
      <c r="N2" s="134"/>
      <c r="O2" s="134"/>
      <c r="P2" s="134"/>
      <c r="Q2" s="134"/>
      <c r="R2" s="134"/>
      <c r="S2" s="134"/>
      <c r="T2" s="134"/>
      <c r="U2" s="134"/>
    </row>
    <row r="3" spans="1:21" customFormat="1" x14ac:dyDescent="0.25">
      <c r="A3" s="151">
        <v>1</v>
      </c>
      <c r="B3" s="158" t="s">
        <v>301</v>
      </c>
      <c r="C3" s="151"/>
      <c r="D3" s="151"/>
      <c r="E3" s="151"/>
      <c r="F3" s="151"/>
      <c r="G3" s="151"/>
      <c r="H3" s="151" t="s">
        <v>44</v>
      </c>
      <c r="I3" s="157" t="s">
        <v>0</v>
      </c>
      <c r="J3" s="151" t="s">
        <v>247</v>
      </c>
      <c r="K3" s="151" t="s">
        <v>249</v>
      </c>
      <c r="L3" s="134"/>
      <c r="M3" s="134"/>
      <c r="N3" s="134"/>
      <c r="O3" s="134"/>
      <c r="P3" s="134"/>
      <c r="Q3" s="134"/>
      <c r="R3" s="134"/>
      <c r="S3" s="134"/>
      <c r="T3" s="134"/>
      <c r="U3" s="134"/>
    </row>
    <row r="4" spans="1:21" customFormat="1" x14ac:dyDescent="0.25">
      <c r="A4" s="133">
        <v>2</v>
      </c>
      <c r="B4" s="131" t="s">
        <v>300</v>
      </c>
      <c r="C4" s="133"/>
      <c r="D4" s="133"/>
      <c r="E4" s="133"/>
      <c r="F4" s="133"/>
      <c r="G4" s="133"/>
      <c r="H4" s="133" t="s">
        <v>44</v>
      </c>
      <c r="I4" s="143" t="s">
        <v>0</v>
      </c>
      <c r="J4" s="133" t="s">
        <v>247</v>
      </c>
      <c r="K4" s="133" t="s">
        <v>249</v>
      </c>
      <c r="L4" s="134"/>
      <c r="M4" s="134"/>
      <c r="N4" s="134"/>
      <c r="O4" s="134"/>
      <c r="P4" s="134"/>
      <c r="Q4" s="134"/>
      <c r="R4" s="134"/>
      <c r="S4" s="134"/>
      <c r="T4" s="134"/>
      <c r="U4" s="134"/>
    </row>
    <row r="5" spans="1:21" customFormat="1" x14ac:dyDescent="0.25">
      <c r="A5" s="151">
        <v>3</v>
      </c>
      <c r="B5" s="131" t="s">
        <v>299</v>
      </c>
      <c r="C5" s="133"/>
      <c r="D5" s="133"/>
      <c r="E5" s="133"/>
      <c r="F5" s="133"/>
      <c r="G5" s="133"/>
      <c r="H5" s="133" t="s">
        <v>44</v>
      </c>
      <c r="I5" s="143" t="s">
        <v>0</v>
      </c>
      <c r="J5" s="133" t="s">
        <v>298</v>
      </c>
      <c r="K5" s="133" t="s">
        <v>249</v>
      </c>
      <c r="L5" s="134"/>
      <c r="M5" s="134"/>
      <c r="N5" s="134"/>
      <c r="O5" s="134"/>
      <c r="P5" s="134"/>
      <c r="Q5" s="134"/>
      <c r="R5" s="134"/>
      <c r="S5" s="134"/>
      <c r="T5" s="134"/>
      <c r="U5" s="134"/>
    </row>
    <row r="6" spans="1:21" customFormat="1" x14ac:dyDescent="0.25">
      <c r="A6" s="133">
        <v>4</v>
      </c>
      <c r="B6" s="131" t="s">
        <v>297</v>
      </c>
      <c r="C6" s="133"/>
      <c r="D6" s="133"/>
      <c r="E6" s="133"/>
      <c r="F6" s="133"/>
      <c r="G6" s="133"/>
      <c r="H6" s="133" t="s">
        <v>240</v>
      </c>
      <c r="I6" s="143" t="s">
        <v>0</v>
      </c>
      <c r="J6" s="133" t="s">
        <v>285</v>
      </c>
      <c r="K6" s="133" t="s">
        <v>249</v>
      </c>
      <c r="L6" s="134"/>
      <c r="M6" s="134"/>
      <c r="N6" s="134"/>
      <c r="O6" s="134"/>
      <c r="P6" s="134"/>
      <c r="Q6" s="134"/>
      <c r="R6" s="134"/>
      <c r="S6" s="134"/>
      <c r="T6" s="134"/>
      <c r="U6" s="134"/>
    </row>
    <row r="7" spans="1:21" customFormat="1" ht="51" x14ac:dyDescent="0.25">
      <c r="A7" s="151">
        <v>5</v>
      </c>
      <c r="B7" s="131" t="s">
        <v>296</v>
      </c>
      <c r="C7" s="133"/>
      <c r="D7" s="133"/>
      <c r="E7" s="156"/>
      <c r="F7" s="133"/>
      <c r="G7" s="133"/>
      <c r="H7" s="133" t="s">
        <v>44</v>
      </c>
      <c r="I7" s="143" t="s">
        <v>0</v>
      </c>
      <c r="J7" s="133" t="s">
        <v>295</v>
      </c>
      <c r="K7" s="133" t="s">
        <v>249</v>
      </c>
      <c r="L7" s="134"/>
      <c r="M7" s="134"/>
      <c r="N7" s="134"/>
      <c r="O7" s="134"/>
      <c r="P7" s="134"/>
      <c r="Q7" s="134"/>
      <c r="R7" s="134"/>
      <c r="S7" s="134"/>
      <c r="T7" s="134"/>
      <c r="U7" s="134"/>
    </row>
    <row r="8" spans="1:21" customFormat="1" x14ac:dyDescent="0.25">
      <c r="A8" s="133">
        <v>6</v>
      </c>
      <c r="B8" s="131" t="s">
        <v>294</v>
      </c>
      <c r="C8" s="133"/>
      <c r="D8" s="133"/>
      <c r="E8" s="156"/>
      <c r="F8" s="133"/>
      <c r="G8" s="133"/>
      <c r="H8" s="133" t="s">
        <v>44</v>
      </c>
      <c r="I8" s="143" t="s">
        <v>0</v>
      </c>
      <c r="J8" s="133" t="s">
        <v>249</v>
      </c>
      <c r="K8" s="133" t="s">
        <v>249</v>
      </c>
      <c r="L8" s="134"/>
      <c r="M8" s="134"/>
      <c r="N8" s="134"/>
      <c r="O8" s="134"/>
      <c r="P8" s="134"/>
      <c r="Q8" s="134"/>
      <c r="R8" s="134"/>
      <c r="S8" s="134"/>
      <c r="T8" s="134"/>
      <c r="U8" s="134"/>
    </row>
    <row r="9" spans="1:21" customFormat="1" x14ac:dyDescent="0.25">
      <c r="A9" s="151">
        <v>7</v>
      </c>
      <c r="B9" s="131" t="s">
        <v>293</v>
      </c>
      <c r="C9" s="133"/>
      <c r="D9" s="133"/>
      <c r="E9" s="133"/>
      <c r="F9" s="133"/>
      <c r="G9" s="133"/>
      <c r="H9" s="133" t="s">
        <v>44</v>
      </c>
      <c r="I9" s="152" t="s">
        <v>0</v>
      </c>
      <c r="J9" s="133" t="s">
        <v>92</v>
      </c>
      <c r="K9" s="133" t="s">
        <v>249</v>
      </c>
      <c r="L9" s="134"/>
      <c r="M9" s="134"/>
      <c r="N9" s="134"/>
      <c r="O9" s="134"/>
      <c r="P9" s="134"/>
      <c r="Q9" s="134"/>
      <c r="R9" s="134"/>
      <c r="S9" s="134"/>
      <c r="T9" s="134"/>
      <c r="U9" s="134"/>
    </row>
    <row r="10" spans="1:21" customFormat="1" x14ac:dyDescent="0.25">
      <c r="A10" s="133">
        <v>8</v>
      </c>
      <c r="B10" s="131" t="s">
        <v>292</v>
      </c>
      <c r="C10" s="133"/>
      <c r="D10" s="133"/>
      <c r="E10" s="133"/>
      <c r="F10" s="133"/>
      <c r="G10" s="133"/>
      <c r="H10" s="133" t="s">
        <v>44</v>
      </c>
      <c r="I10" s="143" t="s">
        <v>0</v>
      </c>
      <c r="J10" s="133" t="s">
        <v>249</v>
      </c>
      <c r="K10" s="133" t="s">
        <v>249</v>
      </c>
      <c r="L10" s="134"/>
      <c r="M10" s="134"/>
      <c r="N10" s="134"/>
      <c r="O10" s="134"/>
      <c r="P10" s="134"/>
      <c r="Q10" s="134"/>
      <c r="R10" s="134"/>
      <c r="S10" s="134"/>
      <c r="T10" s="134"/>
      <c r="U10" s="134"/>
    </row>
    <row r="11" spans="1:21" customFormat="1" x14ac:dyDescent="0.25">
      <c r="A11" s="151">
        <v>9</v>
      </c>
      <c r="B11" s="131" t="s">
        <v>291</v>
      </c>
      <c r="C11" s="133"/>
      <c r="D11" s="133"/>
      <c r="E11" s="133"/>
      <c r="F11" s="133"/>
      <c r="G11" s="133"/>
      <c r="H11" s="133" t="s">
        <v>44</v>
      </c>
      <c r="I11" s="152" t="s">
        <v>0</v>
      </c>
      <c r="J11" s="133" t="s">
        <v>92</v>
      </c>
      <c r="K11" s="133" t="s">
        <v>249</v>
      </c>
      <c r="L11" s="134"/>
      <c r="M11" s="134"/>
      <c r="N11" s="134"/>
      <c r="O11" s="134"/>
      <c r="P11" s="134"/>
      <c r="Q11" s="134"/>
      <c r="R11" s="134"/>
      <c r="S11" s="134"/>
      <c r="T11" s="134"/>
      <c r="U11" s="134"/>
    </row>
    <row r="12" spans="1:21" customFormat="1" x14ac:dyDescent="0.25">
      <c r="A12" s="133">
        <v>10</v>
      </c>
      <c r="B12" s="131" t="s">
        <v>290</v>
      </c>
      <c r="C12" s="133"/>
      <c r="D12" s="133"/>
      <c r="E12" s="133"/>
      <c r="F12" s="133"/>
      <c r="G12" s="133"/>
      <c r="H12" s="133" t="s">
        <v>44</v>
      </c>
      <c r="I12" s="152" t="s">
        <v>0</v>
      </c>
      <c r="J12" s="133" t="s">
        <v>92</v>
      </c>
      <c r="K12" s="133" t="s">
        <v>249</v>
      </c>
      <c r="L12" s="134"/>
      <c r="M12" s="134"/>
      <c r="N12" s="134"/>
      <c r="O12" s="134"/>
      <c r="P12" s="134"/>
      <c r="Q12" s="134"/>
      <c r="R12" s="134"/>
      <c r="S12" s="134"/>
      <c r="T12" s="134"/>
      <c r="U12" s="134"/>
    </row>
    <row r="13" spans="1:21" customFormat="1" x14ac:dyDescent="0.25">
      <c r="A13" s="151">
        <v>11</v>
      </c>
      <c r="B13" s="131" t="s">
        <v>289</v>
      </c>
      <c r="C13" s="133"/>
      <c r="D13" s="133"/>
      <c r="E13" s="133"/>
      <c r="F13" s="133"/>
      <c r="G13" s="133"/>
      <c r="H13" s="133" t="s">
        <v>44</v>
      </c>
      <c r="I13" s="152" t="s">
        <v>0</v>
      </c>
      <c r="J13" s="133" t="s">
        <v>92</v>
      </c>
      <c r="K13" s="133" t="s">
        <v>249</v>
      </c>
      <c r="L13" s="134"/>
      <c r="M13" s="134"/>
      <c r="N13" s="134"/>
      <c r="O13" s="134"/>
      <c r="P13" s="134"/>
      <c r="Q13" s="134"/>
      <c r="R13" s="134"/>
      <c r="S13" s="134"/>
      <c r="T13" s="134"/>
      <c r="U13" s="134"/>
    </row>
    <row r="14" spans="1:21" customFormat="1" x14ac:dyDescent="0.25">
      <c r="A14" s="133">
        <v>12</v>
      </c>
      <c r="B14" s="131" t="s">
        <v>288</v>
      </c>
      <c r="C14" s="133"/>
      <c r="D14" s="133"/>
      <c r="E14" s="133"/>
      <c r="F14" s="133"/>
      <c r="G14" s="133"/>
      <c r="H14" s="133" t="s">
        <v>44</v>
      </c>
      <c r="I14" s="152" t="s">
        <v>0</v>
      </c>
      <c r="J14" s="133" t="s">
        <v>92</v>
      </c>
      <c r="K14" s="133" t="s">
        <v>249</v>
      </c>
      <c r="L14" s="134"/>
      <c r="M14" s="134"/>
      <c r="N14" s="134"/>
      <c r="O14" s="134"/>
      <c r="P14" s="134"/>
      <c r="Q14" s="134"/>
      <c r="R14" s="134"/>
      <c r="S14" s="134"/>
      <c r="T14" s="134"/>
      <c r="U14" s="134"/>
    </row>
    <row r="15" spans="1:21" customFormat="1" x14ac:dyDescent="0.25">
      <c r="A15" s="151">
        <v>13</v>
      </c>
      <c r="B15" s="131" t="s">
        <v>287</v>
      </c>
      <c r="C15" s="133"/>
      <c r="D15" s="133"/>
      <c r="E15" s="133"/>
      <c r="F15" s="133"/>
      <c r="G15" s="133"/>
      <c r="H15" s="133" t="s">
        <v>44</v>
      </c>
      <c r="I15" s="152" t="s">
        <v>0</v>
      </c>
      <c r="J15" s="133" t="s">
        <v>92</v>
      </c>
      <c r="K15" s="133" t="s">
        <v>249</v>
      </c>
      <c r="L15" s="134"/>
      <c r="M15" s="134"/>
      <c r="N15" s="134"/>
      <c r="O15" s="134"/>
      <c r="P15" s="134"/>
      <c r="Q15" s="134"/>
      <c r="R15" s="134"/>
      <c r="S15" s="134"/>
      <c r="T15" s="134"/>
      <c r="U15" s="134"/>
    </row>
    <row r="16" spans="1:21" customFormat="1" x14ac:dyDescent="0.25">
      <c r="A16" s="133">
        <v>14</v>
      </c>
      <c r="B16" s="131" t="s">
        <v>286</v>
      </c>
      <c r="C16" s="133"/>
      <c r="D16" s="133"/>
      <c r="E16" s="133"/>
      <c r="F16" s="133"/>
      <c r="G16" s="133"/>
      <c r="H16" s="133" t="s">
        <v>44</v>
      </c>
      <c r="I16" s="152" t="s">
        <v>0</v>
      </c>
      <c r="J16" s="133" t="s">
        <v>285</v>
      </c>
      <c r="K16" s="133" t="s">
        <v>249</v>
      </c>
      <c r="L16" s="134"/>
      <c r="M16" s="134"/>
      <c r="N16" s="134"/>
      <c r="O16" s="134"/>
      <c r="P16" s="134"/>
      <c r="Q16" s="134"/>
      <c r="R16" s="134"/>
      <c r="S16" s="134"/>
      <c r="T16" s="134"/>
      <c r="U16" s="134"/>
    </row>
    <row r="17" spans="1:39" ht="25.5" x14ac:dyDescent="0.25">
      <c r="A17" s="151">
        <v>15</v>
      </c>
      <c r="B17" s="131" t="s">
        <v>284</v>
      </c>
      <c r="C17" s="133"/>
      <c r="D17" s="133"/>
      <c r="E17" s="133"/>
      <c r="F17" s="133"/>
      <c r="G17" s="133"/>
      <c r="H17" s="133" t="s">
        <v>44</v>
      </c>
      <c r="I17" s="152" t="s">
        <v>0</v>
      </c>
      <c r="J17" s="133" t="s">
        <v>282</v>
      </c>
      <c r="K17" s="133" t="s">
        <v>249</v>
      </c>
      <c r="V17"/>
      <c r="W17"/>
      <c r="X17"/>
      <c r="Y17"/>
      <c r="Z17"/>
      <c r="AA17"/>
      <c r="AB17"/>
      <c r="AC17"/>
      <c r="AD17"/>
      <c r="AE17"/>
      <c r="AF17"/>
      <c r="AG17"/>
      <c r="AH17"/>
      <c r="AI17"/>
      <c r="AJ17"/>
      <c r="AK17"/>
      <c r="AL17"/>
      <c r="AM17"/>
    </row>
    <row r="18" spans="1:39" x14ac:dyDescent="0.25">
      <c r="A18" s="133">
        <v>16</v>
      </c>
      <c r="B18" s="155" t="s">
        <v>283</v>
      </c>
      <c r="C18" s="152"/>
      <c r="D18" s="152"/>
      <c r="E18" s="152"/>
      <c r="F18" s="152"/>
      <c r="G18" s="152"/>
      <c r="H18" s="152" t="s">
        <v>44</v>
      </c>
      <c r="I18" s="152" t="s">
        <v>0</v>
      </c>
      <c r="J18" s="152" t="s">
        <v>282</v>
      </c>
      <c r="K18" s="152" t="s">
        <v>249</v>
      </c>
      <c r="V18"/>
      <c r="W18"/>
      <c r="X18"/>
      <c r="Y18"/>
      <c r="Z18"/>
      <c r="AA18"/>
      <c r="AB18"/>
      <c r="AC18"/>
      <c r="AD18"/>
      <c r="AE18"/>
      <c r="AF18"/>
      <c r="AG18"/>
      <c r="AH18"/>
      <c r="AI18"/>
      <c r="AJ18"/>
      <c r="AK18"/>
      <c r="AL18"/>
      <c r="AM18"/>
    </row>
    <row r="19" spans="1:39" ht="25.5" x14ac:dyDescent="0.25">
      <c r="A19" s="151">
        <v>17</v>
      </c>
      <c r="B19" s="131" t="s">
        <v>281</v>
      </c>
      <c r="C19" s="133"/>
      <c r="D19" s="133"/>
      <c r="E19" s="133"/>
      <c r="F19" s="133"/>
      <c r="G19" s="133"/>
      <c r="H19" s="133" t="s">
        <v>44</v>
      </c>
      <c r="I19" s="152" t="s">
        <v>0</v>
      </c>
      <c r="J19" s="133" t="s">
        <v>239</v>
      </c>
      <c r="K19" s="133" t="s">
        <v>249</v>
      </c>
      <c r="V19"/>
      <c r="W19"/>
      <c r="X19"/>
      <c r="Y19"/>
      <c r="Z19"/>
      <c r="AA19"/>
      <c r="AB19"/>
      <c r="AC19"/>
      <c r="AD19"/>
      <c r="AE19"/>
      <c r="AF19"/>
      <c r="AG19"/>
      <c r="AH19"/>
      <c r="AI19"/>
      <c r="AJ19"/>
      <c r="AK19"/>
      <c r="AL19"/>
      <c r="AM19"/>
    </row>
    <row r="20" spans="1:39" x14ac:dyDescent="0.25">
      <c r="A20" s="133">
        <v>18</v>
      </c>
      <c r="B20" s="131" t="s">
        <v>280</v>
      </c>
      <c r="C20" s="133"/>
      <c r="D20" s="133"/>
      <c r="E20" s="133"/>
      <c r="F20" s="133"/>
      <c r="G20" s="133"/>
      <c r="H20" s="133" t="s">
        <v>44</v>
      </c>
      <c r="I20" s="152" t="s">
        <v>0</v>
      </c>
      <c r="J20" s="133" t="s">
        <v>278</v>
      </c>
      <c r="K20" s="133" t="s">
        <v>249</v>
      </c>
      <c r="V20"/>
      <c r="W20"/>
      <c r="X20"/>
      <c r="Y20"/>
      <c r="Z20"/>
      <c r="AA20"/>
      <c r="AB20"/>
      <c r="AC20"/>
      <c r="AD20"/>
      <c r="AE20"/>
      <c r="AF20"/>
      <c r="AG20"/>
      <c r="AH20"/>
      <c r="AI20"/>
      <c r="AJ20"/>
      <c r="AK20"/>
      <c r="AL20"/>
      <c r="AM20"/>
    </row>
    <row r="21" spans="1:39" ht="25.5" x14ac:dyDescent="0.25">
      <c r="A21" s="151">
        <v>19</v>
      </c>
      <c r="B21" s="131" t="s">
        <v>279</v>
      </c>
      <c r="C21" s="133"/>
      <c r="D21" s="133"/>
      <c r="E21" s="133"/>
      <c r="F21" s="133"/>
      <c r="G21" s="133"/>
      <c r="H21" s="133" t="s">
        <v>44</v>
      </c>
      <c r="I21" s="143" t="s">
        <v>0</v>
      </c>
      <c r="J21" s="133" t="s">
        <v>278</v>
      </c>
      <c r="K21" s="133" t="s">
        <v>249</v>
      </c>
      <c r="V21"/>
      <c r="W21"/>
      <c r="X21"/>
      <c r="Y21"/>
      <c r="Z21"/>
      <c r="AA21"/>
      <c r="AB21"/>
      <c r="AC21"/>
      <c r="AD21"/>
      <c r="AE21"/>
      <c r="AF21"/>
      <c r="AG21"/>
      <c r="AH21"/>
      <c r="AI21"/>
      <c r="AJ21"/>
      <c r="AK21"/>
      <c r="AL21"/>
      <c r="AM21"/>
    </row>
    <row r="22" spans="1:39" ht="25.5" x14ac:dyDescent="0.25">
      <c r="A22" s="133">
        <v>20</v>
      </c>
      <c r="B22" s="131" t="s">
        <v>277</v>
      </c>
      <c r="C22" s="133"/>
      <c r="D22" s="133"/>
      <c r="E22" s="133"/>
      <c r="F22" s="133"/>
      <c r="G22" s="133"/>
      <c r="H22" s="133" t="s">
        <v>44</v>
      </c>
      <c r="I22" s="143" t="s">
        <v>0</v>
      </c>
      <c r="J22" s="133" t="s">
        <v>239</v>
      </c>
      <c r="K22" s="133" t="s">
        <v>249</v>
      </c>
      <c r="V22"/>
      <c r="W22"/>
      <c r="X22"/>
      <c r="Y22"/>
      <c r="Z22"/>
      <c r="AA22"/>
      <c r="AB22"/>
      <c r="AC22"/>
      <c r="AD22"/>
      <c r="AE22"/>
      <c r="AF22"/>
      <c r="AG22"/>
      <c r="AH22"/>
      <c r="AI22"/>
      <c r="AJ22"/>
      <c r="AK22"/>
      <c r="AL22"/>
      <c r="AM22"/>
    </row>
    <row r="23" spans="1:39" x14ac:dyDescent="0.25">
      <c r="A23" s="151">
        <v>21</v>
      </c>
      <c r="B23" s="131" t="s">
        <v>276</v>
      </c>
      <c r="C23" s="133"/>
      <c r="D23" s="133"/>
      <c r="E23" s="133"/>
      <c r="F23" s="133"/>
      <c r="G23" s="133"/>
      <c r="H23" s="133" t="s">
        <v>44</v>
      </c>
      <c r="I23" s="152" t="s">
        <v>0</v>
      </c>
      <c r="J23" s="133" t="s">
        <v>239</v>
      </c>
      <c r="K23" s="133" t="s">
        <v>249</v>
      </c>
      <c r="V23"/>
      <c r="W23"/>
      <c r="X23"/>
      <c r="Y23"/>
      <c r="Z23"/>
      <c r="AA23"/>
      <c r="AB23"/>
      <c r="AC23"/>
      <c r="AD23"/>
      <c r="AE23"/>
      <c r="AF23"/>
      <c r="AG23"/>
      <c r="AH23"/>
      <c r="AI23"/>
      <c r="AJ23"/>
      <c r="AK23"/>
      <c r="AL23"/>
      <c r="AM23"/>
    </row>
    <row r="24" spans="1:39" x14ac:dyDescent="0.25">
      <c r="A24" s="133">
        <v>22</v>
      </c>
      <c r="B24" s="131" t="s">
        <v>275</v>
      </c>
      <c r="C24" s="133"/>
      <c r="D24" s="133"/>
      <c r="E24" s="133"/>
      <c r="F24" s="133"/>
      <c r="G24" s="133"/>
      <c r="H24" s="133" t="s">
        <v>44</v>
      </c>
      <c r="I24" s="152" t="s">
        <v>0</v>
      </c>
      <c r="J24" s="133" t="s">
        <v>274</v>
      </c>
      <c r="K24" s="133" t="s">
        <v>249</v>
      </c>
      <c r="V24"/>
      <c r="W24"/>
      <c r="X24"/>
      <c r="Y24"/>
      <c r="Z24"/>
      <c r="AA24"/>
      <c r="AB24"/>
      <c r="AC24"/>
      <c r="AD24"/>
      <c r="AE24"/>
      <c r="AF24"/>
      <c r="AG24"/>
      <c r="AH24"/>
      <c r="AI24"/>
      <c r="AJ24"/>
      <c r="AK24"/>
      <c r="AL24"/>
      <c r="AM24"/>
    </row>
    <row r="25" spans="1:39" ht="25.5" x14ac:dyDescent="0.25">
      <c r="A25" s="151">
        <v>23</v>
      </c>
      <c r="B25" s="131" t="s">
        <v>273</v>
      </c>
      <c r="C25" s="133"/>
      <c r="D25" s="133"/>
      <c r="E25" s="133"/>
      <c r="F25" s="133"/>
      <c r="G25" s="133"/>
      <c r="H25" s="133" t="s">
        <v>44</v>
      </c>
      <c r="I25" s="152" t="s">
        <v>0</v>
      </c>
      <c r="J25" s="133" t="s">
        <v>272</v>
      </c>
      <c r="K25" s="133" t="s">
        <v>249</v>
      </c>
      <c r="V25"/>
      <c r="W25"/>
      <c r="X25"/>
      <c r="Y25"/>
      <c r="Z25"/>
      <c r="AA25"/>
      <c r="AB25"/>
      <c r="AC25"/>
      <c r="AD25"/>
      <c r="AE25"/>
      <c r="AF25"/>
      <c r="AG25"/>
      <c r="AH25"/>
      <c r="AI25"/>
      <c r="AJ25"/>
      <c r="AK25"/>
      <c r="AL25"/>
      <c r="AM25"/>
    </row>
    <row r="26" spans="1:39" x14ac:dyDescent="0.25">
      <c r="A26" s="133">
        <v>24</v>
      </c>
      <c r="B26" s="131" t="s">
        <v>271</v>
      </c>
      <c r="C26" s="133"/>
      <c r="D26" s="133"/>
      <c r="E26" s="133"/>
      <c r="F26" s="133"/>
      <c r="G26" s="133"/>
      <c r="H26" s="133" t="s">
        <v>44</v>
      </c>
      <c r="I26" s="152" t="s">
        <v>0</v>
      </c>
      <c r="J26" s="133" t="s">
        <v>92</v>
      </c>
      <c r="K26" s="133" t="s">
        <v>249</v>
      </c>
      <c r="V26"/>
      <c r="W26"/>
      <c r="X26"/>
      <c r="Y26"/>
      <c r="Z26"/>
      <c r="AA26"/>
      <c r="AB26"/>
      <c r="AC26"/>
      <c r="AD26"/>
      <c r="AE26"/>
      <c r="AF26"/>
      <c r="AG26"/>
      <c r="AH26"/>
      <c r="AI26"/>
      <c r="AJ26"/>
      <c r="AK26"/>
      <c r="AL26"/>
      <c r="AM26"/>
    </row>
    <row r="27" spans="1:39" x14ac:dyDescent="0.25">
      <c r="A27" s="151">
        <v>25</v>
      </c>
      <c r="B27" s="131" t="s">
        <v>270</v>
      </c>
      <c r="C27" s="133"/>
      <c r="D27" s="133"/>
      <c r="E27" s="133"/>
      <c r="F27" s="133"/>
      <c r="G27" s="133"/>
      <c r="H27" s="133" t="s">
        <v>44</v>
      </c>
      <c r="I27" s="133" t="s">
        <v>0</v>
      </c>
      <c r="J27" s="133" t="s">
        <v>92</v>
      </c>
      <c r="K27" s="133" t="s">
        <v>249</v>
      </c>
      <c r="V27"/>
      <c r="W27"/>
      <c r="X27"/>
      <c r="Y27"/>
      <c r="Z27"/>
      <c r="AA27"/>
      <c r="AB27"/>
      <c r="AC27"/>
      <c r="AD27"/>
      <c r="AE27"/>
      <c r="AF27"/>
      <c r="AG27"/>
      <c r="AH27"/>
      <c r="AI27"/>
      <c r="AJ27"/>
      <c r="AK27"/>
      <c r="AL27"/>
      <c r="AM27"/>
    </row>
    <row r="28" spans="1:39" ht="25.5" x14ac:dyDescent="0.25">
      <c r="A28" s="133">
        <v>26</v>
      </c>
      <c r="B28" s="131" t="s">
        <v>269</v>
      </c>
      <c r="C28" s="133"/>
      <c r="D28" s="133"/>
      <c r="E28" s="133"/>
      <c r="F28" s="133"/>
      <c r="G28" s="133"/>
      <c r="H28" s="133" t="s">
        <v>44</v>
      </c>
      <c r="I28" s="152" t="s">
        <v>0</v>
      </c>
      <c r="J28" s="133" t="s">
        <v>268</v>
      </c>
      <c r="K28" s="133" t="s">
        <v>249</v>
      </c>
      <c r="V28"/>
      <c r="W28"/>
      <c r="X28"/>
      <c r="Y28"/>
      <c r="Z28"/>
      <c r="AA28"/>
      <c r="AB28"/>
      <c r="AC28"/>
      <c r="AD28"/>
      <c r="AE28"/>
      <c r="AF28"/>
      <c r="AG28"/>
      <c r="AH28"/>
      <c r="AI28"/>
      <c r="AJ28"/>
      <c r="AK28"/>
      <c r="AL28"/>
      <c r="AM28"/>
    </row>
    <row r="29" spans="1:39" ht="25.5" x14ac:dyDescent="0.25">
      <c r="A29" s="151">
        <v>27</v>
      </c>
      <c r="B29" s="154" t="s">
        <v>267</v>
      </c>
      <c r="C29" s="133"/>
      <c r="D29" s="133" t="s">
        <v>266</v>
      </c>
      <c r="E29" s="133"/>
      <c r="F29" s="133"/>
      <c r="G29" s="133"/>
      <c r="H29" s="133" t="s">
        <v>44</v>
      </c>
      <c r="I29" s="152" t="s">
        <v>0</v>
      </c>
      <c r="J29" s="133" t="s">
        <v>264</v>
      </c>
      <c r="K29" s="133" t="s">
        <v>249</v>
      </c>
      <c r="V29"/>
      <c r="W29"/>
      <c r="X29"/>
      <c r="Y29"/>
      <c r="Z29"/>
      <c r="AA29"/>
      <c r="AB29"/>
      <c r="AC29"/>
      <c r="AD29"/>
      <c r="AE29"/>
      <c r="AF29"/>
      <c r="AG29"/>
      <c r="AH29"/>
      <c r="AI29"/>
      <c r="AJ29"/>
      <c r="AK29"/>
      <c r="AL29"/>
      <c r="AM29"/>
    </row>
    <row r="30" spans="1:39" x14ac:dyDescent="0.25">
      <c r="A30" s="133">
        <v>28</v>
      </c>
      <c r="B30" s="154" t="s">
        <v>265</v>
      </c>
      <c r="C30" s="133"/>
      <c r="D30" s="133"/>
      <c r="E30" s="133"/>
      <c r="F30" s="133"/>
      <c r="G30" s="133"/>
      <c r="H30" s="133" t="s">
        <v>258</v>
      </c>
      <c r="I30" s="133" t="s">
        <v>0</v>
      </c>
      <c r="J30" s="133" t="s">
        <v>264</v>
      </c>
      <c r="K30" s="133" t="s">
        <v>249</v>
      </c>
      <c r="V30"/>
      <c r="W30"/>
      <c r="X30"/>
      <c r="Y30"/>
      <c r="Z30"/>
      <c r="AA30"/>
      <c r="AB30"/>
      <c r="AC30"/>
      <c r="AD30"/>
      <c r="AE30"/>
      <c r="AF30"/>
      <c r="AG30"/>
      <c r="AH30"/>
      <c r="AI30"/>
      <c r="AJ30"/>
      <c r="AK30"/>
      <c r="AL30"/>
      <c r="AM30"/>
    </row>
    <row r="31" spans="1:39" ht="25.5" x14ac:dyDescent="0.25">
      <c r="A31" s="151">
        <v>29</v>
      </c>
      <c r="B31" s="154" t="s">
        <v>263</v>
      </c>
      <c r="C31" s="133"/>
      <c r="D31" s="133" t="s">
        <v>250</v>
      </c>
      <c r="E31" s="133"/>
      <c r="F31" s="133"/>
      <c r="G31" s="133"/>
      <c r="H31" s="133" t="s">
        <v>258</v>
      </c>
      <c r="I31" s="152" t="s">
        <v>0</v>
      </c>
      <c r="J31" s="133" t="s">
        <v>262</v>
      </c>
      <c r="K31" s="133" t="s">
        <v>249</v>
      </c>
      <c r="V31"/>
      <c r="W31"/>
      <c r="X31"/>
      <c r="Y31"/>
      <c r="Z31"/>
      <c r="AA31"/>
      <c r="AB31"/>
      <c r="AC31"/>
      <c r="AD31"/>
      <c r="AE31"/>
      <c r="AF31"/>
      <c r="AG31"/>
      <c r="AH31"/>
      <c r="AI31"/>
      <c r="AJ31"/>
      <c r="AK31"/>
      <c r="AL31"/>
      <c r="AM31"/>
    </row>
    <row r="32" spans="1:39" x14ac:dyDescent="0.25">
      <c r="A32" s="133">
        <v>30</v>
      </c>
      <c r="B32" s="131" t="s">
        <v>261</v>
      </c>
      <c r="C32" s="133"/>
      <c r="D32" s="133"/>
      <c r="E32" s="133"/>
      <c r="F32" s="133"/>
      <c r="G32" s="133"/>
      <c r="H32" s="133" t="s">
        <v>44</v>
      </c>
      <c r="I32" s="152" t="s">
        <v>0</v>
      </c>
      <c r="J32" s="133" t="s">
        <v>103</v>
      </c>
      <c r="K32" s="133" t="s">
        <v>249</v>
      </c>
      <c r="V32"/>
      <c r="W32"/>
      <c r="X32"/>
      <c r="Y32"/>
      <c r="Z32"/>
      <c r="AA32"/>
      <c r="AB32"/>
      <c r="AC32"/>
      <c r="AD32"/>
      <c r="AE32"/>
      <c r="AF32"/>
      <c r="AG32"/>
      <c r="AH32"/>
      <c r="AI32"/>
      <c r="AJ32"/>
      <c r="AK32"/>
      <c r="AL32"/>
      <c r="AM32"/>
    </row>
    <row r="33" spans="1:39" x14ac:dyDescent="0.25">
      <c r="A33" s="151">
        <v>31</v>
      </c>
      <c r="B33" s="131" t="s">
        <v>260</v>
      </c>
      <c r="C33" s="133"/>
      <c r="D33" s="133"/>
      <c r="E33" s="133"/>
      <c r="F33" s="133"/>
      <c r="G33" s="133"/>
      <c r="H33" s="133" t="s">
        <v>44</v>
      </c>
      <c r="I33" s="152" t="s">
        <v>0</v>
      </c>
      <c r="J33" s="133" t="s">
        <v>103</v>
      </c>
      <c r="K33" s="133" t="s">
        <v>249</v>
      </c>
      <c r="V33"/>
      <c r="W33"/>
      <c r="X33"/>
      <c r="Y33"/>
      <c r="Z33"/>
      <c r="AA33"/>
      <c r="AB33"/>
      <c r="AC33"/>
      <c r="AD33"/>
      <c r="AE33"/>
      <c r="AF33"/>
      <c r="AG33"/>
      <c r="AH33"/>
      <c r="AI33"/>
      <c r="AJ33"/>
      <c r="AK33"/>
      <c r="AL33"/>
      <c r="AM33"/>
    </row>
    <row r="34" spans="1:39" x14ac:dyDescent="0.25">
      <c r="A34" s="133">
        <v>32</v>
      </c>
      <c r="B34" s="131" t="s">
        <v>259</v>
      </c>
      <c r="C34" s="133"/>
      <c r="D34" s="133"/>
      <c r="E34" s="133"/>
      <c r="F34" s="133"/>
      <c r="G34" s="133"/>
      <c r="H34" s="133" t="s">
        <v>258</v>
      </c>
      <c r="I34" s="152" t="s">
        <v>0</v>
      </c>
      <c r="J34" s="133" t="s">
        <v>103</v>
      </c>
      <c r="K34" s="133" t="s">
        <v>249</v>
      </c>
      <c r="V34"/>
      <c r="W34"/>
      <c r="X34"/>
      <c r="Y34"/>
      <c r="Z34"/>
      <c r="AA34"/>
      <c r="AB34"/>
      <c r="AC34"/>
      <c r="AD34"/>
      <c r="AE34"/>
      <c r="AF34"/>
      <c r="AG34"/>
      <c r="AH34"/>
      <c r="AI34"/>
      <c r="AJ34"/>
      <c r="AK34"/>
      <c r="AL34"/>
      <c r="AM34"/>
    </row>
    <row r="35" spans="1:39" x14ac:dyDescent="0.25">
      <c r="A35" s="151">
        <v>33</v>
      </c>
      <c r="B35" s="131" t="s">
        <v>257</v>
      </c>
      <c r="C35" s="133"/>
      <c r="D35" s="133"/>
      <c r="E35" s="133"/>
      <c r="F35" s="133"/>
      <c r="G35" s="133"/>
      <c r="H35" s="133" t="s">
        <v>44</v>
      </c>
      <c r="I35" s="152" t="s">
        <v>0</v>
      </c>
      <c r="J35" s="133" t="s">
        <v>103</v>
      </c>
      <c r="K35" s="133" t="s">
        <v>249</v>
      </c>
      <c r="V35"/>
      <c r="W35"/>
      <c r="X35"/>
      <c r="Y35"/>
      <c r="Z35"/>
      <c r="AA35"/>
      <c r="AB35"/>
      <c r="AC35"/>
      <c r="AD35"/>
      <c r="AE35"/>
      <c r="AF35"/>
      <c r="AG35"/>
      <c r="AH35"/>
      <c r="AI35"/>
      <c r="AJ35"/>
      <c r="AK35"/>
      <c r="AL35"/>
      <c r="AM35"/>
    </row>
    <row r="36" spans="1:39" ht="25.5" x14ac:dyDescent="0.25">
      <c r="A36" s="133">
        <v>34</v>
      </c>
      <c r="B36" s="131" t="s">
        <v>256</v>
      </c>
      <c r="C36" s="133"/>
      <c r="D36" s="133"/>
      <c r="E36" s="133"/>
      <c r="F36" s="133"/>
      <c r="G36" s="133"/>
      <c r="H36" s="133" t="s">
        <v>44</v>
      </c>
      <c r="I36" s="152" t="s">
        <v>0</v>
      </c>
      <c r="J36" s="133" t="s">
        <v>103</v>
      </c>
      <c r="K36" s="133" t="s">
        <v>249</v>
      </c>
      <c r="V36"/>
      <c r="W36"/>
      <c r="X36"/>
      <c r="Y36"/>
      <c r="Z36"/>
      <c r="AA36"/>
      <c r="AB36"/>
      <c r="AC36"/>
      <c r="AD36"/>
      <c r="AE36"/>
      <c r="AF36"/>
      <c r="AG36"/>
      <c r="AH36"/>
      <c r="AI36"/>
      <c r="AJ36"/>
      <c r="AK36"/>
      <c r="AL36"/>
      <c r="AM36"/>
    </row>
    <row r="37" spans="1:39" x14ac:dyDescent="0.25">
      <c r="A37" s="151">
        <v>35</v>
      </c>
      <c r="B37" s="131" t="s">
        <v>255</v>
      </c>
      <c r="C37" s="133"/>
      <c r="D37" s="133" t="s">
        <v>250</v>
      </c>
      <c r="E37" s="133"/>
      <c r="F37" s="133"/>
      <c r="G37" s="133"/>
      <c r="H37" s="133" t="s">
        <v>44</v>
      </c>
      <c r="I37" s="133" t="s">
        <v>0</v>
      </c>
      <c r="J37" s="133" t="s">
        <v>103</v>
      </c>
      <c r="K37" s="133" t="s">
        <v>249</v>
      </c>
      <c r="V37"/>
      <c r="W37"/>
      <c r="X37"/>
      <c r="Y37"/>
      <c r="Z37"/>
      <c r="AA37"/>
      <c r="AB37"/>
      <c r="AC37"/>
      <c r="AD37"/>
      <c r="AE37"/>
      <c r="AF37"/>
      <c r="AG37"/>
      <c r="AH37"/>
      <c r="AI37"/>
      <c r="AJ37"/>
      <c r="AK37"/>
      <c r="AL37"/>
      <c r="AM37"/>
    </row>
    <row r="38" spans="1:39" ht="25.5" x14ac:dyDescent="0.25">
      <c r="A38" s="133">
        <v>36</v>
      </c>
      <c r="B38" s="131" t="s">
        <v>254</v>
      </c>
      <c r="C38" s="133"/>
      <c r="D38" s="133"/>
      <c r="E38" s="133"/>
      <c r="F38" s="133"/>
      <c r="G38" s="133"/>
      <c r="H38" s="133" t="s">
        <v>44</v>
      </c>
      <c r="I38" s="152" t="s">
        <v>0</v>
      </c>
      <c r="J38" s="133" t="s">
        <v>103</v>
      </c>
      <c r="K38" s="153" t="s">
        <v>249</v>
      </c>
      <c r="V38"/>
      <c r="W38"/>
      <c r="X38"/>
      <c r="Y38"/>
      <c r="Z38"/>
      <c r="AA38"/>
      <c r="AB38"/>
      <c r="AC38"/>
      <c r="AD38"/>
      <c r="AE38"/>
      <c r="AF38"/>
      <c r="AG38"/>
      <c r="AH38"/>
      <c r="AI38"/>
      <c r="AJ38"/>
      <c r="AK38"/>
      <c r="AL38"/>
      <c r="AM38"/>
    </row>
    <row r="39" spans="1:39" ht="25.5" x14ac:dyDescent="0.25">
      <c r="A39" s="151">
        <v>37</v>
      </c>
      <c r="B39" s="131" t="s">
        <v>253</v>
      </c>
      <c r="C39" s="133"/>
      <c r="D39" s="133"/>
      <c r="E39" s="133"/>
      <c r="F39" s="133"/>
      <c r="G39" s="133"/>
      <c r="H39" s="133" t="s">
        <v>44</v>
      </c>
      <c r="I39" s="152" t="s">
        <v>0</v>
      </c>
      <c r="J39" s="133" t="s">
        <v>92</v>
      </c>
      <c r="K39" s="133" t="s">
        <v>249</v>
      </c>
      <c r="V39"/>
      <c r="W39"/>
      <c r="X39"/>
      <c r="Y39"/>
      <c r="Z39"/>
      <c r="AA39"/>
      <c r="AB39"/>
      <c r="AC39"/>
      <c r="AD39"/>
      <c r="AE39"/>
      <c r="AF39"/>
      <c r="AG39"/>
      <c r="AH39"/>
      <c r="AI39"/>
      <c r="AJ39"/>
      <c r="AK39"/>
      <c r="AL39"/>
      <c r="AM39"/>
    </row>
    <row r="40" spans="1:39" x14ac:dyDescent="0.25">
      <c r="A40" s="133">
        <v>38</v>
      </c>
      <c r="B40" s="131" t="s">
        <v>252</v>
      </c>
      <c r="C40" s="133"/>
      <c r="D40" s="133"/>
      <c r="E40" s="133"/>
      <c r="F40" s="133"/>
      <c r="G40" s="133"/>
      <c r="H40" s="133" t="s">
        <v>44</v>
      </c>
      <c r="I40" s="152" t="s">
        <v>0</v>
      </c>
      <c r="J40" s="133" t="s">
        <v>92</v>
      </c>
      <c r="K40" s="133" t="s">
        <v>249</v>
      </c>
      <c r="V40"/>
      <c r="W40"/>
      <c r="X40"/>
      <c r="Y40"/>
      <c r="Z40"/>
      <c r="AA40"/>
      <c r="AB40"/>
      <c r="AC40"/>
      <c r="AD40"/>
      <c r="AE40"/>
      <c r="AF40"/>
      <c r="AG40"/>
      <c r="AH40"/>
      <c r="AI40"/>
      <c r="AJ40"/>
      <c r="AK40"/>
      <c r="AL40"/>
      <c r="AM40"/>
    </row>
    <row r="41" spans="1:39" x14ac:dyDescent="0.25">
      <c r="A41" s="151">
        <v>39</v>
      </c>
      <c r="B41" s="131" t="s">
        <v>251</v>
      </c>
      <c r="C41" s="133"/>
      <c r="D41" s="133" t="s">
        <v>250</v>
      </c>
      <c r="E41" s="133"/>
      <c r="F41" s="133"/>
      <c r="G41" s="133"/>
      <c r="H41" s="133" t="s">
        <v>44</v>
      </c>
      <c r="I41" s="133" t="s">
        <v>0</v>
      </c>
      <c r="J41" s="133"/>
      <c r="K41" s="133" t="s">
        <v>249</v>
      </c>
      <c r="V41"/>
      <c r="W41"/>
      <c r="X41"/>
      <c r="Y41"/>
      <c r="Z41"/>
      <c r="AA41"/>
      <c r="AB41"/>
      <c r="AC41"/>
      <c r="AD41"/>
      <c r="AE41"/>
      <c r="AF41"/>
      <c r="AG41"/>
      <c r="AH41"/>
      <c r="AI41"/>
      <c r="AJ41"/>
      <c r="AK41"/>
      <c r="AL41"/>
      <c r="AM41"/>
    </row>
    <row r="42" spans="1:39" s="134" customFormat="1" x14ac:dyDescent="0.25">
      <c r="B42" s="141"/>
    </row>
    <row r="43" spans="1:39" s="134" customFormat="1" x14ac:dyDescent="0.25">
      <c r="B43" s="141"/>
    </row>
    <row r="44" spans="1:39" s="134" customFormat="1" x14ac:dyDescent="0.25">
      <c r="B44" s="141"/>
    </row>
    <row r="45" spans="1:39" s="134" customFormat="1" x14ac:dyDescent="0.25">
      <c r="B45" s="141"/>
    </row>
    <row r="46" spans="1:39" s="134" customFormat="1" x14ac:dyDescent="0.25">
      <c r="B46" s="141"/>
    </row>
    <row r="47" spans="1:39" s="134" customFormat="1" x14ac:dyDescent="0.25">
      <c r="B47" s="141"/>
    </row>
    <row r="48" spans="1:39" s="134" customFormat="1" x14ac:dyDescent="0.25">
      <c r="B48" s="141"/>
    </row>
    <row r="49" spans="2:2" s="134" customFormat="1" x14ac:dyDescent="0.25">
      <c r="B49" s="141"/>
    </row>
    <row r="50" spans="2:2" s="134" customFormat="1" x14ac:dyDescent="0.25">
      <c r="B50" s="141"/>
    </row>
    <row r="51" spans="2:2" s="134" customFormat="1" x14ac:dyDescent="0.25">
      <c r="B51" s="141"/>
    </row>
    <row r="52" spans="2:2" s="134" customFormat="1" x14ac:dyDescent="0.25">
      <c r="B52" s="141"/>
    </row>
    <row r="53" spans="2:2" s="134" customFormat="1" x14ac:dyDescent="0.25">
      <c r="B53" s="141"/>
    </row>
    <row r="54" spans="2:2" s="134" customFormat="1" x14ac:dyDescent="0.25">
      <c r="B54" s="141"/>
    </row>
    <row r="55" spans="2:2" s="134" customFormat="1" x14ac:dyDescent="0.25">
      <c r="B55" s="141"/>
    </row>
    <row r="56" spans="2:2" s="134" customFormat="1" x14ac:dyDescent="0.25">
      <c r="B56" s="141"/>
    </row>
    <row r="57" spans="2:2" s="134" customFormat="1" x14ac:dyDescent="0.25">
      <c r="B57" s="141"/>
    </row>
    <row r="58" spans="2:2" s="134" customFormat="1" x14ac:dyDescent="0.25">
      <c r="B58" s="141"/>
    </row>
    <row r="59" spans="2:2" s="134" customFormat="1" x14ac:dyDescent="0.25">
      <c r="B59" s="141"/>
    </row>
    <row r="60" spans="2:2" s="134" customFormat="1" x14ac:dyDescent="0.25">
      <c r="B60" s="141"/>
    </row>
    <row r="61" spans="2:2" s="134" customFormat="1" x14ac:dyDescent="0.25">
      <c r="B61" s="141"/>
    </row>
    <row r="62" spans="2:2" s="134" customFormat="1" x14ac:dyDescent="0.25">
      <c r="B62" s="141"/>
    </row>
    <row r="63" spans="2:2" s="134" customFormat="1" x14ac:dyDescent="0.25">
      <c r="B63" s="141"/>
    </row>
    <row r="64" spans="2:2" s="134" customFormat="1" x14ac:dyDescent="0.25">
      <c r="B64" s="141"/>
    </row>
    <row r="65" spans="2:2" s="134" customFormat="1" x14ac:dyDescent="0.25">
      <c r="B65" s="141"/>
    </row>
    <row r="66" spans="2:2" s="134" customFormat="1" x14ac:dyDescent="0.25">
      <c r="B66" s="141"/>
    </row>
    <row r="67" spans="2:2" s="134" customFormat="1" x14ac:dyDescent="0.25">
      <c r="B67" s="141"/>
    </row>
    <row r="68" spans="2:2" s="134" customFormat="1" x14ac:dyDescent="0.25">
      <c r="B68" s="141"/>
    </row>
    <row r="69" spans="2:2" s="134" customFormat="1" x14ac:dyDescent="0.25">
      <c r="B69" s="141"/>
    </row>
    <row r="70" spans="2:2" s="134" customFormat="1" x14ac:dyDescent="0.25">
      <c r="B70" s="141"/>
    </row>
    <row r="71" spans="2:2" s="134" customFormat="1" x14ac:dyDescent="0.25">
      <c r="B71" s="141"/>
    </row>
    <row r="72" spans="2:2" s="134" customFormat="1" x14ac:dyDescent="0.25">
      <c r="B72" s="141"/>
    </row>
    <row r="73" spans="2:2" s="134" customFormat="1" x14ac:dyDescent="0.25">
      <c r="B73" s="141"/>
    </row>
    <row r="74" spans="2:2" s="134" customFormat="1" x14ac:dyDescent="0.25">
      <c r="B74" s="141"/>
    </row>
    <row r="75" spans="2:2" s="134" customFormat="1" x14ac:dyDescent="0.25">
      <c r="B75" s="141"/>
    </row>
    <row r="76" spans="2:2" s="134" customFormat="1" x14ac:dyDescent="0.25">
      <c r="B76" s="141"/>
    </row>
    <row r="77" spans="2:2" s="134" customFormat="1" x14ac:dyDescent="0.25">
      <c r="B77" s="141"/>
    </row>
    <row r="78" spans="2:2" s="134" customFormat="1" x14ac:dyDescent="0.25">
      <c r="B78" s="141"/>
    </row>
    <row r="79" spans="2:2" s="134" customFormat="1" x14ac:dyDescent="0.25">
      <c r="B79" s="141"/>
    </row>
    <row r="80" spans="2:2" s="134" customFormat="1" x14ac:dyDescent="0.25">
      <c r="B80" s="141"/>
    </row>
    <row r="81" spans="2:2" s="134" customFormat="1" x14ac:dyDescent="0.25">
      <c r="B81" s="141"/>
    </row>
    <row r="82" spans="2:2" s="134" customFormat="1" x14ac:dyDescent="0.25">
      <c r="B82" s="141"/>
    </row>
    <row r="83" spans="2:2" s="134" customFormat="1" x14ac:dyDescent="0.25">
      <c r="B83" s="141"/>
    </row>
    <row r="84" spans="2:2" s="134" customFormat="1" x14ac:dyDescent="0.25">
      <c r="B84" s="141"/>
    </row>
    <row r="85" spans="2:2" s="134" customFormat="1" x14ac:dyDescent="0.25">
      <c r="B85" s="141"/>
    </row>
    <row r="86" spans="2:2" s="134" customFormat="1" x14ac:dyDescent="0.25">
      <c r="B86" s="141"/>
    </row>
    <row r="87" spans="2:2" s="134" customFormat="1" x14ac:dyDescent="0.25">
      <c r="B87" s="141"/>
    </row>
    <row r="88" spans="2:2" s="134" customFormat="1" x14ac:dyDescent="0.25">
      <c r="B88" s="141"/>
    </row>
    <row r="89" spans="2:2" s="134" customFormat="1" x14ac:dyDescent="0.25">
      <c r="B89" s="141"/>
    </row>
    <row r="90" spans="2:2" s="134" customFormat="1" x14ac:dyDescent="0.25">
      <c r="B90" s="141"/>
    </row>
    <row r="91" spans="2:2" s="134" customFormat="1" x14ac:dyDescent="0.25">
      <c r="B91" s="141"/>
    </row>
    <row r="92" spans="2:2" s="134" customFormat="1" x14ac:dyDescent="0.25">
      <c r="B92" s="141"/>
    </row>
    <row r="93" spans="2:2" s="134" customFormat="1" x14ac:dyDescent="0.25">
      <c r="B93" s="141"/>
    </row>
    <row r="94" spans="2:2" s="134" customFormat="1" x14ac:dyDescent="0.25">
      <c r="B94" s="141"/>
    </row>
    <row r="95" spans="2:2" s="134" customFormat="1" x14ac:dyDescent="0.25">
      <c r="B95" s="141"/>
    </row>
    <row r="96" spans="2:2" s="134" customFormat="1" x14ac:dyDescent="0.25">
      <c r="B96" s="141"/>
    </row>
    <row r="97" spans="2:2" s="134" customFormat="1" x14ac:dyDescent="0.25">
      <c r="B97" s="141"/>
    </row>
    <row r="98" spans="2:2" s="134" customFormat="1" x14ac:dyDescent="0.25">
      <c r="B98" s="141"/>
    </row>
    <row r="99" spans="2:2" s="134" customFormat="1" x14ac:dyDescent="0.25">
      <c r="B99" s="141"/>
    </row>
    <row r="100" spans="2:2" s="134" customFormat="1" x14ac:dyDescent="0.25">
      <c r="B100" s="141"/>
    </row>
    <row r="101" spans="2:2" s="134" customFormat="1" x14ac:dyDescent="0.25">
      <c r="B101" s="141"/>
    </row>
    <row r="102" spans="2:2" s="134" customFormat="1" x14ac:dyDescent="0.25">
      <c r="B102" s="141"/>
    </row>
    <row r="103" spans="2:2" s="134" customFormat="1" x14ac:dyDescent="0.25">
      <c r="B103" s="141"/>
    </row>
    <row r="104" spans="2:2" s="134" customFormat="1" x14ac:dyDescent="0.25">
      <c r="B104" s="141"/>
    </row>
    <row r="105" spans="2:2" s="134" customFormat="1" x14ac:dyDescent="0.25">
      <c r="B105" s="141"/>
    </row>
    <row r="106" spans="2:2" s="134" customFormat="1" x14ac:dyDescent="0.25">
      <c r="B106" s="141"/>
    </row>
    <row r="107" spans="2:2" s="134" customFormat="1" x14ac:dyDescent="0.25">
      <c r="B107" s="141"/>
    </row>
    <row r="108" spans="2:2" s="134" customFormat="1" x14ac:dyDescent="0.25">
      <c r="B108" s="141"/>
    </row>
    <row r="109" spans="2:2" s="134" customFormat="1" x14ac:dyDescent="0.25">
      <c r="B109" s="141"/>
    </row>
    <row r="110" spans="2:2" s="134" customFormat="1" x14ac:dyDescent="0.25">
      <c r="B110" s="141"/>
    </row>
    <row r="111" spans="2:2" s="134" customFormat="1" x14ac:dyDescent="0.25">
      <c r="B111" s="141"/>
    </row>
    <row r="112" spans="2:2" s="134" customFormat="1" x14ac:dyDescent="0.25">
      <c r="B112" s="141"/>
    </row>
    <row r="113" spans="2:2" s="134" customFormat="1" x14ac:dyDescent="0.25">
      <c r="B113" s="141"/>
    </row>
    <row r="114" spans="2:2" s="134" customFormat="1" x14ac:dyDescent="0.25">
      <c r="B114" s="141"/>
    </row>
    <row r="115" spans="2:2" s="134" customFormat="1" x14ac:dyDescent="0.25">
      <c r="B115" s="141"/>
    </row>
    <row r="116" spans="2:2" s="134" customFormat="1" x14ac:dyDescent="0.25">
      <c r="B116" s="141"/>
    </row>
    <row r="117" spans="2:2" s="134" customFormat="1" x14ac:dyDescent="0.25">
      <c r="B117" s="141"/>
    </row>
    <row r="118" spans="2:2" s="134" customFormat="1" x14ac:dyDescent="0.25">
      <c r="B118" s="141"/>
    </row>
    <row r="119" spans="2:2" s="134" customFormat="1" x14ac:dyDescent="0.25">
      <c r="B119" s="141"/>
    </row>
    <row r="120" spans="2:2" s="134" customFormat="1" x14ac:dyDescent="0.25">
      <c r="B120" s="141"/>
    </row>
    <row r="121" spans="2:2" s="134" customFormat="1" x14ac:dyDescent="0.25">
      <c r="B121" s="141"/>
    </row>
    <row r="122" spans="2:2" s="134" customFormat="1" x14ac:dyDescent="0.25">
      <c r="B122" s="141"/>
    </row>
    <row r="123" spans="2:2" s="134" customFormat="1" x14ac:dyDescent="0.25">
      <c r="B123" s="141"/>
    </row>
    <row r="124" spans="2:2" s="134" customFormat="1" x14ac:dyDescent="0.25">
      <c r="B124" s="141"/>
    </row>
    <row r="125" spans="2:2" s="134" customFormat="1" x14ac:dyDescent="0.25">
      <c r="B125" s="141"/>
    </row>
    <row r="126" spans="2:2" s="134" customFormat="1" x14ac:dyDescent="0.25">
      <c r="B126" s="141"/>
    </row>
    <row r="127" spans="2:2" s="134" customFormat="1" x14ac:dyDescent="0.25">
      <c r="B127" s="141"/>
    </row>
    <row r="128" spans="2:2" s="134" customFormat="1" x14ac:dyDescent="0.25">
      <c r="B128" s="141"/>
    </row>
    <row r="129" spans="2:2" s="134" customFormat="1" x14ac:dyDescent="0.25">
      <c r="B129" s="141"/>
    </row>
    <row r="130" spans="2:2" s="134" customFormat="1" x14ac:dyDescent="0.25">
      <c r="B130" s="141"/>
    </row>
    <row r="131" spans="2:2" s="134" customFormat="1" x14ac:dyDescent="0.25">
      <c r="B131" s="141"/>
    </row>
    <row r="132" spans="2:2" s="134" customFormat="1" x14ac:dyDescent="0.25">
      <c r="B132" s="141"/>
    </row>
    <row r="133" spans="2:2" s="134" customFormat="1" x14ac:dyDescent="0.25">
      <c r="B133" s="141"/>
    </row>
    <row r="134" spans="2:2" s="134" customFormat="1" x14ac:dyDescent="0.25">
      <c r="B134" s="141"/>
    </row>
    <row r="135" spans="2:2" s="134" customFormat="1" x14ac:dyDescent="0.25">
      <c r="B135" s="141"/>
    </row>
    <row r="136" spans="2:2" s="134" customFormat="1" x14ac:dyDescent="0.25">
      <c r="B136" s="141"/>
    </row>
    <row r="137" spans="2:2" s="134" customFormat="1" x14ac:dyDescent="0.25">
      <c r="B137" s="141"/>
    </row>
    <row r="138" spans="2:2" s="134" customFormat="1" x14ac:dyDescent="0.25">
      <c r="B138" s="141"/>
    </row>
    <row r="139" spans="2:2" s="134" customFormat="1" x14ac:dyDescent="0.25">
      <c r="B139" s="141"/>
    </row>
    <row r="140" spans="2:2" s="134" customFormat="1" x14ac:dyDescent="0.25">
      <c r="B140" s="141"/>
    </row>
    <row r="141" spans="2:2" s="134" customFormat="1" x14ac:dyDescent="0.25">
      <c r="B141" s="141"/>
    </row>
    <row r="142" spans="2:2" s="134" customFormat="1" x14ac:dyDescent="0.25">
      <c r="B142" s="141"/>
    </row>
    <row r="143" spans="2:2" s="134" customFormat="1" x14ac:dyDescent="0.25">
      <c r="B143" s="141"/>
    </row>
    <row r="144" spans="2:2" s="134" customFormat="1" x14ac:dyDescent="0.25">
      <c r="B144" s="141"/>
    </row>
    <row r="145" spans="2:2" s="134" customFormat="1" x14ac:dyDescent="0.25">
      <c r="B145" s="141"/>
    </row>
    <row r="146" spans="2:2" s="134" customFormat="1" x14ac:dyDescent="0.25">
      <c r="B146" s="141"/>
    </row>
    <row r="147" spans="2:2" s="134" customFormat="1" x14ac:dyDescent="0.25">
      <c r="B147" s="141"/>
    </row>
    <row r="148" spans="2:2" s="134" customFormat="1" x14ac:dyDescent="0.25">
      <c r="B148" s="141"/>
    </row>
    <row r="149" spans="2:2" s="134" customFormat="1" x14ac:dyDescent="0.25">
      <c r="B149" s="141"/>
    </row>
    <row r="150" spans="2:2" s="134" customFormat="1" x14ac:dyDescent="0.25">
      <c r="B150" s="141"/>
    </row>
    <row r="151" spans="2:2" s="134" customFormat="1" x14ac:dyDescent="0.25">
      <c r="B151" s="141"/>
    </row>
    <row r="152" spans="2:2" s="134" customFormat="1" x14ac:dyDescent="0.25">
      <c r="B152" s="141"/>
    </row>
    <row r="153" spans="2:2" s="134" customFormat="1" x14ac:dyDescent="0.25">
      <c r="B153" s="141"/>
    </row>
    <row r="154" spans="2:2" s="134" customFormat="1" x14ac:dyDescent="0.25">
      <c r="B154" s="141"/>
    </row>
    <row r="155" spans="2:2" s="134" customFormat="1" x14ac:dyDescent="0.25">
      <c r="B155" s="141"/>
    </row>
    <row r="156" spans="2:2" s="134" customFormat="1" x14ac:dyDescent="0.25">
      <c r="B156" s="141"/>
    </row>
    <row r="157" spans="2:2" s="134" customFormat="1" x14ac:dyDescent="0.25">
      <c r="B157" s="141"/>
    </row>
    <row r="158" spans="2:2" s="134" customFormat="1" x14ac:dyDescent="0.25">
      <c r="B158" s="141"/>
    </row>
    <row r="159" spans="2:2" s="134" customFormat="1" x14ac:dyDescent="0.25">
      <c r="B159" s="141"/>
    </row>
    <row r="160" spans="2:2" s="134" customFormat="1" x14ac:dyDescent="0.25">
      <c r="B160" s="141"/>
    </row>
    <row r="161" spans="2:2" s="134" customFormat="1" x14ac:dyDescent="0.25">
      <c r="B161" s="141"/>
    </row>
    <row r="162" spans="2:2" s="134" customFormat="1" x14ac:dyDescent="0.25">
      <c r="B162" s="141"/>
    </row>
    <row r="163" spans="2:2" s="134" customFormat="1" x14ac:dyDescent="0.25">
      <c r="B163" s="141"/>
    </row>
    <row r="164" spans="2:2" s="134" customFormat="1" x14ac:dyDescent="0.25">
      <c r="B164" s="141"/>
    </row>
    <row r="165" spans="2:2" s="134" customFormat="1" x14ac:dyDescent="0.25">
      <c r="B165" s="141"/>
    </row>
    <row r="166" spans="2:2" s="134" customFormat="1" x14ac:dyDescent="0.25">
      <c r="B166" s="141"/>
    </row>
    <row r="167" spans="2:2" s="134" customFormat="1" x14ac:dyDescent="0.25">
      <c r="B167" s="141"/>
    </row>
    <row r="168" spans="2:2" s="134" customFormat="1" x14ac:dyDescent="0.25">
      <c r="B168" s="141"/>
    </row>
    <row r="169" spans="2:2" s="134" customFormat="1" x14ac:dyDescent="0.25">
      <c r="B169" s="141"/>
    </row>
    <row r="170" spans="2:2" s="134" customFormat="1" x14ac:dyDescent="0.25">
      <c r="B170" s="141"/>
    </row>
    <row r="171" spans="2:2" s="134" customFormat="1" x14ac:dyDescent="0.25">
      <c r="B171" s="141"/>
    </row>
    <row r="172" spans="2:2" s="134" customFormat="1" x14ac:dyDescent="0.25">
      <c r="B172" s="141"/>
    </row>
    <row r="173" spans="2:2" s="134" customFormat="1" x14ac:dyDescent="0.25">
      <c r="B173" s="141"/>
    </row>
    <row r="174" spans="2:2" s="134" customFormat="1" x14ac:dyDescent="0.25">
      <c r="B174" s="141"/>
    </row>
    <row r="175" spans="2:2" s="134" customFormat="1" x14ac:dyDescent="0.25">
      <c r="B175" s="141"/>
    </row>
    <row r="176" spans="2:2" s="134" customFormat="1" x14ac:dyDescent="0.25">
      <c r="B176" s="141"/>
    </row>
    <row r="177" spans="2:2" s="134" customFormat="1" x14ac:dyDescent="0.25">
      <c r="B177" s="141"/>
    </row>
    <row r="178" spans="2:2" s="134" customFormat="1" x14ac:dyDescent="0.25">
      <c r="B178" s="141"/>
    </row>
    <row r="179" spans="2:2" s="134" customFormat="1" x14ac:dyDescent="0.25">
      <c r="B179" s="141"/>
    </row>
    <row r="180" spans="2:2" s="134" customFormat="1" x14ac:dyDescent="0.25">
      <c r="B180" s="141"/>
    </row>
    <row r="181" spans="2:2" s="134" customFormat="1" x14ac:dyDescent="0.25">
      <c r="B181" s="141"/>
    </row>
    <row r="182" spans="2:2" s="134" customFormat="1" x14ac:dyDescent="0.25">
      <c r="B182" s="141"/>
    </row>
    <row r="183" spans="2:2" s="134" customFormat="1" x14ac:dyDescent="0.25">
      <c r="B183" s="141"/>
    </row>
    <row r="184" spans="2:2" s="134" customFormat="1" x14ac:dyDescent="0.25">
      <c r="B184" s="141"/>
    </row>
    <row r="185" spans="2:2" s="134" customFormat="1" x14ac:dyDescent="0.25">
      <c r="B185" s="141"/>
    </row>
    <row r="186" spans="2:2" s="134" customFormat="1" x14ac:dyDescent="0.25">
      <c r="B186" s="141"/>
    </row>
    <row r="187" spans="2:2" s="134" customFormat="1" x14ac:dyDescent="0.25">
      <c r="B187" s="141"/>
    </row>
    <row r="188" spans="2:2" s="134" customFormat="1" x14ac:dyDescent="0.25">
      <c r="B188" s="141"/>
    </row>
    <row r="189" spans="2:2" s="134" customFormat="1" x14ac:dyDescent="0.25">
      <c r="B189" s="141"/>
    </row>
    <row r="190" spans="2:2" s="134" customFormat="1" x14ac:dyDescent="0.25">
      <c r="B190" s="141"/>
    </row>
    <row r="191" spans="2:2" s="134" customFormat="1" x14ac:dyDescent="0.25">
      <c r="B191" s="141"/>
    </row>
    <row r="192" spans="2:2" s="134" customFormat="1" x14ac:dyDescent="0.25">
      <c r="B192" s="141"/>
    </row>
    <row r="193" spans="2:2" s="134" customFormat="1" x14ac:dyDescent="0.25">
      <c r="B193" s="141"/>
    </row>
    <row r="194" spans="2:2" s="134" customFormat="1" x14ac:dyDescent="0.25">
      <c r="B194" s="141"/>
    </row>
    <row r="195" spans="2:2" s="134" customFormat="1" x14ac:dyDescent="0.25">
      <c r="B195" s="141"/>
    </row>
    <row r="196" spans="2:2" s="134" customFormat="1" x14ac:dyDescent="0.25">
      <c r="B196" s="141"/>
    </row>
    <row r="197" spans="2:2" s="134" customFormat="1" x14ac:dyDescent="0.25">
      <c r="B197" s="141"/>
    </row>
  </sheetData>
  <mergeCells count="1">
    <mergeCell ref="A1:K1"/>
  </mergeCells>
  <conditionalFormatting sqref="I3:I41">
    <cfRule type="cellIs" dxfId="611" priority="3" operator="equal">
      <formula>"Failed"</formula>
    </cfRule>
    <cfRule type="cellIs" dxfId="610" priority="4" operator="equal">
      <formula>"Passed"</formula>
    </cfRule>
  </conditionalFormatting>
  <conditionalFormatting sqref="I2:K2 I1">
    <cfRule type="cellIs" dxfId="609" priority="1" operator="equal">
      <formula>"Failed"</formula>
    </cfRule>
    <cfRule type="cellIs" dxfId="608" priority="2" operator="equal">
      <formula>"Passed"</formula>
    </cfRule>
  </conditionalFormatting>
  <pageMargins left="0.7" right="0.7" top="0.75" bottom="0.75" header="0.3" footer="0.3"/>
  <pageSetup paperSize="9" orientation="portrait" horizont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tabSelected="1" workbookViewId="0">
      <pane ySplit="1" topLeftCell="A56" activePane="bottomLeft" state="frozen"/>
      <selection activeCell="B18" sqref="B18"/>
      <selection pane="bottomLeft" activeCell="B18" sqref="B18"/>
    </sheetView>
  </sheetViews>
  <sheetFormatPr defaultRowHeight="15" x14ac:dyDescent="0.25"/>
  <cols>
    <col min="1" max="1" width="6.5703125" style="159" customWidth="1"/>
    <col min="2" max="2" width="55.42578125" style="160" customWidth="1"/>
    <col min="3" max="3" width="18.5703125" style="159" hidden="1" customWidth="1"/>
    <col min="4" max="4" width="16.42578125" style="159" hidden="1" customWidth="1"/>
    <col min="5" max="5" width="18" style="130" hidden="1" customWidth="1"/>
    <col min="6" max="6" width="23.140625" style="130" hidden="1" customWidth="1"/>
    <col min="7" max="7" width="18.7109375" style="130" customWidth="1"/>
    <col min="8" max="8" width="14.140625" style="130" customWidth="1"/>
    <col min="9" max="9" width="14.5703125" style="130" customWidth="1"/>
    <col min="10" max="16384" width="9.140625" style="130"/>
  </cols>
  <sheetData>
    <row r="1" spans="1:9" ht="15.75" x14ac:dyDescent="0.25">
      <c r="A1" s="172" t="s">
        <v>366</v>
      </c>
      <c r="B1" s="173" t="s">
        <v>62</v>
      </c>
      <c r="C1" s="172" t="s">
        <v>365</v>
      </c>
      <c r="D1" s="171" t="s">
        <v>364</v>
      </c>
      <c r="E1" s="170" t="s">
        <v>363</v>
      </c>
      <c r="F1" s="170" t="s">
        <v>362</v>
      </c>
      <c r="G1" s="170" t="s">
        <v>361</v>
      </c>
      <c r="H1" s="170" t="s">
        <v>360</v>
      </c>
      <c r="I1" s="170" t="s">
        <v>359</v>
      </c>
    </row>
    <row r="2" spans="1:9" x14ac:dyDescent="0.25">
      <c r="A2" s="161">
        <v>1</v>
      </c>
      <c r="B2" s="169" t="s">
        <v>358</v>
      </c>
      <c r="C2" s="161"/>
      <c r="D2" s="163"/>
      <c r="E2" s="159"/>
      <c r="F2" s="159"/>
      <c r="G2" s="159" t="s">
        <v>303</v>
      </c>
      <c r="H2" s="159" t="s">
        <v>303</v>
      </c>
      <c r="I2" s="159" t="s">
        <v>0</v>
      </c>
    </row>
    <row r="3" spans="1:9" ht="30" x14ac:dyDescent="0.25">
      <c r="A3" s="161">
        <v>2</v>
      </c>
      <c r="B3" s="169" t="s">
        <v>357</v>
      </c>
      <c r="C3" s="161"/>
      <c r="D3" s="163"/>
      <c r="E3" s="159"/>
      <c r="F3" s="159"/>
      <c r="G3" s="159" t="s">
        <v>303</v>
      </c>
      <c r="H3" s="159" t="s">
        <v>303</v>
      </c>
      <c r="I3" s="159" t="s">
        <v>0</v>
      </c>
    </row>
    <row r="4" spans="1:9" x14ac:dyDescent="0.25">
      <c r="A4" s="161">
        <v>3</v>
      </c>
      <c r="B4" s="169" t="s">
        <v>356</v>
      </c>
      <c r="C4" s="161"/>
      <c r="D4" s="163"/>
      <c r="E4" s="159"/>
      <c r="F4" s="159"/>
      <c r="G4" s="159" t="s">
        <v>303</v>
      </c>
      <c r="H4" s="159" t="s">
        <v>303</v>
      </c>
      <c r="I4" s="159" t="s">
        <v>0</v>
      </c>
    </row>
    <row r="5" spans="1:9" x14ac:dyDescent="0.25">
      <c r="A5" s="161">
        <v>4</v>
      </c>
      <c r="B5" s="169" t="s">
        <v>355</v>
      </c>
      <c r="C5" s="161"/>
      <c r="D5" s="163"/>
      <c r="E5" s="159" t="s">
        <v>303</v>
      </c>
      <c r="F5" s="159" t="s">
        <v>303</v>
      </c>
      <c r="G5" s="159" t="s">
        <v>303</v>
      </c>
      <c r="H5" s="159" t="s">
        <v>303</v>
      </c>
      <c r="I5" s="159" t="s">
        <v>0</v>
      </c>
    </row>
    <row r="6" spans="1:9" ht="60" x14ac:dyDescent="0.25">
      <c r="A6" s="161">
        <v>5</v>
      </c>
      <c r="B6" s="169" t="s">
        <v>354</v>
      </c>
      <c r="C6" s="161"/>
      <c r="D6" s="161"/>
      <c r="E6" s="159" t="s">
        <v>303</v>
      </c>
      <c r="F6" s="159" t="s">
        <v>303</v>
      </c>
      <c r="G6" s="159" t="s">
        <v>303</v>
      </c>
      <c r="H6" s="159" t="s">
        <v>303</v>
      </c>
      <c r="I6" s="159" t="s">
        <v>0</v>
      </c>
    </row>
    <row r="7" spans="1:9" ht="30" x14ac:dyDescent="0.25">
      <c r="A7" s="161">
        <v>6</v>
      </c>
      <c r="B7" s="168" t="s">
        <v>353</v>
      </c>
      <c r="C7" s="161"/>
      <c r="G7" s="159" t="s">
        <v>303</v>
      </c>
      <c r="H7" s="159" t="s">
        <v>303</v>
      </c>
      <c r="I7" s="159" t="s">
        <v>0</v>
      </c>
    </row>
    <row r="8" spans="1:9" ht="30" x14ac:dyDescent="0.25">
      <c r="A8" s="161">
        <v>7</v>
      </c>
      <c r="B8" s="168" t="s">
        <v>352</v>
      </c>
      <c r="C8" s="161"/>
      <c r="G8" s="159" t="s">
        <v>303</v>
      </c>
      <c r="H8" s="159" t="s">
        <v>303</v>
      </c>
      <c r="I8" s="159" t="s">
        <v>0</v>
      </c>
    </row>
    <row r="9" spans="1:9" x14ac:dyDescent="0.25">
      <c r="A9" s="161">
        <v>8</v>
      </c>
      <c r="B9" s="169" t="s">
        <v>351</v>
      </c>
      <c r="C9" s="161"/>
      <c r="D9" s="163" t="s">
        <v>303</v>
      </c>
      <c r="E9" s="159" t="s">
        <v>0</v>
      </c>
      <c r="F9" s="159" t="s">
        <v>303</v>
      </c>
      <c r="G9" s="159" t="s">
        <v>0</v>
      </c>
      <c r="H9" s="159" t="s">
        <v>0</v>
      </c>
      <c r="I9" s="159" t="s">
        <v>0</v>
      </c>
    </row>
    <row r="10" spans="1:9" ht="30" x14ac:dyDescent="0.25">
      <c r="A10" s="161">
        <v>9</v>
      </c>
      <c r="B10" s="169" t="s">
        <v>350</v>
      </c>
      <c r="C10" s="161"/>
      <c r="E10" s="159"/>
      <c r="F10" s="159" t="s">
        <v>303</v>
      </c>
      <c r="G10" s="159" t="s">
        <v>303</v>
      </c>
      <c r="H10" s="159" t="s">
        <v>0</v>
      </c>
      <c r="I10" s="159" t="s">
        <v>0</v>
      </c>
    </row>
    <row r="11" spans="1:9" ht="30" x14ac:dyDescent="0.25">
      <c r="A11" s="161">
        <v>10</v>
      </c>
      <c r="B11" s="169" t="s">
        <v>349</v>
      </c>
      <c r="C11" s="161"/>
      <c r="E11" s="159"/>
      <c r="F11" s="159" t="s">
        <v>303</v>
      </c>
      <c r="G11" s="159" t="s">
        <v>303</v>
      </c>
      <c r="H11" s="159" t="s">
        <v>0</v>
      </c>
      <c r="I11" s="159" t="s">
        <v>0</v>
      </c>
    </row>
    <row r="12" spans="1:9" ht="30" x14ac:dyDescent="0.25">
      <c r="A12" s="161">
        <v>11</v>
      </c>
      <c r="B12" s="169" t="s">
        <v>348</v>
      </c>
      <c r="C12" s="161"/>
      <c r="E12" s="159"/>
      <c r="F12" s="159" t="s">
        <v>303</v>
      </c>
      <c r="G12" s="159" t="s">
        <v>303</v>
      </c>
      <c r="H12" s="159" t="s">
        <v>0</v>
      </c>
      <c r="I12" s="159" t="s">
        <v>0</v>
      </c>
    </row>
    <row r="13" spans="1:9" x14ac:dyDescent="0.25">
      <c r="A13" s="161">
        <v>12</v>
      </c>
      <c r="B13" s="169" t="s">
        <v>347</v>
      </c>
      <c r="C13" s="161"/>
      <c r="E13" s="159"/>
      <c r="F13" s="159" t="s">
        <v>303</v>
      </c>
      <c r="G13" s="159" t="s">
        <v>303</v>
      </c>
      <c r="H13" s="159" t="s">
        <v>0</v>
      </c>
      <c r="I13" s="159" t="s">
        <v>0</v>
      </c>
    </row>
    <row r="14" spans="1:9" ht="30" x14ac:dyDescent="0.25">
      <c r="A14" s="161">
        <v>13</v>
      </c>
      <c r="B14" s="169" t="s">
        <v>346</v>
      </c>
      <c r="C14" s="161"/>
      <c r="D14" s="161"/>
      <c r="E14" s="159"/>
      <c r="F14" s="159" t="s">
        <v>303</v>
      </c>
      <c r="G14" s="159" t="s">
        <v>303</v>
      </c>
      <c r="H14" s="159" t="s">
        <v>0</v>
      </c>
      <c r="I14" s="159" t="s">
        <v>0</v>
      </c>
    </row>
    <row r="15" spans="1:9" x14ac:dyDescent="0.25">
      <c r="A15" s="161">
        <v>14</v>
      </c>
      <c r="B15" s="168" t="s">
        <v>345</v>
      </c>
      <c r="C15" s="161"/>
      <c r="D15" s="161"/>
      <c r="E15" s="159" t="s">
        <v>303</v>
      </c>
      <c r="F15" s="159" t="s">
        <v>303</v>
      </c>
      <c r="G15" s="159" t="s">
        <v>0</v>
      </c>
      <c r="H15" s="159" t="s">
        <v>0</v>
      </c>
      <c r="I15" s="159" t="s">
        <v>0</v>
      </c>
    </row>
    <row r="16" spans="1:9" ht="30" x14ac:dyDescent="0.25">
      <c r="A16" s="161">
        <v>15</v>
      </c>
      <c r="B16" s="168" t="s">
        <v>344</v>
      </c>
      <c r="C16" s="161"/>
      <c r="D16" s="161"/>
      <c r="E16" s="159" t="s">
        <v>303</v>
      </c>
      <c r="F16" s="159" t="s">
        <v>303</v>
      </c>
      <c r="G16" s="159" t="s">
        <v>0</v>
      </c>
      <c r="H16" s="159" t="s">
        <v>0</v>
      </c>
      <c r="I16" s="159" t="s">
        <v>0</v>
      </c>
    </row>
    <row r="17" spans="1:9" x14ac:dyDescent="0.25">
      <c r="A17" s="161">
        <v>16</v>
      </c>
      <c r="B17" s="168" t="s">
        <v>343</v>
      </c>
      <c r="C17" s="161"/>
      <c r="D17" s="163"/>
      <c r="E17" s="159" t="s">
        <v>303</v>
      </c>
      <c r="F17" s="159" t="s">
        <v>303</v>
      </c>
      <c r="G17" s="159" t="s">
        <v>0</v>
      </c>
      <c r="H17" s="159" t="s">
        <v>0</v>
      </c>
      <c r="I17" s="159" t="s">
        <v>0</v>
      </c>
    </row>
    <row r="18" spans="1:9" x14ac:dyDescent="0.25">
      <c r="A18" s="161">
        <v>17</v>
      </c>
      <c r="B18" s="164" t="s">
        <v>342</v>
      </c>
      <c r="C18" s="161"/>
      <c r="D18" s="163"/>
      <c r="E18" s="159" t="s">
        <v>303</v>
      </c>
      <c r="F18" s="159" t="s">
        <v>303</v>
      </c>
      <c r="G18" s="159" t="s">
        <v>0</v>
      </c>
      <c r="H18" s="159" t="s">
        <v>0</v>
      </c>
      <c r="I18" s="159" t="s">
        <v>0</v>
      </c>
    </row>
    <row r="19" spans="1:9" x14ac:dyDescent="0.25">
      <c r="A19" s="161">
        <v>18</v>
      </c>
      <c r="B19" s="164" t="s">
        <v>341</v>
      </c>
      <c r="C19" s="161"/>
      <c r="D19" s="161"/>
      <c r="E19" s="159" t="s">
        <v>303</v>
      </c>
      <c r="F19" s="159" t="s">
        <v>303</v>
      </c>
      <c r="G19" s="159" t="s">
        <v>0</v>
      </c>
      <c r="H19" s="159" t="s">
        <v>0</v>
      </c>
      <c r="I19" s="159" t="s">
        <v>0</v>
      </c>
    </row>
    <row r="20" spans="1:9" ht="45" x14ac:dyDescent="0.25">
      <c r="A20" s="161">
        <v>19</v>
      </c>
      <c r="B20" s="160" t="s">
        <v>340</v>
      </c>
      <c r="C20" s="163"/>
      <c r="D20" s="161"/>
      <c r="E20" s="159" t="s">
        <v>303</v>
      </c>
      <c r="F20" s="159" t="s">
        <v>303</v>
      </c>
      <c r="G20" s="159" t="s">
        <v>0</v>
      </c>
      <c r="H20" s="159" t="s">
        <v>0</v>
      </c>
      <c r="I20" s="159" t="s">
        <v>0</v>
      </c>
    </row>
    <row r="21" spans="1:9" x14ac:dyDescent="0.25">
      <c r="A21" s="161">
        <v>20</v>
      </c>
      <c r="B21" s="160" t="s">
        <v>339</v>
      </c>
      <c r="C21" s="163"/>
      <c r="D21" s="161"/>
      <c r="E21" s="159"/>
      <c r="F21" s="159" t="s">
        <v>303</v>
      </c>
      <c r="G21" s="159" t="s">
        <v>0</v>
      </c>
      <c r="H21" s="159" t="s">
        <v>0</v>
      </c>
      <c r="I21" s="159" t="s">
        <v>0</v>
      </c>
    </row>
    <row r="22" spans="1:9" x14ac:dyDescent="0.25">
      <c r="A22" s="161">
        <v>21</v>
      </c>
      <c r="B22" s="164" t="s">
        <v>338</v>
      </c>
      <c r="C22" s="163" t="s">
        <v>303</v>
      </c>
      <c r="D22" s="161" t="s">
        <v>0</v>
      </c>
      <c r="E22" s="159" t="s">
        <v>0</v>
      </c>
      <c r="F22" s="159" t="s">
        <v>0</v>
      </c>
      <c r="G22" s="159" t="s">
        <v>0</v>
      </c>
      <c r="H22" s="159" t="s">
        <v>0</v>
      </c>
      <c r="I22" s="159" t="s">
        <v>0</v>
      </c>
    </row>
    <row r="23" spans="1:9" ht="195" x14ac:dyDescent="0.25">
      <c r="A23" s="161">
        <v>22</v>
      </c>
      <c r="B23" s="167" t="s">
        <v>337</v>
      </c>
      <c r="C23" s="163" t="s">
        <v>303</v>
      </c>
      <c r="D23" s="161" t="s">
        <v>303</v>
      </c>
      <c r="E23" s="159" t="s">
        <v>0</v>
      </c>
      <c r="F23" s="159" t="s">
        <v>0</v>
      </c>
      <c r="G23" s="159" t="s">
        <v>0</v>
      </c>
      <c r="H23" s="159" t="s">
        <v>0</v>
      </c>
      <c r="I23" s="159" t="s">
        <v>0</v>
      </c>
    </row>
    <row r="24" spans="1:9" ht="30" x14ac:dyDescent="0.25">
      <c r="A24" s="161">
        <v>23</v>
      </c>
      <c r="B24" s="166" t="s">
        <v>336</v>
      </c>
      <c r="C24" s="163" t="s">
        <v>303</v>
      </c>
      <c r="D24" s="161" t="s">
        <v>303</v>
      </c>
      <c r="E24" s="159" t="s">
        <v>0</v>
      </c>
      <c r="F24" s="159" t="s">
        <v>0</v>
      </c>
      <c r="G24" s="159" t="s">
        <v>0</v>
      </c>
      <c r="H24" s="159" t="s">
        <v>0</v>
      </c>
      <c r="I24" s="159" t="s">
        <v>0</v>
      </c>
    </row>
    <row r="25" spans="1:9" ht="75" x14ac:dyDescent="0.25">
      <c r="A25" s="161">
        <v>24</v>
      </c>
      <c r="B25" s="166" t="s">
        <v>335</v>
      </c>
      <c r="C25" s="163" t="s">
        <v>303</v>
      </c>
      <c r="D25" s="161" t="s">
        <v>0</v>
      </c>
      <c r="E25" s="159" t="s">
        <v>0</v>
      </c>
      <c r="F25" s="159" t="s">
        <v>0</v>
      </c>
      <c r="G25" s="159" t="s">
        <v>0</v>
      </c>
      <c r="H25" s="159" t="s">
        <v>0</v>
      </c>
      <c r="I25" s="159" t="s">
        <v>0</v>
      </c>
    </row>
    <row r="26" spans="1:9" x14ac:dyDescent="0.25">
      <c r="A26" s="161">
        <v>25</v>
      </c>
      <c r="B26" s="166" t="s">
        <v>334</v>
      </c>
      <c r="C26" s="163" t="s">
        <v>303</v>
      </c>
      <c r="D26" s="161" t="s">
        <v>0</v>
      </c>
      <c r="E26" s="159" t="s">
        <v>0</v>
      </c>
      <c r="F26" s="159" t="s">
        <v>0</v>
      </c>
      <c r="G26" s="159" t="s">
        <v>0</v>
      </c>
      <c r="H26" s="159" t="s">
        <v>0</v>
      </c>
      <c r="I26" s="159" t="s">
        <v>0</v>
      </c>
    </row>
    <row r="27" spans="1:9" x14ac:dyDescent="0.25">
      <c r="A27" s="161">
        <v>26</v>
      </c>
      <c r="B27" s="166" t="s">
        <v>333</v>
      </c>
      <c r="C27" s="163" t="s">
        <v>303</v>
      </c>
      <c r="D27" s="161" t="s">
        <v>0</v>
      </c>
      <c r="E27" s="159" t="s">
        <v>0</v>
      </c>
      <c r="F27" s="159" t="s">
        <v>0</v>
      </c>
      <c r="G27" s="159" t="s">
        <v>0</v>
      </c>
      <c r="H27" s="159" t="s">
        <v>0</v>
      </c>
      <c r="I27" s="159" t="s">
        <v>0</v>
      </c>
    </row>
    <row r="28" spans="1:9" x14ac:dyDescent="0.25">
      <c r="A28" s="161">
        <v>27</v>
      </c>
      <c r="B28" s="166" t="s">
        <v>332</v>
      </c>
      <c r="C28" s="163" t="s">
        <v>303</v>
      </c>
      <c r="D28" s="161" t="s">
        <v>303</v>
      </c>
      <c r="E28" s="159" t="s">
        <v>0</v>
      </c>
      <c r="F28" s="159" t="s">
        <v>0</v>
      </c>
      <c r="G28" s="159" t="s">
        <v>0</v>
      </c>
      <c r="H28" s="159" t="s">
        <v>0</v>
      </c>
      <c r="I28" s="159" t="s">
        <v>0</v>
      </c>
    </row>
    <row r="29" spans="1:9" x14ac:dyDescent="0.25">
      <c r="A29" s="161">
        <v>28</v>
      </c>
      <c r="B29" s="166" t="s">
        <v>331</v>
      </c>
      <c r="C29" s="163" t="s">
        <v>303</v>
      </c>
      <c r="D29" s="161" t="s">
        <v>303</v>
      </c>
      <c r="E29" s="159" t="s">
        <v>0</v>
      </c>
      <c r="F29" s="159" t="s">
        <v>0</v>
      </c>
      <c r="G29" s="159" t="s">
        <v>0</v>
      </c>
      <c r="H29" s="159" t="s">
        <v>0</v>
      </c>
      <c r="I29" s="159" t="s">
        <v>0</v>
      </c>
    </row>
    <row r="30" spans="1:9" x14ac:dyDescent="0.25">
      <c r="A30" s="161">
        <v>29</v>
      </c>
      <c r="B30" s="166" t="s">
        <v>330</v>
      </c>
      <c r="C30" s="163" t="s">
        <v>303</v>
      </c>
      <c r="D30" s="161" t="s">
        <v>303</v>
      </c>
      <c r="E30" s="159" t="s">
        <v>0</v>
      </c>
      <c r="F30" s="159" t="s">
        <v>0</v>
      </c>
      <c r="G30" s="159" t="s">
        <v>0</v>
      </c>
      <c r="H30" s="159" t="s">
        <v>0</v>
      </c>
      <c r="I30" s="159" t="s">
        <v>0</v>
      </c>
    </row>
    <row r="31" spans="1:9" x14ac:dyDescent="0.25">
      <c r="A31" s="161">
        <v>30</v>
      </c>
      <c r="B31" s="166" t="s">
        <v>329</v>
      </c>
      <c r="C31" s="163" t="s">
        <v>303</v>
      </c>
      <c r="D31" s="161" t="s">
        <v>0</v>
      </c>
      <c r="E31" s="159" t="s">
        <v>0</v>
      </c>
      <c r="F31" s="159" t="s">
        <v>0</v>
      </c>
      <c r="G31" s="159" t="s">
        <v>0</v>
      </c>
      <c r="H31" s="159" t="s">
        <v>0</v>
      </c>
      <c r="I31" s="159" t="s">
        <v>0</v>
      </c>
    </row>
    <row r="32" spans="1:9" x14ac:dyDescent="0.25">
      <c r="A32" s="161">
        <v>31</v>
      </c>
      <c r="B32" s="162" t="s">
        <v>328</v>
      </c>
      <c r="C32" s="163" t="s">
        <v>303</v>
      </c>
      <c r="D32" s="161" t="s">
        <v>303</v>
      </c>
      <c r="E32" s="165" t="s">
        <v>303</v>
      </c>
      <c r="F32" s="159" t="s">
        <v>0</v>
      </c>
      <c r="G32" s="159" t="s">
        <v>0</v>
      </c>
      <c r="H32" s="159" t="s">
        <v>0</v>
      </c>
      <c r="I32" s="159" t="s">
        <v>0</v>
      </c>
    </row>
    <row r="33" spans="1:9" ht="30" x14ac:dyDescent="0.25">
      <c r="A33" s="161">
        <v>32</v>
      </c>
      <c r="B33" s="162" t="s">
        <v>327</v>
      </c>
      <c r="D33" s="163" t="s">
        <v>303</v>
      </c>
      <c r="E33" s="159" t="s">
        <v>0</v>
      </c>
      <c r="F33" s="159" t="s">
        <v>0</v>
      </c>
      <c r="G33" s="159" t="s">
        <v>0</v>
      </c>
      <c r="H33" s="159" t="s">
        <v>0</v>
      </c>
      <c r="I33" s="159" t="s">
        <v>0</v>
      </c>
    </row>
    <row r="34" spans="1:9" x14ac:dyDescent="0.25">
      <c r="A34" s="161">
        <v>33</v>
      </c>
      <c r="B34" s="162" t="s">
        <v>326</v>
      </c>
      <c r="D34" s="163" t="s">
        <v>303</v>
      </c>
      <c r="E34" s="159" t="s">
        <v>0</v>
      </c>
      <c r="F34" s="159" t="s">
        <v>0</v>
      </c>
      <c r="G34" s="159" t="s">
        <v>0</v>
      </c>
      <c r="H34" s="159" t="s">
        <v>0</v>
      </c>
      <c r="I34" s="159" t="s">
        <v>0</v>
      </c>
    </row>
    <row r="35" spans="1:9" ht="30" x14ac:dyDescent="0.25">
      <c r="A35" s="161">
        <v>34</v>
      </c>
      <c r="B35" s="162" t="s">
        <v>325</v>
      </c>
      <c r="D35" s="163" t="s">
        <v>303</v>
      </c>
      <c r="E35" s="159" t="s">
        <v>0</v>
      </c>
      <c r="F35" s="159" t="s">
        <v>0</v>
      </c>
      <c r="G35" s="159" t="s">
        <v>0</v>
      </c>
      <c r="H35" s="159" t="s">
        <v>0</v>
      </c>
      <c r="I35" s="159" t="s">
        <v>0</v>
      </c>
    </row>
    <row r="36" spans="1:9" x14ac:dyDescent="0.25">
      <c r="A36" s="161">
        <v>35</v>
      </c>
      <c r="B36" s="162" t="s">
        <v>324</v>
      </c>
      <c r="D36" s="163" t="s">
        <v>303</v>
      </c>
      <c r="E36" s="159" t="s">
        <v>0</v>
      </c>
      <c r="F36" s="159" t="s">
        <v>0</v>
      </c>
      <c r="G36" s="159" t="s">
        <v>0</v>
      </c>
      <c r="H36" s="159" t="s">
        <v>0</v>
      </c>
      <c r="I36" s="159" t="s">
        <v>0</v>
      </c>
    </row>
    <row r="37" spans="1:9" x14ac:dyDescent="0.25">
      <c r="A37" s="161">
        <v>36</v>
      </c>
      <c r="B37" s="162" t="s">
        <v>323</v>
      </c>
      <c r="D37" s="163" t="s">
        <v>303</v>
      </c>
      <c r="E37" s="159" t="s">
        <v>0</v>
      </c>
      <c r="F37" s="159" t="s">
        <v>0</v>
      </c>
      <c r="G37" s="159" t="s">
        <v>0</v>
      </c>
      <c r="H37" s="159" t="s">
        <v>0</v>
      </c>
      <c r="I37" s="159" t="s">
        <v>0</v>
      </c>
    </row>
    <row r="38" spans="1:9" x14ac:dyDescent="0.25">
      <c r="A38" s="161">
        <v>37</v>
      </c>
      <c r="B38" s="162" t="s">
        <v>322</v>
      </c>
      <c r="D38" s="163" t="s">
        <v>303</v>
      </c>
      <c r="E38" s="159" t="s">
        <v>0</v>
      </c>
      <c r="F38" s="159" t="s">
        <v>0</v>
      </c>
      <c r="G38" s="159" t="s">
        <v>0</v>
      </c>
      <c r="H38" s="159" t="s">
        <v>0</v>
      </c>
      <c r="I38" s="159" t="s">
        <v>0</v>
      </c>
    </row>
    <row r="39" spans="1:9" ht="30" x14ac:dyDescent="0.25">
      <c r="A39" s="161">
        <v>38</v>
      </c>
      <c r="B39" s="162" t="s">
        <v>321</v>
      </c>
      <c r="D39" s="163" t="s">
        <v>303</v>
      </c>
      <c r="E39" s="159" t="s">
        <v>0</v>
      </c>
      <c r="F39" s="159" t="s">
        <v>0</v>
      </c>
      <c r="G39" s="159" t="s">
        <v>0</v>
      </c>
      <c r="H39" s="159" t="s">
        <v>0</v>
      </c>
      <c r="I39" s="159" t="s">
        <v>0</v>
      </c>
    </row>
    <row r="40" spans="1:9" x14ac:dyDescent="0.25">
      <c r="A40" s="161">
        <v>39</v>
      </c>
      <c r="B40" s="162" t="s">
        <v>320</v>
      </c>
      <c r="D40" s="163" t="s">
        <v>303</v>
      </c>
      <c r="E40" s="159" t="s">
        <v>0</v>
      </c>
      <c r="F40" s="159" t="s">
        <v>0</v>
      </c>
      <c r="G40" s="159" t="s">
        <v>0</v>
      </c>
      <c r="H40" s="159" t="s">
        <v>0</v>
      </c>
      <c r="I40" s="159" t="s">
        <v>0</v>
      </c>
    </row>
    <row r="41" spans="1:9" x14ac:dyDescent="0.25">
      <c r="A41" s="161">
        <v>40</v>
      </c>
      <c r="B41" s="162" t="s">
        <v>319</v>
      </c>
      <c r="D41" s="163" t="s">
        <v>303</v>
      </c>
      <c r="E41" s="159" t="s">
        <v>0</v>
      </c>
      <c r="F41" s="159" t="s">
        <v>0</v>
      </c>
      <c r="G41" s="159" t="s">
        <v>0</v>
      </c>
      <c r="H41" s="159" t="s">
        <v>0</v>
      </c>
      <c r="I41" s="159" t="s">
        <v>0</v>
      </c>
    </row>
    <row r="42" spans="1:9" x14ac:dyDescent="0.25">
      <c r="A42" s="161">
        <v>41</v>
      </c>
      <c r="B42" s="162" t="s">
        <v>318</v>
      </c>
      <c r="D42" s="163" t="s">
        <v>303</v>
      </c>
      <c r="E42" s="159" t="s">
        <v>0</v>
      </c>
      <c r="F42" s="159" t="s">
        <v>0</v>
      </c>
      <c r="G42" s="159" t="s">
        <v>0</v>
      </c>
      <c r="H42" s="159" t="s">
        <v>0</v>
      </c>
      <c r="I42" s="159" t="s">
        <v>0</v>
      </c>
    </row>
    <row r="43" spans="1:9" x14ac:dyDescent="0.25">
      <c r="A43" s="161">
        <v>42</v>
      </c>
      <c r="B43" s="162" t="s">
        <v>317</v>
      </c>
      <c r="E43" s="159" t="s">
        <v>303</v>
      </c>
      <c r="F43" s="159" t="s">
        <v>0</v>
      </c>
      <c r="G43" s="159" t="s">
        <v>0</v>
      </c>
      <c r="H43" s="159" t="s">
        <v>0</v>
      </c>
      <c r="I43" s="159" t="s">
        <v>0</v>
      </c>
    </row>
    <row r="44" spans="1:9" x14ac:dyDescent="0.25">
      <c r="A44" s="161">
        <v>43</v>
      </c>
      <c r="B44" s="162" t="s">
        <v>316</v>
      </c>
      <c r="E44" s="159" t="s">
        <v>303</v>
      </c>
      <c r="F44" s="159" t="s">
        <v>0</v>
      </c>
      <c r="G44" s="159" t="s">
        <v>0</v>
      </c>
      <c r="H44" s="159" t="s">
        <v>0</v>
      </c>
      <c r="I44" s="159" t="s">
        <v>0</v>
      </c>
    </row>
    <row r="45" spans="1:9" ht="75" x14ac:dyDescent="0.25">
      <c r="A45" s="161">
        <v>44</v>
      </c>
      <c r="B45" s="162" t="s">
        <v>315</v>
      </c>
      <c r="E45" s="159" t="s">
        <v>303</v>
      </c>
      <c r="F45" s="159" t="s">
        <v>0</v>
      </c>
      <c r="G45" s="159" t="s">
        <v>0</v>
      </c>
      <c r="H45" s="159" t="s">
        <v>0</v>
      </c>
      <c r="I45" s="159" t="s">
        <v>0</v>
      </c>
    </row>
    <row r="46" spans="1:9" ht="60" x14ac:dyDescent="0.25">
      <c r="A46" s="161">
        <v>45</v>
      </c>
      <c r="B46" s="162" t="s">
        <v>314</v>
      </c>
      <c r="E46" s="159" t="s">
        <v>303</v>
      </c>
      <c r="F46" s="159" t="s">
        <v>0</v>
      </c>
      <c r="G46" s="159" t="s">
        <v>0</v>
      </c>
      <c r="H46" s="159" t="s">
        <v>0</v>
      </c>
      <c r="I46" s="159" t="s">
        <v>0</v>
      </c>
    </row>
    <row r="47" spans="1:9" ht="30" x14ac:dyDescent="0.25">
      <c r="A47" s="161">
        <v>46</v>
      </c>
      <c r="B47" s="162" t="s">
        <v>313</v>
      </c>
      <c r="E47" s="159" t="s">
        <v>303</v>
      </c>
      <c r="F47" s="159" t="s">
        <v>0</v>
      </c>
      <c r="G47" s="159" t="s">
        <v>0</v>
      </c>
      <c r="H47" s="159" t="s">
        <v>0</v>
      </c>
      <c r="I47" s="159" t="s">
        <v>0</v>
      </c>
    </row>
    <row r="48" spans="1:9" x14ac:dyDescent="0.25">
      <c r="A48" s="161">
        <v>47</v>
      </c>
      <c r="B48" s="162" t="s">
        <v>312</v>
      </c>
      <c r="E48" s="159" t="s">
        <v>303</v>
      </c>
      <c r="F48" s="159" t="s">
        <v>0</v>
      </c>
      <c r="G48" s="159" t="s">
        <v>0</v>
      </c>
      <c r="H48" s="159" t="s">
        <v>0</v>
      </c>
      <c r="I48" s="159" t="s">
        <v>0</v>
      </c>
    </row>
    <row r="49" spans="1:9" x14ac:dyDescent="0.25">
      <c r="A49" s="161">
        <v>48</v>
      </c>
      <c r="B49" s="162" t="s">
        <v>311</v>
      </c>
      <c r="E49" s="159" t="s">
        <v>303</v>
      </c>
      <c r="F49" s="159" t="s">
        <v>0</v>
      </c>
      <c r="G49" s="159" t="s">
        <v>0</v>
      </c>
      <c r="H49" s="159" t="s">
        <v>0</v>
      </c>
      <c r="I49" s="159" t="s">
        <v>0</v>
      </c>
    </row>
    <row r="50" spans="1:9" x14ac:dyDescent="0.25">
      <c r="A50" s="161">
        <v>49</v>
      </c>
      <c r="B50" s="162" t="s">
        <v>310</v>
      </c>
      <c r="E50" s="159" t="s">
        <v>303</v>
      </c>
      <c r="F50" s="159" t="s">
        <v>0</v>
      </c>
      <c r="G50" s="159" t="s">
        <v>0</v>
      </c>
      <c r="H50" s="159" t="s">
        <v>0</v>
      </c>
      <c r="I50" s="159" t="s">
        <v>0</v>
      </c>
    </row>
    <row r="51" spans="1:9" x14ac:dyDescent="0.25">
      <c r="A51" s="161">
        <v>50</v>
      </c>
      <c r="B51" s="162" t="s">
        <v>309</v>
      </c>
      <c r="E51" s="159" t="s">
        <v>303</v>
      </c>
      <c r="F51" s="159" t="s">
        <v>0</v>
      </c>
      <c r="G51" s="159" t="s">
        <v>0</v>
      </c>
      <c r="H51" s="159" t="s">
        <v>0</v>
      </c>
      <c r="I51" s="159" t="s">
        <v>0</v>
      </c>
    </row>
    <row r="52" spans="1:9" x14ac:dyDescent="0.25">
      <c r="A52" s="161">
        <v>51</v>
      </c>
      <c r="B52" s="164" t="s">
        <v>308</v>
      </c>
      <c r="C52" s="163"/>
      <c r="D52" s="163"/>
      <c r="E52" s="159" t="s">
        <v>303</v>
      </c>
      <c r="F52" s="159" t="s">
        <v>303</v>
      </c>
      <c r="G52" s="159" t="s">
        <v>303</v>
      </c>
      <c r="H52" s="159" t="s">
        <v>0</v>
      </c>
      <c r="I52" s="159" t="s">
        <v>0</v>
      </c>
    </row>
    <row r="53" spans="1:9" ht="30" x14ac:dyDescent="0.25">
      <c r="A53" s="161">
        <v>52</v>
      </c>
      <c r="B53" s="164" t="s">
        <v>307</v>
      </c>
      <c r="C53" s="163"/>
      <c r="D53" s="163"/>
      <c r="E53" s="159" t="s">
        <v>303</v>
      </c>
      <c r="F53" s="159" t="s">
        <v>303</v>
      </c>
      <c r="G53" s="159" t="s">
        <v>0</v>
      </c>
      <c r="H53" s="159" t="s">
        <v>0</v>
      </c>
      <c r="I53" s="159" t="s">
        <v>0</v>
      </c>
    </row>
    <row r="54" spans="1:9" x14ac:dyDescent="0.25">
      <c r="A54" s="161">
        <v>53</v>
      </c>
      <c r="B54" s="164" t="s">
        <v>306</v>
      </c>
      <c r="C54" s="163"/>
      <c r="E54" s="159"/>
      <c r="F54" s="159" t="s">
        <v>303</v>
      </c>
      <c r="G54" s="159" t="s">
        <v>303</v>
      </c>
      <c r="H54" s="159" t="s">
        <v>0</v>
      </c>
      <c r="I54" s="159" t="s">
        <v>0</v>
      </c>
    </row>
    <row r="55" spans="1:9" ht="18.75" customHeight="1" x14ac:dyDescent="0.25">
      <c r="A55" s="161">
        <v>54</v>
      </c>
      <c r="B55" s="160" t="s">
        <v>305</v>
      </c>
      <c r="C55" s="163"/>
      <c r="D55" s="163"/>
      <c r="E55" s="159" t="s">
        <v>303</v>
      </c>
      <c r="F55" s="159" t="s">
        <v>303</v>
      </c>
      <c r="G55" s="159" t="s">
        <v>303</v>
      </c>
      <c r="H55" s="159" t="s">
        <v>0</v>
      </c>
      <c r="I55" s="159" t="s">
        <v>0</v>
      </c>
    </row>
    <row r="56" spans="1:9" ht="90" x14ac:dyDescent="0.25">
      <c r="A56" s="161">
        <v>55</v>
      </c>
      <c r="B56" s="162" t="s">
        <v>304</v>
      </c>
      <c r="E56" s="159" t="s">
        <v>303</v>
      </c>
      <c r="F56" s="159" t="s">
        <v>0</v>
      </c>
      <c r="G56" s="159" t="s">
        <v>0</v>
      </c>
      <c r="H56" s="159" t="s">
        <v>0</v>
      </c>
      <c r="I56" s="159" t="s">
        <v>0</v>
      </c>
    </row>
    <row r="57" spans="1:9" x14ac:dyDescent="0.25">
      <c r="A57" s="161">
        <v>56</v>
      </c>
      <c r="B57" s="160" t="s">
        <v>302</v>
      </c>
      <c r="I57" s="159" t="s">
        <v>0</v>
      </c>
    </row>
  </sheetData>
  <conditionalFormatting sqref="C1:F1">
    <cfRule type="cellIs" dxfId="607" priority="95" operator="equal">
      <formula>"Not Tested"</formula>
    </cfRule>
  </conditionalFormatting>
  <conditionalFormatting sqref="C1">
    <cfRule type="cellIs" dxfId="606" priority="94" operator="equal">
      <formula>"New Requirement"</formula>
    </cfRule>
  </conditionalFormatting>
  <conditionalFormatting sqref="D20:D32 C2:D19 E7:F23">
    <cfRule type="cellIs" dxfId="605" priority="92" operator="equal">
      <formula>"Passed"</formula>
    </cfRule>
    <cfRule type="cellIs" dxfId="604" priority="93" operator="equal">
      <formula>"Failed"</formula>
    </cfRule>
  </conditionalFormatting>
  <conditionalFormatting sqref="E29:E43 F34 F43 F29:H29">
    <cfRule type="cellIs" dxfId="603" priority="90" operator="equal">
      <formula>"Passed"</formula>
    </cfRule>
    <cfRule type="cellIs" dxfId="602" priority="91" operator="equal">
      <formula>"Failed"</formula>
    </cfRule>
  </conditionalFormatting>
  <conditionalFormatting sqref="E28:H28">
    <cfRule type="cellIs" dxfId="601" priority="88" operator="equal">
      <formula>"Passed"</formula>
    </cfRule>
    <cfRule type="cellIs" dxfId="600" priority="89" operator="equal">
      <formula>"Failed"</formula>
    </cfRule>
  </conditionalFormatting>
  <conditionalFormatting sqref="E24:E26 F25:H26">
    <cfRule type="cellIs" dxfId="599" priority="86" operator="equal">
      <formula>"Passed"</formula>
    </cfRule>
    <cfRule type="cellIs" dxfId="598" priority="87" operator="equal">
      <formula>"Failed"</formula>
    </cfRule>
  </conditionalFormatting>
  <conditionalFormatting sqref="E2:F5">
    <cfRule type="cellIs" dxfId="597" priority="84" operator="equal">
      <formula>"Passed"</formula>
    </cfRule>
    <cfRule type="cellIs" dxfId="596" priority="85" operator="equal">
      <formula>"Failed"</formula>
    </cfRule>
  </conditionalFormatting>
  <conditionalFormatting sqref="E6:G6">
    <cfRule type="cellIs" dxfId="595" priority="82" operator="equal">
      <formula>"Passed"</formula>
    </cfRule>
    <cfRule type="cellIs" dxfId="594" priority="83" operator="equal">
      <formula>"Failed"</formula>
    </cfRule>
  </conditionalFormatting>
  <conditionalFormatting sqref="E27:H27">
    <cfRule type="cellIs" dxfId="593" priority="80" operator="equal">
      <formula>"Passed"</formula>
    </cfRule>
    <cfRule type="cellIs" dxfId="592" priority="81" operator="equal">
      <formula>"Failed"</formula>
    </cfRule>
  </conditionalFormatting>
  <conditionalFormatting sqref="F36">
    <cfRule type="cellIs" dxfId="591" priority="78" operator="equal">
      <formula>"Passed"</formula>
    </cfRule>
    <cfRule type="cellIs" dxfId="590" priority="79" operator="equal">
      <formula>"Failed"</formula>
    </cfRule>
  </conditionalFormatting>
  <conditionalFormatting sqref="F44:F45">
    <cfRule type="cellIs" dxfId="589" priority="76" operator="equal">
      <formula>"Passed"</formula>
    </cfRule>
    <cfRule type="cellIs" dxfId="588" priority="77" operator="equal">
      <formula>"Failed"</formula>
    </cfRule>
  </conditionalFormatting>
  <conditionalFormatting sqref="E44:E45">
    <cfRule type="cellIs" dxfId="587" priority="74" operator="equal">
      <formula>"Passed"</formula>
    </cfRule>
    <cfRule type="cellIs" dxfId="586" priority="75" operator="equal">
      <formula>"Failed"</formula>
    </cfRule>
  </conditionalFormatting>
  <conditionalFormatting sqref="F46:F54 G49:H54">
    <cfRule type="cellIs" dxfId="585" priority="72" operator="equal">
      <formula>"Passed"</formula>
    </cfRule>
    <cfRule type="cellIs" dxfId="584" priority="73" operator="equal">
      <formula>"Failed"</formula>
    </cfRule>
  </conditionalFormatting>
  <conditionalFormatting sqref="F42">
    <cfRule type="cellIs" dxfId="583" priority="70" operator="equal">
      <formula>"Passed"</formula>
    </cfRule>
    <cfRule type="cellIs" dxfId="582" priority="71" operator="equal">
      <formula>"Failed"</formula>
    </cfRule>
  </conditionalFormatting>
  <conditionalFormatting sqref="F40:F41">
    <cfRule type="cellIs" dxfId="581" priority="68" operator="equal">
      <formula>"Passed"</formula>
    </cfRule>
    <cfRule type="cellIs" dxfId="580" priority="69" operator="equal">
      <formula>"Failed"</formula>
    </cfRule>
  </conditionalFormatting>
  <conditionalFormatting sqref="F39">
    <cfRule type="cellIs" dxfId="579" priority="66" operator="equal">
      <formula>"Passed"</formula>
    </cfRule>
    <cfRule type="cellIs" dxfId="578" priority="67" operator="equal">
      <formula>"Failed"</formula>
    </cfRule>
  </conditionalFormatting>
  <conditionalFormatting sqref="F38">
    <cfRule type="cellIs" dxfId="577" priority="64" operator="equal">
      <formula>"Passed"</formula>
    </cfRule>
    <cfRule type="cellIs" dxfId="576" priority="65" operator="equal">
      <formula>"Failed"</formula>
    </cfRule>
  </conditionalFormatting>
  <conditionalFormatting sqref="F37">
    <cfRule type="cellIs" dxfId="575" priority="62" operator="equal">
      <formula>"Passed"</formula>
    </cfRule>
    <cfRule type="cellIs" dxfId="574" priority="63" operator="equal">
      <formula>"Failed"</formula>
    </cfRule>
  </conditionalFormatting>
  <conditionalFormatting sqref="F35">
    <cfRule type="cellIs" dxfId="573" priority="60" operator="equal">
      <formula>"Passed"</formula>
    </cfRule>
    <cfRule type="cellIs" dxfId="572" priority="61" operator="equal">
      <formula>"Failed"</formula>
    </cfRule>
  </conditionalFormatting>
  <conditionalFormatting sqref="F33">
    <cfRule type="cellIs" dxfId="571" priority="58" operator="equal">
      <formula>"Passed"</formula>
    </cfRule>
    <cfRule type="cellIs" dxfId="570" priority="59" operator="equal">
      <formula>"Failed"</formula>
    </cfRule>
  </conditionalFormatting>
  <conditionalFormatting sqref="F32">
    <cfRule type="cellIs" dxfId="569" priority="56" operator="equal">
      <formula>"Passed"</formula>
    </cfRule>
    <cfRule type="cellIs" dxfId="568" priority="57" operator="equal">
      <formula>"Failed"</formula>
    </cfRule>
  </conditionalFormatting>
  <conditionalFormatting sqref="F31">
    <cfRule type="cellIs" dxfId="567" priority="54" operator="equal">
      <formula>"Passed"</formula>
    </cfRule>
    <cfRule type="cellIs" dxfId="566" priority="55" operator="equal">
      <formula>"Failed"</formula>
    </cfRule>
  </conditionalFormatting>
  <conditionalFormatting sqref="F30:G30 G31:G48 H30:H48">
    <cfRule type="cellIs" dxfId="565" priority="52" operator="equal">
      <formula>"Passed"</formula>
    </cfRule>
    <cfRule type="cellIs" dxfId="564" priority="53" operator="equal">
      <formula>"Failed"</formula>
    </cfRule>
  </conditionalFormatting>
  <conditionalFormatting sqref="F24:H24">
    <cfRule type="cellIs" dxfId="563" priority="50" operator="equal">
      <formula>"Passed"</formula>
    </cfRule>
    <cfRule type="cellIs" dxfId="562" priority="51" operator="equal">
      <formula>"Failed"</formula>
    </cfRule>
  </conditionalFormatting>
  <conditionalFormatting sqref="G1">
    <cfRule type="cellIs" dxfId="561" priority="49" operator="equal">
      <formula>"Not Tested"</formula>
    </cfRule>
  </conditionalFormatting>
  <conditionalFormatting sqref="G17">
    <cfRule type="cellIs" dxfId="560" priority="47" operator="equal">
      <formula>"Passed"</formula>
    </cfRule>
    <cfRule type="cellIs" dxfId="559" priority="48" operator="equal">
      <formula>"Failed"</formula>
    </cfRule>
  </conditionalFormatting>
  <conditionalFormatting sqref="G21:H23">
    <cfRule type="cellIs" dxfId="558" priority="45" operator="equal">
      <formula>"Passed"</formula>
    </cfRule>
    <cfRule type="cellIs" dxfId="557" priority="46" operator="equal">
      <formula>"Failed"</formula>
    </cfRule>
  </conditionalFormatting>
  <conditionalFormatting sqref="G20:H20">
    <cfRule type="cellIs" dxfId="556" priority="43" operator="equal">
      <formula>"Passed"</formula>
    </cfRule>
    <cfRule type="cellIs" dxfId="555" priority="44" operator="equal">
      <formula>"Failed"</formula>
    </cfRule>
  </conditionalFormatting>
  <conditionalFormatting sqref="G2:H2 H3:H6">
    <cfRule type="cellIs" dxfId="554" priority="41" operator="equal">
      <formula>"Passed"</formula>
    </cfRule>
    <cfRule type="cellIs" dxfId="553" priority="42" operator="equal">
      <formula>"Failed"</formula>
    </cfRule>
  </conditionalFormatting>
  <conditionalFormatting sqref="G18:H19">
    <cfRule type="cellIs" dxfId="552" priority="39" operator="equal">
      <formula>"Passed"</formula>
    </cfRule>
    <cfRule type="cellIs" dxfId="551" priority="40" operator="equal">
      <formula>"Failed"</formula>
    </cfRule>
  </conditionalFormatting>
  <conditionalFormatting sqref="G14:H14">
    <cfRule type="cellIs" dxfId="550" priority="37" operator="equal">
      <formula>"Passed"</formula>
    </cfRule>
    <cfRule type="cellIs" dxfId="549" priority="38" operator="equal">
      <formula>"Failed"</formula>
    </cfRule>
  </conditionalFormatting>
  <conditionalFormatting sqref="G16:H16">
    <cfRule type="cellIs" dxfId="548" priority="35" operator="equal">
      <formula>"Passed"</formula>
    </cfRule>
    <cfRule type="cellIs" dxfId="547" priority="36" operator="equal">
      <formula>"Failed"</formula>
    </cfRule>
  </conditionalFormatting>
  <conditionalFormatting sqref="G9:G11 G7:H7">
    <cfRule type="cellIs" dxfId="546" priority="33" operator="equal">
      <formula>"Passed"</formula>
    </cfRule>
    <cfRule type="cellIs" dxfId="545" priority="34" operator="equal">
      <formula>"Failed"</formula>
    </cfRule>
  </conditionalFormatting>
  <conditionalFormatting sqref="G12:H13">
    <cfRule type="cellIs" dxfId="544" priority="31" operator="equal">
      <formula>"Passed"</formula>
    </cfRule>
    <cfRule type="cellIs" dxfId="543" priority="32" operator="equal">
      <formula>"Failed"</formula>
    </cfRule>
  </conditionalFormatting>
  <conditionalFormatting sqref="G15:H15">
    <cfRule type="cellIs" dxfId="542" priority="29" operator="equal">
      <formula>"Passed"</formula>
    </cfRule>
    <cfRule type="cellIs" dxfId="541" priority="30" operator="equal">
      <formula>"Failed"</formula>
    </cfRule>
  </conditionalFormatting>
  <conditionalFormatting sqref="H1">
    <cfRule type="cellIs" dxfId="540" priority="28" operator="equal">
      <formula>"Not Tested"</formula>
    </cfRule>
  </conditionalFormatting>
  <conditionalFormatting sqref="H9:H10">
    <cfRule type="cellIs" dxfId="539" priority="26" operator="equal">
      <formula>"Passed"</formula>
    </cfRule>
    <cfRule type="cellIs" dxfId="538" priority="27" operator="equal">
      <formula>"Failed"</formula>
    </cfRule>
  </conditionalFormatting>
  <conditionalFormatting sqref="H11:I11 I12:I57">
    <cfRule type="cellIs" dxfId="537" priority="24" operator="equal">
      <formula>"Passed"</formula>
    </cfRule>
    <cfRule type="cellIs" dxfId="536" priority="25" operator="equal">
      <formula>"Failed"</formula>
    </cfRule>
  </conditionalFormatting>
  <conditionalFormatting sqref="H8">
    <cfRule type="cellIs" dxfId="535" priority="22" operator="equal">
      <formula>"Passed"</formula>
    </cfRule>
    <cfRule type="cellIs" dxfId="534" priority="23" operator="equal">
      <formula>"Failed"</formula>
    </cfRule>
  </conditionalFormatting>
  <conditionalFormatting sqref="G5">
    <cfRule type="cellIs" dxfId="533" priority="20" operator="equal">
      <formula>"Passed"</formula>
    </cfRule>
    <cfRule type="cellIs" dxfId="532" priority="21" operator="equal">
      <formula>"Failed"</formula>
    </cfRule>
  </conditionalFormatting>
  <conditionalFormatting sqref="H17">
    <cfRule type="cellIs" dxfId="531" priority="18" operator="equal">
      <formula>"Passed"</formula>
    </cfRule>
    <cfRule type="cellIs" dxfId="530" priority="19" operator="equal">
      <formula>"Failed"</formula>
    </cfRule>
  </conditionalFormatting>
  <conditionalFormatting sqref="G3:G4">
    <cfRule type="cellIs" dxfId="529" priority="16" operator="equal">
      <formula>"Passed"</formula>
    </cfRule>
    <cfRule type="cellIs" dxfId="528" priority="17" operator="equal">
      <formula>"Failed"</formula>
    </cfRule>
  </conditionalFormatting>
  <conditionalFormatting sqref="H55:H56">
    <cfRule type="cellIs" dxfId="527" priority="14" operator="equal">
      <formula>"Passed"</formula>
    </cfRule>
    <cfRule type="cellIs" dxfId="526" priority="15" operator="equal">
      <formula>"Failed"</formula>
    </cfRule>
  </conditionalFormatting>
  <conditionalFormatting sqref="G55">
    <cfRule type="cellIs" dxfId="525" priority="12" operator="equal">
      <formula>"Passed"</formula>
    </cfRule>
    <cfRule type="cellIs" dxfId="524" priority="13" operator="equal">
      <formula>"Failed"</formula>
    </cfRule>
  </conditionalFormatting>
  <conditionalFormatting sqref="G8">
    <cfRule type="cellIs" dxfId="523" priority="10" operator="equal">
      <formula>"Passed"</formula>
    </cfRule>
    <cfRule type="cellIs" dxfId="522" priority="11" operator="equal">
      <formula>"Failed"</formula>
    </cfRule>
  </conditionalFormatting>
  <conditionalFormatting sqref="I1">
    <cfRule type="cellIs" dxfId="521" priority="9" operator="equal">
      <formula>"Not Tested"</formula>
    </cfRule>
  </conditionalFormatting>
  <conditionalFormatting sqref="I2">
    <cfRule type="cellIs" dxfId="520" priority="7" operator="equal">
      <formula>"Passed"</formula>
    </cfRule>
    <cfRule type="cellIs" dxfId="519" priority="8" operator="equal">
      <formula>"Failed"</formula>
    </cfRule>
  </conditionalFormatting>
  <conditionalFormatting sqref="I6:I10">
    <cfRule type="cellIs" dxfId="518" priority="5" operator="equal">
      <formula>"Passed"</formula>
    </cfRule>
    <cfRule type="cellIs" dxfId="517" priority="6" operator="equal">
      <formula>"Failed"</formula>
    </cfRule>
  </conditionalFormatting>
  <conditionalFormatting sqref="I4:I5">
    <cfRule type="cellIs" dxfId="516" priority="3" operator="equal">
      <formula>"Passed"</formula>
    </cfRule>
    <cfRule type="cellIs" dxfId="515" priority="4" operator="equal">
      <formula>"Failed"</formula>
    </cfRule>
  </conditionalFormatting>
  <conditionalFormatting sqref="I3">
    <cfRule type="cellIs" dxfId="514" priority="1" operator="equal">
      <formula>"Passed"</formula>
    </cfRule>
    <cfRule type="cellIs" dxfId="513" priority="2" operator="equal">
      <formula>"Failed"</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1"/>
  <sheetViews>
    <sheetView tabSelected="1" topLeftCell="A22" zoomScale="115" zoomScaleNormal="115" workbookViewId="0">
      <selection activeCell="B18" sqref="B18"/>
    </sheetView>
  </sheetViews>
  <sheetFormatPr defaultRowHeight="15" x14ac:dyDescent="0.25"/>
  <cols>
    <col min="1" max="1" width="11.140625" customWidth="1"/>
    <col min="2" max="2" width="15.42578125" customWidth="1"/>
    <col min="3" max="3" width="26.7109375" bestFit="1" customWidth="1"/>
    <col min="4" max="4" width="18" customWidth="1"/>
    <col min="5" max="5" width="15" customWidth="1"/>
    <col min="6" max="6" width="18" customWidth="1"/>
    <col min="7" max="7" width="24.42578125" customWidth="1"/>
    <col min="8" max="8" width="16.140625" customWidth="1"/>
    <col min="9" max="9" width="15.42578125" bestFit="1" customWidth="1"/>
  </cols>
  <sheetData>
    <row r="1" spans="1:7" ht="33.75" x14ac:dyDescent="0.25">
      <c r="A1" s="322" t="s">
        <v>386</v>
      </c>
      <c r="B1" s="322"/>
      <c r="C1" s="322"/>
      <c r="D1" s="322"/>
      <c r="E1" s="322"/>
      <c r="F1" s="322"/>
      <c r="G1" s="322"/>
    </row>
    <row r="2" spans="1:7" x14ac:dyDescent="0.25">
      <c r="A2" s="321" t="s">
        <v>385</v>
      </c>
      <c r="B2" s="321"/>
      <c r="C2" s="321"/>
      <c r="D2" s="321"/>
      <c r="E2" s="321"/>
      <c r="F2" s="321"/>
      <c r="G2" s="321"/>
    </row>
    <row r="4" spans="1:7" x14ac:dyDescent="0.25">
      <c r="A4" t="s">
        <v>366</v>
      </c>
      <c r="B4" t="s">
        <v>376</v>
      </c>
      <c r="D4" t="s">
        <v>375</v>
      </c>
      <c r="E4" t="s">
        <v>370</v>
      </c>
      <c r="F4" t="s">
        <v>374</v>
      </c>
      <c r="G4" t="s">
        <v>373</v>
      </c>
    </row>
    <row r="5" spans="1:7" x14ac:dyDescent="0.25">
      <c r="A5">
        <v>1</v>
      </c>
      <c r="B5">
        <v>1000.5</v>
      </c>
      <c r="D5">
        <v>12.36</v>
      </c>
      <c r="E5">
        <f t="shared" ref="E5:E10" si="0">(B5*D5)/100</f>
        <v>123.6618</v>
      </c>
      <c r="F5">
        <v>122.25</v>
      </c>
      <c r="G5">
        <f t="shared" ref="G5:G10" si="1">(B5-F5+E5)</f>
        <v>1001.9118</v>
      </c>
    </row>
    <row r="6" spans="1:7" x14ac:dyDescent="0.25">
      <c r="A6">
        <v>2</v>
      </c>
      <c r="B6">
        <v>400.98</v>
      </c>
      <c r="D6">
        <v>12.36</v>
      </c>
      <c r="E6">
        <f t="shared" si="0"/>
        <v>49.561127999999997</v>
      </c>
      <c r="G6">
        <f t="shared" si="1"/>
        <v>450.54112800000001</v>
      </c>
    </row>
    <row r="7" spans="1:7" x14ac:dyDescent="0.25">
      <c r="A7">
        <v>3</v>
      </c>
      <c r="B7">
        <v>20000</v>
      </c>
      <c r="D7">
        <v>12.36</v>
      </c>
      <c r="E7">
        <f t="shared" si="0"/>
        <v>2472</v>
      </c>
      <c r="G7">
        <f t="shared" si="1"/>
        <v>22472</v>
      </c>
    </row>
    <row r="8" spans="1:7" x14ac:dyDescent="0.25">
      <c r="A8">
        <v>4</v>
      </c>
      <c r="B8">
        <v>1200.3</v>
      </c>
      <c r="D8">
        <v>12.36</v>
      </c>
      <c r="E8">
        <f t="shared" si="0"/>
        <v>148.35708</v>
      </c>
      <c r="G8">
        <f t="shared" si="1"/>
        <v>1348.65708</v>
      </c>
    </row>
    <row r="9" spans="1:7" x14ac:dyDescent="0.25">
      <c r="A9">
        <v>5</v>
      </c>
      <c r="B9">
        <v>11.65</v>
      </c>
      <c r="D9">
        <v>12.36</v>
      </c>
      <c r="E9">
        <f t="shared" si="0"/>
        <v>1.43994</v>
      </c>
      <c r="G9">
        <f t="shared" si="1"/>
        <v>13.08994</v>
      </c>
    </row>
    <row r="10" spans="1:7" x14ac:dyDescent="0.25">
      <c r="A10">
        <v>6</v>
      </c>
      <c r="B10">
        <v>911.11</v>
      </c>
      <c r="D10">
        <v>12.36</v>
      </c>
      <c r="E10">
        <f t="shared" si="0"/>
        <v>112.61319599999999</v>
      </c>
      <c r="G10">
        <f t="shared" si="1"/>
        <v>1023.723196</v>
      </c>
    </row>
    <row r="11" spans="1:7" x14ac:dyDescent="0.25">
      <c r="B11" s="177">
        <f>SUM(B5:B10)</f>
        <v>23524.54</v>
      </c>
      <c r="E11" s="177">
        <f>SUM(E5:E10)</f>
        <v>2907.6331439999999</v>
      </c>
      <c r="F11" s="177">
        <f>SUM(F5:F10)</f>
        <v>122.25</v>
      </c>
      <c r="G11" s="177">
        <f>SUM(G5:G10)</f>
        <v>26309.923144</v>
      </c>
    </row>
    <row r="13" spans="1:7" ht="72" customHeight="1" x14ac:dyDescent="0.25">
      <c r="A13" s="323" t="s">
        <v>379</v>
      </c>
      <c r="B13" s="323"/>
      <c r="C13" s="323"/>
      <c r="D13" s="323"/>
      <c r="E13" s="323"/>
      <c r="F13" s="323"/>
      <c r="G13" s="323"/>
    </row>
    <row r="16" spans="1:7" ht="33.75" x14ac:dyDescent="0.25">
      <c r="A16" s="322" t="s">
        <v>384</v>
      </c>
      <c r="B16" s="322"/>
      <c r="C16" s="322"/>
      <c r="D16" s="322"/>
      <c r="E16" s="322"/>
      <c r="F16" s="322"/>
      <c r="G16" s="322"/>
    </row>
    <row r="17" spans="1:7" x14ac:dyDescent="0.25">
      <c r="A17" s="321" t="s">
        <v>383</v>
      </c>
      <c r="B17" s="321"/>
      <c r="C17" s="321"/>
      <c r="D17" s="321"/>
      <c r="E17" s="321"/>
      <c r="F17" s="321"/>
      <c r="G17" s="321"/>
    </row>
    <row r="19" spans="1:7" x14ac:dyDescent="0.25">
      <c r="A19" t="s">
        <v>366</v>
      </c>
      <c r="B19" t="s">
        <v>376</v>
      </c>
      <c r="C19" t="s">
        <v>382</v>
      </c>
      <c r="D19" t="s">
        <v>375</v>
      </c>
      <c r="E19" t="s">
        <v>370</v>
      </c>
      <c r="F19" t="s">
        <v>374</v>
      </c>
      <c r="G19" t="s">
        <v>373</v>
      </c>
    </row>
    <row r="20" spans="1:7" x14ac:dyDescent="0.25">
      <c r="A20">
        <v>1</v>
      </c>
      <c r="B20">
        <v>1000.5</v>
      </c>
      <c r="C20">
        <f t="shared" ref="C20:C25" si="2">(B20-F20)</f>
        <v>267</v>
      </c>
      <c r="D20">
        <v>12.36</v>
      </c>
      <c r="E20" s="176">
        <f>(C20*D20)/100</f>
        <v>33.001199999999997</v>
      </c>
      <c r="F20">
        <v>733.5</v>
      </c>
      <c r="G20">
        <f t="shared" ref="G20:G25" si="3">(B20-F20+E20)</f>
        <v>300.00119999999998</v>
      </c>
    </row>
    <row r="21" spans="1:7" x14ac:dyDescent="0.25">
      <c r="A21">
        <v>2</v>
      </c>
      <c r="B21">
        <v>400.98</v>
      </c>
      <c r="C21">
        <f t="shared" si="2"/>
        <v>400.98</v>
      </c>
      <c r="D21">
        <v>12.36</v>
      </c>
      <c r="E21" s="176">
        <f>(B21*D21)/100</f>
        <v>49.561127999999997</v>
      </c>
      <c r="G21">
        <f t="shared" si="3"/>
        <v>450.54112800000001</v>
      </c>
    </row>
    <row r="22" spans="1:7" x14ac:dyDescent="0.25">
      <c r="A22">
        <v>3</v>
      </c>
      <c r="B22">
        <v>20000</v>
      </c>
      <c r="C22">
        <f t="shared" si="2"/>
        <v>20000</v>
      </c>
      <c r="D22">
        <v>12.36</v>
      </c>
      <c r="E22">
        <f>(B22*D22)/100</f>
        <v>2472</v>
      </c>
      <c r="G22">
        <f t="shared" si="3"/>
        <v>22472</v>
      </c>
    </row>
    <row r="23" spans="1:7" x14ac:dyDescent="0.25">
      <c r="A23">
        <v>4</v>
      </c>
      <c r="B23">
        <v>1200.3</v>
      </c>
      <c r="C23">
        <f t="shared" si="2"/>
        <v>1200.3</v>
      </c>
      <c r="D23">
        <v>12.36</v>
      </c>
      <c r="E23" s="176">
        <f>(B23*D23)/100</f>
        <v>148.35708</v>
      </c>
      <c r="G23">
        <f t="shared" si="3"/>
        <v>1348.65708</v>
      </c>
    </row>
    <row r="24" spans="1:7" x14ac:dyDescent="0.25">
      <c r="A24">
        <v>5</v>
      </c>
      <c r="B24">
        <v>11.65</v>
      </c>
      <c r="C24">
        <f t="shared" si="2"/>
        <v>11.65</v>
      </c>
      <c r="D24">
        <v>12.36</v>
      </c>
      <c r="E24" s="176">
        <f>(B24*D24)/100</f>
        <v>1.43994</v>
      </c>
      <c r="G24">
        <f t="shared" si="3"/>
        <v>13.08994</v>
      </c>
    </row>
    <row r="25" spans="1:7" x14ac:dyDescent="0.25">
      <c r="A25">
        <v>6</v>
      </c>
      <c r="B25">
        <v>911.11</v>
      </c>
      <c r="C25">
        <f t="shared" si="2"/>
        <v>911.11</v>
      </c>
      <c r="D25">
        <v>12.36</v>
      </c>
      <c r="E25" s="176">
        <f>(B25*D25)/100</f>
        <v>112.61319599999999</v>
      </c>
      <c r="G25">
        <f t="shared" si="3"/>
        <v>1023.723196</v>
      </c>
    </row>
    <row r="26" spans="1:7" x14ac:dyDescent="0.25">
      <c r="B26">
        <f>SUM(B20:B25)</f>
        <v>23524.54</v>
      </c>
      <c r="C26">
        <f>SUM(C20:C25)</f>
        <v>22791.040000000001</v>
      </c>
      <c r="E26" s="174">
        <f>SUM(E20:E25)</f>
        <v>2816.9725439999997</v>
      </c>
      <c r="F26" s="175">
        <f>SUM(F20:F25)</f>
        <v>733.5</v>
      </c>
      <c r="G26" s="174">
        <f>SUM(G20:G25)</f>
        <v>25608.012544000001</v>
      </c>
    </row>
    <row r="28" spans="1:7" x14ac:dyDescent="0.25">
      <c r="A28" s="323" t="s">
        <v>379</v>
      </c>
      <c r="B28" s="323"/>
      <c r="C28" s="323"/>
      <c r="D28" s="323"/>
      <c r="E28" s="323"/>
      <c r="F28" s="323"/>
      <c r="G28" s="323"/>
    </row>
    <row r="33" spans="1:7" ht="33.75" x14ac:dyDescent="0.25">
      <c r="A33" s="322" t="s">
        <v>381</v>
      </c>
      <c r="B33" s="322"/>
      <c r="C33" s="322"/>
      <c r="D33" s="322"/>
      <c r="E33" s="322"/>
      <c r="F33" s="322"/>
      <c r="G33" s="322"/>
    </row>
    <row r="34" spans="1:7" x14ac:dyDescent="0.25">
      <c r="A34" s="321" t="s">
        <v>380</v>
      </c>
      <c r="B34" s="321"/>
      <c r="C34" s="321"/>
      <c r="D34" s="321"/>
      <c r="E34" s="321"/>
      <c r="F34" s="321"/>
      <c r="G34" s="321"/>
    </row>
    <row r="36" spans="1:7" x14ac:dyDescent="0.25">
      <c r="A36" t="s">
        <v>366</v>
      </c>
      <c r="B36" t="s">
        <v>376</v>
      </c>
      <c r="C36" t="s">
        <v>371</v>
      </c>
      <c r="D36" t="s">
        <v>375</v>
      </c>
      <c r="E36" t="s">
        <v>370</v>
      </c>
      <c r="F36" t="s">
        <v>374</v>
      </c>
      <c r="G36" t="s">
        <v>373</v>
      </c>
    </row>
    <row r="37" spans="1:7" x14ac:dyDescent="0.25">
      <c r="A37">
        <v>1</v>
      </c>
      <c r="B37">
        <v>1000.5</v>
      </c>
      <c r="C37" s="176">
        <f t="shared" ref="C37:C42" si="4">(B37*100)/112.36</f>
        <v>890.44143823424702</v>
      </c>
      <c r="D37">
        <v>12.36</v>
      </c>
      <c r="E37" s="176">
        <f t="shared" ref="E37:E42" si="5">(C37*D37)/100</f>
        <v>110.05856176575293</v>
      </c>
      <c r="F37">
        <v>733.5</v>
      </c>
      <c r="G37">
        <f t="shared" ref="G37:G42" si="6">(B37-F37+E37)</f>
        <v>377.05856176575293</v>
      </c>
    </row>
    <row r="38" spans="1:7" x14ac:dyDescent="0.25">
      <c r="A38">
        <v>2</v>
      </c>
      <c r="B38">
        <v>400.98</v>
      </c>
      <c r="C38" s="176">
        <f t="shared" si="4"/>
        <v>356.87077251690994</v>
      </c>
      <c r="D38">
        <v>12.36</v>
      </c>
      <c r="E38" s="176">
        <f t="shared" si="5"/>
        <v>44.109227483090059</v>
      </c>
      <c r="G38">
        <f t="shared" si="6"/>
        <v>445.0892274830901</v>
      </c>
    </row>
    <row r="39" spans="1:7" x14ac:dyDescent="0.25">
      <c r="A39">
        <v>3</v>
      </c>
      <c r="B39">
        <v>20000</v>
      </c>
      <c r="C39" s="176">
        <f t="shared" si="4"/>
        <v>17799.928800284801</v>
      </c>
      <c r="D39">
        <v>12.36</v>
      </c>
      <c r="E39" s="176">
        <f t="shared" si="5"/>
        <v>2200.0711997152011</v>
      </c>
      <c r="G39">
        <f t="shared" si="6"/>
        <v>22200.071199715203</v>
      </c>
    </row>
    <row r="40" spans="1:7" x14ac:dyDescent="0.25">
      <c r="A40">
        <v>4</v>
      </c>
      <c r="B40">
        <v>1200.3</v>
      </c>
      <c r="C40" s="176">
        <f t="shared" si="4"/>
        <v>1068.2627269490922</v>
      </c>
      <c r="D40">
        <v>12.36</v>
      </c>
      <c r="E40" s="176">
        <f t="shared" si="5"/>
        <v>132.0372730509078</v>
      </c>
      <c r="G40">
        <f t="shared" si="6"/>
        <v>1332.3372730509077</v>
      </c>
    </row>
    <row r="41" spans="1:7" x14ac:dyDescent="0.25">
      <c r="A41">
        <v>5</v>
      </c>
      <c r="B41">
        <v>11.65</v>
      </c>
      <c r="C41" s="176">
        <f t="shared" si="4"/>
        <v>10.368458526165895</v>
      </c>
      <c r="D41">
        <v>12.36</v>
      </c>
      <c r="E41" s="176">
        <f t="shared" si="5"/>
        <v>1.2815414738341044</v>
      </c>
      <c r="G41">
        <f t="shared" si="6"/>
        <v>12.931541473834105</v>
      </c>
    </row>
    <row r="42" spans="1:7" x14ac:dyDescent="0.25">
      <c r="A42">
        <v>6</v>
      </c>
      <c r="B42">
        <v>911.11</v>
      </c>
      <c r="C42" s="176">
        <f t="shared" si="4"/>
        <v>810.88465646137411</v>
      </c>
      <c r="D42">
        <v>12.36</v>
      </c>
      <c r="E42" s="176">
        <f t="shared" si="5"/>
        <v>100.22534353862584</v>
      </c>
      <c r="G42">
        <f t="shared" si="6"/>
        <v>1011.3353435386258</v>
      </c>
    </row>
    <row r="43" spans="1:7" x14ac:dyDescent="0.25">
      <c r="B43">
        <f>SUM(B37:B42)</f>
        <v>23524.54</v>
      </c>
      <c r="C43" s="176">
        <f>SUM(C37:C42)</f>
        <v>20936.756852972587</v>
      </c>
      <c r="E43" s="174">
        <f>SUM(E37:E42)</f>
        <v>2587.7831470274123</v>
      </c>
      <c r="F43" s="175">
        <f>SUM(F37:F42)</f>
        <v>733.5</v>
      </c>
      <c r="G43" s="174">
        <f>(B43-F43)</f>
        <v>22791.040000000001</v>
      </c>
    </row>
    <row r="45" spans="1:7" x14ac:dyDescent="0.25">
      <c r="A45" s="323" t="s">
        <v>379</v>
      </c>
      <c r="B45" s="323"/>
      <c r="C45" s="323"/>
      <c r="D45" s="323"/>
      <c r="E45" s="323"/>
      <c r="F45" s="323"/>
      <c r="G45" s="323"/>
    </row>
    <row r="53" spans="1:7" x14ac:dyDescent="0.25">
      <c r="C53">
        <v>20936.759999999998</v>
      </c>
      <c r="E53">
        <f>(C53*12)/100</f>
        <v>2512.4112</v>
      </c>
    </row>
    <row r="54" spans="1:7" x14ac:dyDescent="0.25">
      <c r="E54">
        <f>(E53*2)/100</f>
        <v>50.248224</v>
      </c>
    </row>
    <row r="55" spans="1:7" x14ac:dyDescent="0.25">
      <c r="E55">
        <f>(E54/2)</f>
        <v>25.124112</v>
      </c>
    </row>
    <row r="56" spans="1:7" x14ac:dyDescent="0.25">
      <c r="E56">
        <f>SUM(E53:E55)</f>
        <v>2587.7835359999999</v>
      </c>
    </row>
    <row r="58" spans="1:7" ht="33.75" x14ac:dyDescent="0.25">
      <c r="A58" s="322" t="s">
        <v>378</v>
      </c>
      <c r="B58" s="322"/>
      <c r="C58" s="322"/>
      <c r="D58" s="322"/>
      <c r="E58" s="322"/>
      <c r="F58" s="322"/>
      <c r="G58" s="322"/>
    </row>
    <row r="59" spans="1:7" x14ac:dyDescent="0.25">
      <c r="A59" s="321" t="s">
        <v>377</v>
      </c>
      <c r="B59" s="321"/>
      <c r="C59" s="321"/>
      <c r="D59" s="321"/>
      <c r="E59" s="321"/>
      <c r="F59" s="321"/>
      <c r="G59" s="321"/>
    </row>
    <row r="61" spans="1:7" x14ac:dyDescent="0.25">
      <c r="A61" t="s">
        <v>366</v>
      </c>
      <c r="B61" t="s">
        <v>376</v>
      </c>
      <c r="C61" t="s">
        <v>371</v>
      </c>
      <c r="D61" t="s">
        <v>375</v>
      </c>
      <c r="E61" t="s">
        <v>370</v>
      </c>
      <c r="F61" t="s">
        <v>374</v>
      </c>
      <c r="G61" t="s">
        <v>373</v>
      </c>
    </row>
    <row r="62" spans="1:7" x14ac:dyDescent="0.25">
      <c r="A62">
        <v>1</v>
      </c>
      <c r="B62">
        <v>1000.5</v>
      </c>
      <c r="C62" s="176">
        <f t="shared" ref="C62:C67" si="7">B62-((B62*F62)/100)</f>
        <v>969.30420403544554</v>
      </c>
      <c r="D62">
        <v>12.36</v>
      </c>
      <c r="E62" s="176">
        <f t="shared" ref="E62:E67" si="8">(C62*D62)/100</f>
        <v>119.80599961878106</v>
      </c>
      <c r="F62">
        <v>3.11802058616236</v>
      </c>
      <c r="G62">
        <f t="shared" ref="G62:G67" si="9">(B62-F62+E62)</f>
        <v>1117.1879790326186</v>
      </c>
    </row>
    <row r="63" spans="1:7" x14ac:dyDescent="0.25">
      <c r="A63">
        <v>2</v>
      </c>
      <c r="B63">
        <v>400.98</v>
      </c>
      <c r="C63" s="176">
        <f t="shared" si="7"/>
        <v>388.47736105360616</v>
      </c>
      <c r="D63">
        <v>12.36</v>
      </c>
      <c r="E63" s="176">
        <f t="shared" si="8"/>
        <v>48.015801826225719</v>
      </c>
      <c r="F63">
        <v>3.11802058616236</v>
      </c>
      <c r="G63">
        <f t="shared" si="9"/>
        <v>445.87778124006337</v>
      </c>
    </row>
    <row r="64" spans="1:7" x14ac:dyDescent="0.25">
      <c r="A64">
        <v>3</v>
      </c>
      <c r="B64">
        <v>20000</v>
      </c>
      <c r="C64" s="176">
        <f t="shared" si="7"/>
        <v>19376.395882767527</v>
      </c>
      <c r="D64">
        <v>12.36</v>
      </c>
      <c r="E64" s="176">
        <f t="shared" si="8"/>
        <v>2394.9225311100663</v>
      </c>
      <c r="F64">
        <v>3.11802058616236</v>
      </c>
      <c r="G64">
        <f t="shared" si="9"/>
        <v>22391.804510523903</v>
      </c>
    </row>
    <row r="65" spans="1:9" x14ac:dyDescent="0.25">
      <c r="A65">
        <v>4</v>
      </c>
      <c r="B65">
        <v>1200.3</v>
      </c>
      <c r="C65" s="176">
        <f t="shared" si="7"/>
        <v>1162.8743989042932</v>
      </c>
      <c r="D65">
        <v>12.36</v>
      </c>
      <c r="E65" s="176">
        <f t="shared" si="8"/>
        <v>143.73127570457063</v>
      </c>
      <c r="F65">
        <v>3.11802058616236</v>
      </c>
      <c r="G65">
        <f t="shared" si="9"/>
        <v>1340.9132551184082</v>
      </c>
    </row>
    <row r="66" spans="1:9" x14ac:dyDescent="0.25">
      <c r="A66">
        <v>5</v>
      </c>
      <c r="B66">
        <v>11.65</v>
      </c>
      <c r="C66" s="176">
        <f t="shared" si="7"/>
        <v>11.286750601712086</v>
      </c>
      <c r="D66">
        <v>12.36</v>
      </c>
      <c r="E66" s="176">
        <f t="shared" si="8"/>
        <v>1.3950423743716138</v>
      </c>
      <c r="F66">
        <v>3.11802058616236</v>
      </c>
      <c r="G66">
        <f t="shared" si="9"/>
        <v>9.9270217882092524</v>
      </c>
    </row>
    <row r="67" spans="1:9" x14ac:dyDescent="0.25">
      <c r="A67">
        <v>6</v>
      </c>
      <c r="B67">
        <v>911.11</v>
      </c>
      <c r="C67" s="176">
        <f t="shared" si="7"/>
        <v>882.70140263741609</v>
      </c>
      <c r="D67">
        <v>12.36</v>
      </c>
      <c r="E67" s="176">
        <f t="shared" si="8"/>
        <v>109.10189336598461</v>
      </c>
      <c r="F67">
        <v>3.11802058616236</v>
      </c>
      <c r="G67">
        <f t="shared" si="9"/>
        <v>1017.0938727798223</v>
      </c>
    </row>
    <row r="68" spans="1:9" x14ac:dyDescent="0.25">
      <c r="B68">
        <f>SUM(B62:B67)</f>
        <v>23524.54</v>
      </c>
      <c r="C68" s="176">
        <f>SUM(C62:C67)</f>
        <v>22791.040000000001</v>
      </c>
      <c r="E68" s="176">
        <f>SUM(E62:E67)</f>
        <v>2816.9725440000002</v>
      </c>
      <c r="F68" s="175">
        <f>SUM(F62:F67)</f>
        <v>18.708123516974158</v>
      </c>
      <c r="G68" s="174">
        <f>(B68-F68)</f>
        <v>23505.831876483026</v>
      </c>
    </row>
    <row r="72" spans="1:9" x14ac:dyDescent="0.25">
      <c r="C72" t="s">
        <v>372</v>
      </c>
      <c r="D72" t="s">
        <v>371</v>
      </c>
      <c r="E72" t="s">
        <v>370</v>
      </c>
      <c r="G72" t="s">
        <v>369</v>
      </c>
      <c r="H72" t="s">
        <v>368</v>
      </c>
      <c r="I72" t="s">
        <v>367</v>
      </c>
    </row>
    <row r="73" spans="1:9" x14ac:dyDescent="0.25">
      <c r="B73">
        <v>1000.5</v>
      </c>
      <c r="C73">
        <v>12.36</v>
      </c>
      <c r="D73">
        <f t="shared" ref="D73:D78" si="10">((I73*100)/112.36)</f>
        <v>862.67729088238309</v>
      </c>
      <c r="E73">
        <f t="shared" ref="E73:E78" si="11">(D73*C73)/100</f>
        <v>106.62691315306255</v>
      </c>
      <c r="F73">
        <f t="shared" ref="F73:F78" si="12">SUM(D73:E73)</f>
        <v>969.30420403544565</v>
      </c>
      <c r="G73">
        <f>(733.5/B79)*100</f>
        <v>3.1180205861623644</v>
      </c>
      <c r="H73">
        <f t="shared" ref="H73:H78" si="13">(B73*G73)/100</f>
        <v>31.195795964554453</v>
      </c>
      <c r="I73">
        <f t="shared" ref="I73:I78" si="14">(B73-H73)</f>
        <v>969.30420403544554</v>
      </c>
    </row>
    <row r="74" spans="1:9" x14ac:dyDescent="0.25">
      <c r="B74">
        <v>400.98</v>
      </c>
      <c r="C74">
        <v>12.36</v>
      </c>
      <c r="D74">
        <f t="shared" si="10"/>
        <v>345.74346836441549</v>
      </c>
      <c r="E74">
        <f t="shared" si="11"/>
        <v>42.733892689841753</v>
      </c>
      <c r="F74">
        <f t="shared" si="12"/>
        <v>388.47736105425724</v>
      </c>
      <c r="G74">
        <v>3.1180205860000001</v>
      </c>
      <c r="H74">
        <f t="shared" si="13"/>
        <v>12.502638945742801</v>
      </c>
      <c r="I74">
        <f t="shared" si="14"/>
        <v>388.47736105425724</v>
      </c>
    </row>
    <row r="75" spans="1:9" x14ac:dyDescent="0.25">
      <c r="B75">
        <v>20000</v>
      </c>
      <c r="C75">
        <v>12.36</v>
      </c>
      <c r="D75">
        <f t="shared" si="10"/>
        <v>17244.923355998577</v>
      </c>
      <c r="E75">
        <f t="shared" si="11"/>
        <v>2131.472526801424</v>
      </c>
      <c r="F75">
        <f t="shared" si="12"/>
        <v>19376.3958828</v>
      </c>
      <c r="G75">
        <v>3.1180205860000001</v>
      </c>
      <c r="H75">
        <f t="shared" si="13"/>
        <v>623.60411720000002</v>
      </c>
      <c r="I75">
        <f t="shared" si="14"/>
        <v>19376.3958828</v>
      </c>
    </row>
    <row r="76" spans="1:9" x14ac:dyDescent="0.25">
      <c r="B76">
        <v>1200.3</v>
      </c>
      <c r="C76">
        <v>12.36</v>
      </c>
      <c r="D76">
        <f t="shared" si="10"/>
        <v>1034.9540752102546</v>
      </c>
      <c r="E76">
        <f t="shared" si="11"/>
        <v>127.92032369598746</v>
      </c>
      <c r="F76">
        <f t="shared" si="12"/>
        <v>1162.874398906242</v>
      </c>
      <c r="G76">
        <v>3.1180205860000001</v>
      </c>
      <c r="H76">
        <f t="shared" si="13"/>
        <v>37.425601093757997</v>
      </c>
      <c r="I76">
        <f t="shared" si="14"/>
        <v>1162.874398906242</v>
      </c>
    </row>
    <row r="77" spans="1:9" x14ac:dyDescent="0.25">
      <c r="B77">
        <v>11.65</v>
      </c>
      <c r="C77">
        <v>12.36</v>
      </c>
      <c r="D77">
        <f t="shared" si="10"/>
        <v>10.04516785486917</v>
      </c>
      <c r="E77">
        <f t="shared" si="11"/>
        <v>1.2415827468618295</v>
      </c>
      <c r="F77">
        <f t="shared" si="12"/>
        <v>11.286750601731001</v>
      </c>
      <c r="G77">
        <v>3.1180205860000001</v>
      </c>
      <c r="H77">
        <f t="shared" si="13"/>
        <v>0.36324939826899999</v>
      </c>
      <c r="I77">
        <f t="shared" si="14"/>
        <v>11.286750601731001</v>
      </c>
    </row>
    <row r="78" spans="1:9" x14ac:dyDescent="0.25">
      <c r="B78">
        <v>911.11</v>
      </c>
      <c r="C78">
        <v>12.36</v>
      </c>
      <c r="D78">
        <f t="shared" si="10"/>
        <v>785.60110594419314</v>
      </c>
      <c r="E78">
        <f t="shared" si="11"/>
        <v>97.100296694702266</v>
      </c>
      <c r="F78">
        <f t="shared" si="12"/>
        <v>882.70140263889539</v>
      </c>
      <c r="G78">
        <v>3.1180205860000001</v>
      </c>
      <c r="H78">
        <f t="shared" si="13"/>
        <v>28.408597361104604</v>
      </c>
      <c r="I78">
        <f t="shared" si="14"/>
        <v>882.70140263889539</v>
      </c>
    </row>
    <row r="79" spans="1:9" x14ac:dyDescent="0.25">
      <c r="B79">
        <f>SUM(B73:B78)</f>
        <v>23524.54</v>
      </c>
      <c r="D79">
        <f>SUM(D73:D78)</f>
        <v>20283.944464254691</v>
      </c>
      <c r="E79">
        <f>SUM(E73:E78)</f>
        <v>2507.0955357818798</v>
      </c>
      <c r="F79">
        <f>SUM(F73:F78)</f>
        <v>22791.040000036573</v>
      </c>
      <c r="H79">
        <f>SUM(H73:H78)</f>
        <v>733.49999996342888</v>
      </c>
      <c r="I79">
        <f>SUM(I73:I78)</f>
        <v>22791.040000036573</v>
      </c>
    </row>
    <row r="80" spans="1:9" x14ac:dyDescent="0.25">
      <c r="B80">
        <v>-733.5</v>
      </c>
      <c r="I80">
        <v>733.5</v>
      </c>
    </row>
    <row r="81" spans="2:9" x14ac:dyDescent="0.25">
      <c r="B81">
        <f>(B80+B79)</f>
        <v>22791.040000000001</v>
      </c>
      <c r="I81">
        <f>(I79-I80)</f>
        <v>22057.540000036573</v>
      </c>
    </row>
  </sheetData>
  <mergeCells count="11">
    <mergeCell ref="A28:G28"/>
    <mergeCell ref="A33:G33"/>
    <mergeCell ref="A34:G34"/>
    <mergeCell ref="A45:G45"/>
    <mergeCell ref="A58:G58"/>
    <mergeCell ref="A59:G59"/>
    <mergeCell ref="A2:G2"/>
    <mergeCell ref="A1:G1"/>
    <mergeCell ref="A13:G13"/>
    <mergeCell ref="A16:G16"/>
    <mergeCell ref="A17:G1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2"/>
  <sheetViews>
    <sheetView tabSelected="1" workbookViewId="0">
      <pane ySplit="1" topLeftCell="A20" activePane="bottomLeft" state="frozen"/>
      <selection activeCell="B18" sqref="B18"/>
      <selection pane="bottomLeft" activeCell="B18" sqref="B18"/>
    </sheetView>
  </sheetViews>
  <sheetFormatPr defaultRowHeight="15" x14ac:dyDescent="0.25"/>
  <cols>
    <col min="1" max="2" width="5.7109375" bestFit="1" customWidth="1"/>
    <col min="3" max="3" width="21" bestFit="1" customWidth="1"/>
    <col min="4" max="4" width="15.140625" customWidth="1"/>
    <col min="5" max="5" width="16.28515625" bestFit="1" customWidth="1"/>
    <col min="6" max="6" width="18.140625" bestFit="1" customWidth="1"/>
    <col min="7" max="7" width="6.28515625" customWidth="1"/>
    <col min="8" max="8" width="9.5703125" customWidth="1"/>
    <col min="9" max="9" width="7.28515625" customWidth="1"/>
    <col min="10" max="10" width="13.28515625" customWidth="1"/>
    <col min="11" max="11" width="9.42578125" customWidth="1"/>
    <col min="12" max="12" width="5.28515625" customWidth="1"/>
    <col min="13" max="13" width="8.5703125" customWidth="1"/>
    <col min="14" max="14" width="13.7109375" bestFit="1" customWidth="1"/>
    <col min="15" max="15" width="22.5703125" bestFit="1" customWidth="1"/>
    <col min="16" max="16" width="28.7109375" customWidth="1"/>
    <col min="17" max="17" width="9.5703125" bestFit="1" customWidth="1"/>
    <col min="18" max="18" width="10.28515625" customWidth="1"/>
    <col min="19" max="19" width="9.5703125" customWidth="1"/>
    <col min="20" max="20" width="12.5703125" customWidth="1"/>
  </cols>
  <sheetData>
    <row r="1" spans="1:20" s="193" customFormat="1" ht="30" x14ac:dyDescent="0.25">
      <c r="A1" s="196" t="s">
        <v>366</v>
      </c>
      <c r="B1" s="196" t="s">
        <v>413</v>
      </c>
      <c r="C1" s="196" t="s">
        <v>412</v>
      </c>
      <c r="D1" s="196" t="s">
        <v>411</v>
      </c>
      <c r="E1" s="196" t="s">
        <v>410</v>
      </c>
      <c r="F1" s="196" t="s">
        <v>409</v>
      </c>
      <c r="G1" s="195" t="s">
        <v>408</v>
      </c>
      <c r="H1" s="195" t="s">
        <v>374</v>
      </c>
      <c r="I1" s="195" t="s">
        <v>370</v>
      </c>
      <c r="J1" s="195" t="s">
        <v>407</v>
      </c>
      <c r="K1" s="195" t="s">
        <v>406</v>
      </c>
      <c r="L1" s="195" t="s">
        <v>405</v>
      </c>
      <c r="M1" s="195" t="s">
        <v>404</v>
      </c>
      <c r="N1" s="194" t="s">
        <v>403</v>
      </c>
      <c r="O1" s="194" t="s">
        <v>402</v>
      </c>
      <c r="P1" s="194" t="s">
        <v>401</v>
      </c>
      <c r="Q1" s="194" t="s">
        <v>374</v>
      </c>
      <c r="R1" s="194" t="s">
        <v>400</v>
      </c>
      <c r="S1" s="194" t="s">
        <v>399</v>
      </c>
      <c r="T1" s="194" t="s">
        <v>398</v>
      </c>
    </row>
    <row r="2" spans="1:20" s="123" customFormat="1" hidden="1" x14ac:dyDescent="0.25">
      <c r="A2">
        <v>1</v>
      </c>
      <c r="B2"/>
      <c r="C2" s="192" t="s">
        <v>397</v>
      </c>
      <c r="D2" t="s">
        <v>397</v>
      </c>
      <c r="E2" t="s">
        <v>394</v>
      </c>
      <c r="F2" t="s">
        <v>389</v>
      </c>
      <c r="G2" s="188">
        <v>100</v>
      </c>
      <c r="H2" s="188">
        <v>0</v>
      </c>
      <c r="I2" s="188">
        <v>0</v>
      </c>
      <c r="J2" s="188">
        <f t="shared" ref="J2:J14" si="0">(G2+I2-H2)</f>
        <v>100</v>
      </c>
      <c r="K2" s="188">
        <v>0</v>
      </c>
      <c r="L2" s="188">
        <v>0</v>
      </c>
      <c r="M2" s="188">
        <f t="shared" ref="M2:M19" si="1">(J2-K2)</f>
        <v>100</v>
      </c>
      <c r="N2">
        <v>100</v>
      </c>
      <c r="O2" s="188">
        <v>100</v>
      </c>
      <c r="P2" s="188">
        <v>100</v>
      </c>
      <c r="Q2">
        <v>0</v>
      </c>
      <c r="R2" s="188">
        <v>0</v>
      </c>
      <c r="S2" s="188">
        <v>0</v>
      </c>
      <c r="T2" s="188">
        <v>0</v>
      </c>
    </row>
    <row r="3" spans="1:20" s="123" customFormat="1" hidden="1" x14ac:dyDescent="0.25">
      <c r="A3">
        <v>2</v>
      </c>
      <c r="B3"/>
      <c r="C3" s="192" t="s">
        <v>397</v>
      </c>
      <c r="D3" t="s">
        <v>397</v>
      </c>
      <c r="E3" t="s">
        <v>394</v>
      </c>
      <c r="F3" t="s">
        <v>393</v>
      </c>
      <c r="G3" s="188">
        <v>100</v>
      </c>
      <c r="H3" s="188">
        <v>0</v>
      </c>
      <c r="I3" s="188">
        <v>0</v>
      </c>
      <c r="J3" s="188">
        <f t="shared" si="0"/>
        <v>100</v>
      </c>
      <c r="K3" s="188">
        <v>0</v>
      </c>
      <c r="L3" s="188">
        <v>0</v>
      </c>
      <c r="M3" s="188">
        <f t="shared" si="1"/>
        <v>100</v>
      </c>
      <c r="N3">
        <v>100</v>
      </c>
      <c r="O3" s="188">
        <v>100</v>
      </c>
      <c r="P3" s="188">
        <v>100</v>
      </c>
      <c r="Q3">
        <v>0</v>
      </c>
      <c r="R3" s="188">
        <v>0</v>
      </c>
      <c r="S3" s="188">
        <v>0</v>
      </c>
      <c r="T3" s="188">
        <v>0</v>
      </c>
    </row>
    <row r="4" spans="1:20" s="123" customFormat="1" hidden="1" x14ac:dyDescent="0.25">
      <c r="A4">
        <v>3</v>
      </c>
      <c r="B4"/>
      <c r="C4" s="192" t="s">
        <v>397</v>
      </c>
      <c r="D4" t="s">
        <v>397</v>
      </c>
      <c r="E4" t="s">
        <v>390</v>
      </c>
      <c r="F4" t="s">
        <v>389</v>
      </c>
      <c r="G4" s="188">
        <v>100</v>
      </c>
      <c r="H4" s="188">
        <v>0</v>
      </c>
      <c r="I4" s="188">
        <v>0</v>
      </c>
      <c r="J4" s="188">
        <f t="shared" si="0"/>
        <v>100</v>
      </c>
      <c r="K4" s="188">
        <v>10</v>
      </c>
      <c r="L4" s="188">
        <v>0</v>
      </c>
      <c r="M4" s="188">
        <f t="shared" si="1"/>
        <v>90</v>
      </c>
      <c r="N4">
        <v>100</v>
      </c>
      <c r="O4" s="188">
        <v>100</v>
      </c>
      <c r="P4" s="188">
        <v>100</v>
      </c>
      <c r="Q4">
        <v>0</v>
      </c>
      <c r="R4" s="188">
        <v>0</v>
      </c>
      <c r="S4" s="188">
        <v>0</v>
      </c>
      <c r="T4" s="188">
        <v>0</v>
      </c>
    </row>
    <row r="5" spans="1:20" s="123" customFormat="1" hidden="1" x14ac:dyDescent="0.25">
      <c r="A5">
        <v>4</v>
      </c>
      <c r="B5"/>
      <c r="C5" s="192" t="s">
        <v>397</v>
      </c>
      <c r="D5" t="s">
        <v>397</v>
      </c>
      <c r="E5" t="s">
        <v>390</v>
      </c>
      <c r="F5" t="s">
        <v>393</v>
      </c>
      <c r="G5" s="188">
        <v>100</v>
      </c>
      <c r="H5" s="188">
        <v>0</v>
      </c>
      <c r="I5" s="188">
        <v>0</v>
      </c>
      <c r="J5" s="188">
        <f t="shared" si="0"/>
        <v>100</v>
      </c>
      <c r="K5" s="188">
        <v>10</v>
      </c>
      <c r="L5" s="188">
        <v>0</v>
      </c>
      <c r="M5" s="188">
        <f t="shared" si="1"/>
        <v>90</v>
      </c>
      <c r="N5">
        <v>100</v>
      </c>
      <c r="O5" s="188">
        <v>100</v>
      </c>
      <c r="P5" s="188">
        <v>100</v>
      </c>
      <c r="Q5">
        <v>0</v>
      </c>
      <c r="R5" s="188">
        <v>0</v>
      </c>
      <c r="S5" s="188">
        <v>0</v>
      </c>
      <c r="T5" s="188">
        <v>0</v>
      </c>
    </row>
    <row r="6" spans="1:20" s="123" customFormat="1" hidden="1" x14ac:dyDescent="0.25">
      <c r="A6">
        <v>5</v>
      </c>
      <c r="B6"/>
      <c r="C6" s="192" t="s">
        <v>397</v>
      </c>
      <c r="D6" t="s">
        <v>391</v>
      </c>
      <c r="E6" t="s">
        <v>394</v>
      </c>
      <c r="F6" t="s">
        <v>389</v>
      </c>
      <c r="G6" s="188">
        <v>100</v>
      </c>
      <c r="H6" s="188">
        <v>10</v>
      </c>
      <c r="I6" s="188">
        <v>0</v>
      </c>
      <c r="J6" s="188">
        <f t="shared" si="0"/>
        <v>90</v>
      </c>
      <c r="K6" s="188">
        <v>0</v>
      </c>
      <c r="L6" s="188">
        <v>0</v>
      </c>
      <c r="M6" s="188">
        <f t="shared" si="1"/>
        <v>90</v>
      </c>
      <c r="N6">
        <v>100</v>
      </c>
      <c r="O6" s="188">
        <v>100</v>
      </c>
      <c r="P6" s="188">
        <v>100</v>
      </c>
      <c r="Q6">
        <v>10</v>
      </c>
      <c r="R6" s="188">
        <v>0</v>
      </c>
      <c r="S6" s="188">
        <v>0</v>
      </c>
      <c r="T6" s="188">
        <v>0</v>
      </c>
    </row>
    <row r="7" spans="1:20" s="123" customFormat="1" hidden="1" x14ac:dyDescent="0.25">
      <c r="A7">
        <v>6</v>
      </c>
      <c r="B7"/>
      <c r="C7" s="192" t="s">
        <v>397</v>
      </c>
      <c r="D7" t="s">
        <v>391</v>
      </c>
      <c r="E7" t="s">
        <v>394</v>
      </c>
      <c r="F7" t="s">
        <v>393</v>
      </c>
      <c r="G7" s="188">
        <v>100</v>
      </c>
      <c r="H7" s="188">
        <v>10</v>
      </c>
      <c r="I7" s="188">
        <v>0</v>
      </c>
      <c r="J7" s="188">
        <f t="shared" si="0"/>
        <v>90</v>
      </c>
      <c r="K7" s="188">
        <v>0</v>
      </c>
      <c r="L7" s="188">
        <v>0</v>
      </c>
      <c r="M7" s="188">
        <f t="shared" si="1"/>
        <v>90</v>
      </c>
      <c r="N7">
        <v>100</v>
      </c>
      <c r="O7" s="188">
        <v>100</v>
      </c>
      <c r="P7" s="188">
        <v>100</v>
      </c>
      <c r="Q7">
        <v>10</v>
      </c>
      <c r="R7" s="188">
        <v>0</v>
      </c>
      <c r="S7" s="188">
        <v>0</v>
      </c>
      <c r="T7" s="188">
        <v>0</v>
      </c>
    </row>
    <row r="8" spans="1:20" s="123" customFormat="1" hidden="1" x14ac:dyDescent="0.25">
      <c r="A8">
        <v>7</v>
      </c>
      <c r="B8"/>
      <c r="C8" s="192" t="s">
        <v>397</v>
      </c>
      <c r="D8" t="s">
        <v>391</v>
      </c>
      <c r="E8" t="s">
        <v>390</v>
      </c>
      <c r="F8" t="s">
        <v>389</v>
      </c>
      <c r="G8" s="188">
        <v>100</v>
      </c>
      <c r="H8" s="188">
        <v>10</v>
      </c>
      <c r="I8" s="188">
        <v>0</v>
      </c>
      <c r="J8" s="188">
        <f t="shared" si="0"/>
        <v>90</v>
      </c>
      <c r="K8" s="188">
        <v>10</v>
      </c>
      <c r="L8" s="188">
        <v>0</v>
      </c>
      <c r="M8" s="188">
        <f t="shared" si="1"/>
        <v>80</v>
      </c>
      <c r="N8">
        <v>100</v>
      </c>
      <c r="O8" s="188">
        <v>100</v>
      </c>
      <c r="P8" s="188">
        <v>100</v>
      </c>
      <c r="Q8">
        <v>10</v>
      </c>
      <c r="R8" s="188">
        <v>0</v>
      </c>
      <c r="S8" s="188">
        <v>0</v>
      </c>
      <c r="T8" s="188">
        <v>0</v>
      </c>
    </row>
    <row r="9" spans="1:20" s="123" customFormat="1" hidden="1" x14ac:dyDescent="0.25">
      <c r="A9">
        <v>8</v>
      </c>
      <c r="B9"/>
      <c r="C9" s="192" t="s">
        <v>397</v>
      </c>
      <c r="D9" t="s">
        <v>391</v>
      </c>
      <c r="E9" t="s">
        <v>390</v>
      </c>
      <c r="F9" t="s">
        <v>393</v>
      </c>
      <c r="G9" s="188">
        <v>100</v>
      </c>
      <c r="H9" s="188">
        <v>10</v>
      </c>
      <c r="I9" s="188">
        <v>0</v>
      </c>
      <c r="J9" s="188">
        <f t="shared" si="0"/>
        <v>90</v>
      </c>
      <c r="K9" s="188">
        <v>10</v>
      </c>
      <c r="L9" s="188">
        <v>0</v>
      </c>
      <c r="M9" s="188">
        <f t="shared" si="1"/>
        <v>80</v>
      </c>
      <c r="N9">
        <v>100</v>
      </c>
      <c r="O9" s="188">
        <v>100</v>
      </c>
      <c r="P9" s="188">
        <v>100</v>
      </c>
      <c r="Q9">
        <v>10</v>
      </c>
      <c r="R9" s="188">
        <v>0</v>
      </c>
      <c r="S9" s="188">
        <v>0</v>
      </c>
      <c r="T9" s="188">
        <v>0</v>
      </c>
    </row>
    <row r="10" spans="1:20" s="123" customFormat="1" hidden="1" x14ac:dyDescent="0.25">
      <c r="A10">
        <v>9</v>
      </c>
      <c r="B10"/>
      <c r="C10" s="192" t="s">
        <v>397</v>
      </c>
      <c r="D10" t="s">
        <v>395</v>
      </c>
      <c r="E10" t="s">
        <v>394</v>
      </c>
      <c r="F10" t="s">
        <v>389</v>
      </c>
      <c r="G10" s="188">
        <v>100</v>
      </c>
      <c r="H10" s="188">
        <v>10</v>
      </c>
      <c r="I10" s="188">
        <v>0</v>
      </c>
      <c r="J10" s="188">
        <f t="shared" si="0"/>
        <v>90</v>
      </c>
      <c r="K10" s="188">
        <v>0</v>
      </c>
      <c r="L10" s="188">
        <v>0</v>
      </c>
      <c r="M10" s="188">
        <f t="shared" si="1"/>
        <v>90</v>
      </c>
      <c r="N10">
        <v>100</v>
      </c>
      <c r="O10" s="188">
        <v>100</v>
      </c>
      <c r="P10" s="188">
        <v>100</v>
      </c>
      <c r="Q10">
        <v>10</v>
      </c>
      <c r="R10" s="188">
        <v>0</v>
      </c>
      <c r="S10" s="188">
        <v>0</v>
      </c>
      <c r="T10" s="188">
        <v>0</v>
      </c>
    </row>
    <row r="11" spans="1:20" s="123" customFormat="1" hidden="1" x14ac:dyDescent="0.25">
      <c r="A11">
        <v>10</v>
      </c>
      <c r="B11"/>
      <c r="C11" s="192" t="s">
        <v>397</v>
      </c>
      <c r="D11" t="s">
        <v>395</v>
      </c>
      <c r="E11" t="s">
        <v>394</v>
      </c>
      <c r="F11" t="s">
        <v>393</v>
      </c>
      <c r="G11" s="188">
        <v>100</v>
      </c>
      <c r="H11" s="188">
        <v>10</v>
      </c>
      <c r="I11" s="188">
        <v>0</v>
      </c>
      <c r="J11" s="188">
        <f t="shared" si="0"/>
        <v>90</v>
      </c>
      <c r="K11" s="188">
        <v>0</v>
      </c>
      <c r="L11" s="188">
        <v>0</v>
      </c>
      <c r="M11" s="188">
        <f t="shared" si="1"/>
        <v>90</v>
      </c>
      <c r="N11">
        <v>100</v>
      </c>
      <c r="O11" s="188">
        <v>100</v>
      </c>
      <c r="P11" s="188">
        <v>100</v>
      </c>
      <c r="Q11">
        <v>10</v>
      </c>
      <c r="R11" s="188">
        <v>0</v>
      </c>
      <c r="S11" s="188">
        <v>0</v>
      </c>
      <c r="T11" s="188">
        <v>0</v>
      </c>
    </row>
    <row r="12" spans="1:20" s="123" customFormat="1" hidden="1" x14ac:dyDescent="0.25">
      <c r="A12">
        <v>11</v>
      </c>
      <c r="B12"/>
      <c r="C12" s="192" t="s">
        <v>397</v>
      </c>
      <c r="D12" t="s">
        <v>395</v>
      </c>
      <c r="E12" t="s">
        <v>390</v>
      </c>
      <c r="F12" t="s">
        <v>389</v>
      </c>
      <c r="G12" s="188">
        <v>100</v>
      </c>
      <c r="H12" s="188">
        <v>10</v>
      </c>
      <c r="I12" s="188">
        <v>0</v>
      </c>
      <c r="J12" s="188">
        <f t="shared" si="0"/>
        <v>90</v>
      </c>
      <c r="K12" s="188">
        <v>10</v>
      </c>
      <c r="L12" s="188">
        <v>0</v>
      </c>
      <c r="M12" s="188">
        <f t="shared" si="1"/>
        <v>80</v>
      </c>
      <c r="N12">
        <v>100</v>
      </c>
      <c r="O12" s="188">
        <v>100</v>
      </c>
      <c r="P12" s="188">
        <v>100</v>
      </c>
      <c r="Q12">
        <v>10</v>
      </c>
      <c r="R12" s="188">
        <v>0</v>
      </c>
      <c r="S12" s="188">
        <v>0</v>
      </c>
      <c r="T12" s="188">
        <v>0</v>
      </c>
    </row>
    <row r="13" spans="1:20" s="123" customFormat="1" hidden="1" x14ac:dyDescent="0.25">
      <c r="A13">
        <v>12</v>
      </c>
      <c r="B13"/>
      <c r="C13" s="192" t="s">
        <v>397</v>
      </c>
      <c r="D13" t="s">
        <v>395</v>
      </c>
      <c r="E13" t="s">
        <v>390</v>
      </c>
      <c r="F13" t="s">
        <v>393</v>
      </c>
      <c r="G13" s="188">
        <v>100</v>
      </c>
      <c r="H13" s="188">
        <v>10</v>
      </c>
      <c r="I13" s="188">
        <v>0</v>
      </c>
      <c r="J13" s="188">
        <f t="shared" si="0"/>
        <v>90</v>
      </c>
      <c r="K13" s="188">
        <v>10</v>
      </c>
      <c r="L13" s="188">
        <v>0</v>
      </c>
      <c r="M13" s="188">
        <f t="shared" si="1"/>
        <v>80</v>
      </c>
      <c r="N13">
        <v>100</v>
      </c>
      <c r="O13" s="188">
        <v>100</v>
      </c>
      <c r="P13" s="188">
        <v>100</v>
      </c>
      <c r="Q13">
        <v>10</v>
      </c>
      <c r="R13" s="188">
        <v>0</v>
      </c>
      <c r="S13" s="188">
        <v>0</v>
      </c>
      <c r="T13" s="188">
        <v>0</v>
      </c>
    </row>
    <row r="14" spans="1:20" s="123" customFormat="1" hidden="1" x14ac:dyDescent="0.25">
      <c r="A14">
        <v>13</v>
      </c>
      <c r="B14"/>
      <c r="C14" s="191" t="s">
        <v>396</v>
      </c>
      <c r="D14" t="s">
        <v>397</v>
      </c>
      <c r="E14" t="s">
        <v>394</v>
      </c>
      <c r="F14" t="s">
        <v>389</v>
      </c>
      <c r="G14" s="191">
        <v>100</v>
      </c>
      <c r="H14" s="191">
        <v>0</v>
      </c>
      <c r="I14" s="191">
        <v>12.36</v>
      </c>
      <c r="J14" s="191">
        <f t="shared" si="0"/>
        <v>112.36</v>
      </c>
      <c r="K14" s="191">
        <v>0</v>
      </c>
      <c r="L14" s="191">
        <v>0</v>
      </c>
      <c r="M14" s="191">
        <f t="shared" si="1"/>
        <v>112.36</v>
      </c>
      <c r="N14">
        <v>100</v>
      </c>
      <c r="O14" s="188">
        <v>100</v>
      </c>
      <c r="P14" s="188">
        <v>100</v>
      </c>
      <c r="Q14">
        <v>0</v>
      </c>
      <c r="R14" s="188">
        <v>12</v>
      </c>
      <c r="S14" s="188">
        <v>0.24</v>
      </c>
      <c r="T14" s="188">
        <v>0.12</v>
      </c>
    </row>
    <row r="15" spans="1:20" s="123" customFormat="1" hidden="1" x14ac:dyDescent="0.25">
      <c r="A15">
        <v>14</v>
      </c>
      <c r="B15"/>
      <c r="C15" s="191" t="s">
        <v>396</v>
      </c>
      <c r="D15" t="s">
        <v>397</v>
      </c>
      <c r="E15" t="s">
        <v>394</v>
      </c>
      <c r="F15" t="s">
        <v>393</v>
      </c>
      <c r="G15" s="191">
        <v>100</v>
      </c>
      <c r="H15" s="191">
        <v>0</v>
      </c>
      <c r="I15" s="191">
        <v>12.36</v>
      </c>
      <c r="J15" s="191">
        <v>113</v>
      </c>
      <c r="K15" s="191">
        <v>0</v>
      </c>
      <c r="L15" s="191">
        <v>0</v>
      </c>
      <c r="M15" s="191">
        <f t="shared" si="1"/>
        <v>113</v>
      </c>
      <c r="N15">
        <v>100</v>
      </c>
      <c r="O15" s="188">
        <v>100</v>
      </c>
      <c r="P15" s="188">
        <v>100</v>
      </c>
      <c r="Q15">
        <v>0</v>
      </c>
      <c r="R15" s="188">
        <v>12</v>
      </c>
      <c r="S15" s="188">
        <v>0.24</v>
      </c>
      <c r="T15" s="188">
        <v>0.12</v>
      </c>
    </row>
    <row r="16" spans="1:20" s="123" customFormat="1" hidden="1" x14ac:dyDescent="0.25">
      <c r="A16">
        <v>15</v>
      </c>
      <c r="B16"/>
      <c r="C16" s="191" t="s">
        <v>396</v>
      </c>
      <c r="D16" t="s">
        <v>397</v>
      </c>
      <c r="E16" t="s">
        <v>390</v>
      </c>
      <c r="F16" t="s">
        <v>389</v>
      </c>
      <c r="G16" s="191">
        <v>100</v>
      </c>
      <c r="H16" s="191">
        <v>0</v>
      </c>
      <c r="I16" s="191">
        <v>12.36</v>
      </c>
      <c r="J16" s="191">
        <f>(G16+I16-H16)</f>
        <v>112.36</v>
      </c>
      <c r="K16" s="191">
        <v>10</v>
      </c>
      <c r="L16" s="191">
        <v>0</v>
      </c>
      <c r="M16" s="191">
        <f t="shared" si="1"/>
        <v>102.36</v>
      </c>
      <c r="N16">
        <v>100</v>
      </c>
      <c r="O16" s="188">
        <v>100</v>
      </c>
      <c r="P16" s="188">
        <v>100</v>
      </c>
      <c r="Q16">
        <v>0</v>
      </c>
      <c r="R16" s="188">
        <v>12</v>
      </c>
      <c r="S16" s="188">
        <v>0.24</v>
      </c>
      <c r="T16" s="188">
        <v>0.12</v>
      </c>
    </row>
    <row r="17" spans="1:20" s="123" customFormat="1" hidden="1" x14ac:dyDescent="0.25">
      <c r="A17">
        <v>16</v>
      </c>
      <c r="B17"/>
      <c r="C17" s="191" t="s">
        <v>396</v>
      </c>
      <c r="D17" t="s">
        <v>397</v>
      </c>
      <c r="E17" t="s">
        <v>390</v>
      </c>
      <c r="F17" t="s">
        <v>393</v>
      </c>
      <c r="G17" s="191">
        <v>100</v>
      </c>
      <c r="H17" s="191">
        <v>0</v>
      </c>
      <c r="I17" s="191">
        <v>12.36</v>
      </c>
      <c r="J17" s="191">
        <v>113</v>
      </c>
      <c r="K17" s="191">
        <v>10</v>
      </c>
      <c r="L17" s="191">
        <v>0</v>
      </c>
      <c r="M17" s="191">
        <f t="shared" si="1"/>
        <v>103</v>
      </c>
      <c r="N17">
        <v>100</v>
      </c>
      <c r="O17" s="188">
        <v>100</v>
      </c>
      <c r="P17" s="188">
        <v>100</v>
      </c>
      <c r="Q17">
        <v>0</v>
      </c>
      <c r="R17" s="188">
        <v>12</v>
      </c>
      <c r="S17" s="188">
        <v>0.24</v>
      </c>
      <c r="T17" s="188">
        <v>0.12</v>
      </c>
    </row>
    <row r="18" spans="1:20" s="123" customFormat="1" hidden="1" x14ac:dyDescent="0.25">
      <c r="A18">
        <v>17</v>
      </c>
      <c r="B18"/>
      <c r="C18" s="191" t="s">
        <v>396</v>
      </c>
      <c r="D18" t="s">
        <v>391</v>
      </c>
      <c r="E18" t="s">
        <v>394</v>
      </c>
      <c r="F18" t="s">
        <v>389</v>
      </c>
      <c r="G18" s="191">
        <v>100</v>
      </c>
      <c r="H18" s="191">
        <v>10</v>
      </c>
      <c r="I18" s="191">
        <v>12.36</v>
      </c>
      <c r="J18" s="191">
        <f>(G18+I18-H18)</f>
        <v>102.36</v>
      </c>
      <c r="K18" s="191">
        <v>0</v>
      </c>
      <c r="L18" s="191">
        <v>0</v>
      </c>
      <c r="M18" s="191">
        <f t="shared" si="1"/>
        <v>102.36</v>
      </c>
      <c r="N18">
        <v>100</v>
      </c>
      <c r="O18" s="188">
        <v>100</v>
      </c>
      <c r="P18" s="188">
        <v>100</v>
      </c>
      <c r="Q18">
        <v>10</v>
      </c>
      <c r="R18" s="188">
        <v>12</v>
      </c>
      <c r="S18" s="188">
        <v>0.24</v>
      </c>
      <c r="T18" s="188">
        <v>0.12</v>
      </c>
    </row>
    <row r="19" spans="1:20" s="123" customFormat="1" hidden="1" x14ac:dyDescent="0.25">
      <c r="A19">
        <v>18</v>
      </c>
      <c r="B19"/>
      <c r="C19" s="191" t="s">
        <v>396</v>
      </c>
      <c r="D19" t="s">
        <v>391</v>
      </c>
      <c r="E19" t="s">
        <v>394</v>
      </c>
      <c r="F19" t="s">
        <v>393</v>
      </c>
      <c r="G19" s="191">
        <v>100</v>
      </c>
      <c r="H19" s="191">
        <v>10</v>
      </c>
      <c r="I19" s="191">
        <v>12.36</v>
      </c>
      <c r="J19" s="191">
        <v>103</v>
      </c>
      <c r="K19" s="191">
        <v>0</v>
      </c>
      <c r="L19" s="191">
        <v>0</v>
      </c>
      <c r="M19" s="191">
        <f t="shared" si="1"/>
        <v>103</v>
      </c>
      <c r="N19">
        <v>100</v>
      </c>
      <c r="O19" s="188">
        <v>100</v>
      </c>
      <c r="P19" s="188">
        <v>100</v>
      </c>
      <c r="Q19">
        <v>10</v>
      </c>
      <c r="R19" s="188">
        <v>12</v>
      </c>
      <c r="S19" s="188">
        <v>0.24</v>
      </c>
      <c r="T19" s="188">
        <v>0.12</v>
      </c>
    </row>
    <row r="20" spans="1:20" s="123" customFormat="1" x14ac:dyDescent="0.25">
      <c r="A20" s="185"/>
      <c r="B20" s="185">
        <v>125</v>
      </c>
      <c r="C20" s="185" t="s">
        <v>396</v>
      </c>
      <c r="D20" s="185" t="s">
        <v>391</v>
      </c>
      <c r="E20" s="185" t="s">
        <v>390</v>
      </c>
      <c r="F20" s="185" t="s">
        <v>393</v>
      </c>
      <c r="G20" s="185">
        <v>100</v>
      </c>
      <c r="H20" s="185">
        <v>10</v>
      </c>
      <c r="I20" s="185">
        <v>12.36</v>
      </c>
      <c r="J20" s="185">
        <v>103</v>
      </c>
      <c r="K20" s="185">
        <v>10</v>
      </c>
      <c r="L20" s="185">
        <v>0</v>
      </c>
      <c r="M20" s="185">
        <v>93</v>
      </c>
      <c r="N20" s="185">
        <v>100</v>
      </c>
      <c r="O20" s="185">
        <v>100</v>
      </c>
      <c r="P20" s="185">
        <v>100</v>
      </c>
      <c r="Q20" s="185">
        <v>10</v>
      </c>
      <c r="R20" s="185">
        <v>12</v>
      </c>
      <c r="S20" s="185">
        <v>0.24</v>
      </c>
      <c r="T20" s="185">
        <v>0.12</v>
      </c>
    </row>
    <row r="21" spans="1:20" s="123" customFormat="1" x14ac:dyDescent="0.25">
      <c r="A21" s="185"/>
      <c r="B21" s="185">
        <v>126</v>
      </c>
      <c r="C21" s="185" t="s">
        <v>396</v>
      </c>
      <c r="D21" s="185" t="s">
        <v>391</v>
      </c>
      <c r="E21" s="185" t="s">
        <v>390</v>
      </c>
      <c r="F21" s="184" t="s">
        <v>389</v>
      </c>
      <c r="G21" s="185">
        <v>100</v>
      </c>
      <c r="H21" s="185">
        <v>10</v>
      </c>
      <c r="I21" s="185">
        <v>12.36</v>
      </c>
      <c r="J21" s="185">
        <v>102.36</v>
      </c>
      <c r="K21" s="185">
        <v>10</v>
      </c>
      <c r="L21" s="185">
        <v>0</v>
      </c>
      <c r="M21" s="185">
        <v>92.36</v>
      </c>
      <c r="N21" s="185">
        <v>100</v>
      </c>
      <c r="O21" s="185">
        <v>100</v>
      </c>
      <c r="P21" s="185">
        <v>100</v>
      </c>
      <c r="Q21" s="185">
        <v>10</v>
      </c>
      <c r="R21" s="185">
        <v>12</v>
      </c>
      <c r="S21" s="185">
        <v>0.24</v>
      </c>
      <c r="T21" s="185">
        <v>0.12</v>
      </c>
    </row>
    <row r="22" spans="1:20" s="123" customFormat="1" hidden="1" x14ac:dyDescent="0.25">
      <c r="A22" s="182"/>
      <c r="B22" s="182"/>
      <c r="C22" s="182" t="s">
        <v>396</v>
      </c>
      <c r="D22" s="182" t="s">
        <v>395</v>
      </c>
      <c r="E22" s="182" t="s">
        <v>394</v>
      </c>
      <c r="F22" s="182" t="s">
        <v>389</v>
      </c>
      <c r="G22" s="182">
        <v>100</v>
      </c>
      <c r="H22" s="182">
        <v>10</v>
      </c>
      <c r="I22" s="182">
        <v>11.12</v>
      </c>
      <c r="J22" s="182">
        <f>(G22-H22+I22)</f>
        <v>101.12</v>
      </c>
      <c r="K22" s="182">
        <v>0</v>
      </c>
      <c r="L22" s="182">
        <v>0</v>
      </c>
      <c r="M22" s="182">
        <f>(J22-K22)</f>
        <v>101.12</v>
      </c>
      <c r="N22" s="182">
        <v>100</v>
      </c>
      <c r="O22" s="183">
        <v>90</v>
      </c>
      <c r="P22" s="183">
        <v>100</v>
      </c>
      <c r="Q22" s="182">
        <v>10</v>
      </c>
      <c r="R22" s="182">
        <v>10.8</v>
      </c>
      <c r="S22" s="182">
        <v>0.22</v>
      </c>
      <c r="T22" s="182">
        <v>0.11</v>
      </c>
    </row>
    <row r="23" spans="1:20" s="123" customFormat="1" hidden="1" x14ac:dyDescent="0.25">
      <c r="A23" s="182"/>
      <c r="B23" s="182"/>
      <c r="C23" s="182" t="s">
        <v>396</v>
      </c>
      <c r="D23" s="182" t="s">
        <v>395</v>
      </c>
      <c r="E23" s="182" t="s">
        <v>394</v>
      </c>
      <c r="F23" s="182" t="s">
        <v>393</v>
      </c>
      <c r="G23" s="182">
        <v>100</v>
      </c>
      <c r="H23" s="182">
        <v>10</v>
      </c>
      <c r="I23" s="182">
        <v>11.12</v>
      </c>
      <c r="J23" s="182">
        <v>102</v>
      </c>
      <c r="K23" s="182">
        <v>0</v>
      </c>
      <c r="L23" s="182">
        <v>0</v>
      </c>
      <c r="M23" s="182">
        <f>(J23-K23)</f>
        <v>102</v>
      </c>
      <c r="N23" s="182">
        <v>100</v>
      </c>
      <c r="O23" s="183">
        <v>90</v>
      </c>
      <c r="P23" s="183">
        <v>100</v>
      </c>
      <c r="Q23" s="182">
        <v>10</v>
      </c>
      <c r="R23" s="182">
        <v>10.8</v>
      </c>
      <c r="S23" s="182">
        <v>0.22</v>
      </c>
      <c r="T23" s="182">
        <v>0.11</v>
      </c>
    </row>
    <row r="24" spans="1:20" s="123" customFormat="1" x14ac:dyDescent="0.25">
      <c r="A24" s="182"/>
      <c r="B24" s="182">
        <v>127</v>
      </c>
      <c r="C24" s="182" t="s">
        <v>396</v>
      </c>
      <c r="D24" s="182" t="s">
        <v>395</v>
      </c>
      <c r="E24" s="182" t="s">
        <v>390</v>
      </c>
      <c r="F24" s="182" t="s">
        <v>393</v>
      </c>
      <c r="G24" s="182">
        <v>100</v>
      </c>
      <c r="H24" s="182">
        <v>10</v>
      </c>
      <c r="I24" s="182">
        <v>11.12</v>
      </c>
      <c r="J24" s="182">
        <v>102</v>
      </c>
      <c r="K24" s="182">
        <v>10</v>
      </c>
      <c r="L24" s="182">
        <v>0</v>
      </c>
      <c r="M24" s="182">
        <f>(J24-K24)</f>
        <v>92</v>
      </c>
      <c r="N24" s="182">
        <v>100</v>
      </c>
      <c r="O24" s="183">
        <v>90</v>
      </c>
      <c r="P24" s="183">
        <v>100</v>
      </c>
      <c r="Q24" s="182">
        <v>10</v>
      </c>
      <c r="R24" s="182">
        <v>10.8</v>
      </c>
      <c r="S24" s="182">
        <v>0.22</v>
      </c>
      <c r="T24" s="182">
        <v>0.11</v>
      </c>
    </row>
    <row r="25" spans="1:20" s="123" customFormat="1" x14ac:dyDescent="0.25">
      <c r="A25" s="182"/>
      <c r="B25" s="182">
        <v>128</v>
      </c>
      <c r="C25" s="182" t="s">
        <v>396</v>
      </c>
      <c r="D25" s="182" t="s">
        <v>395</v>
      </c>
      <c r="E25" s="182" t="s">
        <v>390</v>
      </c>
      <c r="F25" s="182" t="s">
        <v>389</v>
      </c>
      <c r="G25" s="182">
        <v>100</v>
      </c>
      <c r="H25" s="182">
        <v>10</v>
      </c>
      <c r="I25" s="182">
        <v>11.12</v>
      </c>
      <c r="J25" s="182">
        <v>101.12</v>
      </c>
      <c r="K25" s="182">
        <v>10</v>
      </c>
      <c r="L25" s="182">
        <v>0</v>
      </c>
      <c r="M25" s="182">
        <v>91.12</v>
      </c>
      <c r="N25" s="182">
        <v>100</v>
      </c>
      <c r="O25" s="183">
        <v>90</v>
      </c>
      <c r="P25" s="183">
        <v>100</v>
      </c>
      <c r="Q25" s="182">
        <v>10</v>
      </c>
      <c r="R25" s="182">
        <v>10.8</v>
      </c>
      <c r="S25" s="182">
        <v>0.22</v>
      </c>
      <c r="T25" s="182">
        <v>0.11</v>
      </c>
    </row>
    <row r="26" spans="1:20" s="123" customFormat="1" hidden="1" x14ac:dyDescent="0.25">
      <c r="A26"/>
      <c r="B26"/>
      <c r="C26" s="188" t="s">
        <v>392</v>
      </c>
      <c r="D26" s="182" t="s">
        <v>395</v>
      </c>
      <c r="E26" t="s">
        <v>394</v>
      </c>
      <c r="F26" t="s">
        <v>389</v>
      </c>
      <c r="G26" s="190">
        <v>100</v>
      </c>
      <c r="H26" s="190">
        <v>0</v>
      </c>
      <c r="I26" s="190">
        <v>0</v>
      </c>
      <c r="J26" s="190">
        <f t="shared" ref="J26:J37" si="2">(G26-H26+I26)</f>
        <v>100</v>
      </c>
      <c r="K26" s="190">
        <v>0</v>
      </c>
      <c r="L26" s="190">
        <v>0</v>
      </c>
      <c r="M26" s="189">
        <f t="shared" ref="M26:M37" si="3">(J26-K26)</f>
        <v>100</v>
      </c>
      <c r="N26">
        <v>100</v>
      </c>
      <c r="O26" s="188">
        <v>89</v>
      </c>
      <c r="P26" s="188">
        <v>89</v>
      </c>
      <c r="Q26">
        <v>0</v>
      </c>
      <c r="R26" s="188">
        <v>10.68</v>
      </c>
      <c r="S26" s="188">
        <v>0.21</v>
      </c>
      <c r="T26" s="188">
        <v>0.11</v>
      </c>
    </row>
    <row r="27" spans="1:20" s="123" customFormat="1" hidden="1" x14ac:dyDescent="0.25">
      <c r="A27"/>
      <c r="B27"/>
      <c r="C27" s="188" t="s">
        <v>392</v>
      </c>
      <c r="D27" s="182" t="s">
        <v>395</v>
      </c>
      <c r="E27" t="s">
        <v>394</v>
      </c>
      <c r="F27" t="s">
        <v>393</v>
      </c>
      <c r="G27" s="190">
        <v>100</v>
      </c>
      <c r="H27" s="190">
        <v>0</v>
      </c>
      <c r="I27" s="190">
        <v>0</v>
      </c>
      <c r="J27" s="190">
        <f t="shared" si="2"/>
        <v>100</v>
      </c>
      <c r="K27" s="190">
        <v>0</v>
      </c>
      <c r="L27" s="190">
        <v>0</v>
      </c>
      <c r="M27" s="189">
        <f t="shared" si="3"/>
        <v>100</v>
      </c>
      <c r="N27">
        <v>100</v>
      </c>
      <c r="O27" s="188">
        <v>89</v>
      </c>
      <c r="P27" s="188">
        <v>89</v>
      </c>
      <c r="Q27">
        <v>0</v>
      </c>
      <c r="R27" s="188">
        <v>10.68</v>
      </c>
      <c r="S27" s="188">
        <v>0.21</v>
      </c>
      <c r="T27" s="188">
        <v>0.11</v>
      </c>
    </row>
    <row r="28" spans="1:20" s="123" customFormat="1" hidden="1" x14ac:dyDescent="0.25">
      <c r="A28"/>
      <c r="B28"/>
      <c r="C28" s="188" t="s">
        <v>392</v>
      </c>
      <c r="D28" s="182" t="s">
        <v>395</v>
      </c>
      <c r="E28" t="s">
        <v>390</v>
      </c>
      <c r="F28" t="s">
        <v>389</v>
      </c>
      <c r="G28" s="190">
        <v>100</v>
      </c>
      <c r="H28" s="190">
        <v>0</v>
      </c>
      <c r="I28" s="190">
        <v>0</v>
      </c>
      <c r="J28" s="190">
        <f t="shared" si="2"/>
        <v>100</v>
      </c>
      <c r="K28" s="190">
        <v>10</v>
      </c>
      <c r="L28" s="190">
        <v>0</v>
      </c>
      <c r="M28" s="189">
        <f t="shared" si="3"/>
        <v>90</v>
      </c>
      <c r="N28">
        <v>100</v>
      </c>
      <c r="O28" s="188">
        <v>89</v>
      </c>
      <c r="P28" s="188">
        <v>89</v>
      </c>
      <c r="Q28">
        <v>0</v>
      </c>
      <c r="R28" s="188">
        <v>10.68</v>
      </c>
      <c r="S28" s="188">
        <v>0.21</v>
      </c>
      <c r="T28" s="188">
        <v>0.11</v>
      </c>
    </row>
    <row r="29" spans="1:20" s="123" customFormat="1" hidden="1" x14ac:dyDescent="0.25">
      <c r="A29"/>
      <c r="B29"/>
      <c r="C29" s="188" t="s">
        <v>392</v>
      </c>
      <c r="D29" s="182" t="s">
        <v>395</v>
      </c>
      <c r="E29" t="s">
        <v>390</v>
      </c>
      <c r="F29" t="s">
        <v>393</v>
      </c>
      <c r="G29" s="190">
        <v>100</v>
      </c>
      <c r="H29" s="190">
        <v>0</v>
      </c>
      <c r="I29" s="190">
        <v>0</v>
      </c>
      <c r="J29" s="190">
        <f t="shared" si="2"/>
        <v>100</v>
      </c>
      <c r="K29" s="190">
        <v>10</v>
      </c>
      <c r="L29" s="190">
        <v>0</v>
      </c>
      <c r="M29" s="189">
        <f t="shared" si="3"/>
        <v>90</v>
      </c>
      <c r="N29">
        <v>100</v>
      </c>
      <c r="O29" s="188">
        <v>89</v>
      </c>
      <c r="P29" s="188">
        <v>89</v>
      </c>
      <c r="Q29">
        <v>0</v>
      </c>
      <c r="R29" s="188">
        <v>10.68</v>
      </c>
      <c r="S29" s="188">
        <v>0.21</v>
      </c>
      <c r="T29" s="188">
        <v>0.11</v>
      </c>
    </row>
    <row r="30" spans="1:20" s="123" customFormat="1" hidden="1" x14ac:dyDescent="0.25">
      <c r="A30"/>
      <c r="B30"/>
      <c r="C30" s="188" t="s">
        <v>392</v>
      </c>
      <c r="D30" s="182" t="s">
        <v>395</v>
      </c>
      <c r="E30" t="s">
        <v>394</v>
      </c>
      <c r="F30" t="s">
        <v>389</v>
      </c>
      <c r="G30" s="190">
        <v>100</v>
      </c>
      <c r="H30" s="190">
        <v>10</v>
      </c>
      <c r="I30" s="190">
        <v>0</v>
      </c>
      <c r="J30" s="190">
        <f t="shared" si="2"/>
        <v>90</v>
      </c>
      <c r="K30" s="190">
        <v>0</v>
      </c>
      <c r="L30" s="190">
        <v>0</v>
      </c>
      <c r="M30" s="189">
        <f t="shared" si="3"/>
        <v>90</v>
      </c>
      <c r="N30">
        <v>100</v>
      </c>
      <c r="O30" s="188">
        <v>89</v>
      </c>
      <c r="P30" s="188">
        <v>89</v>
      </c>
      <c r="Q30">
        <v>10</v>
      </c>
      <c r="R30" s="188">
        <v>10.68</v>
      </c>
      <c r="S30" s="188">
        <v>0.21</v>
      </c>
      <c r="T30" s="188">
        <v>0.11</v>
      </c>
    </row>
    <row r="31" spans="1:20" s="123" customFormat="1" hidden="1" x14ac:dyDescent="0.25">
      <c r="A31"/>
      <c r="B31"/>
      <c r="C31" s="188" t="s">
        <v>392</v>
      </c>
      <c r="D31" s="182" t="s">
        <v>395</v>
      </c>
      <c r="E31" t="s">
        <v>394</v>
      </c>
      <c r="F31" t="s">
        <v>393</v>
      </c>
      <c r="G31" s="190">
        <v>100</v>
      </c>
      <c r="H31" s="190">
        <v>10</v>
      </c>
      <c r="I31" s="190">
        <v>0</v>
      </c>
      <c r="J31" s="190">
        <f t="shared" si="2"/>
        <v>90</v>
      </c>
      <c r="K31" s="190">
        <v>0</v>
      </c>
      <c r="L31" s="190">
        <v>0</v>
      </c>
      <c r="M31" s="189">
        <f t="shared" si="3"/>
        <v>90</v>
      </c>
      <c r="N31">
        <v>100</v>
      </c>
      <c r="O31" s="188">
        <v>89</v>
      </c>
      <c r="P31" s="188">
        <v>89</v>
      </c>
      <c r="Q31">
        <v>10</v>
      </c>
      <c r="R31" s="188">
        <v>10.68</v>
      </c>
      <c r="S31" s="188">
        <v>0.21</v>
      </c>
      <c r="T31" s="188">
        <v>0.11</v>
      </c>
    </row>
    <row r="32" spans="1:20" s="123" customFormat="1" x14ac:dyDescent="0.25">
      <c r="A32" s="182"/>
      <c r="B32" s="182">
        <v>129</v>
      </c>
      <c r="C32" s="182" t="s">
        <v>392</v>
      </c>
      <c r="D32" s="182" t="s">
        <v>395</v>
      </c>
      <c r="E32" s="182" t="s">
        <v>390</v>
      </c>
      <c r="F32" s="182" t="s">
        <v>393</v>
      </c>
      <c r="G32" s="182">
        <v>100</v>
      </c>
      <c r="H32" s="182">
        <v>10</v>
      </c>
      <c r="I32" s="182">
        <v>0</v>
      </c>
      <c r="J32" s="182">
        <f t="shared" si="2"/>
        <v>90</v>
      </c>
      <c r="K32" s="182">
        <v>10</v>
      </c>
      <c r="L32" s="182">
        <v>0</v>
      </c>
      <c r="M32" s="184">
        <f t="shared" si="3"/>
        <v>80</v>
      </c>
      <c r="N32" s="182">
        <v>100</v>
      </c>
      <c r="O32" s="182">
        <v>80.099999999999994</v>
      </c>
      <c r="P32" s="182">
        <v>90.1</v>
      </c>
      <c r="Q32" s="182">
        <v>10</v>
      </c>
      <c r="R32" s="182">
        <v>9.61</v>
      </c>
      <c r="S32" s="182">
        <v>0.19</v>
      </c>
      <c r="T32" s="182">
        <v>0.1</v>
      </c>
    </row>
    <row r="33" spans="1:20" s="123" customFormat="1" x14ac:dyDescent="0.25">
      <c r="A33" s="182"/>
      <c r="B33" s="182">
        <v>130</v>
      </c>
      <c r="C33" s="182" t="s">
        <v>392</v>
      </c>
      <c r="D33" s="182" t="s">
        <v>395</v>
      </c>
      <c r="E33" s="182" t="s">
        <v>390</v>
      </c>
      <c r="F33" s="182" t="s">
        <v>389</v>
      </c>
      <c r="G33" s="182">
        <v>100</v>
      </c>
      <c r="H33" s="182">
        <v>10</v>
      </c>
      <c r="I33" s="182">
        <v>0</v>
      </c>
      <c r="J33" s="182">
        <f t="shared" si="2"/>
        <v>90</v>
      </c>
      <c r="K33" s="182">
        <v>10</v>
      </c>
      <c r="L33" s="182">
        <v>0</v>
      </c>
      <c r="M33" s="184">
        <f t="shared" si="3"/>
        <v>80</v>
      </c>
      <c r="N33" s="182">
        <v>100</v>
      </c>
      <c r="O33" s="182">
        <v>80.099999999999994</v>
      </c>
      <c r="P33" s="182">
        <v>90.1</v>
      </c>
      <c r="Q33" s="182">
        <v>10</v>
      </c>
      <c r="R33" s="182">
        <v>9.61</v>
      </c>
      <c r="S33" s="182">
        <v>0.19</v>
      </c>
      <c r="T33" s="182">
        <v>0.1</v>
      </c>
    </row>
    <row r="34" spans="1:20" s="123" customFormat="1" hidden="1" x14ac:dyDescent="0.25">
      <c r="C34" s="123" t="s">
        <v>392</v>
      </c>
      <c r="D34" s="123" t="s">
        <v>395</v>
      </c>
      <c r="E34" s="123" t="s">
        <v>394</v>
      </c>
      <c r="F34" s="123" t="s">
        <v>389</v>
      </c>
      <c r="G34" s="123">
        <v>100</v>
      </c>
      <c r="H34" s="123">
        <v>10</v>
      </c>
      <c r="I34" s="123">
        <v>0</v>
      </c>
      <c r="J34" s="123">
        <f t="shared" si="2"/>
        <v>90</v>
      </c>
      <c r="K34" s="123">
        <v>0</v>
      </c>
      <c r="L34" s="123">
        <v>0</v>
      </c>
      <c r="M34" s="187">
        <f t="shared" si="3"/>
        <v>90</v>
      </c>
      <c r="N34" s="123">
        <v>100</v>
      </c>
      <c r="O34" s="186">
        <v>80.09</v>
      </c>
      <c r="P34" s="186">
        <f>(N34-R34-S34-T34)</f>
        <v>90.100000000000009</v>
      </c>
      <c r="Q34" s="123">
        <v>10</v>
      </c>
      <c r="R34" s="123">
        <v>9.61</v>
      </c>
      <c r="S34" s="123">
        <v>0.19</v>
      </c>
      <c r="T34" s="123">
        <v>0.1</v>
      </c>
    </row>
    <row r="35" spans="1:20" s="123" customFormat="1" hidden="1" x14ac:dyDescent="0.25">
      <c r="C35" s="123" t="s">
        <v>392</v>
      </c>
      <c r="D35" s="123" t="s">
        <v>395</v>
      </c>
      <c r="E35" s="123" t="s">
        <v>394</v>
      </c>
      <c r="F35" s="123" t="s">
        <v>393</v>
      </c>
      <c r="G35" s="123">
        <v>100</v>
      </c>
      <c r="H35" s="123">
        <v>10</v>
      </c>
      <c r="I35" s="123">
        <v>0</v>
      </c>
      <c r="J35" s="123">
        <f t="shared" si="2"/>
        <v>90</v>
      </c>
      <c r="K35" s="123">
        <v>0</v>
      </c>
      <c r="L35" s="123">
        <v>0</v>
      </c>
      <c r="M35" s="187">
        <f t="shared" si="3"/>
        <v>90</v>
      </c>
      <c r="N35" s="123">
        <v>100</v>
      </c>
      <c r="O35" s="186">
        <v>80.09</v>
      </c>
      <c r="P35" s="186">
        <f>(N35-R35-S35-T35)</f>
        <v>90.100000000000009</v>
      </c>
      <c r="Q35" s="123">
        <v>10</v>
      </c>
      <c r="R35" s="123">
        <v>9.61</v>
      </c>
      <c r="S35" s="123">
        <v>0.19</v>
      </c>
      <c r="T35" s="123">
        <v>0.1</v>
      </c>
    </row>
    <row r="36" spans="1:20" s="123" customFormat="1" x14ac:dyDescent="0.25">
      <c r="A36" s="182"/>
      <c r="B36" s="182">
        <v>131</v>
      </c>
      <c r="C36" s="182" t="s">
        <v>392</v>
      </c>
      <c r="D36" s="185" t="s">
        <v>391</v>
      </c>
      <c r="E36" s="182" t="s">
        <v>390</v>
      </c>
      <c r="F36" s="182" t="s">
        <v>393</v>
      </c>
      <c r="G36" s="182">
        <v>100</v>
      </c>
      <c r="H36" s="182">
        <v>10</v>
      </c>
      <c r="I36" s="182">
        <v>0</v>
      </c>
      <c r="J36" s="182">
        <f t="shared" si="2"/>
        <v>90</v>
      </c>
      <c r="K36" s="182">
        <v>10</v>
      </c>
      <c r="L36" s="182">
        <v>0</v>
      </c>
      <c r="M36" s="184">
        <f t="shared" si="3"/>
        <v>80</v>
      </c>
      <c r="N36" s="182">
        <v>100</v>
      </c>
      <c r="O36" s="183">
        <v>89</v>
      </c>
      <c r="P36" s="183">
        <v>88.99</v>
      </c>
      <c r="Q36" s="182">
        <v>10</v>
      </c>
      <c r="R36" s="182">
        <v>10.68</v>
      </c>
      <c r="S36" s="182">
        <v>0.21</v>
      </c>
      <c r="T36" s="182">
        <v>0.11</v>
      </c>
    </row>
    <row r="37" spans="1:20" s="123" customFormat="1" x14ac:dyDescent="0.25">
      <c r="A37" s="182"/>
      <c r="B37" s="182">
        <v>132</v>
      </c>
      <c r="C37" s="182" t="s">
        <v>392</v>
      </c>
      <c r="D37" s="185" t="s">
        <v>391</v>
      </c>
      <c r="E37" s="182" t="s">
        <v>390</v>
      </c>
      <c r="F37" s="182" t="s">
        <v>389</v>
      </c>
      <c r="G37" s="182">
        <v>100</v>
      </c>
      <c r="H37" s="182">
        <v>10</v>
      </c>
      <c r="I37" s="182">
        <v>0</v>
      </c>
      <c r="J37" s="182">
        <f t="shared" si="2"/>
        <v>90</v>
      </c>
      <c r="K37" s="182">
        <v>10</v>
      </c>
      <c r="L37" s="182">
        <v>0</v>
      </c>
      <c r="M37" s="184">
        <f t="shared" si="3"/>
        <v>80</v>
      </c>
      <c r="N37" s="182">
        <v>100</v>
      </c>
      <c r="O37" s="183">
        <v>89</v>
      </c>
      <c r="P37" s="183">
        <v>89</v>
      </c>
      <c r="Q37" s="182">
        <v>10</v>
      </c>
      <c r="R37" s="182">
        <v>10.68</v>
      </c>
      <c r="S37" s="182">
        <v>0.21</v>
      </c>
      <c r="T37" s="182">
        <v>0.11</v>
      </c>
    </row>
    <row r="38" spans="1:20" s="123" customFormat="1" ht="15.75" thickBot="1" x14ac:dyDescent="0.3">
      <c r="A38" s="178"/>
      <c r="B38" s="178"/>
      <c r="C38" s="178"/>
      <c r="D38" s="181"/>
      <c r="E38" s="178"/>
      <c r="F38" s="178"/>
      <c r="G38" s="178"/>
      <c r="H38" s="178"/>
      <c r="I38" s="178"/>
      <c r="J38" s="178"/>
      <c r="K38" s="178"/>
      <c r="L38" s="178"/>
      <c r="M38" s="180"/>
      <c r="N38" s="178"/>
      <c r="O38" s="179"/>
      <c r="P38" s="179"/>
      <c r="Q38" s="178"/>
      <c r="R38" s="178"/>
      <c r="S38" s="178"/>
      <c r="T38" s="178"/>
    </row>
    <row r="39" spans="1:20" s="123" customFormat="1" x14ac:dyDescent="0.25">
      <c r="A39"/>
      <c r="B39"/>
      <c r="C39"/>
      <c r="D39" s="330"/>
      <c r="E39" s="331"/>
      <c r="F39" s="332"/>
      <c r="G39"/>
      <c r="H39"/>
      <c r="I39"/>
      <c r="J39"/>
      <c r="K39"/>
      <c r="L39"/>
      <c r="M39"/>
      <c r="N39"/>
      <c r="O39"/>
      <c r="P39"/>
      <c r="Q39"/>
      <c r="R39"/>
      <c r="S39"/>
      <c r="T39"/>
    </row>
    <row r="40" spans="1:20" x14ac:dyDescent="0.25">
      <c r="D40" s="324" t="s">
        <v>388</v>
      </c>
      <c r="E40" s="325"/>
      <c r="F40" s="326"/>
    </row>
    <row r="41" spans="1:20" x14ac:dyDescent="0.25">
      <c r="D41" s="324" t="s">
        <v>387</v>
      </c>
      <c r="E41" s="325"/>
      <c r="F41" s="326"/>
    </row>
    <row r="42" spans="1:20" ht="15.75" thickBot="1" x14ac:dyDescent="0.3">
      <c r="D42" s="327"/>
      <c r="E42" s="328"/>
      <c r="F42" s="329"/>
    </row>
  </sheetData>
  <mergeCells count="4">
    <mergeCell ref="D40:F40"/>
    <mergeCell ref="D41:F41"/>
    <mergeCell ref="D42:F42"/>
    <mergeCell ref="D39:F39"/>
  </mergeCells>
  <pageMargins left="0.7" right="0.7" top="0.75" bottom="0.75" header="0.3" footer="0.3"/>
  <pageSetup paperSize="256" orientation="portrait" horizontalDpi="203" verticalDpi="20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48331"/>
  <sheetViews>
    <sheetView tabSelected="1" zoomScale="130" zoomScaleNormal="130" workbookViewId="0">
      <pane ySplit="1" topLeftCell="A44" activePane="bottomLeft" state="frozen"/>
      <selection activeCell="B18" sqref="B18"/>
      <selection pane="bottomLeft" activeCell="B18" sqref="B18"/>
    </sheetView>
  </sheetViews>
  <sheetFormatPr defaultRowHeight="12" x14ac:dyDescent="0.2"/>
  <cols>
    <col min="1" max="1" width="7.5703125" style="95" customWidth="1"/>
    <col min="2" max="2" width="55.140625" style="65" customWidth="1"/>
    <col min="3" max="3" width="8.42578125" style="197" bestFit="1" customWidth="1"/>
    <col min="4" max="4" width="19.7109375" style="197" bestFit="1" customWidth="1"/>
    <col min="5" max="5" width="12" style="197" customWidth="1"/>
    <col min="6" max="16384" width="9.140625" style="40"/>
  </cols>
  <sheetData>
    <row r="1" spans="1:14" x14ac:dyDescent="0.2">
      <c r="A1" s="202" t="s">
        <v>13</v>
      </c>
      <c r="B1" s="203" t="s">
        <v>12</v>
      </c>
      <c r="C1" s="202" t="s">
        <v>61</v>
      </c>
      <c r="D1" s="202" t="s">
        <v>62</v>
      </c>
      <c r="E1" s="202" t="s">
        <v>513</v>
      </c>
      <c r="F1" s="44"/>
      <c r="G1" s="44"/>
      <c r="H1" s="44"/>
      <c r="I1" s="44"/>
      <c r="J1" s="44"/>
      <c r="K1" s="44"/>
      <c r="L1" s="44"/>
      <c r="M1" s="44"/>
      <c r="N1" s="44"/>
    </row>
    <row r="2" spans="1:14" x14ac:dyDescent="0.2">
      <c r="A2" s="80">
        <v>1</v>
      </c>
      <c r="B2" s="83" t="s">
        <v>512</v>
      </c>
      <c r="C2" s="80" t="s">
        <v>258</v>
      </c>
      <c r="D2" s="80" t="s">
        <v>511</v>
      </c>
      <c r="E2" s="200" t="s">
        <v>303</v>
      </c>
      <c r="F2" s="44"/>
      <c r="G2" s="44"/>
      <c r="H2" s="44"/>
      <c r="I2" s="44"/>
      <c r="J2" s="44"/>
      <c r="K2" s="44"/>
      <c r="L2" s="44"/>
      <c r="M2" s="44"/>
      <c r="N2" s="44"/>
    </row>
    <row r="3" spans="1:14" x14ac:dyDescent="0.2">
      <c r="A3" s="80">
        <v>2</v>
      </c>
      <c r="B3" s="83" t="s">
        <v>510</v>
      </c>
      <c r="C3" s="80" t="s">
        <v>258</v>
      </c>
      <c r="D3" s="201" t="s">
        <v>509</v>
      </c>
      <c r="E3" s="200" t="s">
        <v>303</v>
      </c>
      <c r="F3" s="44"/>
      <c r="G3" s="44"/>
      <c r="H3" s="44"/>
      <c r="I3" s="44"/>
      <c r="J3" s="44"/>
      <c r="K3" s="44"/>
      <c r="L3" s="44"/>
      <c r="M3" s="44"/>
      <c r="N3" s="44"/>
    </row>
    <row r="4" spans="1:14" x14ac:dyDescent="0.2">
      <c r="A4" s="80">
        <v>3</v>
      </c>
      <c r="B4" s="83" t="s">
        <v>508</v>
      </c>
      <c r="C4" s="80" t="s">
        <v>44</v>
      </c>
      <c r="D4" s="201" t="s">
        <v>507</v>
      </c>
      <c r="E4" s="200" t="s">
        <v>303</v>
      </c>
      <c r="F4" s="44"/>
      <c r="G4" s="44"/>
      <c r="H4" s="44"/>
      <c r="I4" s="44"/>
      <c r="J4" s="44"/>
      <c r="K4" s="44"/>
      <c r="L4" s="44"/>
      <c r="M4" s="44"/>
      <c r="N4" s="44"/>
    </row>
    <row r="5" spans="1:14" x14ac:dyDescent="0.2">
      <c r="A5" s="80">
        <v>4</v>
      </c>
      <c r="B5" s="83" t="s">
        <v>506</v>
      </c>
      <c r="C5" s="80" t="s">
        <v>258</v>
      </c>
      <c r="D5" s="80" t="s">
        <v>113</v>
      </c>
      <c r="E5" s="200" t="s">
        <v>303</v>
      </c>
      <c r="F5" s="44"/>
      <c r="G5" s="44"/>
      <c r="H5" s="44"/>
      <c r="I5" s="44"/>
      <c r="J5" s="44"/>
      <c r="K5" s="44"/>
      <c r="L5" s="44"/>
      <c r="M5" s="44"/>
      <c r="N5" s="44"/>
    </row>
    <row r="6" spans="1:14" ht="24" x14ac:dyDescent="0.2">
      <c r="A6" s="80">
        <v>5</v>
      </c>
      <c r="B6" s="83" t="s">
        <v>505</v>
      </c>
      <c r="C6" s="80" t="s">
        <v>44</v>
      </c>
      <c r="D6" s="201" t="s">
        <v>504</v>
      </c>
      <c r="E6" s="200" t="s">
        <v>303</v>
      </c>
      <c r="F6" s="44"/>
      <c r="G6" s="44"/>
      <c r="H6" s="44"/>
      <c r="I6" s="44"/>
      <c r="J6" s="44"/>
      <c r="K6" s="44"/>
      <c r="L6" s="44"/>
      <c r="M6" s="44"/>
      <c r="N6" s="44"/>
    </row>
    <row r="7" spans="1:14" ht="24" x14ac:dyDescent="0.2">
      <c r="A7" s="80">
        <v>6</v>
      </c>
      <c r="B7" s="83" t="s">
        <v>503</v>
      </c>
      <c r="C7" s="80" t="s">
        <v>44</v>
      </c>
      <c r="D7" s="201" t="s">
        <v>502</v>
      </c>
      <c r="E7" s="200" t="s">
        <v>303</v>
      </c>
      <c r="F7" s="44"/>
      <c r="G7" s="44"/>
      <c r="H7" s="44"/>
      <c r="I7" s="44"/>
      <c r="J7" s="44"/>
      <c r="K7" s="44"/>
      <c r="L7" s="44"/>
      <c r="M7" s="44"/>
      <c r="N7" s="44"/>
    </row>
    <row r="8" spans="1:14" ht="36" x14ac:dyDescent="0.2">
      <c r="A8" s="80">
        <v>7</v>
      </c>
      <c r="B8" s="83" t="s">
        <v>501</v>
      </c>
      <c r="C8" s="80" t="s">
        <v>44</v>
      </c>
      <c r="D8" s="201" t="s">
        <v>500</v>
      </c>
      <c r="E8" s="200" t="s">
        <v>303</v>
      </c>
      <c r="F8" s="44"/>
      <c r="G8" s="44"/>
      <c r="H8" s="44"/>
      <c r="I8" s="44"/>
      <c r="J8" s="44"/>
      <c r="K8" s="44"/>
      <c r="L8" s="44"/>
      <c r="M8" s="44"/>
      <c r="N8" s="44"/>
    </row>
    <row r="9" spans="1:14" ht="24" x14ac:dyDescent="0.2">
      <c r="A9" s="80">
        <v>8</v>
      </c>
      <c r="B9" s="84" t="s">
        <v>499</v>
      </c>
      <c r="C9" s="80" t="s">
        <v>44</v>
      </c>
      <c r="D9" s="80" t="s">
        <v>104</v>
      </c>
      <c r="E9" s="200" t="s">
        <v>303</v>
      </c>
      <c r="F9" s="44"/>
      <c r="G9" s="44"/>
      <c r="H9" s="44"/>
      <c r="I9" s="44"/>
      <c r="J9" s="44"/>
      <c r="K9" s="44"/>
      <c r="L9" s="44"/>
      <c r="M9" s="44"/>
      <c r="N9" s="44"/>
    </row>
    <row r="10" spans="1:14" x14ac:dyDescent="0.2">
      <c r="A10" s="80">
        <v>9</v>
      </c>
      <c r="B10" s="84" t="s">
        <v>498</v>
      </c>
      <c r="C10" s="80" t="s">
        <v>44</v>
      </c>
      <c r="D10" s="80" t="s">
        <v>495</v>
      </c>
      <c r="E10" s="200" t="s">
        <v>303</v>
      </c>
      <c r="F10" s="44"/>
      <c r="G10" s="44"/>
      <c r="H10" s="44"/>
      <c r="I10" s="44"/>
      <c r="J10" s="44"/>
      <c r="K10" s="44"/>
      <c r="L10" s="44"/>
      <c r="M10" s="44"/>
      <c r="N10" s="44"/>
    </row>
    <row r="11" spans="1:14" x14ac:dyDescent="0.2">
      <c r="A11" s="80">
        <v>10</v>
      </c>
      <c r="B11" s="84" t="s">
        <v>497</v>
      </c>
      <c r="C11" s="80" t="s">
        <v>44</v>
      </c>
      <c r="D11" s="80" t="s">
        <v>495</v>
      </c>
      <c r="E11" s="200" t="s">
        <v>303</v>
      </c>
      <c r="F11" s="44"/>
      <c r="G11" s="44"/>
      <c r="H11" s="44"/>
      <c r="I11" s="44"/>
      <c r="J11" s="44"/>
      <c r="K11" s="44"/>
      <c r="L11" s="44"/>
      <c r="M11" s="44"/>
      <c r="N11" s="44"/>
    </row>
    <row r="12" spans="1:14" x14ac:dyDescent="0.2">
      <c r="A12" s="80">
        <v>11</v>
      </c>
      <c r="B12" s="84" t="s">
        <v>496</v>
      </c>
      <c r="C12" s="80" t="s">
        <v>44</v>
      </c>
      <c r="D12" s="80" t="s">
        <v>495</v>
      </c>
      <c r="E12" s="200" t="s">
        <v>303</v>
      </c>
      <c r="F12" s="44"/>
      <c r="G12" s="44"/>
      <c r="H12" s="44"/>
      <c r="I12" s="44"/>
      <c r="J12" s="44"/>
      <c r="K12" s="44"/>
      <c r="L12" s="44"/>
      <c r="M12" s="44"/>
      <c r="N12" s="44"/>
    </row>
    <row r="13" spans="1:14" ht="24" x14ac:dyDescent="0.2">
      <c r="A13" s="80">
        <v>12</v>
      </c>
      <c r="B13" s="84" t="s">
        <v>494</v>
      </c>
      <c r="C13" s="80" t="s">
        <v>258</v>
      </c>
      <c r="D13" s="80" t="s">
        <v>464</v>
      </c>
      <c r="E13" s="200" t="s">
        <v>303</v>
      </c>
      <c r="F13" s="44"/>
      <c r="G13" s="44"/>
      <c r="H13" s="44"/>
      <c r="I13" s="44"/>
      <c r="J13" s="44"/>
      <c r="K13" s="44"/>
      <c r="L13" s="44"/>
      <c r="M13" s="44"/>
      <c r="N13" s="44"/>
    </row>
    <row r="14" spans="1:14" ht="24" x14ac:dyDescent="0.2">
      <c r="A14" s="80">
        <v>13</v>
      </c>
      <c r="B14" s="84" t="s">
        <v>493</v>
      </c>
      <c r="C14" s="80" t="s">
        <v>258</v>
      </c>
      <c r="D14" s="80" t="s">
        <v>419</v>
      </c>
      <c r="E14" s="200" t="s">
        <v>303</v>
      </c>
      <c r="F14" s="44"/>
      <c r="G14" s="44"/>
      <c r="H14" s="44"/>
      <c r="I14" s="44"/>
      <c r="J14" s="44"/>
      <c r="K14" s="44"/>
      <c r="L14" s="44"/>
      <c r="M14" s="44"/>
      <c r="N14" s="44"/>
    </row>
    <row r="15" spans="1:14" ht="24" x14ac:dyDescent="0.2">
      <c r="A15" s="80">
        <v>14</v>
      </c>
      <c r="B15" s="83" t="s">
        <v>492</v>
      </c>
      <c r="C15" s="80" t="s">
        <v>44</v>
      </c>
      <c r="D15" s="201" t="s">
        <v>491</v>
      </c>
      <c r="E15" s="200" t="s">
        <v>303</v>
      </c>
      <c r="F15" s="44"/>
      <c r="G15" s="44"/>
      <c r="H15" s="44"/>
      <c r="I15" s="44"/>
      <c r="J15" s="44"/>
      <c r="K15" s="44"/>
      <c r="L15" s="44"/>
      <c r="M15" s="44"/>
      <c r="N15" s="44"/>
    </row>
    <row r="16" spans="1:14" ht="180" x14ac:dyDescent="0.2">
      <c r="A16" s="80">
        <v>15</v>
      </c>
      <c r="B16" s="84" t="s">
        <v>490</v>
      </c>
      <c r="C16" s="80" t="s">
        <v>44</v>
      </c>
      <c r="D16" s="80" t="s">
        <v>489</v>
      </c>
      <c r="E16" s="200" t="s">
        <v>303</v>
      </c>
      <c r="F16" s="44"/>
      <c r="G16" s="44"/>
      <c r="H16" s="44"/>
      <c r="I16" s="44"/>
      <c r="J16" s="44"/>
      <c r="K16" s="44"/>
      <c r="L16" s="44"/>
      <c r="M16" s="44"/>
      <c r="N16" s="44"/>
    </row>
    <row r="17" spans="1:14" ht="24" x14ac:dyDescent="0.2">
      <c r="A17" s="80">
        <v>16</v>
      </c>
      <c r="B17" s="84" t="s">
        <v>488</v>
      </c>
      <c r="C17" s="80" t="s">
        <v>258</v>
      </c>
      <c r="D17" s="80" t="s">
        <v>147</v>
      </c>
      <c r="E17" s="200" t="s">
        <v>303</v>
      </c>
      <c r="F17" s="44"/>
      <c r="G17" s="44"/>
      <c r="H17" s="44"/>
      <c r="I17" s="44"/>
      <c r="J17" s="44"/>
      <c r="K17" s="44"/>
      <c r="L17" s="44"/>
      <c r="M17" s="44"/>
      <c r="N17" s="44"/>
    </row>
    <row r="18" spans="1:14" ht="36" x14ac:dyDescent="0.2">
      <c r="A18" s="80">
        <v>17</v>
      </c>
      <c r="B18" s="84" t="s">
        <v>487</v>
      </c>
      <c r="C18" s="80" t="s">
        <v>44</v>
      </c>
      <c r="D18" s="80" t="s">
        <v>486</v>
      </c>
      <c r="E18" s="200" t="s">
        <v>303</v>
      </c>
      <c r="F18" s="44"/>
      <c r="G18" s="44"/>
      <c r="H18" s="44"/>
      <c r="I18" s="44"/>
      <c r="J18" s="44"/>
      <c r="K18" s="44"/>
      <c r="L18" s="44"/>
      <c r="M18" s="44"/>
      <c r="N18" s="44"/>
    </row>
    <row r="19" spans="1:14" ht="24" x14ac:dyDescent="0.2">
      <c r="A19" s="80">
        <v>18</v>
      </c>
      <c r="B19" s="84" t="s">
        <v>485</v>
      </c>
      <c r="C19" s="80" t="s">
        <v>258</v>
      </c>
      <c r="D19" s="80" t="s">
        <v>113</v>
      </c>
      <c r="E19" s="200" t="s">
        <v>303</v>
      </c>
      <c r="F19" s="44"/>
      <c r="G19" s="44"/>
      <c r="H19" s="44"/>
      <c r="I19" s="44"/>
      <c r="J19" s="44"/>
      <c r="K19" s="44"/>
      <c r="L19" s="44"/>
      <c r="M19" s="44"/>
      <c r="N19" s="44"/>
    </row>
    <row r="20" spans="1:14" ht="24" x14ac:dyDescent="0.2">
      <c r="A20" s="80">
        <v>19</v>
      </c>
      <c r="B20" s="84" t="s">
        <v>484</v>
      </c>
      <c r="C20" s="80" t="s">
        <v>258</v>
      </c>
      <c r="D20" s="80" t="s">
        <v>113</v>
      </c>
      <c r="E20" s="200" t="s">
        <v>303</v>
      </c>
      <c r="F20" s="44"/>
      <c r="G20" s="44"/>
      <c r="H20" s="44"/>
      <c r="I20" s="44"/>
      <c r="J20" s="44"/>
      <c r="K20" s="44"/>
      <c r="L20" s="44"/>
      <c r="M20" s="44"/>
      <c r="N20" s="44"/>
    </row>
    <row r="21" spans="1:14" ht="24" x14ac:dyDescent="0.2">
      <c r="A21" s="80">
        <v>20</v>
      </c>
      <c r="B21" s="84" t="s">
        <v>483</v>
      </c>
      <c r="C21" s="80" t="s">
        <v>258</v>
      </c>
      <c r="D21" s="80" t="s">
        <v>113</v>
      </c>
      <c r="E21" s="200" t="s">
        <v>303</v>
      </c>
      <c r="F21" s="44"/>
      <c r="G21" s="44"/>
      <c r="H21" s="44"/>
      <c r="I21" s="44"/>
      <c r="J21" s="44"/>
      <c r="K21" s="44"/>
      <c r="L21" s="44"/>
      <c r="M21" s="44"/>
      <c r="N21" s="44"/>
    </row>
    <row r="22" spans="1:14" ht="24" x14ac:dyDescent="0.2">
      <c r="A22" s="80">
        <v>21</v>
      </c>
      <c r="B22" s="84" t="s">
        <v>482</v>
      </c>
      <c r="C22" s="80" t="s">
        <v>44</v>
      </c>
      <c r="D22" s="80" t="s">
        <v>113</v>
      </c>
      <c r="E22" s="200" t="s">
        <v>303</v>
      </c>
      <c r="F22" s="44"/>
      <c r="G22" s="44"/>
      <c r="H22" s="44"/>
      <c r="I22" s="44"/>
      <c r="J22" s="44"/>
      <c r="K22" s="44"/>
      <c r="L22" s="44"/>
      <c r="M22" s="44"/>
      <c r="N22" s="44"/>
    </row>
    <row r="23" spans="1:14" ht="24" x14ac:dyDescent="0.2">
      <c r="A23" s="80">
        <v>22</v>
      </c>
      <c r="B23" s="83" t="s">
        <v>481</v>
      </c>
      <c r="C23" s="200" t="s">
        <v>258</v>
      </c>
      <c r="D23" s="200" t="s">
        <v>113</v>
      </c>
      <c r="E23" s="200" t="s">
        <v>303</v>
      </c>
      <c r="F23" s="44"/>
      <c r="G23" s="44"/>
      <c r="H23" s="44"/>
      <c r="I23" s="44"/>
      <c r="J23" s="44"/>
      <c r="K23" s="44"/>
      <c r="L23" s="44"/>
      <c r="M23" s="44"/>
      <c r="N23" s="44"/>
    </row>
    <row r="24" spans="1:14" x14ac:dyDescent="0.2">
      <c r="A24" s="80">
        <v>23</v>
      </c>
      <c r="B24" s="83" t="s">
        <v>480</v>
      </c>
      <c r="C24" s="200" t="s">
        <v>258</v>
      </c>
      <c r="D24" s="200" t="s">
        <v>479</v>
      </c>
      <c r="E24" s="200" t="s">
        <v>303</v>
      </c>
      <c r="F24" s="44"/>
      <c r="G24" s="44"/>
      <c r="H24" s="44"/>
      <c r="I24" s="44"/>
      <c r="J24" s="44"/>
      <c r="K24" s="44"/>
      <c r="L24" s="44"/>
      <c r="M24" s="44"/>
      <c r="N24" s="44"/>
    </row>
    <row r="25" spans="1:14" ht="24" x14ac:dyDescent="0.2">
      <c r="A25" s="80">
        <v>24</v>
      </c>
      <c r="B25" s="84" t="s">
        <v>478</v>
      </c>
      <c r="C25" s="80" t="s">
        <v>258</v>
      </c>
      <c r="D25" s="80" t="s">
        <v>434</v>
      </c>
      <c r="E25" s="200" t="s">
        <v>303</v>
      </c>
      <c r="F25" s="44"/>
      <c r="G25" s="44"/>
      <c r="H25" s="44"/>
      <c r="I25" s="44"/>
      <c r="J25" s="44"/>
      <c r="K25" s="44"/>
      <c r="L25" s="44"/>
      <c r="M25" s="44"/>
      <c r="N25" s="44"/>
    </row>
    <row r="26" spans="1:14" x14ac:dyDescent="0.2">
      <c r="A26" s="80">
        <v>25</v>
      </c>
      <c r="B26" s="83" t="s">
        <v>477</v>
      </c>
      <c r="C26" s="200" t="s">
        <v>44</v>
      </c>
      <c r="D26" s="200" t="s">
        <v>166</v>
      </c>
      <c r="E26" s="200" t="s">
        <v>303</v>
      </c>
      <c r="F26" s="44"/>
      <c r="G26" s="44"/>
      <c r="H26" s="44"/>
      <c r="I26" s="44"/>
      <c r="J26" s="44"/>
      <c r="K26" s="44"/>
      <c r="L26" s="44"/>
      <c r="M26" s="44"/>
      <c r="N26" s="44"/>
    </row>
    <row r="27" spans="1:14" x14ac:dyDescent="0.2">
      <c r="A27" s="80">
        <v>26</v>
      </c>
      <c r="B27" s="83" t="s">
        <v>476</v>
      </c>
      <c r="C27" s="200" t="s">
        <v>44</v>
      </c>
      <c r="D27" s="200" t="s">
        <v>166</v>
      </c>
      <c r="E27" s="200" t="s">
        <v>303</v>
      </c>
      <c r="F27" s="44"/>
      <c r="G27" s="44"/>
      <c r="H27" s="44"/>
      <c r="I27" s="44"/>
      <c r="J27" s="44"/>
      <c r="K27" s="44"/>
      <c r="L27" s="44"/>
      <c r="M27" s="44"/>
      <c r="N27" s="44"/>
    </row>
    <row r="28" spans="1:14" x14ac:dyDescent="0.2">
      <c r="A28" s="80">
        <v>27</v>
      </c>
      <c r="B28" s="83" t="s">
        <v>475</v>
      </c>
      <c r="C28" s="200" t="s">
        <v>44</v>
      </c>
      <c r="D28" s="200" t="s">
        <v>472</v>
      </c>
      <c r="E28" s="200" t="s">
        <v>303</v>
      </c>
      <c r="F28" s="44"/>
      <c r="G28" s="44"/>
      <c r="H28" s="44"/>
      <c r="I28" s="44"/>
      <c r="J28" s="44"/>
      <c r="K28" s="44"/>
      <c r="L28" s="44"/>
      <c r="M28" s="44"/>
      <c r="N28" s="44"/>
    </row>
    <row r="29" spans="1:14" x14ac:dyDescent="0.2">
      <c r="A29" s="80">
        <v>28</v>
      </c>
      <c r="B29" s="83" t="s">
        <v>474</v>
      </c>
      <c r="C29" s="200" t="s">
        <v>44</v>
      </c>
      <c r="D29" s="200" t="s">
        <v>472</v>
      </c>
      <c r="E29" s="200" t="s">
        <v>303</v>
      </c>
      <c r="F29" s="44"/>
      <c r="G29" s="44"/>
      <c r="H29" s="44"/>
      <c r="I29" s="44"/>
      <c r="J29" s="44"/>
      <c r="K29" s="44"/>
      <c r="L29" s="44"/>
      <c r="M29" s="44"/>
      <c r="N29" s="44"/>
    </row>
    <row r="30" spans="1:14" x14ac:dyDescent="0.2">
      <c r="A30" s="80">
        <v>29</v>
      </c>
      <c r="B30" s="83" t="s">
        <v>473</v>
      </c>
      <c r="C30" s="200" t="s">
        <v>44</v>
      </c>
      <c r="D30" s="200" t="s">
        <v>472</v>
      </c>
      <c r="E30" s="200" t="s">
        <v>303</v>
      </c>
      <c r="F30" s="44"/>
      <c r="G30" s="44"/>
      <c r="H30" s="44"/>
      <c r="I30" s="44"/>
      <c r="J30" s="44"/>
      <c r="K30" s="44"/>
      <c r="L30" s="44"/>
      <c r="M30" s="44"/>
      <c r="N30" s="44"/>
    </row>
    <row r="31" spans="1:14" x14ac:dyDescent="0.2">
      <c r="A31" s="80">
        <v>30</v>
      </c>
      <c r="B31" s="83" t="s">
        <v>471</v>
      </c>
      <c r="C31" s="200" t="s">
        <v>258</v>
      </c>
      <c r="D31" s="200" t="s">
        <v>470</v>
      </c>
      <c r="E31" s="200" t="s">
        <v>303</v>
      </c>
      <c r="F31" s="44"/>
      <c r="G31" s="44"/>
      <c r="H31" s="44"/>
      <c r="I31" s="44"/>
      <c r="J31" s="44"/>
      <c r="K31" s="44"/>
      <c r="L31" s="44"/>
      <c r="M31" s="44"/>
      <c r="N31" s="44"/>
    </row>
    <row r="32" spans="1:14" x14ac:dyDescent="0.2">
      <c r="A32" s="80">
        <v>31</v>
      </c>
      <c r="B32" s="83" t="s">
        <v>469</v>
      </c>
      <c r="C32" s="200" t="s">
        <v>258</v>
      </c>
      <c r="D32" s="200" t="s">
        <v>468</v>
      </c>
      <c r="E32" s="200" t="s">
        <v>303</v>
      </c>
      <c r="F32" s="44"/>
      <c r="G32" s="44"/>
      <c r="H32" s="44"/>
      <c r="I32" s="44"/>
      <c r="J32" s="44"/>
      <c r="K32" s="44"/>
      <c r="L32" s="44"/>
      <c r="M32" s="44"/>
      <c r="N32" s="44"/>
    </row>
    <row r="33" spans="1:14" ht="24" x14ac:dyDescent="0.2">
      <c r="A33" s="80">
        <v>32</v>
      </c>
      <c r="B33" s="84" t="s">
        <v>467</v>
      </c>
      <c r="C33" s="80" t="s">
        <v>258</v>
      </c>
      <c r="D33" s="80" t="s">
        <v>464</v>
      </c>
      <c r="E33" s="200" t="s">
        <v>303</v>
      </c>
      <c r="F33" s="44"/>
      <c r="G33" s="44"/>
      <c r="H33" s="44"/>
      <c r="I33" s="44"/>
      <c r="J33" s="44"/>
      <c r="K33" s="44"/>
      <c r="L33" s="44"/>
      <c r="M33" s="44"/>
      <c r="N33" s="44"/>
    </row>
    <row r="34" spans="1:14" ht="24" x14ac:dyDescent="0.2">
      <c r="A34" s="80">
        <v>33</v>
      </c>
      <c r="B34" s="84" t="s">
        <v>466</v>
      </c>
      <c r="C34" s="80" t="s">
        <v>44</v>
      </c>
      <c r="D34" s="80" t="s">
        <v>464</v>
      </c>
      <c r="E34" s="200" t="s">
        <v>303</v>
      </c>
      <c r="F34" s="44"/>
      <c r="G34" s="44"/>
      <c r="H34" s="44"/>
      <c r="I34" s="44"/>
      <c r="J34" s="44"/>
      <c r="K34" s="44"/>
      <c r="L34" s="44"/>
      <c r="M34" s="44"/>
      <c r="N34" s="44"/>
    </row>
    <row r="35" spans="1:14" ht="24" x14ac:dyDescent="0.2">
      <c r="A35" s="80">
        <v>34</v>
      </c>
      <c r="B35" s="84" t="s">
        <v>465</v>
      </c>
      <c r="C35" s="80" t="s">
        <v>258</v>
      </c>
      <c r="D35" s="80" t="s">
        <v>464</v>
      </c>
      <c r="E35" s="200" t="s">
        <v>303</v>
      </c>
      <c r="F35" s="44"/>
      <c r="G35" s="44"/>
      <c r="H35" s="44"/>
      <c r="I35" s="44"/>
      <c r="J35" s="44"/>
      <c r="K35" s="44"/>
      <c r="L35" s="44"/>
      <c r="M35" s="44"/>
      <c r="N35" s="44"/>
    </row>
    <row r="36" spans="1:14" ht="36" x14ac:dyDescent="0.2">
      <c r="A36" s="80">
        <v>35</v>
      </c>
      <c r="B36" s="84" t="s">
        <v>463</v>
      </c>
      <c r="C36" s="80" t="s">
        <v>44</v>
      </c>
      <c r="D36" s="80" t="s">
        <v>419</v>
      </c>
      <c r="E36" s="200" t="s">
        <v>303</v>
      </c>
      <c r="F36" s="44"/>
      <c r="G36" s="44"/>
      <c r="H36" s="44"/>
      <c r="I36" s="44"/>
      <c r="J36" s="44"/>
      <c r="K36" s="44"/>
      <c r="L36" s="44"/>
      <c r="M36" s="44"/>
      <c r="N36" s="44"/>
    </row>
    <row r="37" spans="1:14" ht="24" x14ac:dyDescent="0.2">
      <c r="A37" s="80">
        <v>36</v>
      </c>
      <c r="B37" s="84" t="s">
        <v>462</v>
      </c>
      <c r="C37" s="80" t="s">
        <v>258</v>
      </c>
      <c r="D37" s="80" t="s">
        <v>419</v>
      </c>
      <c r="E37" s="200" t="s">
        <v>303</v>
      </c>
      <c r="F37" s="44"/>
      <c r="G37" s="44"/>
      <c r="H37" s="44"/>
      <c r="I37" s="44"/>
      <c r="J37" s="44"/>
      <c r="K37" s="44"/>
      <c r="L37" s="44"/>
      <c r="M37" s="44"/>
      <c r="N37" s="44"/>
    </row>
    <row r="38" spans="1:14" ht="24" x14ac:dyDescent="0.2">
      <c r="A38" s="80">
        <v>37</v>
      </c>
      <c r="B38" s="83" t="s">
        <v>461</v>
      </c>
      <c r="C38" s="200" t="s">
        <v>44</v>
      </c>
      <c r="D38" s="200" t="s">
        <v>419</v>
      </c>
      <c r="E38" s="200" t="s">
        <v>303</v>
      </c>
      <c r="F38" s="44"/>
      <c r="G38" s="44"/>
      <c r="H38" s="44"/>
      <c r="I38" s="44"/>
      <c r="J38" s="44"/>
      <c r="K38" s="44"/>
      <c r="L38" s="44"/>
      <c r="M38" s="44"/>
      <c r="N38" s="44"/>
    </row>
    <row r="39" spans="1:14" ht="24" x14ac:dyDescent="0.2">
      <c r="A39" s="80">
        <v>38</v>
      </c>
      <c r="B39" s="83" t="s">
        <v>460</v>
      </c>
      <c r="C39" s="200" t="s">
        <v>258</v>
      </c>
      <c r="D39" s="200" t="s">
        <v>147</v>
      </c>
      <c r="E39" s="200" t="s">
        <v>303</v>
      </c>
      <c r="F39" s="44"/>
      <c r="G39" s="44"/>
      <c r="H39" s="44"/>
      <c r="I39" s="44"/>
      <c r="J39" s="44"/>
      <c r="K39" s="44"/>
      <c r="L39" s="44"/>
      <c r="M39" s="44"/>
      <c r="N39" s="44"/>
    </row>
    <row r="40" spans="1:14" x14ac:dyDescent="0.2">
      <c r="A40" s="80">
        <v>39</v>
      </c>
      <c r="B40" s="84" t="s">
        <v>459</v>
      </c>
      <c r="C40" s="115" t="s">
        <v>44</v>
      </c>
      <c r="D40" s="115" t="s">
        <v>457</v>
      </c>
      <c r="E40" s="200" t="s">
        <v>303</v>
      </c>
      <c r="F40" s="44"/>
      <c r="G40" s="44"/>
      <c r="H40" s="44"/>
      <c r="I40" s="44"/>
      <c r="J40" s="44"/>
      <c r="K40" s="44"/>
      <c r="L40" s="44"/>
      <c r="M40" s="44"/>
      <c r="N40" s="44"/>
    </row>
    <row r="41" spans="1:14" x14ac:dyDescent="0.2">
      <c r="A41" s="80">
        <v>40</v>
      </c>
      <c r="B41" s="84" t="s">
        <v>458</v>
      </c>
      <c r="C41" s="115" t="s">
        <v>44</v>
      </c>
      <c r="D41" s="115" t="s">
        <v>457</v>
      </c>
      <c r="E41" s="200" t="s">
        <v>303</v>
      </c>
      <c r="F41" s="44"/>
      <c r="G41" s="44"/>
      <c r="H41" s="44"/>
      <c r="I41" s="44"/>
      <c r="J41" s="44"/>
      <c r="K41" s="44"/>
      <c r="L41" s="44"/>
      <c r="M41" s="44"/>
      <c r="N41" s="44"/>
    </row>
    <row r="42" spans="1:14" ht="24" x14ac:dyDescent="0.2">
      <c r="A42" s="80">
        <v>41</v>
      </c>
      <c r="B42" s="84" t="s">
        <v>456</v>
      </c>
      <c r="C42" s="115"/>
      <c r="D42" s="115"/>
      <c r="E42" s="200" t="s">
        <v>303</v>
      </c>
      <c r="F42" s="44"/>
      <c r="G42" s="44"/>
      <c r="H42" s="44"/>
      <c r="I42" s="44"/>
      <c r="J42" s="44"/>
      <c r="K42" s="44"/>
      <c r="L42" s="44"/>
      <c r="M42" s="44"/>
      <c r="N42" s="44"/>
    </row>
    <row r="43" spans="1:14" ht="24" x14ac:dyDescent="0.2">
      <c r="A43" s="80">
        <v>42</v>
      </c>
      <c r="B43" s="84" t="s">
        <v>455</v>
      </c>
      <c r="C43" s="115" t="s">
        <v>44</v>
      </c>
      <c r="D43" s="115" t="s">
        <v>104</v>
      </c>
      <c r="E43" s="200" t="s">
        <v>303</v>
      </c>
      <c r="F43" s="44"/>
      <c r="G43" s="44"/>
      <c r="H43" s="44"/>
      <c r="I43" s="44"/>
      <c r="J43" s="44"/>
      <c r="K43" s="44"/>
      <c r="L43" s="44"/>
      <c r="M43" s="44"/>
      <c r="N43" s="44"/>
    </row>
    <row r="44" spans="1:14" x14ac:dyDescent="0.2">
      <c r="A44" s="80">
        <v>43</v>
      </c>
      <c r="B44" s="84" t="s">
        <v>454</v>
      </c>
      <c r="C44" s="115" t="s">
        <v>44</v>
      </c>
      <c r="D44" s="115" t="s">
        <v>453</v>
      </c>
      <c r="E44" s="200" t="s">
        <v>303</v>
      </c>
      <c r="F44" s="44"/>
      <c r="G44" s="44"/>
      <c r="H44" s="44"/>
      <c r="I44" s="44"/>
      <c r="J44" s="44"/>
      <c r="K44" s="44"/>
      <c r="L44" s="44"/>
      <c r="M44" s="44"/>
      <c r="N44" s="44"/>
    </row>
    <row r="45" spans="1:14" x14ac:dyDescent="0.2">
      <c r="A45" s="80">
        <v>44</v>
      </c>
      <c r="B45" s="84" t="s">
        <v>452</v>
      </c>
      <c r="C45" s="115" t="s">
        <v>225</v>
      </c>
      <c r="D45" s="115" t="s">
        <v>451</v>
      </c>
      <c r="E45" s="200" t="s">
        <v>303</v>
      </c>
      <c r="F45" s="44"/>
      <c r="G45" s="44"/>
      <c r="H45" s="44"/>
      <c r="I45" s="44"/>
      <c r="J45" s="44"/>
      <c r="K45" s="44"/>
      <c r="L45" s="44"/>
      <c r="M45" s="44"/>
      <c r="N45" s="44"/>
    </row>
    <row r="46" spans="1:14" ht="36" x14ac:dyDescent="0.2">
      <c r="A46" s="80">
        <v>45</v>
      </c>
      <c r="B46" s="84" t="s">
        <v>450</v>
      </c>
      <c r="C46" s="115" t="s">
        <v>44</v>
      </c>
      <c r="D46" s="115" t="s">
        <v>449</v>
      </c>
      <c r="E46" s="200" t="s">
        <v>303</v>
      </c>
      <c r="F46" s="44"/>
      <c r="G46" s="44"/>
      <c r="H46" s="44"/>
      <c r="I46" s="44"/>
      <c r="J46" s="44"/>
      <c r="K46" s="44"/>
      <c r="L46" s="44"/>
      <c r="M46" s="44"/>
      <c r="N46" s="44"/>
    </row>
    <row r="47" spans="1:14" x14ac:dyDescent="0.2">
      <c r="A47" s="80">
        <v>46</v>
      </c>
      <c r="B47" s="84" t="s">
        <v>448</v>
      </c>
      <c r="C47" s="115" t="s">
        <v>258</v>
      </c>
      <c r="D47" s="115" t="s">
        <v>419</v>
      </c>
      <c r="E47" s="200" t="s">
        <v>303</v>
      </c>
      <c r="F47" s="44"/>
      <c r="G47" s="44"/>
      <c r="H47" s="44"/>
      <c r="I47" s="44"/>
      <c r="J47" s="44"/>
      <c r="K47" s="44"/>
      <c r="L47" s="44"/>
      <c r="M47" s="44"/>
      <c r="N47" s="44"/>
    </row>
    <row r="48" spans="1:14" ht="36" x14ac:dyDescent="0.2">
      <c r="A48" s="80">
        <v>47</v>
      </c>
      <c r="B48" s="84" t="s">
        <v>447</v>
      </c>
      <c r="C48" s="115" t="s">
        <v>44</v>
      </c>
      <c r="D48" s="115" t="s">
        <v>446</v>
      </c>
      <c r="E48" s="200" t="s">
        <v>303</v>
      </c>
      <c r="F48" s="44"/>
      <c r="G48" s="44"/>
      <c r="H48" s="44"/>
      <c r="I48" s="44"/>
      <c r="J48" s="44"/>
      <c r="K48" s="44"/>
      <c r="L48" s="44"/>
      <c r="M48" s="44"/>
      <c r="N48" s="44"/>
    </row>
    <row r="49" spans="1:14" x14ac:dyDescent="0.2">
      <c r="A49" s="80">
        <v>48</v>
      </c>
      <c r="B49" s="84" t="s">
        <v>445</v>
      </c>
      <c r="C49" s="115" t="s">
        <v>240</v>
      </c>
      <c r="D49" s="115" t="s">
        <v>443</v>
      </c>
      <c r="E49" s="200" t="s">
        <v>303</v>
      </c>
      <c r="F49" s="44"/>
      <c r="G49" s="44"/>
      <c r="H49" s="44"/>
      <c r="I49" s="44"/>
      <c r="J49" s="44"/>
      <c r="K49" s="44"/>
      <c r="L49" s="44"/>
      <c r="M49" s="44"/>
      <c r="N49" s="44"/>
    </row>
    <row r="50" spans="1:14" ht="24" x14ac:dyDescent="0.2">
      <c r="A50" s="80">
        <v>49</v>
      </c>
      <c r="B50" s="84" t="s">
        <v>444</v>
      </c>
      <c r="C50" s="115" t="s">
        <v>240</v>
      </c>
      <c r="D50" s="115" t="s">
        <v>443</v>
      </c>
      <c r="E50" s="200" t="s">
        <v>303</v>
      </c>
      <c r="F50" s="44"/>
      <c r="G50" s="44"/>
      <c r="H50" s="44"/>
      <c r="I50" s="44"/>
      <c r="J50" s="44"/>
      <c r="K50" s="44"/>
      <c r="L50" s="44"/>
      <c r="M50" s="44"/>
      <c r="N50" s="44"/>
    </row>
    <row r="51" spans="1:14" x14ac:dyDescent="0.2">
      <c r="A51" s="80">
        <v>50</v>
      </c>
      <c r="B51" s="84" t="s">
        <v>442</v>
      </c>
      <c r="C51" s="115" t="s">
        <v>44</v>
      </c>
      <c r="D51" s="115" t="s">
        <v>441</v>
      </c>
      <c r="E51" s="200" t="s">
        <v>303</v>
      </c>
      <c r="F51" s="44"/>
      <c r="G51" s="44"/>
      <c r="H51" s="44"/>
      <c r="I51" s="44"/>
      <c r="J51" s="44"/>
      <c r="K51" s="44"/>
      <c r="L51" s="44"/>
      <c r="M51" s="44"/>
      <c r="N51" s="44"/>
    </row>
    <row r="52" spans="1:14" x14ac:dyDescent="0.2">
      <c r="A52" s="80">
        <v>51</v>
      </c>
      <c r="B52" s="84" t="s">
        <v>440</v>
      </c>
      <c r="C52" s="115" t="s">
        <v>240</v>
      </c>
      <c r="D52" s="115" t="s">
        <v>438</v>
      </c>
      <c r="E52" s="200" t="s">
        <v>303</v>
      </c>
      <c r="F52" s="44"/>
      <c r="G52" s="44"/>
      <c r="H52" s="44"/>
      <c r="I52" s="44"/>
      <c r="J52" s="44"/>
      <c r="K52" s="44"/>
      <c r="L52" s="44"/>
      <c r="M52" s="44"/>
      <c r="N52" s="44"/>
    </row>
    <row r="53" spans="1:14" x14ac:dyDescent="0.2">
      <c r="A53" s="80">
        <v>52</v>
      </c>
      <c r="B53" s="84" t="s">
        <v>439</v>
      </c>
      <c r="C53" s="115" t="s">
        <v>240</v>
      </c>
      <c r="D53" s="115" t="s">
        <v>438</v>
      </c>
      <c r="E53" s="200" t="s">
        <v>303</v>
      </c>
      <c r="F53" s="44"/>
      <c r="G53" s="44"/>
      <c r="H53" s="44"/>
      <c r="I53" s="44"/>
      <c r="J53" s="44"/>
      <c r="K53" s="44"/>
      <c r="L53" s="44"/>
      <c r="M53" s="44"/>
      <c r="N53" s="44"/>
    </row>
    <row r="54" spans="1:14" x14ac:dyDescent="0.2">
      <c r="A54" s="80">
        <v>53</v>
      </c>
      <c r="B54" s="84" t="s">
        <v>437</v>
      </c>
      <c r="C54" s="115" t="s">
        <v>240</v>
      </c>
      <c r="D54" s="115" t="s">
        <v>436</v>
      </c>
      <c r="E54" s="200" t="s">
        <v>303</v>
      </c>
      <c r="F54" s="44"/>
      <c r="G54" s="44"/>
      <c r="H54" s="44"/>
      <c r="I54" s="44"/>
      <c r="J54" s="44"/>
      <c r="K54" s="44"/>
      <c r="L54" s="44"/>
      <c r="M54" s="44"/>
      <c r="N54" s="44"/>
    </row>
    <row r="55" spans="1:14" ht="24" x14ac:dyDescent="0.2">
      <c r="A55" s="80">
        <v>54</v>
      </c>
      <c r="B55" s="84" t="s">
        <v>435</v>
      </c>
      <c r="C55" s="115" t="s">
        <v>44</v>
      </c>
      <c r="D55" s="115" t="s">
        <v>434</v>
      </c>
      <c r="E55" s="200" t="s">
        <v>303</v>
      </c>
      <c r="F55" s="44"/>
      <c r="G55" s="44"/>
      <c r="H55" s="44"/>
      <c r="I55" s="44"/>
      <c r="J55" s="44"/>
      <c r="K55" s="44"/>
      <c r="L55" s="44"/>
      <c r="M55" s="44"/>
      <c r="N55" s="44"/>
    </row>
    <row r="56" spans="1:14" x14ac:dyDescent="0.2">
      <c r="A56" s="80">
        <v>55</v>
      </c>
      <c r="B56" s="84" t="s">
        <v>433</v>
      </c>
      <c r="C56" s="115" t="s">
        <v>240</v>
      </c>
      <c r="D56" s="115" t="s">
        <v>432</v>
      </c>
      <c r="E56" s="200" t="s">
        <v>303</v>
      </c>
      <c r="F56" s="44"/>
      <c r="G56" s="44"/>
      <c r="H56" s="44"/>
      <c r="I56" s="44"/>
      <c r="J56" s="44"/>
      <c r="K56" s="44"/>
      <c r="L56" s="44"/>
      <c r="M56" s="44"/>
      <c r="N56" s="44"/>
    </row>
    <row r="57" spans="1:14" ht="24" x14ac:dyDescent="0.2">
      <c r="A57" s="80">
        <v>56</v>
      </c>
      <c r="B57" s="84" t="s">
        <v>431</v>
      </c>
      <c r="C57" s="115" t="s">
        <v>44</v>
      </c>
      <c r="D57" s="115" t="s">
        <v>429</v>
      </c>
      <c r="E57" s="200" t="s">
        <v>303</v>
      </c>
      <c r="F57" s="44"/>
      <c r="G57" s="44"/>
      <c r="H57" s="44"/>
      <c r="I57" s="44"/>
      <c r="J57" s="44"/>
      <c r="K57" s="44"/>
      <c r="L57" s="44"/>
      <c r="M57" s="44"/>
      <c r="N57" s="44"/>
    </row>
    <row r="58" spans="1:14" x14ac:dyDescent="0.2">
      <c r="A58" s="80">
        <v>57</v>
      </c>
      <c r="B58" s="84" t="s">
        <v>430</v>
      </c>
      <c r="C58" s="115" t="s">
        <v>240</v>
      </c>
      <c r="D58" s="115" t="s">
        <v>429</v>
      </c>
      <c r="E58" s="200" t="s">
        <v>303</v>
      </c>
      <c r="F58" s="44"/>
      <c r="G58" s="44"/>
      <c r="H58" s="44"/>
      <c r="I58" s="44"/>
      <c r="J58" s="44"/>
      <c r="K58" s="44"/>
      <c r="L58" s="44"/>
      <c r="M58" s="44"/>
      <c r="N58" s="44"/>
    </row>
    <row r="59" spans="1:14" x14ac:dyDescent="0.2">
      <c r="A59" s="80">
        <v>58</v>
      </c>
      <c r="B59" s="84" t="s">
        <v>428</v>
      </c>
      <c r="C59" s="115" t="s">
        <v>240</v>
      </c>
      <c r="D59" s="115" t="s">
        <v>427</v>
      </c>
      <c r="E59" s="200" t="s">
        <v>303</v>
      </c>
      <c r="F59" s="44"/>
      <c r="G59" s="44"/>
      <c r="H59" s="44"/>
      <c r="I59" s="44"/>
      <c r="J59" s="44"/>
      <c r="K59" s="44"/>
      <c r="L59" s="44"/>
      <c r="M59" s="44"/>
      <c r="N59" s="44"/>
    </row>
    <row r="60" spans="1:14" x14ac:dyDescent="0.2">
      <c r="A60" s="80">
        <v>59</v>
      </c>
      <c r="B60" s="84" t="s">
        <v>426</v>
      </c>
      <c r="C60" s="115" t="s">
        <v>240</v>
      </c>
      <c r="D60" s="115" t="s">
        <v>425</v>
      </c>
      <c r="E60" s="200" t="s">
        <v>303</v>
      </c>
      <c r="F60" s="44"/>
      <c r="G60" s="44"/>
      <c r="H60" s="44"/>
      <c r="I60" s="44"/>
      <c r="J60" s="44"/>
      <c r="K60" s="44"/>
      <c r="L60" s="44"/>
      <c r="M60" s="44"/>
      <c r="N60" s="44"/>
    </row>
    <row r="61" spans="1:14" ht="24" x14ac:dyDescent="0.2">
      <c r="A61" s="80">
        <v>60</v>
      </c>
      <c r="B61" s="84" t="s">
        <v>424</v>
      </c>
      <c r="C61" s="115" t="s">
        <v>240</v>
      </c>
      <c r="D61" s="115" t="s">
        <v>423</v>
      </c>
      <c r="E61" s="200" t="s">
        <v>303</v>
      </c>
      <c r="F61" s="44"/>
      <c r="G61" s="44"/>
      <c r="H61" s="44"/>
      <c r="I61" s="44"/>
      <c r="J61" s="44"/>
      <c r="K61" s="44"/>
      <c r="L61" s="44"/>
      <c r="M61" s="44"/>
      <c r="N61" s="44"/>
    </row>
    <row r="62" spans="1:14" x14ac:dyDescent="0.2">
      <c r="A62" s="80">
        <v>61</v>
      </c>
      <c r="B62" s="84" t="s">
        <v>422</v>
      </c>
      <c r="C62" s="115" t="s">
        <v>240</v>
      </c>
      <c r="D62" s="115" t="s">
        <v>421</v>
      </c>
      <c r="E62" s="200" t="s">
        <v>303</v>
      </c>
      <c r="F62" s="44"/>
      <c r="G62" s="44"/>
      <c r="H62" s="44"/>
      <c r="I62" s="44"/>
      <c r="J62" s="44"/>
      <c r="K62" s="44"/>
      <c r="L62" s="44"/>
      <c r="M62" s="44"/>
      <c r="N62" s="44"/>
    </row>
    <row r="63" spans="1:14" x14ac:dyDescent="0.2">
      <c r="A63" s="80">
        <v>62</v>
      </c>
      <c r="B63" s="84" t="s">
        <v>420</v>
      </c>
      <c r="C63" s="115" t="s">
        <v>240</v>
      </c>
      <c r="D63" s="115" t="s">
        <v>419</v>
      </c>
      <c r="E63" s="200" t="s">
        <v>303</v>
      </c>
      <c r="F63" s="44"/>
      <c r="G63" s="44"/>
      <c r="H63" s="44"/>
      <c r="I63" s="44"/>
      <c r="J63" s="44"/>
      <c r="K63" s="44"/>
      <c r="L63" s="44"/>
      <c r="M63" s="44"/>
      <c r="N63" s="44"/>
    </row>
    <row r="64" spans="1:14" ht="36" x14ac:dyDescent="0.2">
      <c r="A64" s="80">
        <v>63</v>
      </c>
      <c r="B64" s="84" t="s">
        <v>418</v>
      </c>
      <c r="C64" s="115" t="s">
        <v>44</v>
      </c>
      <c r="D64" s="115" t="s">
        <v>417</v>
      </c>
      <c r="E64" s="200" t="s">
        <v>303</v>
      </c>
      <c r="F64" s="44"/>
      <c r="G64" s="44"/>
      <c r="H64" s="44"/>
      <c r="I64" s="44"/>
      <c r="J64" s="44"/>
      <c r="K64" s="44"/>
      <c r="L64" s="44"/>
      <c r="M64" s="44"/>
      <c r="N64" s="44"/>
    </row>
    <row r="65" spans="1:14" x14ac:dyDescent="0.2">
      <c r="A65" s="80">
        <v>64</v>
      </c>
      <c r="B65" s="84" t="s">
        <v>416</v>
      </c>
      <c r="C65" s="115" t="s">
        <v>44</v>
      </c>
      <c r="D65" s="115" t="s">
        <v>415</v>
      </c>
      <c r="E65" s="200" t="s">
        <v>303</v>
      </c>
      <c r="F65" s="44"/>
      <c r="G65" s="44"/>
      <c r="H65" s="44"/>
      <c r="I65" s="44"/>
      <c r="J65" s="44"/>
      <c r="K65" s="44"/>
      <c r="L65" s="44"/>
      <c r="M65" s="44"/>
      <c r="N65" s="44"/>
    </row>
    <row r="66" spans="1:14" ht="24" x14ac:dyDescent="0.2">
      <c r="A66" s="80">
        <v>65</v>
      </c>
      <c r="B66" s="84" t="s">
        <v>414</v>
      </c>
      <c r="C66" s="115"/>
      <c r="D66" s="115"/>
      <c r="E66" s="200"/>
      <c r="F66" s="44"/>
      <c r="G66" s="44"/>
      <c r="H66" s="44"/>
      <c r="I66" s="44"/>
      <c r="J66" s="44"/>
      <c r="K66" s="44"/>
      <c r="L66" s="44"/>
      <c r="M66" s="44"/>
      <c r="N66" s="44"/>
    </row>
    <row r="67" spans="1:14" x14ac:dyDescent="0.2">
      <c r="A67" s="80">
        <v>66</v>
      </c>
      <c r="B67" s="84"/>
      <c r="C67" s="115"/>
      <c r="D67" s="115"/>
      <c r="E67" s="200"/>
      <c r="F67" s="44"/>
      <c r="G67" s="44"/>
      <c r="H67" s="44"/>
      <c r="I67" s="44"/>
      <c r="J67" s="44"/>
      <c r="K67" s="44"/>
      <c r="L67" s="44"/>
      <c r="M67" s="44"/>
      <c r="N67" s="44"/>
    </row>
    <row r="68" spans="1:14" x14ac:dyDescent="0.2">
      <c r="A68" s="80">
        <v>67</v>
      </c>
      <c r="B68" s="84"/>
      <c r="C68" s="115"/>
      <c r="D68" s="115"/>
      <c r="E68" s="200"/>
      <c r="F68" s="44"/>
      <c r="G68" s="44"/>
      <c r="H68" s="44"/>
      <c r="I68" s="44"/>
      <c r="J68" s="44"/>
      <c r="K68" s="44"/>
      <c r="L68" s="44"/>
      <c r="M68" s="44"/>
      <c r="N68" s="44"/>
    </row>
    <row r="69" spans="1:14" x14ac:dyDescent="0.2">
      <c r="A69" s="80">
        <v>68</v>
      </c>
      <c r="B69" s="84"/>
      <c r="C69" s="115"/>
      <c r="D69" s="115"/>
      <c r="E69" s="200"/>
      <c r="F69" s="44"/>
      <c r="G69" s="44"/>
      <c r="H69" s="44"/>
      <c r="I69" s="44"/>
      <c r="J69" s="44"/>
      <c r="K69" s="44"/>
      <c r="L69" s="44"/>
      <c r="M69" s="44"/>
      <c r="N69" s="44"/>
    </row>
    <row r="70" spans="1:14" x14ac:dyDescent="0.2">
      <c r="A70" s="80">
        <v>69</v>
      </c>
      <c r="B70" s="84"/>
      <c r="C70" s="115"/>
      <c r="D70" s="115"/>
      <c r="E70" s="200"/>
      <c r="F70" s="44"/>
      <c r="G70" s="44"/>
      <c r="H70" s="44"/>
      <c r="I70" s="44"/>
      <c r="J70" s="44"/>
      <c r="K70" s="44"/>
      <c r="L70" s="44"/>
      <c r="M70" s="44"/>
      <c r="N70" s="44"/>
    </row>
    <row r="71" spans="1:14" x14ac:dyDescent="0.2">
      <c r="A71" s="80">
        <v>70</v>
      </c>
      <c r="B71" s="84"/>
      <c r="C71" s="115"/>
      <c r="D71" s="115"/>
      <c r="E71" s="200"/>
      <c r="F71" s="44"/>
      <c r="G71" s="44"/>
      <c r="H71" s="44"/>
      <c r="I71" s="44"/>
      <c r="J71" s="44"/>
      <c r="K71" s="44"/>
      <c r="L71" s="44"/>
      <c r="M71" s="44"/>
      <c r="N71" s="44"/>
    </row>
    <row r="72" spans="1:14" x14ac:dyDescent="0.2">
      <c r="A72" s="80">
        <v>71</v>
      </c>
      <c r="B72" s="84"/>
      <c r="C72" s="115"/>
      <c r="D72" s="115"/>
      <c r="E72" s="200"/>
      <c r="F72" s="44"/>
      <c r="G72" s="44"/>
      <c r="H72" s="44"/>
      <c r="I72" s="44"/>
      <c r="J72" s="44"/>
      <c r="K72" s="44"/>
      <c r="L72" s="44"/>
      <c r="M72" s="44"/>
      <c r="N72" s="44"/>
    </row>
    <row r="73" spans="1:14" x14ac:dyDescent="0.2">
      <c r="A73" s="80">
        <v>72</v>
      </c>
      <c r="B73" s="84"/>
      <c r="C73" s="115"/>
      <c r="D73" s="115"/>
      <c r="E73" s="200"/>
      <c r="F73" s="44"/>
      <c r="G73" s="44"/>
      <c r="H73" s="44"/>
      <c r="I73" s="44"/>
      <c r="J73" s="44"/>
      <c r="K73" s="44"/>
      <c r="L73" s="44"/>
      <c r="M73" s="44"/>
      <c r="N73" s="44"/>
    </row>
    <row r="74" spans="1:14" x14ac:dyDescent="0.2">
      <c r="A74" s="80">
        <v>73</v>
      </c>
      <c r="B74" s="84"/>
      <c r="C74" s="115"/>
      <c r="D74" s="115"/>
      <c r="E74" s="200"/>
      <c r="F74" s="44"/>
      <c r="G74" s="44"/>
      <c r="H74" s="44"/>
      <c r="I74" s="44"/>
      <c r="J74" s="44"/>
      <c r="K74" s="44"/>
      <c r="L74" s="44"/>
      <c r="M74" s="44"/>
      <c r="N74" s="44"/>
    </row>
    <row r="75" spans="1:14" x14ac:dyDescent="0.2">
      <c r="A75" s="80">
        <v>74</v>
      </c>
      <c r="B75" s="84"/>
      <c r="C75" s="115"/>
      <c r="D75" s="115"/>
      <c r="E75" s="200"/>
      <c r="F75" s="44"/>
      <c r="G75" s="44"/>
      <c r="H75" s="44"/>
      <c r="I75" s="44"/>
      <c r="J75" s="44"/>
      <c r="K75" s="44"/>
      <c r="L75" s="44"/>
      <c r="M75" s="44"/>
      <c r="N75" s="44"/>
    </row>
    <row r="76" spans="1:14" x14ac:dyDescent="0.2">
      <c r="A76" s="80">
        <v>75</v>
      </c>
      <c r="B76" s="84"/>
      <c r="C76" s="115"/>
      <c r="D76" s="115"/>
      <c r="E76" s="200"/>
      <c r="F76" s="44"/>
      <c r="G76" s="44"/>
      <c r="H76" s="44"/>
      <c r="I76" s="44"/>
      <c r="J76" s="44"/>
      <c r="K76" s="44"/>
      <c r="L76" s="44"/>
      <c r="M76" s="44"/>
      <c r="N76" s="44"/>
    </row>
    <row r="77" spans="1:14" x14ac:dyDescent="0.2">
      <c r="A77" s="80">
        <v>76</v>
      </c>
      <c r="B77" s="84"/>
      <c r="C77" s="115"/>
      <c r="D77" s="115"/>
      <c r="E77" s="200"/>
      <c r="F77" s="44"/>
      <c r="G77" s="44"/>
      <c r="H77" s="44"/>
      <c r="I77" s="44"/>
      <c r="J77" s="44"/>
      <c r="K77" s="44"/>
      <c r="L77" s="44"/>
      <c r="M77" s="44"/>
      <c r="N77" s="44"/>
    </row>
    <row r="78" spans="1:14" x14ac:dyDescent="0.2">
      <c r="A78" s="80">
        <v>77</v>
      </c>
      <c r="B78" s="84"/>
      <c r="C78" s="115"/>
      <c r="D78" s="115"/>
      <c r="E78" s="200"/>
      <c r="F78" s="44"/>
      <c r="G78" s="44"/>
      <c r="H78" s="44"/>
      <c r="I78" s="44"/>
      <c r="J78" s="44"/>
      <c r="K78" s="44"/>
      <c r="L78" s="44"/>
      <c r="M78" s="44"/>
      <c r="N78" s="44"/>
    </row>
    <row r="79" spans="1:14" x14ac:dyDescent="0.2">
      <c r="A79" s="80">
        <v>78</v>
      </c>
      <c r="B79" s="84"/>
      <c r="C79" s="115"/>
      <c r="D79" s="115"/>
      <c r="E79" s="200"/>
      <c r="F79" s="44"/>
      <c r="G79" s="44"/>
      <c r="H79" s="44"/>
      <c r="I79" s="44"/>
      <c r="J79" s="44"/>
      <c r="K79" s="44"/>
      <c r="L79" s="44"/>
      <c r="M79" s="44"/>
      <c r="N79" s="44"/>
    </row>
    <row r="80" spans="1:14" x14ac:dyDescent="0.2">
      <c r="A80" s="80">
        <v>79</v>
      </c>
      <c r="B80" s="84"/>
      <c r="C80" s="115"/>
      <c r="D80" s="115"/>
      <c r="E80" s="200"/>
      <c r="F80" s="44"/>
      <c r="G80" s="44"/>
      <c r="H80" s="44"/>
      <c r="I80" s="44"/>
      <c r="J80" s="44"/>
      <c r="K80" s="44"/>
      <c r="L80" s="44"/>
      <c r="M80" s="44"/>
      <c r="N80" s="44"/>
    </row>
    <row r="81" spans="1:14" x14ac:dyDescent="0.2">
      <c r="A81" s="80">
        <v>80</v>
      </c>
      <c r="B81" s="84"/>
      <c r="C81" s="115"/>
      <c r="D81" s="115"/>
      <c r="E81" s="200"/>
      <c r="F81" s="44"/>
      <c r="G81" s="44"/>
      <c r="H81" s="44"/>
      <c r="I81" s="44"/>
      <c r="J81" s="44"/>
      <c r="K81" s="44"/>
      <c r="L81" s="44"/>
      <c r="M81" s="44"/>
      <c r="N81" s="44"/>
    </row>
    <row r="82" spans="1:14" x14ac:dyDescent="0.2">
      <c r="A82" s="80">
        <v>81</v>
      </c>
      <c r="B82" s="84"/>
      <c r="C82" s="115"/>
      <c r="D82" s="115"/>
      <c r="E82" s="200"/>
      <c r="F82" s="44"/>
      <c r="G82" s="44"/>
      <c r="H82" s="44"/>
      <c r="I82" s="44"/>
      <c r="J82" s="44"/>
      <c r="K82" s="44"/>
      <c r="L82" s="44"/>
      <c r="M82" s="44"/>
      <c r="N82" s="44"/>
    </row>
    <row r="83" spans="1:14" x14ac:dyDescent="0.2">
      <c r="A83" s="80">
        <v>82</v>
      </c>
      <c r="B83" s="84"/>
      <c r="C83" s="115"/>
      <c r="D83" s="115"/>
      <c r="E83" s="200"/>
      <c r="F83" s="44"/>
      <c r="G83" s="44"/>
      <c r="H83" s="44"/>
      <c r="I83" s="44"/>
      <c r="J83" s="44"/>
      <c r="K83" s="44"/>
      <c r="L83" s="44"/>
      <c r="M83" s="44"/>
      <c r="N83" s="44"/>
    </row>
    <row r="84" spans="1:14" x14ac:dyDescent="0.2">
      <c r="A84" s="80">
        <v>83</v>
      </c>
      <c r="B84" s="84"/>
      <c r="C84" s="115"/>
      <c r="D84" s="115"/>
      <c r="E84" s="200"/>
      <c r="F84" s="44"/>
      <c r="G84" s="44"/>
      <c r="H84" s="44"/>
      <c r="I84" s="44"/>
      <c r="J84" s="44"/>
      <c r="K84" s="44"/>
      <c r="L84" s="44"/>
      <c r="M84" s="44"/>
      <c r="N84" s="44"/>
    </row>
    <row r="85" spans="1:14" x14ac:dyDescent="0.2">
      <c r="A85" s="80">
        <v>84</v>
      </c>
      <c r="B85" s="84"/>
      <c r="C85" s="115"/>
      <c r="D85" s="115"/>
      <c r="E85" s="200"/>
      <c r="F85" s="44"/>
      <c r="G85" s="44"/>
      <c r="H85" s="44"/>
      <c r="I85" s="44"/>
      <c r="J85" s="44"/>
      <c r="K85" s="44"/>
      <c r="L85" s="44"/>
      <c r="M85" s="44"/>
      <c r="N85" s="44"/>
    </row>
    <row r="86" spans="1:14" x14ac:dyDescent="0.2">
      <c r="A86" s="80">
        <v>85</v>
      </c>
      <c r="B86" s="84"/>
      <c r="C86" s="115"/>
      <c r="D86" s="115"/>
      <c r="E86" s="200"/>
      <c r="F86" s="44"/>
      <c r="G86" s="44"/>
      <c r="H86" s="44"/>
      <c r="I86" s="44"/>
      <c r="J86" s="44"/>
      <c r="K86" s="44"/>
      <c r="L86" s="44"/>
      <c r="M86" s="44"/>
      <c r="N86" s="44"/>
    </row>
    <row r="87" spans="1:14" x14ac:dyDescent="0.2">
      <c r="A87" s="80">
        <v>86</v>
      </c>
      <c r="B87" s="84"/>
      <c r="C87" s="115"/>
      <c r="D87" s="115"/>
      <c r="E87" s="200"/>
      <c r="F87" s="44"/>
      <c r="G87" s="44"/>
      <c r="H87" s="44"/>
      <c r="I87" s="44"/>
      <c r="J87" s="44"/>
      <c r="K87" s="44"/>
      <c r="L87" s="44"/>
      <c r="M87" s="44"/>
      <c r="N87" s="44"/>
    </row>
    <row r="88" spans="1:14" x14ac:dyDescent="0.2">
      <c r="A88" s="80">
        <v>87</v>
      </c>
      <c r="B88" s="84"/>
      <c r="C88" s="115"/>
      <c r="D88" s="115"/>
      <c r="E88" s="200"/>
      <c r="F88" s="44"/>
      <c r="G88" s="44"/>
      <c r="H88" s="44"/>
      <c r="I88" s="44"/>
      <c r="J88" s="44"/>
      <c r="K88" s="44"/>
      <c r="L88" s="44"/>
      <c r="M88" s="44"/>
      <c r="N88" s="44"/>
    </row>
    <row r="89" spans="1:14" x14ac:dyDescent="0.2">
      <c r="A89" s="80">
        <v>88</v>
      </c>
      <c r="B89" s="84"/>
      <c r="C89" s="115"/>
      <c r="D89" s="115"/>
      <c r="E89" s="200"/>
      <c r="F89" s="44"/>
      <c r="G89" s="44"/>
      <c r="H89" s="44"/>
      <c r="I89" s="44"/>
      <c r="J89" s="44"/>
      <c r="K89" s="44"/>
      <c r="L89" s="44"/>
      <c r="M89" s="44"/>
      <c r="N89" s="44"/>
    </row>
    <row r="90" spans="1:14" x14ac:dyDescent="0.2">
      <c r="A90" s="80">
        <v>89</v>
      </c>
      <c r="B90" s="84"/>
      <c r="C90" s="115"/>
      <c r="D90" s="115"/>
      <c r="E90" s="200"/>
      <c r="F90" s="44"/>
      <c r="G90" s="44"/>
      <c r="H90" s="44"/>
      <c r="I90" s="44"/>
      <c r="J90" s="44"/>
      <c r="K90" s="44"/>
      <c r="L90" s="44"/>
      <c r="M90" s="44"/>
      <c r="N90" s="44"/>
    </row>
    <row r="91" spans="1:14" x14ac:dyDescent="0.2">
      <c r="A91" s="80">
        <v>90</v>
      </c>
      <c r="B91" s="84"/>
      <c r="C91" s="115"/>
      <c r="D91" s="115"/>
      <c r="E91" s="200"/>
      <c r="F91" s="44"/>
      <c r="G91" s="44"/>
      <c r="H91" s="44"/>
      <c r="I91" s="44"/>
      <c r="J91" s="44"/>
      <c r="K91" s="44"/>
      <c r="L91" s="44"/>
      <c r="M91" s="44"/>
      <c r="N91" s="44"/>
    </row>
    <row r="92" spans="1:14" x14ac:dyDescent="0.2">
      <c r="A92" s="80">
        <v>91</v>
      </c>
      <c r="B92" s="84"/>
      <c r="C92" s="115"/>
      <c r="D92" s="115"/>
      <c r="E92" s="200"/>
      <c r="F92" s="44"/>
      <c r="G92" s="44"/>
      <c r="H92" s="44"/>
      <c r="I92" s="44"/>
      <c r="J92" s="44"/>
      <c r="K92" s="44"/>
      <c r="L92" s="44"/>
      <c r="M92" s="44"/>
      <c r="N92" s="44"/>
    </row>
    <row r="93" spans="1:14" x14ac:dyDescent="0.2">
      <c r="A93" s="80">
        <v>92</v>
      </c>
      <c r="B93" s="84"/>
      <c r="C93" s="115"/>
      <c r="D93" s="115"/>
      <c r="E93" s="200"/>
      <c r="F93" s="44"/>
      <c r="G93" s="44"/>
      <c r="H93" s="44"/>
      <c r="I93" s="44"/>
      <c r="J93" s="44"/>
      <c r="K93" s="44"/>
      <c r="L93" s="44"/>
      <c r="M93" s="44"/>
      <c r="N93" s="44"/>
    </row>
    <row r="94" spans="1:14" x14ac:dyDescent="0.2">
      <c r="A94" s="80">
        <v>93</v>
      </c>
      <c r="B94" s="84"/>
      <c r="C94" s="115"/>
      <c r="D94" s="115"/>
      <c r="E94" s="200"/>
      <c r="F94" s="44"/>
      <c r="G94" s="44"/>
      <c r="H94" s="44"/>
      <c r="I94" s="44"/>
      <c r="J94" s="44"/>
      <c r="K94" s="44"/>
      <c r="L94" s="44"/>
      <c r="M94" s="44"/>
      <c r="N94" s="44"/>
    </row>
    <row r="95" spans="1:14" x14ac:dyDescent="0.2">
      <c r="A95" s="80">
        <v>94</v>
      </c>
      <c r="B95" s="84"/>
      <c r="C95" s="115"/>
      <c r="D95" s="115"/>
      <c r="E95" s="200"/>
      <c r="F95" s="44"/>
      <c r="G95" s="44"/>
      <c r="H95" s="44"/>
      <c r="I95" s="44"/>
      <c r="J95" s="44"/>
      <c r="K95" s="44"/>
      <c r="L95" s="44"/>
      <c r="M95" s="44"/>
      <c r="N95" s="44"/>
    </row>
    <row r="96" spans="1:14" x14ac:dyDescent="0.2">
      <c r="A96" s="80">
        <v>95</v>
      </c>
      <c r="B96" s="84"/>
      <c r="C96" s="115"/>
      <c r="D96" s="115"/>
      <c r="E96" s="200"/>
      <c r="F96" s="44"/>
      <c r="G96" s="44"/>
      <c r="H96" s="44"/>
      <c r="I96" s="44"/>
      <c r="J96" s="44"/>
      <c r="K96" s="44"/>
      <c r="L96" s="44"/>
      <c r="M96" s="44"/>
      <c r="N96" s="44"/>
    </row>
    <row r="97" spans="1:14" x14ac:dyDescent="0.2">
      <c r="A97" s="80">
        <v>96</v>
      </c>
      <c r="B97" s="84"/>
      <c r="C97" s="115"/>
      <c r="D97" s="115"/>
      <c r="E97" s="200"/>
      <c r="F97" s="44"/>
      <c r="G97" s="44"/>
      <c r="H97" s="44"/>
      <c r="I97" s="44"/>
      <c r="J97" s="44"/>
      <c r="K97" s="44"/>
      <c r="L97" s="44"/>
      <c r="M97" s="44"/>
      <c r="N97" s="44"/>
    </row>
    <row r="98" spans="1:14" x14ac:dyDescent="0.2">
      <c r="A98" s="80">
        <v>97</v>
      </c>
      <c r="B98" s="84"/>
      <c r="C98" s="115"/>
      <c r="D98" s="115"/>
      <c r="E98" s="200"/>
      <c r="F98" s="44"/>
      <c r="G98" s="44"/>
      <c r="H98" s="44"/>
      <c r="I98" s="44"/>
      <c r="J98" s="44"/>
      <c r="K98" s="44"/>
      <c r="L98" s="44"/>
      <c r="M98" s="44"/>
      <c r="N98" s="44"/>
    </row>
    <row r="99" spans="1:14" x14ac:dyDescent="0.2">
      <c r="A99" s="80">
        <v>98</v>
      </c>
      <c r="B99" s="84"/>
      <c r="C99" s="115"/>
      <c r="D99" s="115"/>
      <c r="E99" s="200"/>
      <c r="F99" s="44"/>
      <c r="G99" s="44"/>
      <c r="H99" s="44"/>
      <c r="I99" s="44"/>
      <c r="J99" s="44"/>
      <c r="K99" s="44"/>
      <c r="L99" s="44"/>
      <c r="M99" s="44"/>
      <c r="N99" s="44"/>
    </row>
    <row r="100" spans="1:14" x14ac:dyDescent="0.2">
      <c r="A100" s="80">
        <v>99</v>
      </c>
      <c r="B100" s="84"/>
      <c r="C100" s="115"/>
      <c r="D100" s="115"/>
      <c r="E100" s="200"/>
      <c r="F100" s="44"/>
      <c r="G100" s="44"/>
      <c r="H100" s="44"/>
      <c r="I100" s="44"/>
      <c r="J100" s="44"/>
      <c r="K100" s="44"/>
      <c r="L100" s="44"/>
      <c r="M100" s="44"/>
      <c r="N100" s="44"/>
    </row>
    <row r="101" spans="1:14" x14ac:dyDescent="0.2">
      <c r="A101" s="80">
        <v>100</v>
      </c>
      <c r="B101" s="84"/>
      <c r="C101" s="115"/>
      <c r="D101" s="115"/>
      <c r="E101" s="200"/>
      <c r="F101" s="44"/>
      <c r="G101" s="44"/>
      <c r="H101" s="44"/>
      <c r="I101" s="44"/>
      <c r="J101" s="44"/>
      <c r="K101" s="44"/>
      <c r="L101" s="44"/>
      <c r="M101" s="44"/>
      <c r="N101" s="44"/>
    </row>
    <row r="102" spans="1:14" x14ac:dyDescent="0.2">
      <c r="A102" s="80">
        <v>101</v>
      </c>
      <c r="B102" s="84"/>
      <c r="C102" s="115"/>
      <c r="D102" s="115"/>
      <c r="E102" s="200"/>
      <c r="F102" s="44"/>
      <c r="G102" s="44"/>
      <c r="H102" s="44"/>
      <c r="I102" s="44"/>
      <c r="J102" s="44"/>
      <c r="K102" s="44"/>
      <c r="L102" s="44"/>
      <c r="M102" s="44"/>
      <c r="N102" s="44"/>
    </row>
    <row r="103" spans="1:14" x14ac:dyDescent="0.2">
      <c r="A103" s="80">
        <v>102</v>
      </c>
      <c r="B103" s="84"/>
      <c r="C103" s="115"/>
      <c r="D103" s="115"/>
      <c r="E103" s="200"/>
      <c r="F103" s="44"/>
      <c r="G103" s="44"/>
      <c r="H103" s="44"/>
      <c r="I103" s="44"/>
      <c r="J103" s="44"/>
      <c r="K103" s="44"/>
      <c r="L103" s="44"/>
      <c r="M103" s="44"/>
      <c r="N103" s="44"/>
    </row>
    <row r="104" spans="1:14" x14ac:dyDescent="0.2">
      <c r="A104" s="80">
        <v>103</v>
      </c>
      <c r="B104" s="84"/>
      <c r="C104" s="115"/>
      <c r="D104" s="115"/>
      <c r="E104" s="198"/>
      <c r="F104" s="44"/>
      <c r="G104" s="44"/>
      <c r="H104" s="44"/>
      <c r="I104" s="44"/>
      <c r="J104" s="44"/>
      <c r="K104" s="44"/>
      <c r="L104" s="44"/>
      <c r="M104" s="44"/>
      <c r="N104" s="44"/>
    </row>
    <row r="105" spans="1:14" x14ac:dyDescent="0.2">
      <c r="A105" s="80">
        <v>104</v>
      </c>
      <c r="B105" s="84"/>
      <c r="C105" s="115"/>
      <c r="D105" s="115"/>
      <c r="E105" s="198"/>
      <c r="F105" s="44"/>
      <c r="G105" s="44"/>
      <c r="H105" s="44"/>
      <c r="I105" s="44"/>
      <c r="J105" s="44"/>
      <c r="K105" s="44"/>
      <c r="L105" s="44"/>
      <c r="M105" s="44"/>
      <c r="N105" s="44"/>
    </row>
    <row r="106" spans="1:14" x14ac:dyDescent="0.2">
      <c r="A106" s="80">
        <v>105</v>
      </c>
      <c r="B106" s="84"/>
      <c r="C106" s="115"/>
      <c r="D106" s="115"/>
      <c r="E106" s="198"/>
      <c r="F106" s="44"/>
      <c r="G106" s="44"/>
      <c r="H106" s="44"/>
      <c r="I106" s="44"/>
      <c r="J106" s="44"/>
      <c r="K106" s="44"/>
      <c r="L106" s="44"/>
      <c r="M106" s="44"/>
      <c r="N106" s="44"/>
    </row>
    <row r="107" spans="1:14" x14ac:dyDescent="0.2">
      <c r="A107" s="80">
        <v>106</v>
      </c>
      <c r="B107" s="84"/>
      <c r="C107" s="115"/>
      <c r="D107" s="115"/>
      <c r="E107" s="198"/>
      <c r="F107" s="44"/>
      <c r="G107" s="44"/>
      <c r="H107" s="44"/>
      <c r="I107" s="44"/>
      <c r="J107" s="44"/>
      <c r="K107" s="44"/>
      <c r="L107" s="44"/>
      <c r="M107" s="44"/>
      <c r="N107" s="44"/>
    </row>
    <row r="108" spans="1:14" x14ac:dyDescent="0.2">
      <c r="A108" s="80">
        <v>107</v>
      </c>
      <c r="B108" s="84"/>
      <c r="C108" s="115"/>
      <c r="D108" s="115"/>
      <c r="E108" s="198"/>
      <c r="F108" s="44"/>
      <c r="G108" s="44"/>
      <c r="H108" s="44"/>
      <c r="I108" s="44"/>
      <c r="J108" s="44"/>
      <c r="K108" s="44"/>
      <c r="L108" s="44"/>
      <c r="M108" s="44"/>
      <c r="N108" s="44"/>
    </row>
    <row r="109" spans="1:14" x14ac:dyDescent="0.2">
      <c r="A109" s="80">
        <v>108</v>
      </c>
      <c r="B109" s="84"/>
      <c r="C109" s="115"/>
      <c r="D109" s="115"/>
      <c r="E109" s="198"/>
      <c r="F109" s="44"/>
      <c r="G109" s="44"/>
      <c r="H109" s="44"/>
      <c r="I109" s="44"/>
      <c r="J109" s="44"/>
      <c r="K109" s="44"/>
      <c r="L109" s="44"/>
      <c r="M109" s="44"/>
      <c r="N109" s="44"/>
    </row>
    <row r="110" spans="1:14" x14ac:dyDescent="0.2">
      <c r="A110" s="80">
        <v>109</v>
      </c>
      <c r="B110" s="84"/>
      <c r="C110" s="115"/>
      <c r="D110" s="115"/>
      <c r="E110" s="198"/>
      <c r="F110" s="44"/>
      <c r="G110" s="44"/>
      <c r="H110" s="44"/>
      <c r="I110" s="44"/>
      <c r="J110" s="44"/>
      <c r="K110" s="44"/>
      <c r="L110" s="44"/>
      <c r="M110" s="44"/>
      <c r="N110" s="44"/>
    </row>
    <row r="111" spans="1:14" x14ac:dyDescent="0.2">
      <c r="A111" s="80">
        <v>110</v>
      </c>
      <c r="B111" s="84"/>
      <c r="C111" s="115"/>
      <c r="D111" s="115"/>
      <c r="E111" s="198"/>
      <c r="F111" s="44"/>
      <c r="G111" s="44"/>
      <c r="H111" s="44"/>
      <c r="I111" s="44"/>
      <c r="J111" s="44"/>
      <c r="K111" s="44"/>
      <c r="L111" s="44"/>
      <c r="M111" s="44"/>
      <c r="N111" s="44"/>
    </row>
    <row r="112" spans="1:14" x14ac:dyDescent="0.2">
      <c r="A112" s="80">
        <v>111</v>
      </c>
      <c r="B112" s="84"/>
      <c r="C112" s="115"/>
      <c r="D112" s="115"/>
      <c r="E112" s="198"/>
      <c r="F112" s="44"/>
      <c r="G112" s="44"/>
      <c r="H112" s="44"/>
      <c r="I112" s="44"/>
      <c r="J112" s="44"/>
      <c r="K112" s="44"/>
      <c r="L112" s="44"/>
      <c r="M112" s="44"/>
      <c r="N112" s="44"/>
    </row>
    <row r="113" spans="1:14" x14ac:dyDescent="0.2">
      <c r="A113" s="80">
        <v>112</v>
      </c>
      <c r="B113" s="84"/>
      <c r="C113" s="115"/>
      <c r="D113" s="115"/>
      <c r="E113" s="198"/>
      <c r="F113" s="44"/>
      <c r="G113" s="44"/>
      <c r="H113" s="44"/>
      <c r="I113" s="44"/>
      <c r="J113" s="44"/>
      <c r="K113" s="44"/>
      <c r="L113" s="44"/>
      <c r="M113" s="44"/>
      <c r="N113" s="44"/>
    </row>
    <row r="114" spans="1:14" x14ac:dyDescent="0.2">
      <c r="A114" s="80">
        <v>113</v>
      </c>
      <c r="B114" s="84"/>
      <c r="C114" s="115"/>
      <c r="D114" s="115"/>
      <c r="E114" s="198"/>
      <c r="F114" s="44"/>
      <c r="G114" s="44"/>
      <c r="H114" s="44"/>
      <c r="I114" s="44"/>
      <c r="J114" s="44"/>
      <c r="K114" s="44"/>
      <c r="L114" s="44"/>
      <c r="M114" s="44"/>
      <c r="N114" s="44"/>
    </row>
    <row r="115" spans="1:14" x14ac:dyDescent="0.2">
      <c r="A115" s="80">
        <v>114</v>
      </c>
      <c r="B115" s="84"/>
      <c r="C115" s="115"/>
      <c r="D115" s="115"/>
      <c r="E115" s="198"/>
      <c r="F115" s="44"/>
      <c r="G115" s="44"/>
      <c r="H115" s="44"/>
      <c r="I115" s="44"/>
      <c r="J115" s="44"/>
      <c r="K115" s="44"/>
      <c r="L115" s="44"/>
      <c r="M115" s="44"/>
      <c r="N115" s="44"/>
    </row>
    <row r="116" spans="1:14" x14ac:dyDescent="0.2">
      <c r="A116" s="80">
        <v>115</v>
      </c>
      <c r="B116" s="84"/>
      <c r="C116" s="115"/>
      <c r="D116" s="115"/>
      <c r="E116" s="198"/>
      <c r="F116" s="44"/>
      <c r="G116" s="44"/>
      <c r="H116" s="44"/>
      <c r="I116" s="44"/>
      <c r="J116" s="44"/>
      <c r="K116" s="44"/>
      <c r="L116" s="44"/>
      <c r="M116" s="44"/>
      <c r="N116" s="44"/>
    </row>
    <row r="117" spans="1:14" x14ac:dyDescent="0.2">
      <c r="A117" s="80">
        <v>116</v>
      </c>
      <c r="B117" s="84"/>
      <c r="C117" s="115"/>
      <c r="D117" s="115"/>
      <c r="E117" s="198"/>
      <c r="F117" s="44"/>
      <c r="G117" s="44"/>
      <c r="H117" s="44"/>
      <c r="I117" s="44"/>
      <c r="J117" s="44"/>
      <c r="K117" s="44"/>
      <c r="L117" s="44"/>
      <c r="M117" s="44"/>
      <c r="N117" s="44"/>
    </row>
    <row r="118" spans="1:14" x14ac:dyDescent="0.2">
      <c r="A118" s="80">
        <v>117</v>
      </c>
      <c r="B118" s="84"/>
      <c r="C118" s="115"/>
      <c r="D118" s="115"/>
      <c r="E118" s="198"/>
      <c r="F118" s="44"/>
      <c r="G118" s="44"/>
      <c r="H118" s="44"/>
      <c r="I118" s="44"/>
      <c r="J118" s="44"/>
      <c r="K118" s="44"/>
      <c r="L118" s="44"/>
      <c r="M118" s="44"/>
      <c r="N118" s="44"/>
    </row>
    <row r="119" spans="1:14" x14ac:dyDescent="0.2">
      <c r="A119" s="80">
        <v>118</v>
      </c>
      <c r="B119" s="84"/>
      <c r="C119" s="115"/>
      <c r="D119" s="115"/>
      <c r="E119" s="198"/>
      <c r="F119" s="44"/>
      <c r="G119" s="44"/>
      <c r="H119" s="44"/>
      <c r="I119" s="44"/>
      <c r="J119" s="44"/>
      <c r="K119" s="44"/>
      <c r="L119" s="44"/>
      <c r="M119" s="44"/>
      <c r="N119" s="44"/>
    </row>
    <row r="120" spans="1:14" x14ac:dyDescent="0.2">
      <c r="A120" s="80">
        <v>119</v>
      </c>
      <c r="B120" s="84"/>
      <c r="C120" s="115"/>
      <c r="D120" s="115"/>
      <c r="E120" s="198"/>
      <c r="F120" s="44"/>
      <c r="G120" s="44"/>
      <c r="H120" s="44"/>
      <c r="I120" s="44"/>
      <c r="J120" s="44"/>
      <c r="K120" s="44"/>
      <c r="L120" s="44"/>
      <c r="M120" s="44"/>
      <c r="N120" s="44"/>
    </row>
    <row r="121" spans="1:14" x14ac:dyDescent="0.2">
      <c r="A121" s="80">
        <v>120</v>
      </c>
      <c r="B121" s="84"/>
      <c r="C121" s="115"/>
      <c r="D121" s="115"/>
      <c r="E121" s="198"/>
      <c r="F121" s="44"/>
      <c r="G121" s="44"/>
      <c r="H121" s="44"/>
      <c r="I121" s="44"/>
      <c r="J121" s="44"/>
      <c r="K121" s="44"/>
      <c r="L121" s="44"/>
      <c r="M121" s="44"/>
      <c r="N121" s="44"/>
    </row>
    <row r="122" spans="1:14" x14ac:dyDescent="0.2">
      <c r="A122" s="80">
        <v>121</v>
      </c>
      <c r="B122" s="84"/>
      <c r="C122" s="115"/>
      <c r="D122" s="115"/>
      <c r="E122" s="198"/>
      <c r="F122" s="44"/>
      <c r="G122" s="44"/>
      <c r="H122" s="44"/>
      <c r="I122" s="44"/>
      <c r="J122" s="44"/>
      <c r="K122" s="44"/>
      <c r="L122" s="44"/>
      <c r="M122" s="44"/>
      <c r="N122" s="44"/>
    </row>
    <row r="123" spans="1:14" x14ac:dyDescent="0.2">
      <c r="A123" s="80">
        <v>122</v>
      </c>
      <c r="B123" s="84"/>
      <c r="C123" s="115"/>
      <c r="D123" s="115"/>
      <c r="E123" s="198"/>
      <c r="F123" s="44"/>
      <c r="G123" s="44"/>
      <c r="H123" s="44"/>
      <c r="I123" s="44"/>
      <c r="J123" s="44"/>
      <c r="K123" s="44"/>
      <c r="L123" s="44"/>
      <c r="M123" s="44"/>
      <c r="N123" s="44"/>
    </row>
    <row r="124" spans="1:14" x14ac:dyDescent="0.2">
      <c r="A124" s="80">
        <v>123</v>
      </c>
      <c r="B124" s="84"/>
      <c r="C124" s="115"/>
      <c r="D124" s="115"/>
      <c r="E124" s="198"/>
      <c r="F124" s="44"/>
      <c r="G124" s="44"/>
      <c r="H124" s="44"/>
      <c r="I124" s="44"/>
      <c r="J124" s="44"/>
      <c r="K124" s="44"/>
      <c r="L124" s="44"/>
      <c r="M124" s="44"/>
      <c r="N124" s="44"/>
    </row>
    <row r="125" spans="1:14" x14ac:dyDescent="0.2">
      <c r="A125" s="80">
        <v>124</v>
      </c>
      <c r="B125" s="84"/>
      <c r="C125" s="115"/>
      <c r="D125" s="115"/>
      <c r="E125" s="198"/>
      <c r="F125" s="44"/>
      <c r="G125" s="44"/>
      <c r="H125" s="44"/>
      <c r="I125" s="44"/>
      <c r="J125" s="44"/>
      <c r="K125" s="44"/>
      <c r="L125" s="44"/>
      <c r="M125" s="44"/>
      <c r="N125" s="44"/>
    </row>
    <row r="126" spans="1:14" x14ac:dyDescent="0.2">
      <c r="A126" s="80">
        <v>125</v>
      </c>
      <c r="B126" s="84"/>
      <c r="C126" s="115"/>
      <c r="D126" s="115"/>
      <c r="E126" s="198"/>
      <c r="F126" s="44"/>
      <c r="G126" s="44"/>
      <c r="H126" s="44"/>
      <c r="I126" s="44"/>
      <c r="J126" s="44"/>
      <c r="K126" s="44"/>
      <c r="L126" s="44"/>
      <c r="M126" s="44"/>
      <c r="N126" s="44"/>
    </row>
    <row r="127" spans="1:14" x14ac:dyDescent="0.2">
      <c r="A127" s="80">
        <v>126</v>
      </c>
      <c r="B127" s="84"/>
      <c r="C127" s="115"/>
      <c r="D127" s="115"/>
      <c r="E127" s="198"/>
      <c r="F127" s="44"/>
      <c r="G127" s="44"/>
      <c r="H127" s="44"/>
      <c r="I127" s="44"/>
      <c r="J127" s="44"/>
      <c r="K127" s="44"/>
      <c r="L127" s="44"/>
      <c r="M127" s="44"/>
      <c r="N127" s="44"/>
    </row>
    <row r="128" spans="1:14" x14ac:dyDescent="0.2">
      <c r="A128" s="80">
        <v>127</v>
      </c>
      <c r="B128" s="84"/>
      <c r="C128" s="115"/>
      <c r="D128" s="115"/>
      <c r="E128" s="198"/>
      <c r="F128" s="44"/>
      <c r="G128" s="44"/>
      <c r="H128" s="44"/>
      <c r="I128" s="44"/>
      <c r="J128" s="44"/>
      <c r="K128" s="44"/>
      <c r="L128" s="44"/>
      <c r="M128" s="44"/>
      <c r="N128" s="44"/>
    </row>
    <row r="129" spans="1:14" x14ac:dyDescent="0.2">
      <c r="A129" s="80">
        <v>128</v>
      </c>
      <c r="B129" s="84"/>
      <c r="C129" s="115"/>
      <c r="D129" s="115"/>
      <c r="E129" s="198"/>
      <c r="F129" s="44"/>
      <c r="G129" s="44"/>
      <c r="H129" s="44"/>
      <c r="I129" s="44"/>
      <c r="J129" s="44"/>
      <c r="K129" s="44"/>
      <c r="L129" s="44"/>
      <c r="M129" s="44"/>
      <c r="N129" s="44"/>
    </row>
    <row r="130" spans="1:14" x14ac:dyDescent="0.2">
      <c r="A130" s="80">
        <v>129</v>
      </c>
      <c r="B130" s="84"/>
      <c r="C130" s="115"/>
      <c r="D130" s="115"/>
      <c r="E130" s="198"/>
      <c r="F130" s="44"/>
      <c r="G130" s="44"/>
      <c r="H130" s="44"/>
      <c r="I130" s="44"/>
      <c r="J130" s="44"/>
      <c r="K130" s="44"/>
      <c r="L130" s="44"/>
      <c r="M130" s="44"/>
      <c r="N130" s="44"/>
    </row>
    <row r="131" spans="1:14" x14ac:dyDescent="0.2">
      <c r="A131" s="80">
        <v>130</v>
      </c>
      <c r="B131" s="84"/>
      <c r="C131" s="115"/>
      <c r="D131" s="115"/>
      <c r="E131" s="198"/>
      <c r="F131" s="44"/>
      <c r="G131" s="44"/>
      <c r="H131" s="44"/>
      <c r="I131" s="44"/>
      <c r="J131" s="44"/>
      <c r="K131" s="44"/>
      <c r="L131" s="44"/>
      <c r="M131" s="44"/>
      <c r="N131" s="44"/>
    </row>
    <row r="132" spans="1:14" x14ac:dyDescent="0.2">
      <c r="A132" s="80">
        <v>131</v>
      </c>
      <c r="B132" s="84"/>
      <c r="C132" s="115"/>
      <c r="D132" s="115"/>
      <c r="E132" s="198"/>
      <c r="F132" s="44"/>
      <c r="G132" s="44"/>
      <c r="H132" s="44"/>
      <c r="I132" s="44"/>
      <c r="J132" s="44"/>
      <c r="K132" s="44"/>
      <c r="L132" s="44"/>
      <c r="M132" s="44"/>
      <c r="N132" s="44"/>
    </row>
    <row r="133" spans="1:14" x14ac:dyDescent="0.2">
      <c r="A133" s="80">
        <v>132</v>
      </c>
      <c r="B133" s="84"/>
      <c r="C133" s="115"/>
      <c r="D133" s="115"/>
      <c r="E133" s="198"/>
      <c r="F133" s="44"/>
      <c r="G133" s="44"/>
      <c r="H133" s="44"/>
      <c r="I133" s="44"/>
      <c r="J133" s="44"/>
      <c r="K133" s="44"/>
      <c r="L133" s="44"/>
      <c r="M133" s="44"/>
      <c r="N133" s="44"/>
    </row>
    <row r="134" spans="1:14" x14ac:dyDescent="0.2">
      <c r="A134" s="80">
        <v>133</v>
      </c>
      <c r="B134" s="84"/>
      <c r="C134" s="115"/>
      <c r="D134" s="115"/>
      <c r="E134" s="198"/>
      <c r="F134" s="44"/>
      <c r="G134" s="44"/>
      <c r="H134" s="44"/>
      <c r="I134" s="44"/>
      <c r="J134" s="44"/>
      <c r="K134" s="44"/>
      <c r="L134" s="44"/>
      <c r="M134" s="44"/>
      <c r="N134" s="44"/>
    </row>
    <row r="135" spans="1:14" x14ac:dyDescent="0.2">
      <c r="A135" s="80">
        <v>134</v>
      </c>
      <c r="B135" s="84"/>
      <c r="C135" s="115"/>
      <c r="D135" s="115"/>
      <c r="E135" s="198"/>
      <c r="F135" s="44"/>
      <c r="G135" s="44"/>
      <c r="H135" s="44"/>
      <c r="I135" s="44"/>
      <c r="J135" s="44"/>
      <c r="K135" s="44"/>
      <c r="L135" s="44"/>
      <c r="M135" s="44"/>
      <c r="N135" s="44"/>
    </row>
    <row r="136" spans="1:14" x14ac:dyDescent="0.2">
      <c r="A136" s="80">
        <v>135</v>
      </c>
      <c r="B136" s="84"/>
      <c r="C136" s="115"/>
      <c r="D136" s="115"/>
      <c r="E136" s="198"/>
      <c r="F136" s="44"/>
      <c r="G136" s="44"/>
      <c r="H136" s="44"/>
      <c r="I136" s="44"/>
      <c r="J136" s="44"/>
      <c r="K136" s="44"/>
      <c r="L136" s="44"/>
      <c r="M136" s="44"/>
      <c r="N136" s="44"/>
    </row>
    <row r="137" spans="1:14" x14ac:dyDescent="0.2">
      <c r="A137" s="80">
        <v>136</v>
      </c>
      <c r="B137" s="84"/>
      <c r="C137" s="115"/>
      <c r="D137" s="115"/>
      <c r="E137" s="198"/>
      <c r="F137" s="44"/>
      <c r="G137" s="44"/>
      <c r="H137" s="44"/>
      <c r="I137" s="44"/>
      <c r="J137" s="44"/>
      <c r="K137" s="44"/>
      <c r="L137" s="44"/>
      <c r="M137" s="44"/>
      <c r="N137" s="44"/>
    </row>
    <row r="138" spans="1:14" x14ac:dyDescent="0.2">
      <c r="A138" s="80">
        <v>137</v>
      </c>
      <c r="B138" s="84"/>
      <c r="C138" s="115"/>
      <c r="D138" s="115"/>
      <c r="E138" s="198"/>
      <c r="F138" s="44"/>
      <c r="G138" s="44"/>
      <c r="H138" s="44"/>
      <c r="I138" s="44"/>
      <c r="J138" s="44"/>
      <c r="K138" s="44"/>
      <c r="L138" s="44"/>
      <c r="M138" s="44"/>
      <c r="N138" s="44"/>
    </row>
    <row r="139" spans="1:14" x14ac:dyDescent="0.2">
      <c r="A139" s="80">
        <v>138</v>
      </c>
      <c r="B139" s="69"/>
      <c r="C139" s="49"/>
      <c r="D139" s="49"/>
      <c r="E139" s="198"/>
      <c r="F139" s="44"/>
      <c r="G139" s="44"/>
      <c r="H139" s="44"/>
      <c r="I139" s="44"/>
      <c r="J139" s="44"/>
      <c r="K139" s="44"/>
      <c r="L139" s="44"/>
      <c r="M139" s="44"/>
      <c r="N139" s="44"/>
    </row>
    <row r="140" spans="1:14" x14ac:dyDescent="0.2">
      <c r="A140" s="80">
        <v>139</v>
      </c>
      <c r="B140" s="69"/>
      <c r="C140" s="49"/>
      <c r="D140" s="199"/>
      <c r="E140" s="198"/>
      <c r="F140" s="44"/>
      <c r="G140" s="44"/>
      <c r="H140" s="44"/>
      <c r="I140" s="44"/>
      <c r="J140" s="44"/>
      <c r="K140" s="44"/>
      <c r="L140" s="44"/>
      <c r="M140" s="44"/>
      <c r="N140" s="44"/>
    </row>
    <row r="141" spans="1:14" x14ac:dyDescent="0.2">
      <c r="A141" s="80">
        <v>140</v>
      </c>
      <c r="B141" s="69"/>
      <c r="C141" s="49"/>
      <c r="D141" s="49"/>
      <c r="E141" s="198"/>
      <c r="F141" s="44"/>
      <c r="G141" s="44"/>
      <c r="H141" s="44"/>
      <c r="I141" s="44"/>
      <c r="J141" s="44"/>
      <c r="K141" s="44"/>
      <c r="L141" s="44"/>
      <c r="M141" s="44"/>
      <c r="N141" s="44"/>
    </row>
    <row r="142" spans="1:14" x14ac:dyDescent="0.2">
      <c r="A142" s="80">
        <v>141</v>
      </c>
      <c r="F142" s="44"/>
      <c r="G142" s="44"/>
      <c r="H142" s="44"/>
      <c r="I142" s="44"/>
      <c r="J142" s="44"/>
      <c r="K142" s="44"/>
      <c r="L142" s="44"/>
      <c r="M142" s="44"/>
      <c r="N142" s="44"/>
    </row>
    <row r="143" spans="1:14" x14ac:dyDescent="0.2">
      <c r="A143" s="80">
        <v>142</v>
      </c>
      <c r="F143" s="44"/>
      <c r="G143" s="44"/>
      <c r="H143" s="44"/>
      <c r="I143" s="44"/>
      <c r="J143" s="44"/>
      <c r="K143" s="44"/>
      <c r="L143" s="44"/>
      <c r="M143" s="44"/>
      <c r="N143" s="44"/>
    </row>
    <row r="144" spans="1:14" x14ac:dyDescent="0.2">
      <c r="A144" s="80">
        <v>143</v>
      </c>
      <c r="F144" s="44"/>
      <c r="G144" s="44"/>
      <c r="H144" s="44"/>
      <c r="I144" s="44"/>
      <c r="J144" s="44"/>
      <c r="K144" s="44"/>
      <c r="L144" s="44"/>
      <c r="M144" s="44"/>
      <c r="N144" s="44"/>
    </row>
    <row r="145" spans="1:14" x14ac:dyDescent="0.2">
      <c r="A145" s="80">
        <v>144</v>
      </c>
      <c r="F145" s="44"/>
      <c r="G145" s="44"/>
      <c r="H145" s="44"/>
      <c r="I145" s="44"/>
      <c r="J145" s="44"/>
      <c r="K145" s="44"/>
      <c r="L145" s="44"/>
      <c r="M145" s="44"/>
      <c r="N145" s="44"/>
    </row>
    <row r="146" spans="1:14" x14ac:dyDescent="0.2">
      <c r="A146" s="80">
        <v>145</v>
      </c>
      <c r="F146" s="44"/>
      <c r="G146" s="44"/>
      <c r="H146" s="44"/>
      <c r="I146" s="44"/>
      <c r="J146" s="44"/>
      <c r="K146" s="44"/>
      <c r="L146" s="44"/>
      <c r="M146" s="44"/>
      <c r="N146" s="44"/>
    </row>
    <row r="147" spans="1:14" x14ac:dyDescent="0.2">
      <c r="F147" s="44"/>
      <c r="G147" s="44"/>
      <c r="H147" s="44"/>
      <c r="I147" s="44"/>
      <c r="J147" s="44"/>
      <c r="K147" s="44"/>
      <c r="L147" s="44"/>
      <c r="M147" s="44"/>
      <c r="N147" s="44"/>
    </row>
    <row r="148" spans="1:14" x14ac:dyDescent="0.2">
      <c r="F148" s="44"/>
      <c r="G148" s="44"/>
      <c r="H148" s="44"/>
      <c r="I148" s="44"/>
      <c r="J148" s="44"/>
      <c r="K148" s="44"/>
      <c r="L148" s="44"/>
      <c r="M148" s="44"/>
      <c r="N148" s="44"/>
    </row>
    <row r="149" spans="1:14" x14ac:dyDescent="0.2">
      <c r="F149" s="44"/>
      <c r="G149" s="44"/>
      <c r="H149" s="44"/>
      <c r="I149" s="44"/>
      <c r="J149" s="44"/>
      <c r="K149" s="44"/>
      <c r="L149" s="44"/>
      <c r="M149" s="44"/>
      <c r="N149" s="44"/>
    </row>
    <row r="150" spans="1:14" x14ac:dyDescent="0.2">
      <c r="F150" s="44"/>
      <c r="G150" s="44"/>
      <c r="H150" s="44"/>
      <c r="I150" s="44"/>
      <c r="J150" s="44"/>
      <c r="K150" s="44"/>
      <c r="L150" s="44"/>
      <c r="M150" s="44"/>
      <c r="N150" s="44"/>
    </row>
    <row r="151" spans="1:14" x14ac:dyDescent="0.2">
      <c r="F151" s="44"/>
      <c r="G151" s="44"/>
      <c r="H151" s="44"/>
      <c r="I151" s="44"/>
      <c r="J151" s="44"/>
      <c r="K151" s="44"/>
      <c r="L151" s="44"/>
      <c r="M151" s="44"/>
      <c r="N151" s="44"/>
    </row>
    <row r="152" spans="1:14" x14ac:dyDescent="0.2">
      <c r="F152" s="44"/>
      <c r="G152" s="44"/>
      <c r="H152" s="44"/>
      <c r="I152" s="44"/>
      <c r="J152" s="44"/>
      <c r="K152" s="44"/>
      <c r="L152" s="44"/>
      <c r="M152" s="44"/>
      <c r="N152" s="44"/>
    </row>
    <row r="153" spans="1:14" x14ac:dyDescent="0.2">
      <c r="F153" s="44"/>
      <c r="G153" s="44"/>
      <c r="H153" s="44"/>
      <c r="I153" s="44"/>
      <c r="J153" s="44"/>
      <c r="K153" s="44"/>
      <c r="L153" s="44"/>
      <c r="M153" s="44"/>
      <c r="N153" s="44"/>
    </row>
    <row r="154" spans="1:14" x14ac:dyDescent="0.2">
      <c r="F154" s="44"/>
      <c r="G154" s="44"/>
      <c r="H154" s="44"/>
      <c r="I154" s="44"/>
      <c r="J154" s="44"/>
      <c r="K154" s="44"/>
      <c r="L154" s="44"/>
      <c r="M154" s="44"/>
      <c r="N154" s="44"/>
    </row>
    <row r="155" spans="1:14" x14ac:dyDescent="0.2">
      <c r="F155" s="44"/>
      <c r="G155" s="44"/>
      <c r="H155" s="44"/>
      <c r="I155" s="44"/>
      <c r="J155" s="44"/>
      <c r="K155" s="44"/>
      <c r="L155" s="44"/>
      <c r="M155" s="44"/>
      <c r="N155" s="44"/>
    </row>
    <row r="156" spans="1:14" x14ac:dyDescent="0.2">
      <c r="F156" s="44"/>
      <c r="G156" s="44"/>
      <c r="H156" s="44"/>
      <c r="I156" s="44"/>
      <c r="J156" s="44"/>
      <c r="K156" s="44"/>
      <c r="L156" s="44"/>
      <c r="M156" s="44"/>
      <c r="N156" s="44"/>
    </row>
    <row r="157" spans="1:14" x14ac:dyDescent="0.2">
      <c r="F157" s="44"/>
      <c r="G157" s="44"/>
      <c r="H157" s="44"/>
      <c r="I157" s="44"/>
      <c r="J157" s="44"/>
      <c r="K157" s="44"/>
      <c r="L157" s="44"/>
      <c r="M157" s="44"/>
      <c r="N157" s="44"/>
    </row>
    <row r="158" spans="1:14" x14ac:dyDescent="0.2">
      <c r="F158" s="44"/>
      <c r="G158" s="44"/>
      <c r="H158" s="44"/>
      <c r="I158" s="44"/>
      <c r="J158" s="44"/>
      <c r="K158" s="44"/>
      <c r="L158" s="44"/>
      <c r="M158" s="44"/>
      <c r="N158" s="44"/>
    </row>
    <row r="159" spans="1:14" x14ac:dyDescent="0.2">
      <c r="F159" s="44"/>
      <c r="G159" s="44"/>
      <c r="H159" s="44"/>
      <c r="I159" s="44"/>
      <c r="J159" s="44"/>
      <c r="K159" s="44"/>
      <c r="L159" s="44"/>
      <c r="M159" s="44"/>
      <c r="N159" s="44"/>
    </row>
    <row r="160" spans="1:14" x14ac:dyDescent="0.2">
      <c r="F160" s="44"/>
      <c r="G160" s="44"/>
      <c r="H160" s="44"/>
      <c r="I160" s="44"/>
      <c r="J160" s="44"/>
      <c r="K160" s="44"/>
      <c r="L160" s="44"/>
      <c r="M160" s="44"/>
      <c r="N160" s="44"/>
    </row>
    <row r="161" spans="6:14" x14ac:dyDescent="0.2">
      <c r="F161" s="44"/>
      <c r="G161" s="44"/>
      <c r="H161" s="44"/>
      <c r="I161" s="44"/>
      <c r="J161" s="44"/>
      <c r="K161" s="44"/>
      <c r="L161" s="44"/>
      <c r="M161" s="44"/>
      <c r="N161" s="44"/>
    </row>
    <row r="162" spans="6:14" x14ac:dyDescent="0.2">
      <c r="F162" s="44"/>
      <c r="G162" s="44"/>
      <c r="H162" s="44"/>
      <c r="I162" s="44"/>
      <c r="J162" s="44"/>
      <c r="K162" s="44"/>
      <c r="L162" s="44"/>
      <c r="M162" s="44"/>
      <c r="N162" s="44"/>
    </row>
    <row r="163" spans="6:14" x14ac:dyDescent="0.2">
      <c r="F163" s="44"/>
      <c r="G163" s="44"/>
      <c r="H163" s="44"/>
      <c r="I163" s="44"/>
      <c r="J163" s="44"/>
      <c r="K163" s="44"/>
      <c r="L163" s="44"/>
      <c r="M163" s="44"/>
      <c r="N163" s="44"/>
    </row>
    <row r="164" spans="6:14" x14ac:dyDescent="0.2">
      <c r="F164" s="44"/>
      <c r="G164" s="44"/>
      <c r="H164" s="44"/>
      <c r="I164" s="44"/>
      <c r="J164" s="44"/>
      <c r="K164" s="44"/>
      <c r="L164" s="44"/>
      <c r="M164" s="44"/>
      <c r="N164" s="44"/>
    </row>
    <row r="165" spans="6:14" x14ac:dyDescent="0.2">
      <c r="F165" s="44"/>
      <c r="G165" s="44"/>
      <c r="H165" s="44"/>
      <c r="I165" s="44"/>
      <c r="J165" s="44"/>
      <c r="K165" s="44"/>
      <c r="L165" s="44"/>
      <c r="M165" s="44"/>
      <c r="N165" s="44"/>
    </row>
    <row r="166" spans="6:14" x14ac:dyDescent="0.2">
      <c r="F166" s="44"/>
      <c r="G166" s="44"/>
      <c r="H166" s="44"/>
      <c r="I166" s="44"/>
      <c r="J166" s="44"/>
      <c r="K166" s="44"/>
      <c r="L166" s="44"/>
      <c r="M166" s="44"/>
      <c r="N166" s="44"/>
    </row>
    <row r="167" spans="6:14" x14ac:dyDescent="0.2">
      <c r="F167" s="44"/>
      <c r="G167" s="44"/>
      <c r="H167" s="44"/>
      <c r="I167" s="44"/>
      <c r="J167" s="44"/>
      <c r="K167" s="44"/>
      <c r="L167" s="44"/>
      <c r="M167" s="44"/>
      <c r="N167" s="44"/>
    </row>
    <row r="168" spans="6:14" x14ac:dyDescent="0.2">
      <c r="F168" s="44"/>
      <c r="G168" s="44"/>
      <c r="H168" s="44"/>
      <c r="I168" s="44"/>
      <c r="J168" s="44"/>
      <c r="K168" s="44"/>
      <c r="L168" s="44"/>
      <c r="M168" s="44"/>
      <c r="N168" s="44"/>
    </row>
    <row r="169" spans="6:14" x14ac:dyDescent="0.2">
      <c r="F169" s="44"/>
      <c r="G169" s="44"/>
      <c r="H169" s="44"/>
      <c r="I169" s="44"/>
      <c r="J169" s="44"/>
      <c r="K169" s="44"/>
      <c r="L169" s="44"/>
      <c r="M169" s="44"/>
      <c r="N169" s="44"/>
    </row>
    <row r="170" spans="6:14" x14ac:dyDescent="0.2">
      <c r="F170" s="44"/>
      <c r="G170" s="44"/>
      <c r="H170" s="44"/>
      <c r="I170" s="44"/>
      <c r="J170" s="44"/>
      <c r="K170" s="44"/>
      <c r="L170" s="44"/>
      <c r="M170" s="44"/>
      <c r="N170" s="44"/>
    </row>
    <row r="171" spans="6:14" x14ac:dyDescent="0.2">
      <c r="F171" s="44"/>
      <c r="G171" s="44"/>
      <c r="H171" s="44"/>
      <c r="I171" s="44"/>
      <c r="J171" s="44"/>
      <c r="K171" s="44"/>
      <c r="L171" s="44"/>
      <c r="M171" s="44"/>
      <c r="N171" s="44"/>
    </row>
    <row r="172" spans="6:14" x14ac:dyDescent="0.2">
      <c r="F172" s="44"/>
      <c r="G172" s="44"/>
      <c r="H172" s="44"/>
      <c r="I172" s="44"/>
      <c r="J172" s="44"/>
      <c r="K172" s="44"/>
      <c r="L172" s="44"/>
      <c r="M172" s="44"/>
      <c r="N172" s="44"/>
    </row>
    <row r="173" spans="6:14" x14ac:dyDescent="0.2">
      <c r="F173" s="44"/>
      <c r="G173" s="44"/>
      <c r="H173" s="44"/>
      <c r="I173" s="44"/>
      <c r="J173" s="44"/>
      <c r="K173" s="44"/>
      <c r="L173" s="44"/>
      <c r="M173" s="44"/>
      <c r="N173" s="44"/>
    </row>
    <row r="174" spans="6:14" x14ac:dyDescent="0.2">
      <c r="F174" s="44"/>
      <c r="G174" s="44"/>
      <c r="H174" s="44"/>
      <c r="I174" s="44"/>
      <c r="J174" s="44"/>
      <c r="K174" s="44"/>
      <c r="L174" s="44"/>
      <c r="M174" s="44"/>
      <c r="N174" s="44"/>
    </row>
    <row r="175" spans="6:14" x14ac:dyDescent="0.2">
      <c r="F175" s="44"/>
      <c r="G175" s="44"/>
      <c r="H175" s="44"/>
      <c r="I175" s="44"/>
      <c r="J175" s="44"/>
      <c r="K175" s="44"/>
      <c r="L175" s="44"/>
      <c r="M175" s="44"/>
      <c r="N175" s="44"/>
    </row>
    <row r="176" spans="6:14" x14ac:dyDescent="0.2">
      <c r="F176" s="44"/>
      <c r="G176" s="44"/>
      <c r="H176" s="44"/>
      <c r="I176" s="44"/>
      <c r="J176" s="44"/>
      <c r="K176" s="44"/>
      <c r="L176" s="44"/>
      <c r="M176" s="44"/>
      <c r="N176" s="44"/>
    </row>
    <row r="177" spans="6:14" x14ac:dyDescent="0.2">
      <c r="F177" s="44"/>
      <c r="G177" s="44"/>
      <c r="H177" s="44"/>
      <c r="I177" s="44"/>
      <c r="J177" s="44"/>
      <c r="K177" s="44"/>
      <c r="L177" s="44"/>
      <c r="M177" s="44"/>
      <c r="N177" s="44"/>
    </row>
    <row r="178" spans="6:14" x14ac:dyDescent="0.2">
      <c r="F178" s="44"/>
      <c r="G178" s="44"/>
      <c r="H178" s="44"/>
      <c r="I178" s="44"/>
      <c r="J178" s="44"/>
      <c r="K178" s="44"/>
      <c r="L178" s="44"/>
      <c r="M178" s="44"/>
      <c r="N178" s="44"/>
    </row>
    <row r="179" spans="6:14" x14ac:dyDescent="0.2">
      <c r="F179" s="44"/>
      <c r="G179" s="44"/>
      <c r="H179" s="44"/>
      <c r="I179" s="44"/>
      <c r="J179" s="44"/>
      <c r="K179" s="44"/>
      <c r="L179" s="44"/>
      <c r="M179" s="44"/>
      <c r="N179" s="44"/>
    </row>
    <row r="180" spans="6:14" x14ac:dyDescent="0.2">
      <c r="F180" s="44"/>
      <c r="G180" s="44"/>
      <c r="H180" s="44"/>
      <c r="I180" s="44"/>
      <c r="J180" s="44"/>
      <c r="K180" s="44"/>
      <c r="L180" s="44"/>
      <c r="M180" s="44"/>
      <c r="N180" s="44"/>
    </row>
    <row r="181" spans="6:14" x14ac:dyDescent="0.2">
      <c r="F181" s="44"/>
      <c r="G181" s="44"/>
      <c r="H181" s="44"/>
      <c r="I181" s="44"/>
      <c r="J181" s="44"/>
      <c r="K181" s="44"/>
      <c r="L181" s="44"/>
      <c r="M181" s="44"/>
      <c r="N181" s="44"/>
    </row>
    <row r="182" spans="6:14" x14ac:dyDescent="0.2">
      <c r="F182" s="44"/>
      <c r="G182" s="44"/>
      <c r="H182" s="44"/>
      <c r="I182" s="44"/>
      <c r="J182" s="44"/>
      <c r="K182" s="44"/>
      <c r="L182" s="44"/>
      <c r="M182" s="44"/>
      <c r="N182" s="44"/>
    </row>
    <row r="183" spans="6:14" x14ac:dyDescent="0.2">
      <c r="F183" s="44"/>
      <c r="G183" s="44"/>
      <c r="H183" s="44"/>
      <c r="I183" s="44"/>
      <c r="J183" s="44"/>
      <c r="K183" s="44"/>
      <c r="L183" s="44"/>
      <c r="M183" s="44"/>
      <c r="N183" s="44"/>
    </row>
    <row r="184" spans="6:14" x14ac:dyDescent="0.2">
      <c r="F184" s="44"/>
      <c r="G184" s="44"/>
      <c r="H184" s="44"/>
      <c r="I184" s="44"/>
      <c r="J184" s="44"/>
      <c r="K184" s="44"/>
      <c r="L184" s="44"/>
      <c r="M184" s="44"/>
      <c r="N184" s="44"/>
    </row>
    <row r="185" spans="6:14" x14ac:dyDescent="0.2">
      <c r="F185" s="44"/>
      <c r="G185" s="44"/>
      <c r="H185" s="44"/>
      <c r="I185" s="44"/>
      <c r="J185" s="44"/>
      <c r="K185" s="44"/>
      <c r="L185" s="44"/>
      <c r="M185" s="44"/>
      <c r="N185" s="44"/>
    </row>
    <row r="186" spans="6:14" x14ac:dyDescent="0.2">
      <c r="F186" s="44"/>
      <c r="G186" s="44"/>
      <c r="H186" s="44"/>
      <c r="I186" s="44"/>
      <c r="J186" s="44"/>
      <c r="K186" s="44"/>
      <c r="L186" s="44"/>
      <c r="M186" s="44"/>
      <c r="N186" s="44"/>
    </row>
    <row r="187" spans="6:14" x14ac:dyDescent="0.2">
      <c r="F187" s="44"/>
      <c r="G187" s="44"/>
      <c r="H187" s="44"/>
      <c r="I187" s="44"/>
      <c r="J187" s="44"/>
      <c r="K187" s="44"/>
      <c r="L187" s="44"/>
      <c r="M187" s="44"/>
      <c r="N187" s="44"/>
    </row>
    <row r="188" spans="6:14" x14ac:dyDescent="0.2">
      <c r="F188" s="44"/>
      <c r="G188" s="44"/>
      <c r="H188" s="44"/>
      <c r="I188" s="44"/>
      <c r="J188" s="44"/>
      <c r="K188" s="44"/>
      <c r="L188" s="44"/>
      <c r="M188" s="44"/>
      <c r="N188" s="44"/>
    </row>
    <row r="189" spans="6:14" x14ac:dyDescent="0.2">
      <c r="F189" s="44"/>
      <c r="G189" s="44"/>
      <c r="H189" s="44"/>
      <c r="I189" s="44"/>
      <c r="J189" s="44"/>
      <c r="K189" s="44"/>
      <c r="L189" s="44"/>
      <c r="M189" s="44"/>
      <c r="N189" s="44"/>
    </row>
    <row r="190" spans="6:14" x14ac:dyDescent="0.2">
      <c r="F190" s="44"/>
      <c r="G190" s="44"/>
      <c r="H190" s="44"/>
      <c r="I190" s="44"/>
      <c r="J190" s="44"/>
      <c r="K190" s="44"/>
      <c r="L190" s="44"/>
      <c r="M190" s="44"/>
      <c r="N190" s="44"/>
    </row>
    <row r="191" spans="6:14" x14ac:dyDescent="0.2">
      <c r="F191" s="44"/>
      <c r="G191" s="44"/>
      <c r="H191" s="44"/>
      <c r="I191" s="44"/>
      <c r="J191" s="44"/>
      <c r="K191" s="44"/>
      <c r="L191" s="44"/>
      <c r="M191" s="44"/>
      <c r="N191" s="44"/>
    </row>
    <row r="192" spans="6:14" x14ac:dyDescent="0.2">
      <c r="F192" s="44"/>
      <c r="G192" s="44"/>
      <c r="H192" s="44"/>
      <c r="I192" s="44"/>
      <c r="J192" s="44"/>
      <c r="K192" s="44"/>
      <c r="L192" s="44"/>
      <c r="M192" s="44"/>
      <c r="N192" s="44"/>
    </row>
    <row r="193" spans="6:14" x14ac:dyDescent="0.2">
      <c r="F193" s="44"/>
      <c r="G193" s="44"/>
      <c r="H193" s="44"/>
      <c r="I193" s="44"/>
      <c r="J193" s="44"/>
      <c r="K193" s="44"/>
      <c r="L193" s="44"/>
      <c r="M193" s="44"/>
      <c r="N193" s="44"/>
    </row>
    <row r="194" spans="6:14" x14ac:dyDescent="0.2">
      <c r="F194" s="44"/>
      <c r="G194" s="44"/>
      <c r="H194" s="44"/>
      <c r="I194" s="44"/>
      <c r="J194" s="44"/>
      <c r="K194" s="44"/>
      <c r="L194" s="44"/>
      <c r="M194" s="44"/>
      <c r="N194" s="44"/>
    </row>
    <row r="195" spans="6:14" x14ac:dyDescent="0.2">
      <c r="F195" s="44"/>
      <c r="G195" s="44"/>
      <c r="H195" s="44"/>
      <c r="I195" s="44"/>
      <c r="J195" s="44"/>
      <c r="K195" s="44"/>
      <c r="L195" s="44"/>
      <c r="M195" s="44"/>
      <c r="N195" s="44"/>
    </row>
    <row r="196" spans="6:14" x14ac:dyDescent="0.2">
      <c r="F196" s="44"/>
      <c r="G196" s="44"/>
      <c r="H196" s="44"/>
      <c r="I196" s="44"/>
      <c r="J196" s="44"/>
      <c r="K196" s="44"/>
      <c r="L196" s="44"/>
      <c r="M196" s="44"/>
      <c r="N196" s="44"/>
    </row>
    <row r="197" spans="6:14" x14ac:dyDescent="0.2">
      <c r="F197" s="44"/>
      <c r="G197" s="44"/>
      <c r="H197" s="44"/>
      <c r="I197" s="44"/>
      <c r="J197" s="44"/>
      <c r="K197" s="44"/>
      <c r="L197" s="44"/>
      <c r="M197" s="44"/>
      <c r="N197" s="44"/>
    </row>
    <row r="198" spans="6:14" x14ac:dyDescent="0.2">
      <c r="F198" s="44"/>
      <c r="G198" s="44"/>
      <c r="H198" s="44"/>
      <c r="I198" s="44"/>
      <c r="J198" s="44"/>
      <c r="K198" s="44"/>
      <c r="L198" s="44"/>
      <c r="M198" s="44"/>
      <c r="N198" s="44"/>
    </row>
    <row r="199" spans="6:14" x14ac:dyDescent="0.2">
      <c r="F199" s="44"/>
      <c r="G199" s="44"/>
      <c r="H199" s="44"/>
      <c r="I199" s="44"/>
      <c r="J199" s="44"/>
      <c r="K199" s="44"/>
      <c r="L199" s="44"/>
      <c r="M199" s="44"/>
      <c r="N199" s="44"/>
    </row>
    <row r="200" spans="6:14" x14ac:dyDescent="0.2">
      <c r="F200" s="44"/>
      <c r="G200" s="44"/>
      <c r="H200" s="44"/>
      <c r="I200" s="44"/>
      <c r="J200" s="44"/>
      <c r="K200" s="44"/>
      <c r="L200" s="44"/>
      <c r="M200" s="44"/>
      <c r="N200" s="44"/>
    </row>
    <row r="201" spans="6:14" x14ac:dyDescent="0.2">
      <c r="F201" s="44"/>
      <c r="G201" s="44"/>
      <c r="H201" s="44"/>
      <c r="I201" s="44"/>
      <c r="J201" s="44"/>
      <c r="K201" s="44"/>
      <c r="L201" s="44"/>
      <c r="M201" s="44"/>
      <c r="N201" s="44"/>
    </row>
    <row r="202" spans="6:14" x14ac:dyDescent="0.2">
      <c r="F202" s="44"/>
      <c r="G202" s="44"/>
      <c r="H202" s="44"/>
      <c r="I202" s="44"/>
      <c r="J202" s="44"/>
      <c r="K202" s="44"/>
      <c r="L202" s="44"/>
      <c r="M202" s="44"/>
      <c r="N202" s="44"/>
    </row>
    <row r="203" spans="6:14" x14ac:dyDescent="0.2">
      <c r="F203" s="44"/>
      <c r="G203" s="44"/>
      <c r="H203" s="44"/>
      <c r="I203" s="44"/>
      <c r="J203" s="44"/>
      <c r="K203" s="44"/>
      <c r="L203" s="44"/>
      <c r="M203" s="44"/>
      <c r="N203" s="44"/>
    </row>
    <row r="204" spans="6:14" x14ac:dyDescent="0.2">
      <c r="F204" s="44"/>
      <c r="G204" s="44"/>
      <c r="H204" s="44"/>
      <c r="I204" s="44"/>
      <c r="J204" s="44"/>
      <c r="K204" s="44"/>
      <c r="L204" s="44"/>
      <c r="M204" s="44"/>
      <c r="N204" s="44"/>
    </row>
    <row r="205" spans="6:14" x14ac:dyDescent="0.2">
      <c r="F205" s="44"/>
      <c r="G205" s="44"/>
      <c r="H205" s="44"/>
      <c r="I205" s="44"/>
      <c r="J205" s="44"/>
      <c r="K205" s="44"/>
      <c r="L205" s="44"/>
      <c r="M205" s="44"/>
      <c r="N205" s="44"/>
    </row>
    <row r="206" spans="6:14" x14ac:dyDescent="0.2">
      <c r="F206" s="44"/>
      <c r="G206" s="44"/>
      <c r="H206" s="44"/>
      <c r="I206" s="44"/>
      <c r="J206" s="44"/>
      <c r="K206" s="44"/>
      <c r="L206" s="44"/>
      <c r="M206" s="44"/>
      <c r="N206" s="44"/>
    </row>
    <row r="207" spans="6:14" x14ac:dyDescent="0.2">
      <c r="F207" s="44"/>
      <c r="G207" s="44"/>
      <c r="H207" s="44"/>
      <c r="I207" s="44"/>
      <c r="J207" s="44"/>
      <c r="K207" s="44"/>
      <c r="L207" s="44"/>
      <c r="M207" s="44"/>
      <c r="N207" s="44"/>
    </row>
    <row r="208" spans="6:14" x14ac:dyDescent="0.2">
      <c r="F208" s="44"/>
      <c r="G208" s="44"/>
      <c r="H208" s="44"/>
      <c r="I208" s="44"/>
      <c r="J208" s="44"/>
      <c r="K208" s="44"/>
      <c r="L208" s="44"/>
      <c r="M208" s="44"/>
      <c r="N208" s="44"/>
    </row>
    <row r="209" spans="6:14" x14ac:dyDescent="0.2">
      <c r="F209" s="44"/>
      <c r="G209" s="44"/>
      <c r="H209" s="44"/>
      <c r="I209" s="44"/>
      <c r="J209" s="44"/>
      <c r="K209" s="44"/>
      <c r="L209" s="44"/>
      <c r="M209" s="44"/>
      <c r="N209" s="44"/>
    </row>
    <row r="210" spans="6:14" x14ac:dyDescent="0.2">
      <c r="F210" s="44"/>
      <c r="G210" s="44"/>
      <c r="H210" s="44"/>
      <c r="I210" s="44"/>
      <c r="J210" s="44"/>
      <c r="K210" s="44"/>
      <c r="L210" s="44"/>
      <c r="M210" s="44"/>
      <c r="N210" s="44"/>
    </row>
    <row r="211" spans="6:14" x14ac:dyDescent="0.2">
      <c r="F211" s="44"/>
      <c r="G211" s="44"/>
      <c r="H211" s="44"/>
      <c r="I211" s="44"/>
      <c r="J211" s="44"/>
      <c r="K211" s="44"/>
      <c r="L211" s="44"/>
      <c r="M211" s="44"/>
      <c r="N211" s="44"/>
    </row>
    <row r="212" spans="6:14" x14ac:dyDescent="0.2">
      <c r="F212" s="44"/>
      <c r="G212" s="44"/>
      <c r="H212" s="44"/>
      <c r="I212" s="44"/>
      <c r="J212" s="44"/>
      <c r="K212" s="44"/>
      <c r="L212" s="44"/>
      <c r="M212" s="44"/>
      <c r="N212" s="44"/>
    </row>
    <row r="213" spans="6:14" x14ac:dyDescent="0.2">
      <c r="F213" s="44"/>
      <c r="G213" s="44"/>
      <c r="H213" s="44"/>
      <c r="I213" s="44"/>
      <c r="J213" s="44"/>
      <c r="K213" s="44"/>
      <c r="L213" s="44"/>
      <c r="M213" s="44"/>
      <c r="N213" s="44"/>
    </row>
    <row r="214" spans="6:14" x14ac:dyDescent="0.2">
      <c r="F214" s="44"/>
      <c r="G214" s="44"/>
      <c r="H214" s="44"/>
      <c r="I214" s="44"/>
      <c r="J214" s="44"/>
      <c r="K214" s="44"/>
      <c r="L214" s="44"/>
      <c r="M214" s="44"/>
      <c r="N214" s="44"/>
    </row>
    <row r="215" spans="6:14" x14ac:dyDescent="0.2">
      <c r="F215" s="44"/>
      <c r="G215" s="44"/>
      <c r="H215" s="44"/>
      <c r="I215" s="44"/>
      <c r="J215" s="44"/>
      <c r="K215" s="44"/>
      <c r="L215" s="44"/>
      <c r="M215" s="44"/>
      <c r="N215" s="44"/>
    </row>
    <row r="216" spans="6:14" x14ac:dyDescent="0.2">
      <c r="F216" s="44"/>
      <c r="G216" s="44"/>
      <c r="H216" s="44"/>
      <c r="I216" s="44"/>
      <c r="J216" s="44"/>
      <c r="K216" s="44"/>
      <c r="L216" s="44"/>
      <c r="M216" s="44"/>
      <c r="N216" s="44"/>
    </row>
    <row r="217" spans="6:14" x14ac:dyDescent="0.2">
      <c r="F217" s="44"/>
      <c r="G217" s="44"/>
      <c r="H217" s="44"/>
      <c r="I217" s="44"/>
      <c r="J217" s="44"/>
      <c r="K217" s="44"/>
      <c r="L217" s="44"/>
      <c r="M217" s="44"/>
      <c r="N217" s="44"/>
    </row>
    <row r="218" spans="6:14" x14ac:dyDescent="0.2">
      <c r="F218" s="44"/>
      <c r="G218" s="44"/>
      <c r="H218" s="44"/>
      <c r="I218" s="44"/>
      <c r="J218" s="44"/>
      <c r="K218" s="44"/>
      <c r="L218" s="44"/>
      <c r="M218" s="44"/>
      <c r="N218" s="44"/>
    </row>
    <row r="219" spans="6:14" x14ac:dyDescent="0.2">
      <c r="F219" s="44"/>
      <c r="G219" s="44"/>
      <c r="H219" s="44"/>
      <c r="I219" s="44"/>
      <c r="J219" s="44"/>
      <c r="K219" s="44"/>
      <c r="L219" s="44"/>
      <c r="M219" s="44"/>
      <c r="N219" s="44"/>
    </row>
    <row r="220" spans="6:14" x14ac:dyDescent="0.2">
      <c r="F220" s="44"/>
      <c r="G220" s="44"/>
      <c r="H220" s="44"/>
      <c r="I220" s="44"/>
      <c r="J220" s="44"/>
      <c r="K220" s="44"/>
      <c r="L220" s="44"/>
      <c r="M220" s="44"/>
      <c r="N220" s="44"/>
    </row>
    <row r="221" spans="6:14" x14ac:dyDescent="0.2">
      <c r="F221" s="44"/>
      <c r="G221" s="44"/>
      <c r="H221" s="44"/>
      <c r="I221" s="44"/>
      <c r="J221" s="44"/>
      <c r="K221" s="44"/>
      <c r="L221" s="44"/>
      <c r="M221" s="44"/>
      <c r="N221" s="44"/>
    </row>
    <row r="222" spans="6:14" x14ac:dyDescent="0.2">
      <c r="F222" s="44"/>
      <c r="G222" s="44"/>
      <c r="H222" s="44"/>
      <c r="I222" s="44"/>
      <c r="J222" s="44"/>
      <c r="K222" s="44"/>
      <c r="L222" s="44"/>
      <c r="M222" s="44"/>
      <c r="N222" s="44"/>
    </row>
    <row r="223" spans="6:14" x14ac:dyDescent="0.2">
      <c r="F223" s="44"/>
      <c r="G223" s="44"/>
      <c r="H223" s="44"/>
      <c r="I223" s="44"/>
      <c r="J223" s="44"/>
      <c r="K223" s="44"/>
      <c r="L223" s="44"/>
      <c r="M223" s="44"/>
      <c r="N223" s="44"/>
    </row>
    <row r="224" spans="6:14" x14ac:dyDescent="0.2">
      <c r="F224" s="44"/>
      <c r="G224" s="44"/>
      <c r="H224" s="44"/>
      <c r="I224" s="44"/>
      <c r="J224" s="44"/>
      <c r="K224" s="44"/>
      <c r="L224" s="44"/>
      <c r="M224" s="44"/>
      <c r="N224" s="44"/>
    </row>
    <row r="225" spans="6:14" x14ac:dyDescent="0.2">
      <c r="F225" s="44"/>
      <c r="G225" s="44"/>
      <c r="H225" s="44"/>
      <c r="I225" s="44"/>
      <c r="J225" s="44"/>
      <c r="K225" s="44"/>
      <c r="L225" s="44"/>
      <c r="M225" s="44"/>
      <c r="N225" s="44"/>
    </row>
    <row r="226" spans="6:14" x14ac:dyDescent="0.2">
      <c r="F226" s="44"/>
      <c r="G226" s="44"/>
      <c r="H226" s="44"/>
      <c r="I226" s="44"/>
      <c r="J226" s="44"/>
      <c r="K226" s="44"/>
      <c r="L226" s="44"/>
      <c r="M226" s="44"/>
      <c r="N226" s="44"/>
    </row>
    <row r="227" spans="6:14" x14ac:dyDescent="0.2">
      <c r="F227" s="44"/>
      <c r="G227" s="44"/>
      <c r="H227" s="44"/>
      <c r="I227" s="44"/>
      <c r="J227" s="44"/>
      <c r="K227" s="44"/>
      <c r="L227" s="44"/>
      <c r="M227" s="44"/>
      <c r="N227" s="44"/>
    </row>
    <row r="228" spans="6:14" x14ac:dyDescent="0.2">
      <c r="F228" s="44"/>
      <c r="G228" s="44"/>
      <c r="H228" s="44"/>
      <c r="I228" s="44"/>
      <c r="J228" s="44"/>
      <c r="K228" s="44"/>
      <c r="L228" s="44"/>
      <c r="M228" s="44"/>
      <c r="N228" s="44"/>
    </row>
    <row r="229" spans="6:14" x14ac:dyDescent="0.2">
      <c r="F229" s="44"/>
      <c r="G229" s="44"/>
      <c r="H229" s="44"/>
      <c r="I229" s="44"/>
      <c r="J229" s="44"/>
      <c r="K229" s="44"/>
      <c r="L229" s="44"/>
      <c r="M229" s="44"/>
      <c r="N229" s="44"/>
    </row>
    <row r="230" spans="6:14" x14ac:dyDescent="0.2">
      <c r="F230" s="44"/>
      <c r="G230" s="44"/>
      <c r="H230" s="44"/>
      <c r="I230" s="44"/>
      <c r="J230" s="44"/>
      <c r="K230" s="44"/>
      <c r="L230" s="44"/>
      <c r="M230" s="44"/>
      <c r="N230" s="44"/>
    </row>
    <row r="231" spans="6:14" x14ac:dyDescent="0.2">
      <c r="F231" s="44"/>
      <c r="G231" s="44"/>
      <c r="H231" s="44"/>
      <c r="I231" s="44"/>
      <c r="J231" s="44"/>
      <c r="K231" s="44"/>
      <c r="L231" s="44"/>
      <c r="M231" s="44"/>
      <c r="N231" s="44"/>
    </row>
    <row r="232" spans="6:14" x14ac:dyDescent="0.2">
      <c r="F232" s="44"/>
      <c r="G232" s="44"/>
      <c r="H232" s="44"/>
      <c r="I232" s="44"/>
      <c r="J232" s="44"/>
      <c r="K232" s="44"/>
      <c r="L232" s="44"/>
      <c r="M232" s="44"/>
      <c r="N232" s="44"/>
    </row>
    <row r="233" spans="6:14" x14ac:dyDescent="0.2">
      <c r="F233" s="44"/>
      <c r="G233" s="44"/>
      <c r="H233" s="44"/>
      <c r="I233" s="44"/>
      <c r="J233" s="44"/>
      <c r="K233" s="44"/>
      <c r="L233" s="44"/>
      <c r="M233" s="44"/>
      <c r="N233" s="44"/>
    </row>
    <row r="234" spans="6:14" x14ac:dyDescent="0.2">
      <c r="F234" s="44"/>
      <c r="G234" s="44"/>
      <c r="H234" s="44"/>
      <c r="I234" s="44"/>
      <c r="J234" s="44"/>
      <c r="K234" s="44"/>
      <c r="L234" s="44"/>
      <c r="M234" s="44"/>
      <c r="N234" s="44"/>
    </row>
    <row r="235" spans="6:14" x14ac:dyDescent="0.2">
      <c r="F235" s="44"/>
      <c r="G235" s="44"/>
      <c r="H235" s="44"/>
      <c r="I235" s="44"/>
      <c r="J235" s="44"/>
      <c r="K235" s="44"/>
      <c r="L235" s="44"/>
      <c r="M235" s="44"/>
      <c r="N235" s="44"/>
    </row>
    <row r="236" spans="6:14" x14ac:dyDescent="0.2">
      <c r="F236" s="44"/>
      <c r="G236" s="44"/>
      <c r="H236" s="44"/>
      <c r="I236" s="44"/>
      <c r="J236" s="44"/>
      <c r="K236" s="44"/>
      <c r="L236" s="44"/>
      <c r="M236" s="44"/>
      <c r="N236" s="44"/>
    </row>
    <row r="237" spans="6:14" x14ac:dyDescent="0.2">
      <c r="F237" s="44"/>
      <c r="G237" s="44"/>
      <c r="H237" s="44"/>
      <c r="I237" s="44"/>
      <c r="J237" s="44"/>
      <c r="K237" s="44"/>
      <c r="L237" s="44"/>
      <c r="M237" s="44"/>
      <c r="N237" s="44"/>
    </row>
    <row r="238" spans="6:14" x14ac:dyDescent="0.2">
      <c r="F238" s="44"/>
      <c r="G238" s="44"/>
      <c r="H238" s="44"/>
      <c r="I238" s="44"/>
      <c r="J238" s="44"/>
      <c r="K238" s="44"/>
      <c r="L238" s="44"/>
      <c r="M238" s="44"/>
      <c r="N238" s="44"/>
    </row>
    <row r="239" spans="6:14" x14ac:dyDescent="0.2">
      <c r="F239" s="44"/>
      <c r="G239" s="44"/>
      <c r="H239" s="44"/>
      <c r="I239" s="44"/>
      <c r="J239" s="44"/>
      <c r="K239" s="44"/>
      <c r="L239" s="44"/>
      <c r="M239" s="44"/>
      <c r="N239" s="44"/>
    </row>
    <row r="240" spans="6:14" x14ac:dyDescent="0.2">
      <c r="F240" s="44"/>
      <c r="G240" s="44"/>
      <c r="H240" s="44"/>
      <c r="I240" s="44"/>
      <c r="J240" s="44"/>
      <c r="K240" s="44"/>
      <c r="L240" s="44"/>
      <c r="M240" s="44"/>
      <c r="N240" s="44"/>
    </row>
    <row r="241" spans="6:14" x14ac:dyDescent="0.2">
      <c r="F241" s="44"/>
      <c r="G241" s="44"/>
      <c r="H241" s="44"/>
      <c r="I241" s="44"/>
      <c r="J241" s="44"/>
      <c r="K241" s="44"/>
      <c r="L241" s="44"/>
      <c r="M241" s="44"/>
      <c r="N241" s="44"/>
    </row>
    <row r="242" spans="6:14" x14ac:dyDescent="0.2">
      <c r="F242" s="44"/>
      <c r="G242" s="44"/>
      <c r="H242" s="44"/>
      <c r="I242" s="44"/>
      <c r="J242" s="44"/>
      <c r="K242" s="44"/>
      <c r="L242" s="44"/>
      <c r="M242" s="44"/>
      <c r="N242" s="44"/>
    </row>
    <row r="1048331" spans="3:3" x14ac:dyDescent="0.2">
      <c r="C1048331" s="101"/>
    </row>
  </sheetData>
  <autoFilter ref="A1:E146"/>
  <conditionalFormatting sqref="E2:E91">
    <cfRule type="cellIs" dxfId="512" priority="11" operator="equal">
      <formula>"Failed"</formula>
    </cfRule>
    <cfRule type="cellIs" dxfId="511" priority="12" operator="equal">
      <formula>"Passed"</formula>
    </cfRule>
  </conditionalFormatting>
  <conditionalFormatting sqref="E2:E91">
    <cfRule type="cellIs" dxfId="510" priority="10" operator="equal">
      <formula>"Not Tested"</formula>
    </cfRule>
  </conditionalFormatting>
  <conditionalFormatting sqref="E1">
    <cfRule type="cellIs" dxfId="509" priority="8" operator="equal">
      <formula>"Failed"</formula>
    </cfRule>
    <cfRule type="cellIs" dxfId="508" priority="9" operator="equal">
      <formula>"Passed"</formula>
    </cfRule>
  </conditionalFormatting>
  <conditionalFormatting sqref="E103 E2:E101">
    <cfRule type="cellIs" dxfId="507" priority="4" operator="equal">
      <formula>"In Test"</formula>
    </cfRule>
    <cfRule type="cellIs" dxfId="506" priority="5" operator="equal">
      <formula>"In test"</formula>
    </cfRule>
    <cfRule type="cellIs" dxfId="505" priority="6" operator="equal">
      <formula>"Passed"</formula>
    </cfRule>
    <cfRule type="cellIs" dxfId="504" priority="7" operator="equal">
      <formula>"Failed"</formula>
    </cfRule>
  </conditionalFormatting>
  <conditionalFormatting sqref="E2:E65">
    <cfRule type="cellIs" dxfId="503" priority="2" operator="equal">
      <formula>"Failed"</formula>
    </cfRule>
    <cfRule type="cellIs" dxfId="502" priority="3" operator="equal">
      <formula>"Passed"</formula>
    </cfRule>
  </conditionalFormatting>
  <conditionalFormatting sqref="E2:E65">
    <cfRule type="cellIs" dxfId="501" priority="1" operator="equal">
      <formula>"Not Tested"</formula>
    </cfRule>
  </conditionalFormatting>
  <pageMargins left="0.7" right="0.7" top="0.75" bottom="0.75" header="0.3" footer="0.3"/>
  <pageSetup orientation="portrait" horizont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5"/>
  <sheetViews>
    <sheetView tabSelected="1" zoomScale="130" zoomScaleNormal="130" workbookViewId="0">
      <pane ySplit="1" topLeftCell="A2" activePane="bottomLeft" state="frozen"/>
      <selection activeCell="B18" sqref="B18"/>
      <selection pane="bottomLeft" activeCell="B18" sqref="B18"/>
    </sheetView>
  </sheetViews>
  <sheetFormatPr defaultRowHeight="12" x14ac:dyDescent="0.25"/>
  <cols>
    <col min="1" max="1" width="9.7109375" style="41" bestFit="1" customWidth="1"/>
    <col min="2" max="2" width="39.85546875" style="42" customWidth="1"/>
    <col min="3" max="3" width="9" style="41" bestFit="1" customWidth="1"/>
    <col min="4" max="4" width="24.85546875" style="41" bestFit="1" customWidth="1"/>
    <col min="5" max="5" width="15.5703125" style="204" customWidth="1"/>
    <col min="6" max="16384" width="9.140625" style="96"/>
  </cols>
  <sheetData>
    <row r="1" spans="1:7" s="223" customFormat="1" ht="15" x14ac:dyDescent="0.25">
      <c r="A1" s="226" t="s">
        <v>13</v>
      </c>
      <c r="B1" s="225" t="s">
        <v>609</v>
      </c>
      <c r="C1" s="224" t="s">
        <v>61</v>
      </c>
      <c r="D1" s="224" t="s">
        <v>62</v>
      </c>
      <c r="E1" s="224" t="s">
        <v>608</v>
      </c>
      <c r="F1" s="96"/>
      <c r="G1" s="96"/>
    </row>
    <row r="2" spans="1:7" ht="12.75" x14ac:dyDescent="0.25">
      <c r="A2" s="206">
        <v>1</v>
      </c>
      <c r="B2" s="218" t="s">
        <v>607</v>
      </c>
      <c r="C2" s="217" t="s">
        <v>240</v>
      </c>
      <c r="D2" s="217" t="s">
        <v>604</v>
      </c>
      <c r="E2" s="205" t="s">
        <v>0</v>
      </c>
    </row>
    <row r="3" spans="1:7" ht="12.75" x14ac:dyDescent="0.25">
      <c r="A3" s="206">
        <v>2</v>
      </c>
      <c r="B3" s="218" t="s">
        <v>606</v>
      </c>
      <c r="C3" s="217" t="s">
        <v>240</v>
      </c>
      <c r="D3" s="217" t="s">
        <v>604</v>
      </c>
      <c r="E3" s="205" t="s">
        <v>0</v>
      </c>
    </row>
    <row r="4" spans="1:7" ht="24" x14ac:dyDescent="0.25">
      <c r="A4" s="206">
        <v>3</v>
      </c>
      <c r="B4" s="218" t="s">
        <v>605</v>
      </c>
      <c r="C4" s="217" t="s">
        <v>240</v>
      </c>
      <c r="D4" s="217" t="s">
        <v>604</v>
      </c>
      <c r="E4" s="205" t="s">
        <v>0</v>
      </c>
    </row>
    <row r="5" spans="1:7" ht="12.75" x14ac:dyDescent="0.25">
      <c r="A5" s="206">
        <v>4</v>
      </c>
      <c r="B5" s="218" t="s">
        <v>603</v>
      </c>
      <c r="C5" s="217" t="s">
        <v>240</v>
      </c>
      <c r="D5" s="217" t="s">
        <v>419</v>
      </c>
      <c r="E5" s="205" t="s">
        <v>0</v>
      </c>
    </row>
    <row r="6" spans="1:7" ht="12.75" x14ac:dyDescent="0.25">
      <c r="A6" s="206">
        <v>5</v>
      </c>
      <c r="B6" s="218" t="s">
        <v>602</v>
      </c>
      <c r="C6" s="217" t="s">
        <v>240</v>
      </c>
      <c r="D6" s="217" t="s">
        <v>601</v>
      </c>
      <c r="E6" s="205" t="s">
        <v>0</v>
      </c>
    </row>
    <row r="7" spans="1:7" ht="12.75" x14ac:dyDescent="0.25">
      <c r="A7" s="206">
        <v>6</v>
      </c>
      <c r="B7" s="218" t="s">
        <v>600</v>
      </c>
      <c r="C7" s="217" t="s">
        <v>44</v>
      </c>
      <c r="D7" s="217" t="s">
        <v>572</v>
      </c>
      <c r="E7" s="205" t="s">
        <v>0</v>
      </c>
    </row>
    <row r="8" spans="1:7" ht="24" x14ac:dyDescent="0.25">
      <c r="A8" s="206">
        <v>7</v>
      </c>
      <c r="B8" s="218" t="s">
        <v>599</v>
      </c>
      <c r="C8" s="217" t="s">
        <v>44</v>
      </c>
      <c r="D8" s="217" t="s">
        <v>547</v>
      </c>
      <c r="E8" s="205" t="s">
        <v>0</v>
      </c>
    </row>
    <row r="9" spans="1:7" ht="24" x14ac:dyDescent="0.25">
      <c r="A9" s="206">
        <v>8</v>
      </c>
      <c r="B9" s="218" t="s">
        <v>598</v>
      </c>
      <c r="C9" s="217" t="s">
        <v>44</v>
      </c>
      <c r="D9" s="217" t="s">
        <v>547</v>
      </c>
      <c r="E9" s="205" t="s">
        <v>0</v>
      </c>
    </row>
    <row r="10" spans="1:7" ht="12.75" x14ac:dyDescent="0.25">
      <c r="A10" s="206">
        <v>9</v>
      </c>
      <c r="B10" s="218" t="s">
        <v>597</v>
      </c>
      <c r="C10" s="217" t="s">
        <v>44</v>
      </c>
      <c r="D10" s="217" t="s">
        <v>527</v>
      </c>
      <c r="E10" s="205" t="s">
        <v>0</v>
      </c>
    </row>
    <row r="11" spans="1:7" ht="12.75" x14ac:dyDescent="0.25">
      <c r="A11" s="206">
        <v>10</v>
      </c>
      <c r="B11" s="222" t="s">
        <v>596</v>
      </c>
      <c r="C11" s="221" t="s">
        <v>225</v>
      </c>
      <c r="D11" s="221" t="s">
        <v>594</v>
      </c>
      <c r="E11" s="205" t="s">
        <v>0</v>
      </c>
    </row>
    <row r="12" spans="1:7" ht="24" x14ac:dyDescent="0.25">
      <c r="A12" s="206">
        <v>11</v>
      </c>
      <c r="B12" s="222" t="s">
        <v>595</v>
      </c>
      <c r="C12" s="221" t="s">
        <v>225</v>
      </c>
      <c r="D12" s="221" t="s">
        <v>594</v>
      </c>
      <c r="E12" s="205" t="s">
        <v>0</v>
      </c>
    </row>
    <row r="13" spans="1:7" ht="12.75" x14ac:dyDescent="0.25">
      <c r="A13" s="206">
        <v>12</v>
      </c>
      <c r="B13" s="51" t="s">
        <v>593</v>
      </c>
      <c r="C13" s="215" t="s">
        <v>44</v>
      </c>
      <c r="D13" s="215" t="s">
        <v>592</v>
      </c>
      <c r="E13" s="205" t="s">
        <v>0</v>
      </c>
    </row>
    <row r="14" spans="1:7" ht="12.75" x14ac:dyDescent="0.25">
      <c r="A14" s="206">
        <v>13</v>
      </c>
      <c r="B14" s="207" t="s">
        <v>591</v>
      </c>
      <c r="C14" s="217" t="s">
        <v>258</v>
      </c>
      <c r="D14" s="217" t="s">
        <v>590</v>
      </c>
      <c r="E14" s="205" t="s">
        <v>0</v>
      </c>
    </row>
    <row r="15" spans="1:7" ht="12.75" x14ac:dyDescent="0.25">
      <c r="A15" s="206">
        <v>14</v>
      </c>
      <c r="B15" s="207" t="s">
        <v>589</v>
      </c>
      <c r="C15" s="217" t="s">
        <v>44</v>
      </c>
      <c r="D15" s="217" t="s">
        <v>578</v>
      </c>
      <c r="E15" s="205" t="s">
        <v>0</v>
      </c>
    </row>
    <row r="16" spans="1:7" ht="24" x14ac:dyDescent="0.25">
      <c r="A16" s="206">
        <v>15</v>
      </c>
      <c r="B16" s="207" t="s">
        <v>588</v>
      </c>
      <c r="C16" s="217" t="s">
        <v>44</v>
      </c>
      <c r="D16" s="217" t="s">
        <v>587</v>
      </c>
      <c r="E16" s="205" t="s">
        <v>0</v>
      </c>
    </row>
    <row r="17" spans="1:5" ht="12.75" x14ac:dyDescent="0.25">
      <c r="A17" s="206">
        <v>16</v>
      </c>
      <c r="B17" s="207" t="s">
        <v>586</v>
      </c>
      <c r="C17" s="217" t="s">
        <v>44</v>
      </c>
      <c r="D17" s="217" t="s">
        <v>427</v>
      </c>
      <c r="E17" s="205" t="s">
        <v>0</v>
      </c>
    </row>
    <row r="18" spans="1:5" ht="12.75" x14ac:dyDescent="0.25">
      <c r="A18" s="206">
        <v>17</v>
      </c>
      <c r="B18" s="207" t="s">
        <v>585</v>
      </c>
      <c r="C18" s="217" t="s">
        <v>240</v>
      </c>
      <c r="D18" s="217" t="s">
        <v>584</v>
      </c>
      <c r="E18" s="205" t="s">
        <v>0</v>
      </c>
    </row>
    <row r="19" spans="1:5" ht="24" x14ac:dyDescent="0.25">
      <c r="A19" s="206">
        <v>18</v>
      </c>
      <c r="B19" s="207" t="s">
        <v>583</v>
      </c>
      <c r="C19" s="217" t="s">
        <v>44</v>
      </c>
      <c r="D19" s="217" t="s">
        <v>582</v>
      </c>
      <c r="E19" s="205" t="s">
        <v>0</v>
      </c>
    </row>
    <row r="20" spans="1:5" ht="12.75" x14ac:dyDescent="0.25">
      <c r="A20" s="206">
        <v>19</v>
      </c>
      <c r="B20" s="218" t="s">
        <v>581</v>
      </c>
      <c r="C20" s="217" t="s">
        <v>258</v>
      </c>
      <c r="D20" s="217" t="s">
        <v>578</v>
      </c>
      <c r="E20" s="205" t="s">
        <v>0</v>
      </c>
    </row>
    <row r="21" spans="1:5" ht="12.75" x14ac:dyDescent="0.25">
      <c r="A21" s="206">
        <v>20</v>
      </c>
      <c r="B21" s="218" t="s">
        <v>580</v>
      </c>
      <c r="C21" s="217" t="s">
        <v>44</v>
      </c>
      <c r="D21" s="217" t="s">
        <v>578</v>
      </c>
      <c r="E21" s="205" t="s">
        <v>0</v>
      </c>
    </row>
    <row r="22" spans="1:5" ht="12.75" x14ac:dyDescent="0.25">
      <c r="A22" s="206">
        <v>21</v>
      </c>
      <c r="B22" s="218" t="s">
        <v>579</v>
      </c>
      <c r="C22" s="217" t="s">
        <v>44</v>
      </c>
      <c r="D22" s="217" t="s">
        <v>578</v>
      </c>
      <c r="E22" s="205" t="s">
        <v>0</v>
      </c>
    </row>
    <row r="23" spans="1:5" ht="24" x14ac:dyDescent="0.25">
      <c r="A23" s="206">
        <v>22</v>
      </c>
      <c r="B23" s="218" t="s">
        <v>577</v>
      </c>
      <c r="C23" s="217" t="s">
        <v>44</v>
      </c>
      <c r="D23" s="217" t="s">
        <v>539</v>
      </c>
      <c r="E23" s="205" t="s">
        <v>0</v>
      </c>
    </row>
    <row r="24" spans="1:5" ht="24" x14ac:dyDescent="0.25">
      <c r="A24" s="206">
        <v>23</v>
      </c>
      <c r="B24" s="219" t="s">
        <v>576</v>
      </c>
      <c r="C24" s="215" t="s">
        <v>258</v>
      </c>
      <c r="D24" s="215" t="s">
        <v>572</v>
      </c>
      <c r="E24" s="205" t="s">
        <v>0</v>
      </c>
    </row>
    <row r="25" spans="1:5" ht="48" x14ac:dyDescent="0.25">
      <c r="A25" s="206">
        <v>24</v>
      </c>
      <c r="B25" s="219" t="s">
        <v>575</v>
      </c>
      <c r="C25" s="215" t="s">
        <v>258</v>
      </c>
      <c r="D25" s="215" t="s">
        <v>572</v>
      </c>
      <c r="E25" s="205" t="s">
        <v>0</v>
      </c>
    </row>
    <row r="26" spans="1:5" ht="48" x14ac:dyDescent="0.25">
      <c r="A26" s="206">
        <v>25</v>
      </c>
      <c r="B26" s="220" t="s">
        <v>574</v>
      </c>
      <c r="C26" s="215" t="s">
        <v>258</v>
      </c>
      <c r="D26" s="215" t="s">
        <v>572</v>
      </c>
      <c r="E26" s="205" t="s">
        <v>0</v>
      </c>
    </row>
    <row r="27" spans="1:5" ht="36" x14ac:dyDescent="0.25">
      <c r="A27" s="206">
        <v>26</v>
      </c>
      <c r="B27" s="219" t="s">
        <v>573</v>
      </c>
      <c r="C27" s="215" t="s">
        <v>258</v>
      </c>
      <c r="D27" s="215" t="s">
        <v>572</v>
      </c>
      <c r="E27" s="205" t="s">
        <v>0</v>
      </c>
    </row>
    <row r="28" spans="1:5" ht="24" x14ac:dyDescent="0.25">
      <c r="A28" s="206">
        <v>27</v>
      </c>
      <c r="B28" s="218" t="s">
        <v>571</v>
      </c>
      <c r="C28" s="217" t="s">
        <v>258</v>
      </c>
      <c r="D28" s="217" t="s">
        <v>515</v>
      </c>
      <c r="E28" s="205" t="s">
        <v>0</v>
      </c>
    </row>
    <row r="29" spans="1:5" ht="12.75" x14ac:dyDescent="0.25">
      <c r="A29" s="206">
        <v>28</v>
      </c>
      <c r="B29" s="216" t="s">
        <v>570</v>
      </c>
      <c r="C29" s="215" t="s">
        <v>44</v>
      </c>
      <c r="D29" s="215" t="s">
        <v>150</v>
      </c>
      <c r="E29" s="205" t="s">
        <v>0</v>
      </c>
    </row>
    <row r="30" spans="1:5" ht="12.75" x14ac:dyDescent="0.25">
      <c r="A30" s="206">
        <v>29</v>
      </c>
      <c r="B30" s="216" t="s">
        <v>569</v>
      </c>
      <c r="C30" s="215" t="s">
        <v>44</v>
      </c>
      <c r="D30" s="215" t="s">
        <v>179</v>
      </c>
      <c r="E30" s="205" t="s">
        <v>0</v>
      </c>
    </row>
    <row r="31" spans="1:5" ht="12.75" x14ac:dyDescent="0.25">
      <c r="A31" s="206">
        <v>30</v>
      </c>
      <c r="B31" s="212" t="s">
        <v>568</v>
      </c>
      <c r="C31" s="49" t="s">
        <v>44</v>
      </c>
      <c r="D31" s="49" t="s">
        <v>145</v>
      </c>
      <c r="E31" s="205" t="s">
        <v>0</v>
      </c>
    </row>
    <row r="32" spans="1:5" ht="12.75" x14ac:dyDescent="0.25">
      <c r="A32" s="206">
        <v>31</v>
      </c>
      <c r="B32" s="212" t="s">
        <v>567</v>
      </c>
      <c r="C32" s="209" t="s">
        <v>44</v>
      </c>
      <c r="D32" s="209" t="s">
        <v>563</v>
      </c>
      <c r="E32" s="205" t="s">
        <v>0</v>
      </c>
    </row>
    <row r="33" spans="1:5" ht="12.75" x14ac:dyDescent="0.25">
      <c r="A33" s="206">
        <v>32</v>
      </c>
      <c r="B33" s="214" t="s">
        <v>566</v>
      </c>
      <c r="C33" s="209" t="s">
        <v>44</v>
      </c>
      <c r="D33" s="209" t="s">
        <v>527</v>
      </c>
      <c r="E33" s="205" t="s">
        <v>0</v>
      </c>
    </row>
    <row r="34" spans="1:5" ht="12.75" x14ac:dyDescent="0.25">
      <c r="A34" s="206">
        <v>33</v>
      </c>
      <c r="B34" s="212" t="s">
        <v>565</v>
      </c>
      <c r="C34" s="209" t="s">
        <v>258</v>
      </c>
      <c r="D34" s="209" t="s">
        <v>113</v>
      </c>
      <c r="E34" s="205" t="s">
        <v>0</v>
      </c>
    </row>
    <row r="35" spans="1:5" ht="25.5" x14ac:dyDescent="0.25">
      <c r="A35" s="206">
        <v>34</v>
      </c>
      <c r="B35" s="212" t="s">
        <v>564</v>
      </c>
      <c r="C35" s="209" t="s">
        <v>44</v>
      </c>
      <c r="D35" s="209" t="s">
        <v>563</v>
      </c>
      <c r="E35" s="205" t="s">
        <v>0</v>
      </c>
    </row>
    <row r="36" spans="1:5" ht="25.5" x14ac:dyDescent="0.25">
      <c r="A36" s="206">
        <v>35</v>
      </c>
      <c r="B36" s="212" t="s">
        <v>562</v>
      </c>
      <c r="C36" s="49" t="s">
        <v>44</v>
      </c>
      <c r="D36" s="49" t="s">
        <v>558</v>
      </c>
      <c r="E36" s="205" t="s">
        <v>0</v>
      </c>
    </row>
    <row r="37" spans="1:5" ht="24" x14ac:dyDescent="0.25">
      <c r="A37" s="206">
        <v>36</v>
      </c>
      <c r="B37" s="213" t="s">
        <v>561</v>
      </c>
      <c r="C37" s="49" t="s">
        <v>44</v>
      </c>
      <c r="D37" s="49" t="s">
        <v>558</v>
      </c>
      <c r="E37" s="205" t="s">
        <v>0</v>
      </c>
    </row>
    <row r="38" spans="1:5" ht="36" x14ac:dyDescent="0.25">
      <c r="A38" s="206">
        <v>37</v>
      </c>
      <c r="B38" s="51" t="s">
        <v>560</v>
      </c>
      <c r="C38" s="49" t="s">
        <v>44</v>
      </c>
      <c r="D38" s="49" t="s">
        <v>558</v>
      </c>
      <c r="E38" s="205" t="s">
        <v>0</v>
      </c>
    </row>
    <row r="39" spans="1:5" ht="25.5" x14ac:dyDescent="0.25">
      <c r="A39" s="206">
        <v>38</v>
      </c>
      <c r="B39" s="208" t="s">
        <v>559</v>
      </c>
      <c r="C39" s="49" t="s">
        <v>44</v>
      </c>
      <c r="D39" s="49" t="s">
        <v>558</v>
      </c>
      <c r="E39" s="205" t="s">
        <v>0</v>
      </c>
    </row>
    <row r="40" spans="1:5" ht="25.5" x14ac:dyDescent="0.25">
      <c r="A40" s="206">
        <v>39</v>
      </c>
      <c r="B40" s="208" t="s">
        <v>557</v>
      </c>
      <c r="C40" s="49" t="s">
        <v>258</v>
      </c>
      <c r="D40" s="49" t="s">
        <v>547</v>
      </c>
      <c r="E40" s="205" t="s">
        <v>0</v>
      </c>
    </row>
    <row r="41" spans="1:5" ht="36" x14ac:dyDescent="0.25">
      <c r="A41" s="206">
        <v>40</v>
      </c>
      <c r="B41" s="207" t="s">
        <v>556</v>
      </c>
      <c r="C41" s="209" t="s">
        <v>258</v>
      </c>
      <c r="D41" s="209" t="s">
        <v>535</v>
      </c>
      <c r="E41" s="205" t="s">
        <v>0</v>
      </c>
    </row>
    <row r="42" spans="1:5" ht="12.75" x14ac:dyDescent="0.25">
      <c r="A42" s="206">
        <v>41</v>
      </c>
      <c r="B42" s="208" t="s">
        <v>555</v>
      </c>
      <c r="C42" s="209" t="s">
        <v>258</v>
      </c>
      <c r="D42" s="209" t="s">
        <v>535</v>
      </c>
      <c r="E42" s="205" t="s">
        <v>0</v>
      </c>
    </row>
    <row r="43" spans="1:5" ht="25.5" x14ac:dyDescent="0.25">
      <c r="A43" s="206">
        <v>42</v>
      </c>
      <c r="B43" s="208" t="s">
        <v>554</v>
      </c>
      <c r="C43" s="209" t="s">
        <v>258</v>
      </c>
      <c r="D43" s="209" t="s">
        <v>535</v>
      </c>
      <c r="E43" s="205" t="s">
        <v>0</v>
      </c>
    </row>
    <row r="44" spans="1:5" ht="25.5" x14ac:dyDescent="0.25">
      <c r="A44" s="206">
        <v>43</v>
      </c>
      <c r="B44" s="212" t="s">
        <v>553</v>
      </c>
      <c r="C44" s="49" t="s">
        <v>44</v>
      </c>
      <c r="D44" s="199" t="s">
        <v>527</v>
      </c>
      <c r="E44" s="205" t="s">
        <v>0</v>
      </c>
    </row>
    <row r="45" spans="1:5" ht="25.5" x14ac:dyDescent="0.25">
      <c r="A45" s="206">
        <v>44</v>
      </c>
      <c r="B45" s="212" t="s">
        <v>552</v>
      </c>
      <c r="C45" s="209" t="s">
        <v>44</v>
      </c>
      <c r="D45" s="209" t="s">
        <v>106</v>
      </c>
      <c r="E45" s="205" t="s">
        <v>0</v>
      </c>
    </row>
    <row r="46" spans="1:5" ht="12.75" x14ac:dyDescent="0.25">
      <c r="A46" s="206">
        <v>45</v>
      </c>
      <c r="B46" s="210" t="s">
        <v>551</v>
      </c>
      <c r="C46" s="49" t="s">
        <v>258</v>
      </c>
      <c r="D46" s="49" t="s">
        <v>550</v>
      </c>
      <c r="E46" s="205" t="s">
        <v>0</v>
      </c>
    </row>
    <row r="47" spans="1:5" ht="24" x14ac:dyDescent="0.25">
      <c r="A47" s="206">
        <v>46</v>
      </c>
      <c r="B47" s="210" t="s">
        <v>549</v>
      </c>
      <c r="C47" s="49" t="s">
        <v>44</v>
      </c>
      <c r="D47" s="49" t="s">
        <v>106</v>
      </c>
      <c r="E47" s="205" t="s">
        <v>0</v>
      </c>
    </row>
    <row r="48" spans="1:5" ht="25.5" x14ac:dyDescent="0.25">
      <c r="A48" s="206">
        <v>47</v>
      </c>
      <c r="B48" s="211" t="s">
        <v>548</v>
      </c>
      <c r="C48" s="49" t="s">
        <v>258</v>
      </c>
      <c r="D48" s="49" t="s">
        <v>547</v>
      </c>
      <c r="E48" s="205" t="s">
        <v>0</v>
      </c>
    </row>
    <row r="49" spans="1:5" ht="12.75" x14ac:dyDescent="0.25">
      <c r="A49" s="206">
        <v>48</v>
      </c>
      <c r="B49" s="210" t="s">
        <v>546</v>
      </c>
      <c r="C49" s="209" t="s">
        <v>258</v>
      </c>
      <c r="D49" s="209" t="s">
        <v>163</v>
      </c>
      <c r="E49" s="205" t="s">
        <v>0</v>
      </c>
    </row>
    <row r="50" spans="1:5" ht="12.75" x14ac:dyDescent="0.25">
      <c r="A50" s="206">
        <v>49</v>
      </c>
      <c r="B50" s="51" t="s">
        <v>545</v>
      </c>
      <c r="C50" s="45" t="s">
        <v>258</v>
      </c>
      <c r="D50" s="45" t="s">
        <v>535</v>
      </c>
      <c r="E50" s="205" t="s">
        <v>0</v>
      </c>
    </row>
    <row r="51" spans="1:5" ht="38.25" x14ac:dyDescent="0.25">
      <c r="A51" s="206">
        <v>50</v>
      </c>
      <c r="B51" s="208" t="s">
        <v>544</v>
      </c>
      <c r="C51" s="209" t="s">
        <v>258</v>
      </c>
      <c r="D51" s="209" t="s">
        <v>535</v>
      </c>
      <c r="E51" s="205" t="s">
        <v>0</v>
      </c>
    </row>
    <row r="52" spans="1:5" ht="12.75" x14ac:dyDescent="0.25">
      <c r="A52" s="206">
        <v>51</v>
      </c>
      <c r="B52" s="51" t="s">
        <v>543</v>
      </c>
      <c r="C52" s="209" t="s">
        <v>258</v>
      </c>
      <c r="D52" s="209" t="s">
        <v>535</v>
      </c>
      <c r="E52" s="205" t="s">
        <v>0</v>
      </c>
    </row>
    <row r="53" spans="1:5" ht="24" x14ac:dyDescent="0.25">
      <c r="A53" s="206">
        <v>52</v>
      </c>
      <c r="B53" s="51" t="s">
        <v>542</v>
      </c>
      <c r="C53" s="209" t="s">
        <v>258</v>
      </c>
      <c r="D53" s="209" t="s">
        <v>535</v>
      </c>
      <c r="E53" s="205" t="s">
        <v>0</v>
      </c>
    </row>
    <row r="54" spans="1:5" ht="24" x14ac:dyDescent="0.25">
      <c r="A54" s="206">
        <v>53</v>
      </c>
      <c r="B54" s="51" t="s">
        <v>541</v>
      </c>
      <c r="C54" s="49" t="s">
        <v>44</v>
      </c>
      <c r="D54" s="49" t="s">
        <v>520</v>
      </c>
      <c r="E54" s="205" t="s">
        <v>0</v>
      </c>
    </row>
    <row r="55" spans="1:5" ht="12.75" x14ac:dyDescent="0.25">
      <c r="A55" s="206">
        <v>54</v>
      </c>
      <c r="B55" s="207" t="s">
        <v>540</v>
      </c>
      <c r="C55" s="41" t="s">
        <v>44</v>
      </c>
      <c r="D55" s="41" t="s">
        <v>539</v>
      </c>
      <c r="E55" s="205" t="s">
        <v>0</v>
      </c>
    </row>
    <row r="56" spans="1:5" ht="24" x14ac:dyDescent="0.25">
      <c r="A56" s="206">
        <v>55</v>
      </c>
      <c r="B56" s="46" t="s">
        <v>538</v>
      </c>
      <c r="C56" s="45" t="s">
        <v>258</v>
      </c>
      <c r="D56" s="45" t="s">
        <v>537</v>
      </c>
      <c r="E56" s="205" t="s">
        <v>0</v>
      </c>
    </row>
    <row r="57" spans="1:5" ht="24" x14ac:dyDescent="0.25">
      <c r="A57" s="206">
        <v>56</v>
      </c>
      <c r="B57" s="46" t="s">
        <v>536</v>
      </c>
      <c r="C57" s="45" t="s">
        <v>258</v>
      </c>
      <c r="D57" s="45" t="s">
        <v>535</v>
      </c>
      <c r="E57" s="205" t="s">
        <v>0</v>
      </c>
    </row>
    <row r="58" spans="1:5" ht="12.75" x14ac:dyDescent="0.25">
      <c r="A58" s="206">
        <v>57</v>
      </c>
      <c r="B58" s="46" t="s">
        <v>534</v>
      </c>
      <c r="C58" s="45" t="s">
        <v>44</v>
      </c>
      <c r="D58" s="45" t="s">
        <v>520</v>
      </c>
      <c r="E58" s="205" t="s">
        <v>0</v>
      </c>
    </row>
    <row r="59" spans="1:5" ht="12.75" x14ac:dyDescent="0.25">
      <c r="A59" s="206">
        <v>58</v>
      </c>
      <c r="B59" s="51" t="s">
        <v>533</v>
      </c>
      <c r="C59" s="49" t="s">
        <v>532</v>
      </c>
      <c r="D59" s="49" t="s">
        <v>529</v>
      </c>
      <c r="E59" s="205" t="s">
        <v>0</v>
      </c>
    </row>
    <row r="60" spans="1:5" ht="24" x14ac:dyDescent="0.25">
      <c r="A60" s="206">
        <v>59</v>
      </c>
      <c r="B60" s="51" t="s">
        <v>531</v>
      </c>
      <c r="C60" s="49" t="s">
        <v>44</v>
      </c>
      <c r="D60" s="49" t="s">
        <v>529</v>
      </c>
      <c r="E60" s="205" t="s">
        <v>0</v>
      </c>
    </row>
    <row r="61" spans="1:5" ht="12.75" x14ac:dyDescent="0.25">
      <c r="A61" s="206">
        <v>60</v>
      </c>
      <c r="B61" s="51" t="s">
        <v>530</v>
      </c>
      <c r="C61" s="49" t="s">
        <v>44</v>
      </c>
      <c r="D61" s="49" t="s">
        <v>529</v>
      </c>
      <c r="E61" s="205" t="s">
        <v>0</v>
      </c>
    </row>
    <row r="62" spans="1:5" ht="12.75" x14ac:dyDescent="0.25">
      <c r="A62" s="206">
        <v>61</v>
      </c>
      <c r="B62" s="51" t="s">
        <v>528</v>
      </c>
      <c r="C62" s="209" t="s">
        <v>225</v>
      </c>
      <c r="D62" s="209" t="s">
        <v>527</v>
      </c>
      <c r="E62" s="205" t="s">
        <v>0</v>
      </c>
    </row>
    <row r="63" spans="1:5" ht="25.5" x14ac:dyDescent="0.25">
      <c r="A63" s="206">
        <v>62</v>
      </c>
      <c r="B63" s="208" t="s">
        <v>526</v>
      </c>
      <c r="C63" s="49" t="s">
        <v>240</v>
      </c>
      <c r="D63" s="49" t="s">
        <v>45</v>
      </c>
      <c r="E63" s="205" t="s">
        <v>0</v>
      </c>
    </row>
    <row r="64" spans="1:5" ht="25.5" x14ac:dyDescent="0.25">
      <c r="A64" s="206">
        <v>63</v>
      </c>
      <c r="B64" s="208" t="s">
        <v>525</v>
      </c>
      <c r="C64" s="49" t="s">
        <v>44</v>
      </c>
      <c r="D64" s="49" t="s">
        <v>524</v>
      </c>
      <c r="E64" s="205" t="s">
        <v>0</v>
      </c>
    </row>
    <row r="65" spans="1:5" ht="24" x14ac:dyDescent="0.25">
      <c r="A65" s="206">
        <v>64</v>
      </c>
      <c r="B65" s="51" t="s">
        <v>523</v>
      </c>
      <c r="C65" s="49" t="s">
        <v>44</v>
      </c>
      <c r="D65" s="49" t="s">
        <v>522</v>
      </c>
      <c r="E65" s="205" t="s">
        <v>0</v>
      </c>
    </row>
    <row r="66" spans="1:5" ht="12.75" x14ac:dyDescent="0.25">
      <c r="A66" s="206">
        <v>65</v>
      </c>
      <c r="B66" s="51" t="s">
        <v>521</v>
      </c>
      <c r="C66" s="45" t="s">
        <v>44</v>
      </c>
      <c r="D66" s="45" t="s">
        <v>520</v>
      </c>
      <c r="E66" s="205" t="s">
        <v>0</v>
      </c>
    </row>
    <row r="67" spans="1:5" ht="24" x14ac:dyDescent="0.25">
      <c r="A67" s="206">
        <v>66</v>
      </c>
      <c r="B67" s="207" t="s">
        <v>519</v>
      </c>
      <c r="C67" s="41" t="s">
        <v>258</v>
      </c>
      <c r="D67" s="41" t="s">
        <v>515</v>
      </c>
      <c r="E67" s="205" t="s">
        <v>0</v>
      </c>
    </row>
    <row r="68" spans="1:5" ht="12.75" x14ac:dyDescent="0.25">
      <c r="A68" s="206">
        <v>67</v>
      </c>
      <c r="B68" s="51" t="s">
        <v>518</v>
      </c>
      <c r="C68" s="49" t="s">
        <v>240</v>
      </c>
      <c r="D68" s="49" t="s">
        <v>517</v>
      </c>
      <c r="E68" s="205" t="s">
        <v>0</v>
      </c>
    </row>
    <row r="69" spans="1:5" ht="12.75" x14ac:dyDescent="0.25">
      <c r="A69" s="206">
        <v>68</v>
      </c>
      <c r="B69" s="207" t="s">
        <v>516</v>
      </c>
      <c r="C69" s="199" t="s">
        <v>44</v>
      </c>
      <c r="D69" s="199" t="s">
        <v>515</v>
      </c>
      <c r="E69" s="205" t="s">
        <v>0</v>
      </c>
    </row>
    <row r="70" spans="1:5" ht="24" x14ac:dyDescent="0.25">
      <c r="A70" s="206">
        <v>69</v>
      </c>
      <c r="B70" s="42" t="s">
        <v>514</v>
      </c>
      <c r="C70" s="41" t="s">
        <v>44</v>
      </c>
      <c r="D70" s="41" t="s">
        <v>106</v>
      </c>
      <c r="E70" s="205" t="s">
        <v>303</v>
      </c>
    </row>
    <row r="73" spans="1:5" x14ac:dyDescent="0.25">
      <c r="C73" s="42"/>
    </row>
    <row r="74" spans="1:5" x14ac:dyDescent="0.25">
      <c r="C74" s="42"/>
    </row>
    <row r="75" spans="1:5" x14ac:dyDescent="0.25">
      <c r="C75" s="42"/>
    </row>
  </sheetData>
  <autoFilter ref="A1:E70">
    <sortState ref="A2:E13">
      <sortCondition ref="E11"/>
    </sortState>
  </autoFilter>
  <conditionalFormatting sqref="E2:E30">
    <cfRule type="cellIs" dxfId="500" priority="34" operator="equal">
      <formula>"In Test"</formula>
    </cfRule>
    <cfRule type="cellIs" dxfId="499" priority="35" operator="equal">
      <formula>"Failed"</formula>
    </cfRule>
    <cfRule type="cellIs" dxfId="498" priority="36" operator="equal">
      <formula>"Passed"</formula>
    </cfRule>
  </conditionalFormatting>
  <conditionalFormatting sqref="E31:E43">
    <cfRule type="cellIs" dxfId="497" priority="31" operator="equal">
      <formula>"In Test"</formula>
    </cfRule>
    <cfRule type="cellIs" dxfId="496" priority="32" operator="equal">
      <formula>"Failed"</formula>
    </cfRule>
    <cfRule type="cellIs" dxfId="495" priority="33" operator="equal">
      <formula>"Passed"</formula>
    </cfRule>
  </conditionalFormatting>
  <conditionalFormatting sqref="E44:E45">
    <cfRule type="cellIs" dxfId="494" priority="28" operator="equal">
      <formula>"In Test"</formula>
    </cfRule>
    <cfRule type="cellIs" dxfId="493" priority="29" operator="equal">
      <formula>"Failed"</formula>
    </cfRule>
    <cfRule type="cellIs" dxfId="492" priority="30" operator="equal">
      <formula>"Passed"</formula>
    </cfRule>
  </conditionalFormatting>
  <conditionalFormatting sqref="E46:E52">
    <cfRule type="cellIs" dxfId="491" priority="25" operator="equal">
      <formula>"In Test"</formula>
    </cfRule>
    <cfRule type="cellIs" dxfId="490" priority="26" operator="equal">
      <formula>"Failed"</formula>
    </cfRule>
    <cfRule type="cellIs" dxfId="489" priority="27" operator="equal">
      <formula>"Passed"</formula>
    </cfRule>
  </conditionalFormatting>
  <conditionalFormatting sqref="E53">
    <cfRule type="cellIs" dxfId="488" priority="22" operator="equal">
      <formula>"In Test"</formula>
    </cfRule>
    <cfRule type="cellIs" dxfId="487" priority="23" operator="equal">
      <formula>"Failed"</formula>
    </cfRule>
    <cfRule type="cellIs" dxfId="486" priority="24" operator="equal">
      <formula>"Passed"</formula>
    </cfRule>
  </conditionalFormatting>
  <conditionalFormatting sqref="E54:E56">
    <cfRule type="cellIs" dxfId="485" priority="19" operator="equal">
      <formula>"In Test"</formula>
    </cfRule>
    <cfRule type="cellIs" dxfId="484" priority="20" operator="equal">
      <formula>"Failed"</formula>
    </cfRule>
    <cfRule type="cellIs" dxfId="483" priority="21" operator="equal">
      <formula>"Passed"</formula>
    </cfRule>
  </conditionalFormatting>
  <conditionalFormatting sqref="E58">
    <cfRule type="cellIs" dxfId="482" priority="16" operator="equal">
      <formula>"In Test"</formula>
    </cfRule>
    <cfRule type="cellIs" dxfId="481" priority="17" operator="equal">
      <formula>"Failed"</formula>
    </cfRule>
    <cfRule type="cellIs" dxfId="480" priority="18" operator="equal">
      <formula>"Passed"</formula>
    </cfRule>
  </conditionalFormatting>
  <conditionalFormatting sqref="E59:E63">
    <cfRule type="cellIs" dxfId="479" priority="13" operator="equal">
      <formula>"In Test"</formula>
    </cfRule>
    <cfRule type="cellIs" dxfId="478" priority="14" operator="equal">
      <formula>"Failed"</formula>
    </cfRule>
    <cfRule type="cellIs" dxfId="477" priority="15" operator="equal">
      <formula>"Passed"</formula>
    </cfRule>
  </conditionalFormatting>
  <conditionalFormatting sqref="E57">
    <cfRule type="cellIs" dxfId="476" priority="10" operator="equal">
      <formula>"In Test"</formula>
    </cfRule>
    <cfRule type="cellIs" dxfId="475" priority="11" operator="equal">
      <formula>"Failed"</formula>
    </cfRule>
    <cfRule type="cellIs" dxfId="474" priority="12" operator="equal">
      <formula>"Passed"</formula>
    </cfRule>
  </conditionalFormatting>
  <conditionalFormatting sqref="E64:E68">
    <cfRule type="cellIs" dxfId="473" priority="7" operator="equal">
      <formula>"In Test"</formula>
    </cfRule>
    <cfRule type="cellIs" dxfId="472" priority="8" operator="equal">
      <formula>"Failed"</formula>
    </cfRule>
    <cfRule type="cellIs" dxfId="471" priority="9" operator="equal">
      <formula>"Passed"</formula>
    </cfRule>
  </conditionalFormatting>
  <conditionalFormatting sqref="E69">
    <cfRule type="cellIs" dxfId="470" priority="4" operator="equal">
      <formula>"In Test"</formula>
    </cfRule>
    <cfRule type="cellIs" dxfId="469" priority="5" operator="equal">
      <formula>"Failed"</formula>
    </cfRule>
    <cfRule type="cellIs" dxfId="468" priority="6" operator="equal">
      <formula>"Passed"</formula>
    </cfRule>
  </conditionalFormatting>
  <conditionalFormatting sqref="E70">
    <cfRule type="cellIs" dxfId="467" priority="1" operator="equal">
      <formula>"In Test"</formula>
    </cfRule>
    <cfRule type="cellIs" dxfId="466" priority="2" operator="equal">
      <formula>"Failed"</formula>
    </cfRule>
    <cfRule type="cellIs" dxfId="465" priority="3" operator="equal">
      <formula>"Passed"</formula>
    </cfRule>
  </conditionalFormatting>
  <pageMargins left="0.7" right="0.7" top="0.75" bottom="0.75" header="0.3" footer="0.3"/>
  <pageSetup orientation="portrait" horizont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tabSelected="1" zoomScale="115" zoomScaleNormal="115" workbookViewId="0">
      <pane ySplit="1" topLeftCell="A2" activePane="bottomLeft" state="frozen"/>
      <selection activeCell="B18" sqref="B18"/>
      <selection pane="bottomLeft" activeCell="B18" sqref="B18"/>
    </sheetView>
  </sheetViews>
  <sheetFormatPr defaultRowHeight="12" x14ac:dyDescent="0.25"/>
  <cols>
    <col min="1" max="1" width="5.28515625" style="41" bestFit="1" customWidth="1"/>
    <col min="2" max="2" width="39.28515625" style="42" customWidth="1"/>
    <col min="3" max="3" width="12.85546875" style="41" customWidth="1"/>
    <col min="4" max="4" width="23.7109375" style="41" customWidth="1"/>
    <col min="5" max="5" width="15.5703125" style="197" customWidth="1"/>
    <col min="6" max="6" width="13.85546875" style="197" customWidth="1"/>
    <col min="7" max="7" width="14.28515625" style="96" customWidth="1"/>
    <col min="8" max="16384" width="9.140625" style="96"/>
  </cols>
  <sheetData>
    <row r="1" spans="1:10" s="223" customFormat="1" ht="15" x14ac:dyDescent="0.25">
      <c r="A1" s="226" t="s">
        <v>13</v>
      </c>
      <c r="B1" s="225" t="s">
        <v>609</v>
      </c>
      <c r="C1" s="224" t="s">
        <v>61</v>
      </c>
      <c r="D1" s="224" t="s">
        <v>62</v>
      </c>
      <c r="E1" s="224" t="s">
        <v>608</v>
      </c>
      <c r="F1" s="224" t="s">
        <v>650</v>
      </c>
      <c r="G1" s="243" t="s">
        <v>649</v>
      </c>
      <c r="H1" s="242"/>
      <c r="I1" s="242"/>
      <c r="J1" s="242"/>
    </row>
    <row r="2" spans="1:10" ht="12.75" x14ac:dyDescent="0.25">
      <c r="A2" s="206">
        <v>1</v>
      </c>
      <c r="B2" s="241" t="s">
        <v>648</v>
      </c>
      <c r="C2" s="221" t="s">
        <v>258</v>
      </c>
      <c r="D2" s="221" t="s">
        <v>647</v>
      </c>
      <c r="E2" s="205" t="s">
        <v>303</v>
      </c>
      <c r="F2" s="205" t="s">
        <v>303</v>
      </c>
      <c r="G2" s="239" t="s">
        <v>303</v>
      </c>
      <c r="H2" s="98"/>
      <c r="I2" s="98"/>
      <c r="J2" s="98"/>
    </row>
    <row r="3" spans="1:10" ht="12.75" x14ac:dyDescent="0.25">
      <c r="A3" s="206">
        <v>2</v>
      </c>
      <c r="B3" s="241" t="s">
        <v>19</v>
      </c>
      <c r="C3" s="221" t="s">
        <v>44</v>
      </c>
      <c r="D3" s="221" t="s">
        <v>453</v>
      </c>
      <c r="E3" s="235" t="s">
        <v>618</v>
      </c>
      <c r="F3" s="205" t="s">
        <v>303</v>
      </c>
      <c r="G3" s="239" t="s">
        <v>303</v>
      </c>
      <c r="H3" s="98"/>
      <c r="I3" s="98"/>
      <c r="J3" s="98"/>
    </row>
    <row r="4" spans="1:10" ht="12.75" x14ac:dyDescent="0.25">
      <c r="A4" s="206">
        <v>3</v>
      </c>
      <c r="B4" s="240" t="s">
        <v>646</v>
      </c>
      <c r="C4" s="215" t="s">
        <v>258</v>
      </c>
      <c r="D4" s="215" t="s">
        <v>113</v>
      </c>
      <c r="E4" s="205" t="s">
        <v>303</v>
      </c>
      <c r="F4" s="205" t="s">
        <v>303</v>
      </c>
      <c r="G4" s="239" t="s">
        <v>0</v>
      </c>
      <c r="H4" s="98"/>
      <c r="I4" s="98"/>
      <c r="J4" s="98"/>
    </row>
    <row r="5" spans="1:10" ht="25.5" x14ac:dyDescent="0.25">
      <c r="A5" s="206">
        <v>4</v>
      </c>
      <c r="B5" s="216" t="s">
        <v>645</v>
      </c>
      <c r="C5" s="215" t="s">
        <v>258</v>
      </c>
      <c r="D5" s="215" t="s">
        <v>644</v>
      </c>
      <c r="E5" s="205" t="s">
        <v>303</v>
      </c>
      <c r="F5" s="205" t="s">
        <v>303</v>
      </c>
      <c r="G5" s="239" t="s">
        <v>0</v>
      </c>
      <c r="H5" s="98"/>
      <c r="I5" s="98"/>
      <c r="J5" s="98"/>
    </row>
    <row r="6" spans="1:10" ht="89.25" x14ac:dyDescent="0.25">
      <c r="A6" s="206">
        <v>5</v>
      </c>
      <c r="B6" s="216" t="s">
        <v>643</v>
      </c>
      <c r="C6" s="221" t="s">
        <v>631</v>
      </c>
      <c r="D6" s="221" t="s">
        <v>157</v>
      </c>
      <c r="E6" s="235" t="s">
        <v>618</v>
      </c>
      <c r="F6" s="205" t="s">
        <v>303</v>
      </c>
      <c r="G6" s="239" t="s">
        <v>0</v>
      </c>
      <c r="H6" s="98"/>
      <c r="I6" s="98"/>
      <c r="J6" s="98"/>
    </row>
    <row r="7" spans="1:10" ht="51" x14ac:dyDescent="0.25">
      <c r="A7" s="206">
        <v>6</v>
      </c>
      <c r="B7" s="216" t="s">
        <v>642</v>
      </c>
      <c r="C7" s="215" t="s">
        <v>44</v>
      </c>
      <c r="D7" s="215" t="s">
        <v>641</v>
      </c>
      <c r="E7" s="205" t="s">
        <v>303</v>
      </c>
      <c r="F7" s="205" t="s">
        <v>303</v>
      </c>
      <c r="G7" s="239" t="s">
        <v>0</v>
      </c>
      <c r="H7" s="98"/>
      <c r="I7" s="98"/>
      <c r="J7" s="98"/>
    </row>
    <row r="8" spans="1:10" ht="12.75" x14ac:dyDescent="0.25">
      <c r="A8" s="206">
        <v>7</v>
      </c>
      <c r="B8" s="216" t="s">
        <v>640</v>
      </c>
      <c r="C8" s="215" t="s">
        <v>631</v>
      </c>
      <c r="D8" s="215" t="s">
        <v>639</v>
      </c>
      <c r="E8" s="205" t="s">
        <v>303</v>
      </c>
      <c r="F8" s="205" t="s">
        <v>303</v>
      </c>
      <c r="G8" s="239" t="s">
        <v>0</v>
      </c>
      <c r="H8" s="98"/>
      <c r="I8" s="98"/>
      <c r="J8" s="98"/>
    </row>
    <row r="9" spans="1:10" ht="38.25" x14ac:dyDescent="0.25">
      <c r="A9" s="206">
        <v>8</v>
      </c>
      <c r="B9" s="216" t="s">
        <v>638</v>
      </c>
      <c r="C9" s="215" t="s">
        <v>258</v>
      </c>
      <c r="D9" s="215" t="s">
        <v>539</v>
      </c>
      <c r="E9" s="205" t="s">
        <v>303</v>
      </c>
      <c r="F9" s="205" t="s">
        <v>303</v>
      </c>
      <c r="G9" s="239" t="s">
        <v>0</v>
      </c>
      <c r="H9" s="98"/>
      <c r="I9" s="98"/>
      <c r="J9" s="98"/>
    </row>
    <row r="10" spans="1:10" ht="12.75" x14ac:dyDescent="0.25">
      <c r="A10" s="206">
        <v>9</v>
      </c>
      <c r="B10" s="237" t="s">
        <v>637</v>
      </c>
      <c r="C10" s="221" t="s">
        <v>44</v>
      </c>
      <c r="D10" s="221" t="s">
        <v>636</v>
      </c>
      <c r="E10" s="235" t="s">
        <v>618</v>
      </c>
      <c r="F10" s="235" t="s">
        <v>618</v>
      </c>
      <c r="G10" s="232" t="s">
        <v>0</v>
      </c>
      <c r="H10" s="98"/>
      <c r="I10" s="98"/>
      <c r="J10" s="98"/>
    </row>
    <row r="11" spans="1:10" ht="25.5" x14ac:dyDescent="0.25">
      <c r="A11" s="206">
        <v>10</v>
      </c>
      <c r="B11" s="237" t="s">
        <v>635</v>
      </c>
      <c r="C11" s="221" t="s">
        <v>258</v>
      </c>
      <c r="D11" s="221" t="s">
        <v>633</v>
      </c>
      <c r="E11" s="205" t="s">
        <v>303</v>
      </c>
      <c r="F11" s="234" t="s">
        <v>0</v>
      </c>
      <c r="G11" s="232" t="s">
        <v>0</v>
      </c>
      <c r="H11" s="98"/>
      <c r="I11" s="98"/>
      <c r="J11" s="98"/>
    </row>
    <row r="12" spans="1:10" ht="12.75" x14ac:dyDescent="0.25">
      <c r="A12" s="206">
        <v>11</v>
      </c>
      <c r="B12" s="238" t="s">
        <v>634</v>
      </c>
      <c r="C12" s="215" t="s">
        <v>258</v>
      </c>
      <c r="D12" s="215" t="s">
        <v>633</v>
      </c>
      <c r="E12" s="205" t="s">
        <v>303</v>
      </c>
      <c r="F12" s="234" t="s">
        <v>0</v>
      </c>
      <c r="G12" s="232" t="s">
        <v>0</v>
      </c>
      <c r="H12" s="98"/>
      <c r="I12" s="98"/>
      <c r="J12" s="98"/>
    </row>
    <row r="13" spans="1:10" ht="25.5" x14ac:dyDescent="0.25">
      <c r="A13" s="206">
        <v>12</v>
      </c>
      <c r="B13" s="237" t="s">
        <v>632</v>
      </c>
      <c r="C13" s="221" t="s">
        <v>631</v>
      </c>
      <c r="D13" s="221" t="s">
        <v>630</v>
      </c>
      <c r="E13" s="235" t="s">
        <v>618</v>
      </c>
      <c r="F13" s="234" t="s">
        <v>0</v>
      </c>
      <c r="G13" s="232" t="s">
        <v>0</v>
      </c>
      <c r="H13" s="98"/>
      <c r="I13" s="98"/>
      <c r="J13" s="98"/>
    </row>
    <row r="14" spans="1:10" ht="25.5" x14ac:dyDescent="0.25">
      <c r="A14" s="206">
        <v>13</v>
      </c>
      <c r="B14" s="237" t="s">
        <v>629</v>
      </c>
      <c r="C14" s="221" t="s">
        <v>258</v>
      </c>
      <c r="D14" s="221" t="s">
        <v>628</v>
      </c>
      <c r="E14" s="235" t="s">
        <v>618</v>
      </c>
      <c r="F14" s="234" t="s">
        <v>0</v>
      </c>
      <c r="G14" s="232" t="s">
        <v>0</v>
      </c>
      <c r="H14" s="98"/>
      <c r="I14" s="98"/>
      <c r="J14" s="98"/>
    </row>
    <row r="15" spans="1:10" ht="38.25" x14ac:dyDescent="0.25">
      <c r="A15" s="206">
        <v>14</v>
      </c>
      <c r="B15" s="216" t="s">
        <v>627</v>
      </c>
      <c r="C15" s="221" t="s">
        <v>44</v>
      </c>
      <c r="D15" s="221" t="s">
        <v>626</v>
      </c>
      <c r="E15" s="235" t="s">
        <v>618</v>
      </c>
      <c r="F15" s="205" t="s">
        <v>303</v>
      </c>
      <c r="G15" s="232" t="s">
        <v>0</v>
      </c>
      <c r="H15" s="98"/>
      <c r="I15" s="98"/>
      <c r="J15" s="98"/>
    </row>
    <row r="16" spans="1:10" ht="153" x14ac:dyDescent="0.25">
      <c r="A16" s="206">
        <v>15</v>
      </c>
      <c r="B16" s="216" t="s">
        <v>625</v>
      </c>
      <c r="C16" s="221" t="s">
        <v>44</v>
      </c>
      <c r="D16" s="221" t="s">
        <v>152</v>
      </c>
      <c r="E16" s="235" t="s">
        <v>303</v>
      </c>
      <c r="F16" s="235" t="s">
        <v>303</v>
      </c>
      <c r="G16" s="232" t="s">
        <v>0</v>
      </c>
      <c r="H16" s="98"/>
      <c r="I16" s="98"/>
      <c r="J16" s="98"/>
    </row>
    <row r="17" spans="1:10" ht="25.5" x14ac:dyDescent="0.25">
      <c r="A17" s="206">
        <v>16</v>
      </c>
      <c r="B17" s="237" t="s">
        <v>624</v>
      </c>
      <c r="C17" s="221" t="s">
        <v>44</v>
      </c>
      <c r="D17" s="221" t="s">
        <v>150</v>
      </c>
      <c r="E17" s="235" t="s">
        <v>0</v>
      </c>
      <c r="F17" s="234" t="s">
        <v>0</v>
      </c>
      <c r="G17" s="232" t="s">
        <v>0</v>
      </c>
      <c r="H17" s="98"/>
      <c r="I17" s="98"/>
      <c r="J17" s="98"/>
    </row>
    <row r="18" spans="1:10" ht="12.75" x14ac:dyDescent="0.25">
      <c r="A18" s="206">
        <v>17</v>
      </c>
      <c r="B18" s="237" t="s">
        <v>623</v>
      </c>
      <c r="C18" s="221" t="s">
        <v>258</v>
      </c>
      <c r="D18" s="221" t="s">
        <v>429</v>
      </c>
      <c r="E18" s="235" t="s">
        <v>618</v>
      </c>
      <c r="F18" s="234" t="s">
        <v>0</v>
      </c>
      <c r="G18" s="232" t="s">
        <v>0</v>
      </c>
      <c r="H18" s="98"/>
      <c r="I18" s="98"/>
      <c r="J18" s="98"/>
    </row>
    <row r="19" spans="1:10" ht="12.75" x14ac:dyDescent="0.25">
      <c r="A19" s="206">
        <v>18</v>
      </c>
      <c r="B19" s="237" t="s">
        <v>622</v>
      </c>
      <c r="C19" s="221" t="s">
        <v>258</v>
      </c>
      <c r="D19" s="221" t="s">
        <v>621</v>
      </c>
      <c r="E19" s="235" t="s">
        <v>618</v>
      </c>
      <c r="F19" s="234" t="s">
        <v>0</v>
      </c>
      <c r="G19" s="232" t="s">
        <v>0</v>
      </c>
      <c r="H19" s="98"/>
      <c r="I19" s="98"/>
      <c r="J19" s="98"/>
    </row>
    <row r="20" spans="1:10" ht="12.75" x14ac:dyDescent="0.25">
      <c r="A20" s="206">
        <v>19</v>
      </c>
      <c r="B20" s="236" t="s">
        <v>620</v>
      </c>
      <c r="C20" s="215" t="s">
        <v>44</v>
      </c>
      <c r="D20" s="217" t="s">
        <v>619</v>
      </c>
      <c r="E20" s="235" t="s">
        <v>618</v>
      </c>
      <c r="F20" s="234" t="s">
        <v>0</v>
      </c>
      <c r="G20" s="232" t="s">
        <v>0</v>
      </c>
      <c r="H20" s="98"/>
      <c r="I20" s="98"/>
      <c r="J20" s="98"/>
    </row>
    <row r="21" spans="1:10" ht="12.75" x14ac:dyDescent="0.25">
      <c r="A21" s="206">
        <v>20</v>
      </c>
      <c r="B21" s="216" t="s">
        <v>617</v>
      </c>
      <c r="C21" s="215" t="s">
        <v>44</v>
      </c>
      <c r="D21" s="217" t="s">
        <v>616</v>
      </c>
      <c r="E21" s="205" t="s">
        <v>303</v>
      </c>
      <c r="F21" s="205" t="s">
        <v>303</v>
      </c>
      <c r="G21" s="232" t="s">
        <v>0</v>
      </c>
      <c r="H21" s="98"/>
      <c r="I21" s="98"/>
      <c r="J21" s="98"/>
    </row>
    <row r="22" spans="1:10" ht="12.75" x14ac:dyDescent="0.25">
      <c r="A22" s="206">
        <v>21</v>
      </c>
      <c r="B22" s="216" t="s">
        <v>615</v>
      </c>
      <c r="C22" s="215" t="s">
        <v>44</v>
      </c>
      <c r="D22" s="215" t="s">
        <v>614</v>
      </c>
      <c r="E22" s="205" t="s">
        <v>303</v>
      </c>
      <c r="F22" s="205" t="s">
        <v>303</v>
      </c>
      <c r="G22" s="232" t="s">
        <v>0</v>
      </c>
    </row>
    <row r="23" spans="1:10" ht="12.75" x14ac:dyDescent="0.25">
      <c r="A23" s="206">
        <v>22</v>
      </c>
      <c r="B23" s="233" t="s">
        <v>613</v>
      </c>
      <c r="C23" s="215" t="s">
        <v>44</v>
      </c>
      <c r="D23" s="215" t="s">
        <v>612</v>
      </c>
      <c r="E23" s="205" t="s">
        <v>303</v>
      </c>
      <c r="F23" s="205" t="s">
        <v>303</v>
      </c>
      <c r="G23" s="232" t="s">
        <v>0</v>
      </c>
    </row>
    <row r="24" spans="1:10" ht="51.75" thickBot="1" x14ac:dyDescent="0.3">
      <c r="A24" s="206">
        <v>23</v>
      </c>
      <c r="B24" s="231" t="s">
        <v>611</v>
      </c>
      <c r="C24" s="230" t="s">
        <v>44</v>
      </c>
      <c r="D24" s="230" t="s">
        <v>610</v>
      </c>
      <c r="E24" s="229" t="s">
        <v>303</v>
      </c>
      <c r="F24" s="229" t="s">
        <v>303</v>
      </c>
      <c r="G24" s="228" t="s">
        <v>0</v>
      </c>
    </row>
    <row r="25" spans="1:10" x14ac:dyDescent="0.25">
      <c r="A25" s="45"/>
      <c r="B25" s="46"/>
      <c r="C25" s="45"/>
      <c r="D25" s="45"/>
      <c r="E25" s="227"/>
      <c r="F25" s="227"/>
    </row>
    <row r="26" spans="1:10" x14ac:dyDescent="0.25">
      <c r="A26" s="45"/>
      <c r="B26" s="46"/>
      <c r="C26" s="45"/>
      <c r="D26" s="45"/>
      <c r="E26" s="227"/>
      <c r="F26" s="227"/>
    </row>
    <row r="27" spans="1:10" x14ac:dyDescent="0.25">
      <c r="A27" s="45"/>
      <c r="B27" s="46"/>
      <c r="C27" s="45"/>
      <c r="D27" s="45"/>
      <c r="E27" s="227"/>
      <c r="F27" s="227"/>
    </row>
    <row r="28" spans="1:10" x14ac:dyDescent="0.25">
      <c r="A28" s="45"/>
      <c r="B28" s="46"/>
      <c r="C28" s="45"/>
      <c r="D28" s="45"/>
      <c r="E28" s="227"/>
      <c r="F28" s="227"/>
    </row>
    <row r="29" spans="1:10" x14ac:dyDescent="0.25">
      <c r="A29" s="45"/>
      <c r="B29" s="46"/>
      <c r="C29" s="45"/>
      <c r="D29" s="45"/>
      <c r="E29" s="227"/>
      <c r="F29" s="227"/>
    </row>
    <row r="30" spans="1:10" x14ac:dyDescent="0.25">
      <c r="A30" s="45"/>
      <c r="B30" s="46"/>
      <c r="C30" s="45"/>
      <c r="D30" s="45"/>
      <c r="E30" s="227"/>
      <c r="F30" s="227"/>
    </row>
    <row r="31" spans="1:10" x14ac:dyDescent="0.25">
      <c r="A31" s="45"/>
      <c r="B31" s="46"/>
      <c r="C31" s="45"/>
      <c r="D31" s="45"/>
      <c r="E31" s="227"/>
      <c r="F31" s="227"/>
    </row>
    <row r="32" spans="1:10" x14ac:dyDescent="0.25">
      <c r="A32" s="45"/>
      <c r="B32" s="46"/>
      <c r="C32" s="45"/>
      <c r="D32" s="45"/>
      <c r="E32" s="227"/>
      <c r="F32" s="227"/>
    </row>
    <row r="33" spans="1:6" x14ac:dyDescent="0.25">
      <c r="A33" s="45"/>
      <c r="B33" s="46"/>
      <c r="C33" s="45"/>
      <c r="D33" s="45"/>
      <c r="E33" s="227"/>
      <c r="F33" s="227"/>
    </row>
    <row r="34" spans="1:6" x14ac:dyDescent="0.25">
      <c r="A34" s="45"/>
      <c r="B34" s="46"/>
      <c r="C34" s="45"/>
      <c r="D34" s="45"/>
      <c r="E34" s="227"/>
      <c r="F34" s="227"/>
    </row>
    <row r="35" spans="1:6" x14ac:dyDescent="0.25">
      <c r="A35" s="45"/>
      <c r="B35" s="46"/>
      <c r="C35" s="45"/>
      <c r="D35" s="45"/>
      <c r="E35" s="227"/>
      <c r="F35" s="227"/>
    </row>
    <row r="36" spans="1:6" x14ac:dyDescent="0.25">
      <c r="A36" s="45"/>
      <c r="B36" s="46"/>
      <c r="C36" s="45"/>
      <c r="D36" s="45"/>
      <c r="E36" s="227"/>
      <c r="F36" s="227"/>
    </row>
    <row r="37" spans="1:6" x14ac:dyDescent="0.25">
      <c r="A37" s="45"/>
      <c r="B37" s="46"/>
      <c r="C37" s="45"/>
      <c r="D37" s="45"/>
      <c r="E37" s="227"/>
      <c r="F37" s="227"/>
    </row>
    <row r="38" spans="1:6" x14ac:dyDescent="0.25">
      <c r="A38" s="45"/>
      <c r="B38" s="46"/>
      <c r="C38" s="45"/>
      <c r="D38" s="45"/>
      <c r="E38" s="227"/>
      <c r="F38" s="227"/>
    </row>
    <row r="39" spans="1:6" x14ac:dyDescent="0.25">
      <c r="A39" s="45"/>
      <c r="B39" s="46"/>
      <c r="C39" s="45"/>
      <c r="D39" s="45"/>
      <c r="E39" s="227"/>
      <c r="F39" s="227"/>
    </row>
    <row r="40" spans="1:6" x14ac:dyDescent="0.25">
      <c r="A40" s="45"/>
      <c r="B40" s="46"/>
      <c r="C40" s="45"/>
      <c r="D40" s="45"/>
      <c r="E40" s="227"/>
      <c r="F40" s="227"/>
    </row>
    <row r="41" spans="1:6" x14ac:dyDescent="0.25">
      <c r="A41" s="45"/>
      <c r="B41" s="46"/>
      <c r="C41" s="45"/>
      <c r="D41" s="45"/>
      <c r="E41" s="227"/>
      <c r="F41" s="227"/>
    </row>
    <row r="42" spans="1:6" x14ac:dyDescent="0.25">
      <c r="A42" s="45"/>
      <c r="B42" s="46"/>
      <c r="C42" s="45"/>
      <c r="D42" s="45"/>
      <c r="E42" s="227"/>
      <c r="F42" s="227"/>
    </row>
    <row r="43" spans="1:6" x14ac:dyDescent="0.25">
      <c r="A43" s="45"/>
      <c r="B43" s="46"/>
      <c r="C43" s="45"/>
      <c r="D43" s="45"/>
      <c r="E43" s="227"/>
      <c r="F43" s="227"/>
    </row>
    <row r="44" spans="1:6" x14ac:dyDescent="0.25">
      <c r="A44" s="45"/>
      <c r="B44" s="46"/>
      <c r="C44" s="45"/>
      <c r="D44" s="45"/>
      <c r="E44" s="227"/>
      <c r="F44" s="227"/>
    </row>
    <row r="45" spans="1:6" x14ac:dyDescent="0.25">
      <c r="A45" s="45"/>
      <c r="B45" s="46"/>
      <c r="C45" s="45"/>
      <c r="D45" s="45"/>
      <c r="E45" s="227"/>
      <c r="F45" s="227"/>
    </row>
    <row r="46" spans="1:6" x14ac:dyDescent="0.25">
      <c r="A46" s="45"/>
      <c r="B46" s="46"/>
      <c r="C46" s="45"/>
      <c r="D46" s="45"/>
      <c r="E46" s="227"/>
      <c r="F46" s="227"/>
    </row>
    <row r="47" spans="1:6" x14ac:dyDescent="0.25">
      <c r="A47" s="45"/>
      <c r="B47" s="46"/>
      <c r="C47" s="45"/>
      <c r="D47" s="45"/>
      <c r="E47" s="227"/>
      <c r="F47" s="227"/>
    </row>
    <row r="48" spans="1:6" x14ac:dyDescent="0.25">
      <c r="A48" s="45"/>
      <c r="B48" s="46"/>
      <c r="C48" s="45"/>
      <c r="D48" s="45"/>
      <c r="E48" s="227"/>
      <c r="F48" s="227"/>
    </row>
    <row r="49" spans="1:6" x14ac:dyDescent="0.25">
      <c r="A49" s="45"/>
      <c r="B49" s="46"/>
      <c r="C49" s="45"/>
      <c r="D49" s="45"/>
      <c r="E49" s="227"/>
      <c r="F49" s="227"/>
    </row>
    <row r="50" spans="1:6" x14ac:dyDescent="0.25">
      <c r="A50" s="45"/>
      <c r="B50" s="46"/>
      <c r="C50" s="45"/>
      <c r="D50" s="45"/>
      <c r="E50" s="227"/>
      <c r="F50" s="227"/>
    </row>
    <row r="51" spans="1:6" x14ac:dyDescent="0.25">
      <c r="A51" s="45"/>
      <c r="B51" s="46"/>
      <c r="C51" s="45"/>
      <c r="D51" s="45"/>
      <c r="E51" s="227"/>
      <c r="F51" s="227"/>
    </row>
    <row r="52" spans="1:6" x14ac:dyDescent="0.25">
      <c r="A52" s="45"/>
      <c r="B52" s="46"/>
      <c r="C52" s="45"/>
      <c r="D52" s="45"/>
      <c r="E52" s="227"/>
      <c r="F52" s="227"/>
    </row>
    <row r="53" spans="1:6" x14ac:dyDescent="0.25">
      <c r="A53" s="45"/>
      <c r="B53" s="46"/>
      <c r="C53" s="45"/>
      <c r="D53" s="45"/>
      <c r="E53" s="227"/>
      <c r="F53" s="227"/>
    </row>
    <row r="54" spans="1:6" x14ac:dyDescent="0.25">
      <c r="A54" s="45"/>
      <c r="B54" s="46"/>
      <c r="C54" s="45"/>
      <c r="D54" s="45"/>
      <c r="E54" s="227"/>
      <c r="F54" s="227"/>
    </row>
    <row r="55" spans="1:6" x14ac:dyDescent="0.25">
      <c r="A55" s="45"/>
      <c r="B55" s="46"/>
      <c r="C55" s="45"/>
      <c r="D55" s="45"/>
      <c r="E55" s="227"/>
      <c r="F55" s="227"/>
    </row>
    <row r="56" spans="1:6" x14ac:dyDescent="0.25">
      <c r="A56" s="45"/>
      <c r="B56" s="46"/>
      <c r="C56" s="45"/>
      <c r="D56" s="45"/>
      <c r="E56" s="227"/>
      <c r="F56" s="227"/>
    </row>
    <row r="57" spans="1:6" x14ac:dyDescent="0.25">
      <c r="A57" s="45"/>
      <c r="B57" s="46"/>
      <c r="C57" s="45"/>
      <c r="D57" s="45"/>
      <c r="E57" s="227"/>
      <c r="F57" s="227"/>
    </row>
    <row r="58" spans="1:6" x14ac:dyDescent="0.25">
      <c r="A58" s="45"/>
      <c r="B58" s="46"/>
      <c r="C58" s="45"/>
      <c r="D58" s="45"/>
      <c r="E58" s="227"/>
      <c r="F58" s="227"/>
    </row>
    <row r="59" spans="1:6" x14ac:dyDescent="0.25">
      <c r="A59" s="45"/>
      <c r="B59" s="46"/>
      <c r="C59" s="45"/>
      <c r="D59" s="45"/>
      <c r="E59" s="227"/>
      <c r="F59" s="227"/>
    </row>
  </sheetData>
  <conditionalFormatting sqref="E2:G24">
    <cfRule type="cellIs" dxfId="464" priority="1" operator="equal">
      <formula>"In Test"</formula>
    </cfRule>
    <cfRule type="cellIs" dxfId="463" priority="2" operator="equal">
      <formula>"Failed"</formula>
    </cfRule>
    <cfRule type="cellIs" dxfId="462" priority="3" operator="equal">
      <formula>"Passed"</formula>
    </cfRule>
  </conditionalFormatting>
  <pageMargins left="0.7" right="0.7" top="0.75" bottom="0.75" header="0.3" footer="0.3"/>
  <pageSetup orientation="portrait" horizont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abSelected="1" zoomScale="115" zoomScaleNormal="115" workbookViewId="0">
      <selection activeCell="B18" sqref="B18"/>
    </sheetView>
  </sheetViews>
  <sheetFormatPr defaultRowHeight="12.75" x14ac:dyDescent="0.25"/>
  <cols>
    <col min="1" max="1" width="9.140625" style="2" bestFit="1" customWidth="1"/>
    <col min="2" max="2" width="90.28515625" style="3" customWidth="1"/>
    <col min="3" max="3" width="14.85546875" style="2" customWidth="1"/>
    <col min="4" max="4" width="17" style="1" customWidth="1"/>
    <col min="5" max="5" width="22.7109375" style="1" customWidth="1"/>
    <col min="6" max="16384" width="9.140625" style="1"/>
  </cols>
  <sheetData>
    <row r="1" spans="1:8" x14ac:dyDescent="0.25">
      <c r="A1" s="39" t="s">
        <v>13</v>
      </c>
      <c r="B1" s="38" t="s">
        <v>12</v>
      </c>
      <c r="C1" s="37" t="s">
        <v>11</v>
      </c>
      <c r="D1" s="19"/>
      <c r="E1" s="19"/>
      <c r="F1" s="19"/>
      <c r="G1" s="19"/>
      <c r="H1" s="19"/>
    </row>
    <row r="2" spans="1:8" ht="184.5" customHeight="1" x14ac:dyDescent="0.25">
      <c r="A2" s="35">
        <v>1</v>
      </c>
      <c r="B2" s="34" t="s">
        <v>20</v>
      </c>
      <c r="C2" s="33" t="s">
        <v>0</v>
      </c>
      <c r="D2" s="19"/>
      <c r="E2" s="19"/>
      <c r="F2" s="19"/>
      <c r="G2" s="19"/>
      <c r="H2" s="19"/>
    </row>
    <row r="3" spans="1:8" s="8" customFormat="1" x14ac:dyDescent="0.2">
      <c r="A3" s="35">
        <v>2</v>
      </c>
      <c r="B3" s="34" t="s">
        <v>19</v>
      </c>
      <c r="C3" s="33" t="s">
        <v>0</v>
      </c>
      <c r="D3" s="21"/>
      <c r="E3" s="21"/>
      <c r="F3" s="21"/>
      <c r="G3" s="21"/>
      <c r="H3" s="21"/>
    </row>
    <row r="4" spans="1:8" ht="36" x14ac:dyDescent="0.25">
      <c r="A4" s="35">
        <v>3</v>
      </c>
      <c r="B4" s="36" t="s">
        <v>18</v>
      </c>
      <c r="C4" s="33" t="s">
        <v>0</v>
      </c>
      <c r="D4" s="19"/>
      <c r="E4" s="19"/>
      <c r="F4" s="19"/>
      <c r="G4" s="19"/>
      <c r="H4" s="19"/>
    </row>
    <row r="5" spans="1:8" s="8" customFormat="1" ht="25.5" x14ac:dyDescent="0.2">
      <c r="A5" s="35">
        <v>4</v>
      </c>
      <c r="B5" s="34" t="s">
        <v>17</v>
      </c>
      <c r="C5" s="33" t="s">
        <v>0</v>
      </c>
      <c r="D5" s="21"/>
      <c r="E5" s="21"/>
      <c r="F5" s="21"/>
      <c r="G5" s="21"/>
      <c r="H5" s="21"/>
    </row>
    <row r="6" spans="1:8" s="8" customFormat="1" x14ac:dyDescent="0.2">
      <c r="A6" s="35">
        <v>5</v>
      </c>
      <c r="B6" s="34" t="s">
        <v>16</v>
      </c>
      <c r="C6" s="33" t="s">
        <v>0</v>
      </c>
      <c r="D6" s="21"/>
      <c r="E6" s="21"/>
      <c r="F6" s="21"/>
      <c r="G6" s="21"/>
      <c r="H6" s="21"/>
    </row>
    <row r="7" spans="1:8" x14ac:dyDescent="0.25">
      <c r="A7" s="35">
        <v>6</v>
      </c>
      <c r="B7" s="34" t="s">
        <v>15</v>
      </c>
      <c r="C7" s="33" t="s">
        <v>0</v>
      </c>
      <c r="D7" s="19"/>
      <c r="E7" s="19"/>
      <c r="F7" s="19"/>
      <c r="G7" s="19"/>
      <c r="H7" s="19"/>
    </row>
    <row r="8" spans="1:8" ht="13.5" thickBot="1" x14ac:dyDescent="0.3">
      <c r="A8" s="32">
        <v>7</v>
      </c>
      <c r="B8" s="31" t="s">
        <v>14</v>
      </c>
      <c r="C8" s="30" t="s">
        <v>0</v>
      </c>
      <c r="D8" s="19"/>
      <c r="E8" s="19"/>
      <c r="F8" s="19"/>
      <c r="G8" s="19"/>
      <c r="H8" s="19"/>
    </row>
  </sheetData>
  <autoFilter ref="A1:C8">
    <sortState ref="A2:E66">
      <sortCondition ref="C6"/>
    </sortState>
  </autoFilter>
  <conditionalFormatting sqref="C1:C1048576">
    <cfRule type="cellIs" dxfId="645" priority="2" operator="equal">
      <formula>"Passed"</formula>
    </cfRule>
    <cfRule type="cellIs" dxfId="644" priority="3" operator="equal">
      <formula>"Failed"</formula>
    </cfRule>
  </conditionalFormatting>
  <conditionalFormatting sqref="C1:C1048576">
    <cfRule type="cellIs" dxfId="643" priority="1" operator="equal">
      <formula>"In Test"</formula>
    </cfRule>
  </conditionalFormatting>
  <pageMargins left="0.7" right="0.7" top="0.75" bottom="0.75" header="0.3" footer="0.3"/>
  <pageSetup orientation="portrait" horizontalDpi="300" verticalDpi="0" copies="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1"/>
  <sheetViews>
    <sheetView tabSelected="1" zoomScale="115" zoomScaleNormal="115" workbookViewId="0">
      <selection activeCell="B18" sqref="B18"/>
    </sheetView>
  </sheetViews>
  <sheetFormatPr defaultRowHeight="12.75" x14ac:dyDescent="0.25"/>
  <cols>
    <col min="1" max="1" width="7.140625" style="2" customWidth="1"/>
    <col min="2" max="2" width="61.85546875" style="3" customWidth="1"/>
    <col min="3" max="3" width="11.140625" style="2" customWidth="1"/>
    <col min="4" max="4" width="28" style="2" customWidth="1"/>
    <col min="5" max="5" width="14.85546875" style="2" customWidth="1"/>
    <col min="6" max="6" width="17" style="1" customWidth="1"/>
    <col min="7" max="7" width="22.7109375" style="1" customWidth="1"/>
    <col min="8" max="16384" width="9.140625" style="1"/>
  </cols>
  <sheetData>
    <row r="1" spans="1:10" x14ac:dyDescent="0.25">
      <c r="A1" s="260" t="s">
        <v>13</v>
      </c>
      <c r="B1" s="259" t="s">
        <v>12</v>
      </c>
      <c r="C1" s="258" t="s">
        <v>61</v>
      </c>
      <c r="D1" s="258" t="s">
        <v>62</v>
      </c>
      <c r="E1" s="257" t="s">
        <v>11</v>
      </c>
      <c r="F1" s="19"/>
      <c r="G1" s="19"/>
      <c r="H1" s="19"/>
      <c r="I1" s="19"/>
      <c r="J1" s="19"/>
    </row>
    <row r="2" spans="1:10" s="8" customFormat="1" x14ac:dyDescent="0.2">
      <c r="A2" s="11">
        <v>1</v>
      </c>
      <c r="B2" s="12" t="s">
        <v>729</v>
      </c>
      <c r="C2" s="253" t="s">
        <v>44</v>
      </c>
      <c r="D2" s="253" t="s">
        <v>453</v>
      </c>
      <c r="E2" s="255" t="s">
        <v>0</v>
      </c>
      <c r="F2" s="21"/>
      <c r="G2" s="21"/>
      <c r="H2" s="21"/>
      <c r="I2" s="21"/>
      <c r="J2" s="21"/>
    </row>
    <row r="3" spans="1:10" x14ac:dyDescent="0.2">
      <c r="A3" s="11">
        <v>2</v>
      </c>
      <c r="B3" s="10" t="s">
        <v>728</v>
      </c>
      <c r="C3" s="253" t="s">
        <v>44</v>
      </c>
      <c r="D3" s="253" t="s">
        <v>720</v>
      </c>
      <c r="E3" s="4" t="s">
        <v>0</v>
      </c>
      <c r="F3" s="19"/>
      <c r="G3" s="19"/>
      <c r="H3" s="19"/>
      <c r="I3" s="19"/>
      <c r="J3" s="19"/>
    </row>
    <row r="4" spans="1:10" x14ac:dyDescent="0.25">
      <c r="A4" s="11">
        <v>3</v>
      </c>
      <c r="B4" s="12" t="s">
        <v>727</v>
      </c>
      <c r="C4" s="253" t="s">
        <v>258</v>
      </c>
      <c r="D4" s="253" t="s">
        <v>720</v>
      </c>
      <c r="E4" s="4" t="s">
        <v>0</v>
      </c>
      <c r="F4" s="19"/>
      <c r="G4" s="19"/>
      <c r="H4" s="19"/>
      <c r="I4" s="19"/>
      <c r="J4" s="19"/>
    </row>
    <row r="5" spans="1:10" ht="25.5" x14ac:dyDescent="0.2">
      <c r="A5" s="11">
        <v>4</v>
      </c>
      <c r="B5" s="10" t="s">
        <v>726</v>
      </c>
      <c r="C5" s="253" t="s">
        <v>258</v>
      </c>
      <c r="D5" s="253" t="s">
        <v>720</v>
      </c>
      <c r="E5" s="4" t="s">
        <v>0</v>
      </c>
      <c r="F5" s="19"/>
      <c r="G5" s="19"/>
      <c r="H5" s="19"/>
      <c r="I5" s="19"/>
      <c r="J5" s="19"/>
    </row>
    <row r="6" spans="1:10" ht="89.25" x14ac:dyDescent="0.2">
      <c r="A6" s="11">
        <v>5</v>
      </c>
      <c r="B6" s="10" t="s">
        <v>725</v>
      </c>
      <c r="C6" s="254" t="s">
        <v>258</v>
      </c>
      <c r="D6" s="253" t="s">
        <v>720</v>
      </c>
      <c r="E6" s="251" t="s">
        <v>0</v>
      </c>
      <c r="F6" s="19"/>
      <c r="G6" s="19"/>
      <c r="H6" s="19"/>
      <c r="I6" s="19"/>
      <c r="J6" s="19"/>
    </row>
    <row r="7" spans="1:10" x14ac:dyDescent="0.25">
      <c r="A7" s="11">
        <v>6</v>
      </c>
      <c r="B7" s="12" t="s">
        <v>724</v>
      </c>
      <c r="C7" s="254" t="s">
        <v>258</v>
      </c>
      <c r="D7" s="253" t="s">
        <v>720</v>
      </c>
      <c r="E7" s="4" t="s">
        <v>0</v>
      </c>
      <c r="F7" s="19"/>
      <c r="G7" s="19"/>
      <c r="H7" s="19"/>
      <c r="I7" s="19"/>
      <c r="J7" s="19"/>
    </row>
    <row r="8" spans="1:10" s="8" customFormat="1" x14ac:dyDescent="0.2">
      <c r="A8" s="11">
        <v>7</v>
      </c>
      <c r="B8" s="12" t="s">
        <v>723</v>
      </c>
      <c r="C8" s="254" t="s">
        <v>258</v>
      </c>
      <c r="D8" s="253" t="s">
        <v>720</v>
      </c>
      <c r="E8" s="251" t="s">
        <v>0</v>
      </c>
      <c r="F8" s="21"/>
      <c r="G8" s="21"/>
      <c r="H8" s="21"/>
      <c r="I8" s="21"/>
      <c r="J8" s="21"/>
    </row>
    <row r="9" spans="1:10" x14ac:dyDescent="0.25">
      <c r="A9" s="11">
        <v>8</v>
      </c>
      <c r="B9" s="12" t="s">
        <v>722</v>
      </c>
      <c r="C9" s="254" t="s">
        <v>258</v>
      </c>
      <c r="D9" s="253" t="s">
        <v>720</v>
      </c>
      <c r="E9" s="251" t="s">
        <v>0</v>
      </c>
      <c r="F9" s="19"/>
      <c r="G9" s="19"/>
      <c r="H9" s="19"/>
      <c r="I9" s="19"/>
      <c r="J9" s="19"/>
    </row>
    <row r="10" spans="1:10" s="8" customFormat="1" x14ac:dyDescent="0.2">
      <c r="A10" s="11">
        <v>9</v>
      </c>
      <c r="B10" s="12" t="s">
        <v>721</v>
      </c>
      <c r="C10" s="254" t="s">
        <v>631</v>
      </c>
      <c r="D10" s="253" t="s">
        <v>720</v>
      </c>
      <c r="E10" s="251" t="s">
        <v>0</v>
      </c>
      <c r="F10" s="21"/>
      <c r="G10" s="21"/>
      <c r="H10" s="21"/>
      <c r="I10" s="21"/>
      <c r="J10" s="21"/>
    </row>
    <row r="11" spans="1:10" s="8" customFormat="1" x14ac:dyDescent="0.2">
      <c r="A11" s="11">
        <v>10</v>
      </c>
      <c r="B11" s="12" t="s">
        <v>719</v>
      </c>
      <c r="C11" s="253" t="s">
        <v>258</v>
      </c>
      <c r="D11" s="253" t="s">
        <v>717</v>
      </c>
      <c r="E11" s="251" t="s">
        <v>0</v>
      </c>
      <c r="F11" s="21"/>
      <c r="G11" s="21"/>
      <c r="H11" s="21"/>
      <c r="I11" s="21"/>
      <c r="J11" s="21"/>
    </row>
    <row r="12" spans="1:10" s="8" customFormat="1" ht="25.5" x14ac:dyDescent="0.2">
      <c r="A12" s="11">
        <v>11</v>
      </c>
      <c r="B12" s="10" t="s">
        <v>718</v>
      </c>
      <c r="C12" s="253" t="s">
        <v>631</v>
      </c>
      <c r="D12" s="253" t="s">
        <v>717</v>
      </c>
      <c r="E12" s="251" t="s">
        <v>0</v>
      </c>
      <c r="F12" s="21"/>
      <c r="G12" s="21"/>
      <c r="H12" s="21"/>
      <c r="I12" s="21"/>
      <c r="J12" s="21"/>
    </row>
    <row r="13" spans="1:10" x14ac:dyDescent="0.2">
      <c r="A13" s="11">
        <v>12</v>
      </c>
      <c r="B13" s="10" t="s">
        <v>716</v>
      </c>
      <c r="C13" s="253" t="s">
        <v>44</v>
      </c>
      <c r="D13" s="253" t="s">
        <v>117</v>
      </c>
      <c r="E13" s="252" t="s">
        <v>0</v>
      </c>
      <c r="F13" s="19"/>
      <c r="G13" s="19"/>
      <c r="H13" s="19"/>
      <c r="I13" s="19"/>
      <c r="J13" s="19"/>
    </row>
    <row r="14" spans="1:10" x14ac:dyDescent="0.2">
      <c r="A14" s="11">
        <v>13</v>
      </c>
      <c r="B14" s="10" t="s">
        <v>715</v>
      </c>
      <c r="C14" s="254" t="s">
        <v>258</v>
      </c>
      <c r="D14" s="254" t="s">
        <v>157</v>
      </c>
      <c r="E14" s="249" t="s">
        <v>0</v>
      </c>
      <c r="F14" s="19"/>
      <c r="G14" s="19"/>
      <c r="H14" s="19"/>
      <c r="I14" s="19"/>
      <c r="J14" s="19"/>
    </row>
    <row r="15" spans="1:10" s="8" customFormat="1" ht="25.5" x14ac:dyDescent="0.2">
      <c r="A15" s="11">
        <v>14</v>
      </c>
      <c r="B15" s="10" t="s">
        <v>714</v>
      </c>
      <c r="C15" s="253" t="s">
        <v>258</v>
      </c>
      <c r="D15" s="253" t="s">
        <v>157</v>
      </c>
      <c r="E15" s="251" t="s">
        <v>0</v>
      </c>
      <c r="F15" s="21"/>
      <c r="G15" s="21"/>
      <c r="H15" s="21"/>
      <c r="I15" s="21"/>
      <c r="J15" s="21"/>
    </row>
    <row r="16" spans="1:10" s="8" customFormat="1" ht="25.5" x14ac:dyDescent="0.2">
      <c r="A16" s="11">
        <v>15</v>
      </c>
      <c r="B16" s="12" t="s">
        <v>713</v>
      </c>
      <c r="C16" s="253" t="s">
        <v>631</v>
      </c>
      <c r="D16" s="253" t="s">
        <v>157</v>
      </c>
      <c r="E16" s="4" t="s">
        <v>0</v>
      </c>
      <c r="F16" s="21"/>
      <c r="G16" s="21"/>
      <c r="H16" s="21"/>
      <c r="I16" s="21"/>
      <c r="J16" s="21"/>
    </row>
    <row r="17" spans="1:10" s="8" customFormat="1" x14ac:dyDescent="0.2">
      <c r="A17" s="11">
        <v>16</v>
      </c>
      <c r="B17" s="10" t="s">
        <v>712</v>
      </c>
      <c r="C17" s="253" t="s">
        <v>44</v>
      </c>
      <c r="D17" s="253" t="s">
        <v>113</v>
      </c>
      <c r="E17" s="255" t="s">
        <v>0</v>
      </c>
      <c r="F17" s="21"/>
      <c r="G17" s="21"/>
      <c r="H17" s="21"/>
      <c r="I17" s="21"/>
      <c r="J17" s="21"/>
    </row>
    <row r="18" spans="1:10" s="8" customFormat="1" x14ac:dyDescent="0.2">
      <c r="A18" s="11">
        <v>17</v>
      </c>
      <c r="B18" s="12" t="s">
        <v>711</v>
      </c>
      <c r="C18" s="253" t="s">
        <v>44</v>
      </c>
      <c r="D18" s="253" t="s">
        <v>113</v>
      </c>
      <c r="E18" s="255" t="s">
        <v>0</v>
      </c>
      <c r="F18" s="21"/>
      <c r="G18" s="21"/>
      <c r="H18" s="21"/>
      <c r="I18" s="21"/>
      <c r="J18" s="21"/>
    </row>
    <row r="19" spans="1:10" s="8" customFormat="1" ht="25.5" x14ac:dyDescent="0.2">
      <c r="A19" s="11">
        <v>18</v>
      </c>
      <c r="B19" s="10" t="s">
        <v>710</v>
      </c>
      <c r="C19" s="253" t="s">
        <v>44</v>
      </c>
      <c r="D19" s="253" t="s">
        <v>113</v>
      </c>
      <c r="E19" s="255" t="s">
        <v>0</v>
      </c>
      <c r="F19" s="21"/>
      <c r="G19" s="21"/>
      <c r="H19" s="21"/>
      <c r="I19" s="21"/>
      <c r="J19" s="21"/>
    </row>
    <row r="20" spans="1:10" ht="25.5" x14ac:dyDescent="0.2">
      <c r="A20" s="11">
        <v>19</v>
      </c>
      <c r="B20" s="10" t="s">
        <v>709</v>
      </c>
      <c r="C20" s="253" t="s">
        <v>258</v>
      </c>
      <c r="D20" s="253" t="s">
        <v>113</v>
      </c>
      <c r="E20" s="4" t="s">
        <v>0</v>
      </c>
      <c r="F20" s="19"/>
      <c r="G20" s="19"/>
      <c r="H20" s="19"/>
      <c r="I20" s="19"/>
      <c r="J20" s="19"/>
    </row>
    <row r="21" spans="1:10" s="8" customFormat="1" x14ac:dyDescent="0.2">
      <c r="A21" s="11">
        <v>20</v>
      </c>
      <c r="B21" s="10" t="s">
        <v>708</v>
      </c>
      <c r="C21" s="253" t="s">
        <v>258</v>
      </c>
      <c r="D21" s="253" t="s">
        <v>113</v>
      </c>
      <c r="E21" s="4" t="s">
        <v>0</v>
      </c>
      <c r="F21" s="21"/>
      <c r="G21" s="21"/>
      <c r="H21" s="21"/>
      <c r="I21" s="21"/>
      <c r="J21" s="21"/>
    </row>
    <row r="22" spans="1:10" s="8" customFormat="1" x14ac:dyDescent="0.2">
      <c r="A22" s="11">
        <v>21</v>
      </c>
      <c r="B22" s="10" t="s">
        <v>707</v>
      </c>
      <c r="C22" s="253" t="s">
        <v>258</v>
      </c>
      <c r="D22" s="253" t="s">
        <v>113</v>
      </c>
      <c r="E22" s="251" t="s">
        <v>0</v>
      </c>
      <c r="F22" s="21"/>
      <c r="G22" s="21"/>
      <c r="H22" s="21"/>
      <c r="I22" s="21"/>
      <c r="J22" s="21"/>
    </row>
    <row r="23" spans="1:10" s="8" customFormat="1" ht="38.25" x14ac:dyDescent="0.2">
      <c r="A23" s="11">
        <v>22</v>
      </c>
      <c r="B23" s="10" t="s">
        <v>706</v>
      </c>
      <c r="C23" s="253" t="s">
        <v>258</v>
      </c>
      <c r="D23" s="253" t="s">
        <v>113</v>
      </c>
      <c r="E23" s="4" t="s">
        <v>0</v>
      </c>
      <c r="F23" s="21"/>
      <c r="G23" s="21"/>
      <c r="H23" s="21"/>
      <c r="I23" s="21"/>
      <c r="J23" s="21"/>
    </row>
    <row r="24" spans="1:10" s="8" customFormat="1" x14ac:dyDescent="0.2">
      <c r="A24" s="11">
        <v>23</v>
      </c>
      <c r="B24" s="12" t="s">
        <v>705</v>
      </c>
      <c r="C24" s="253" t="s">
        <v>258</v>
      </c>
      <c r="D24" s="253" t="s">
        <v>113</v>
      </c>
      <c r="E24" s="255" t="s">
        <v>0</v>
      </c>
      <c r="F24" s="21"/>
      <c r="G24" s="21"/>
      <c r="H24" s="21"/>
      <c r="I24" s="21"/>
      <c r="J24" s="21"/>
    </row>
    <row r="25" spans="1:10" s="8" customFormat="1" ht="25.5" x14ac:dyDescent="0.2">
      <c r="A25" s="11">
        <v>24</v>
      </c>
      <c r="B25" s="12" t="s">
        <v>704</v>
      </c>
      <c r="C25" s="253" t="s">
        <v>258</v>
      </c>
      <c r="D25" s="253" t="s">
        <v>703</v>
      </c>
      <c r="E25" s="4" t="s">
        <v>0</v>
      </c>
      <c r="F25" s="21"/>
      <c r="G25" s="21"/>
      <c r="H25" s="21"/>
      <c r="I25" s="21"/>
      <c r="J25" s="21"/>
    </row>
    <row r="26" spans="1:10" s="8" customFormat="1" x14ac:dyDescent="0.2">
      <c r="A26" s="11">
        <v>25</v>
      </c>
      <c r="B26" s="10" t="s">
        <v>702</v>
      </c>
      <c r="C26" s="253" t="s">
        <v>44</v>
      </c>
      <c r="D26" s="253" t="s">
        <v>701</v>
      </c>
      <c r="E26" s="4" t="s">
        <v>0</v>
      </c>
      <c r="F26" s="21"/>
      <c r="G26" s="21"/>
      <c r="H26" s="21"/>
      <c r="I26" s="21"/>
      <c r="J26" s="21"/>
    </row>
    <row r="27" spans="1:10" s="8" customFormat="1" x14ac:dyDescent="0.2">
      <c r="A27" s="11">
        <v>26</v>
      </c>
      <c r="B27" s="10" t="s">
        <v>700</v>
      </c>
      <c r="C27" s="253" t="s">
        <v>44</v>
      </c>
      <c r="D27" s="253" t="s">
        <v>539</v>
      </c>
      <c r="E27" s="255" t="s">
        <v>0</v>
      </c>
      <c r="F27" s="21"/>
      <c r="G27" s="21"/>
      <c r="H27" s="21"/>
      <c r="I27" s="21"/>
      <c r="J27" s="21"/>
    </row>
    <row r="28" spans="1:10" s="8" customFormat="1" x14ac:dyDescent="0.2">
      <c r="A28" s="11">
        <v>27</v>
      </c>
      <c r="B28" s="10" t="s">
        <v>699</v>
      </c>
      <c r="C28" s="253" t="s">
        <v>258</v>
      </c>
      <c r="D28" s="253" t="s">
        <v>539</v>
      </c>
      <c r="E28" s="4" t="s">
        <v>0</v>
      </c>
      <c r="F28" s="21"/>
      <c r="G28" s="21"/>
      <c r="H28" s="21"/>
      <c r="I28" s="21"/>
      <c r="J28" s="21"/>
    </row>
    <row r="29" spans="1:10" s="8" customFormat="1" ht="25.5" x14ac:dyDescent="0.2">
      <c r="A29" s="11">
        <v>28</v>
      </c>
      <c r="B29" s="10" t="s">
        <v>698</v>
      </c>
      <c r="C29" s="253" t="s">
        <v>258</v>
      </c>
      <c r="D29" s="253" t="s">
        <v>152</v>
      </c>
      <c r="E29" s="4" t="s">
        <v>0</v>
      </c>
      <c r="F29" s="21"/>
      <c r="G29" s="21"/>
      <c r="H29" s="21"/>
      <c r="I29" s="21"/>
      <c r="J29" s="21"/>
    </row>
    <row r="30" spans="1:10" s="8" customFormat="1" ht="25.5" x14ac:dyDescent="0.2">
      <c r="A30" s="11">
        <v>29</v>
      </c>
      <c r="B30" s="10" t="s">
        <v>697</v>
      </c>
      <c r="C30" s="253" t="s">
        <v>44</v>
      </c>
      <c r="D30" s="253" t="s">
        <v>152</v>
      </c>
      <c r="E30" s="256" t="s">
        <v>0</v>
      </c>
      <c r="F30" s="21"/>
      <c r="G30" s="21"/>
      <c r="H30" s="21"/>
      <c r="I30" s="21"/>
      <c r="J30" s="21"/>
    </row>
    <row r="31" spans="1:10" x14ac:dyDescent="0.2">
      <c r="A31" s="11">
        <v>30</v>
      </c>
      <c r="B31" s="10" t="s">
        <v>696</v>
      </c>
      <c r="C31" s="253" t="s">
        <v>44</v>
      </c>
      <c r="D31" s="253" t="s">
        <v>695</v>
      </c>
      <c r="E31" s="252" t="s">
        <v>0</v>
      </c>
      <c r="F31" s="19"/>
      <c r="G31" s="19"/>
      <c r="H31" s="19"/>
      <c r="I31" s="19"/>
      <c r="J31" s="19"/>
    </row>
    <row r="32" spans="1:10" ht="25.5" x14ac:dyDescent="0.2">
      <c r="A32" s="11">
        <v>31</v>
      </c>
      <c r="B32" s="10" t="s">
        <v>694</v>
      </c>
      <c r="C32" s="253" t="s">
        <v>631</v>
      </c>
      <c r="D32" s="253" t="s">
        <v>693</v>
      </c>
      <c r="E32" s="4" t="s">
        <v>0</v>
      </c>
      <c r="F32" s="5"/>
      <c r="G32" s="5"/>
      <c r="H32" s="5"/>
      <c r="I32" s="5"/>
    </row>
    <row r="33" spans="1:9" s="8" customFormat="1" x14ac:dyDescent="0.2">
      <c r="A33" s="11">
        <v>32</v>
      </c>
      <c r="B33" s="10" t="s">
        <v>692</v>
      </c>
      <c r="C33" s="253" t="s">
        <v>44</v>
      </c>
      <c r="D33" s="253" t="s">
        <v>104</v>
      </c>
      <c r="E33" s="255" t="s">
        <v>0</v>
      </c>
      <c r="F33" s="9"/>
      <c r="G33" s="9"/>
      <c r="H33" s="9"/>
      <c r="I33" s="9"/>
    </row>
    <row r="34" spans="1:9" s="8" customFormat="1" ht="25.5" x14ac:dyDescent="0.2">
      <c r="A34" s="11">
        <v>33</v>
      </c>
      <c r="B34" s="10" t="s">
        <v>691</v>
      </c>
      <c r="C34" s="253" t="s">
        <v>44</v>
      </c>
      <c r="D34" s="253" t="s">
        <v>104</v>
      </c>
      <c r="E34" s="255" t="s">
        <v>0</v>
      </c>
      <c r="F34" s="9"/>
      <c r="G34" s="9"/>
      <c r="H34" s="9"/>
      <c r="I34" s="9"/>
    </row>
    <row r="35" spans="1:9" s="8" customFormat="1" ht="25.5" x14ac:dyDescent="0.2">
      <c r="A35" s="11">
        <v>34</v>
      </c>
      <c r="B35" s="12" t="s">
        <v>690</v>
      </c>
      <c r="C35" s="253" t="s">
        <v>44</v>
      </c>
      <c r="D35" s="253" t="s">
        <v>104</v>
      </c>
      <c r="E35" s="255" t="s">
        <v>0</v>
      </c>
      <c r="F35" s="9"/>
      <c r="G35" s="9"/>
      <c r="H35" s="9"/>
      <c r="I35" s="9"/>
    </row>
    <row r="36" spans="1:9" ht="89.25" x14ac:dyDescent="0.2">
      <c r="A36" s="11">
        <v>35</v>
      </c>
      <c r="B36" s="10" t="s">
        <v>689</v>
      </c>
      <c r="C36" s="253" t="s">
        <v>44</v>
      </c>
      <c r="D36" s="253" t="s">
        <v>104</v>
      </c>
      <c r="E36" s="4" t="s">
        <v>0</v>
      </c>
      <c r="F36" s="5"/>
      <c r="G36" s="5"/>
      <c r="H36" s="5"/>
      <c r="I36" s="5"/>
    </row>
    <row r="37" spans="1:9" x14ac:dyDescent="0.2">
      <c r="A37" s="11">
        <v>36</v>
      </c>
      <c r="B37" s="10" t="s">
        <v>688</v>
      </c>
      <c r="C37" s="253" t="s">
        <v>258</v>
      </c>
      <c r="D37" s="253" t="s">
        <v>687</v>
      </c>
      <c r="E37" s="4" t="s">
        <v>0</v>
      </c>
      <c r="F37" s="5"/>
      <c r="G37" s="5"/>
      <c r="H37" s="5"/>
      <c r="I37" s="5"/>
    </row>
    <row r="38" spans="1:9" s="8" customFormat="1" ht="25.5" x14ac:dyDescent="0.2">
      <c r="A38" s="11">
        <v>37</v>
      </c>
      <c r="B38" s="10" t="s">
        <v>686</v>
      </c>
      <c r="C38" s="253" t="s">
        <v>631</v>
      </c>
      <c r="D38" s="253" t="s">
        <v>685</v>
      </c>
      <c r="E38" s="4" t="s">
        <v>0</v>
      </c>
      <c r="F38" s="9"/>
      <c r="G38" s="9"/>
      <c r="H38" s="9"/>
      <c r="I38" s="9"/>
    </row>
    <row r="39" spans="1:9" s="8" customFormat="1" ht="38.25" x14ac:dyDescent="0.2">
      <c r="A39" s="11">
        <v>38</v>
      </c>
      <c r="B39" s="12" t="s">
        <v>684</v>
      </c>
      <c r="C39" s="253" t="s">
        <v>258</v>
      </c>
      <c r="D39" s="253" t="s">
        <v>670</v>
      </c>
      <c r="E39" s="4" t="s">
        <v>0</v>
      </c>
      <c r="F39" s="9"/>
      <c r="G39" s="9"/>
      <c r="H39" s="9"/>
      <c r="I39" s="9"/>
    </row>
    <row r="40" spans="1:9" s="8" customFormat="1" x14ac:dyDescent="0.2">
      <c r="A40" s="11">
        <v>39</v>
      </c>
      <c r="B40" s="12" t="s">
        <v>683</v>
      </c>
      <c r="C40" s="209" t="s">
        <v>258</v>
      </c>
      <c r="D40" s="209" t="s">
        <v>670</v>
      </c>
      <c r="E40" s="251" t="s">
        <v>0</v>
      </c>
      <c r="F40" s="9"/>
      <c r="G40" s="9"/>
      <c r="H40" s="9"/>
      <c r="I40" s="9"/>
    </row>
    <row r="41" spans="1:9" s="8" customFormat="1" ht="38.25" x14ac:dyDescent="0.2">
      <c r="A41" s="11">
        <v>40</v>
      </c>
      <c r="B41" s="10" t="s">
        <v>682</v>
      </c>
      <c r="C41" s="209" t="s">
        <v>44</v>
      </c>
      <c r="D41" s="209" t="s">
        <v>670</v>
      </c>
      <c r="E41" s="251" t="s">
        <v>0</v>
      </c>
      <c r="F41" s="9"/>
      <c r="G41" s="9"/>
      <c r="H41" s="9"/>
      <c r="I41" s="9"/>
    </row>
    <row r="42" spans="1:9" s="8" customFormat="1" x14ac:dyDescent="0.2">
      <c r="A42" s="11">
        <v>41</v>
      </c>
      <c r="B42" s="10" t="s">
        <v>681</v>
      </c>
      <c r="C42" s="250" t="s">
        <v>258</v>
      </c>
      <c r="D42" s="250" t="s">
        <v>680</v>
      </c>
      <c r="E42" s="251" t="s">
        <v>0</v>
      </c>
      <c r="F42" s="9"/>
      <c r="G42" s="9"/>
      <c r="H42" s="9"/>
      <c r="I42" s="9"/>
    </row>
    <row r="43" spans="1:9" s="8" customFormat="1" x14ac:dyDescent="0.2">
      <c r="A43" s="11">
        <v>42</v>
      </c>
      <c r="B43" s="10" t="s">
        <v>679</v>
      </c>
      <c r="C43" s="209" t="s">
        <v>44</v>
      </c>
      <c r="D43" s="209" t="s">
        <v>678</v>
      </c>
      <c r="E43" s="251" t="s">
        <v>0</v>
      </c>
      <c r="F43" s="9"/>
      <c r="G43" s="9"/>
      <c r="H43" s="9"/>
      <c r="I43" s="9"/>
    </row>
    <row r="44" spans="1:9" s="8" customFormat="1" ht="25.5" x14ac:dyDescent="0.2">
      <c r="A44" s="11">
        <v>43</v>
      </c>
      <c r="B44" s="10" t="s">
        <v>677</v>
      </c>
      <c r="C44" s="209" t="s">
        <v>631</v>
      </c>
      <c r="D44" s="253" t="s">
        <v>584</v>
      </c>
      <c r="E44" s="4" t="s">
        <v>0</v>
      </c>
      <c r="F44" s="9"/>
      <c r="G44" s="9"/>
      <c r="H44" s="9"/>
      <c r="I44" s="9"/>
    </row>
    <row r="45" spans="1:9" s="8" customFormat="1" x14ac:dyDescent="0.2">
      <c r="A45" s="11">
        <v>44</v>
      </c>
      <c r="B45" s="10" t="s">
        <v>676</v>
      </c>
      <c r="C45" s="250" t="s">
        <v>258</v>
      </c>
      <c r="D45" s="254" t="s">
        <v>675</v>
      </c>
      <c r="E45" s="4" t="s">
        <v>0</v>
      </c>
      <c r="F45" s="9"/>
      <c r="G45" s="9"/>
      <c r="H45" s="9"/>
      <c r="I45" s="9"/>
    </row>
    <row r="46" spans="1:9" s="8" customFormat="1" x14ac:dyDescent="0.2">
      <c r="A46" s="11">
        <v>45</v>
      </c>
      <c r="B46" s="10" t="s">
        <v>674</v>
      </c>
      <c r="C46" s="209" t="s">
        <v>258</v>
      </c>
      <c r="D46" s="253" t="s">
        <v>673</v>
      </c>
      <c r="E46" s="251" t="s">
        <v>0</v>
      </c>
      <c r="F46" s="9"/>
      <c r="G46" s="9"/>
      <c r="H46" s="9"/>
      <c r="I46" s="9"/>
    </row>
    <row r="47" spans="1:9" s="8" customFormat="1" ht="51" x14ac:dyDescent="0.2">
      <c r="A47" s="11">
        <v>46</v>
      </c>
      <c r="B47" s="12" t="s">
        <v>672</v>
      </c>
      <c r="C47" s="209" t="s">
        <v>44</v>
      </c>
      <c r="D47" s="253" t="s">
        <v>104</v>
      </c>
      <c r="E47" s="252" t="s">
        <v>0</v>
      </c>
      <c r="F47" s="9"/>
      <c r="G47" s="9"/>
      <c r="H47" s="9"/>
      <c r="I47" s="9"/>
    </row>
    <row r="48" spans="1:9" x14ac:dyDescent="0.2">
      <c r="A48" s="11">
        <v>47</v>
      </c>
      <c r="B48" s="10" t="s">
        <v>671</v>
      </c>
      <c r="C48" s="209" t="s">
        <v>258</v>
      </c>
      <c r="D48" s="209" t="s">
        <v>670</v>
      </c>
      <c r="E48" s="251" t="s">
        <v>0</v>
      </c>
      <c r="F48" s="5"/>
      <c r="G48" s="5"/>
      <c r="H48" s="5"/>
      <c r="I48" s="5"/>
    </row>
    <row r="49" spans="1:9" s="8" customFormat="1" ht="25.5" x14ac:dyDescent="0.2">
      <c r="A49" s="11">
        <v>48</v>
      </c>
      <c r="B49" s="12" t="s">
        <v>669</v>
      </c>
      <c r="C49" s="209" t="s">
        <v>44</v>
      </c>
      <c r="D49" s="209" t="s">
        <v>668</v>
      </c>
      <c r="E49" s="251" t="s">
        <v>0</v>
      </c>
      <c r="F49" s="9"/>
      <c r="G49" s="9"/>
      <c r="H49" s="9"/>
      <c r="I49" s="9"/>
    </row>
    <row r="50" spans="1:9" x14ac:dyDescent="0.2">
      <c r="A50" s="11">
        <v>49</v>
      </c>
      <c r="B50" s="10" t="s">
        <v>667</v>
      </c>
      <c r="C50" s="209" t="s">
        <v>258</v>
      </c>
      <c r="D50" s="209" t="s">
        <v>666</v>
      </c>
      <c r="E50" s="249" t="s">
        <v>0</v>
      </c>
      <c r="F50" s="5"/>
      <c r="G50" s="5"/>
      <c r="H50" s="5"/>
      <c r="I50" s="5"/>
    </row>
    <row r="51" spans="1:9" s="8" customFormat="1" x14ac:dyDescent="0.2">
      <c r="A51" s="11">
        <v>50</v>
      </c>
      <c r="B51" s="12" t="s">
        <v>665</v>
      </c>
      <c r="C51" s="209" t="s">
        <v>44</v>
      </c>
      <c r="D51" s="209" t="s">
        <v>429</v>
      </c>
      <c r="E51" s="251" t="s">
        <v>0</v>
      </c>
      <c r="F51" s="9"/>
      <c r="G51" s="9"/>
      <c r="H51" s="9"/>
      <c r="I51" s="9"/>
    </row>
    <row r="52" spans="1:9" x14ac:dyDescent="0.2">
      <c r="A52" s="11">
        <v>51</v>
      </c>
      <c r="B52" s="10" t="s">
        <v>664</v>
      </c>
      <c r="C52" s="209" t="s">
        <v>631</v>
      </c>
      <c r="D52" s="209" t="s">
        <v>429</v>
      </c>
      <c r="E52" s="251" t="s">
        <v>0</v>
      </c>
      <c r="F52" s="5"/>
      <c r="G52" s="5"/>
      <c r="H52" s="5"/>
      <c r="I52" s="5"/>
    </row>
    <row r="53" spans="1:9" s="8" customFormat="1" x14ac:dyDescent="0.2">
      <c r="A53" s="11">
        <v>52</v>
      </c>
      <c r="B53" s="12" t="s">
        <v>663</v>
      </c>
      <c r="C53" s="209" t="s">
        <v>631</v>
      </c>
      <c r="D53" s="209" t="s">
        <v>429</v>
      </c>
      <c r="E53" s="251" t="s">
        <v>0</v>
      </c>
      <c r="F53" s="9"/>
      <c r="G53" s="9"/>
      <c r="H53" s="9"/>
      <c r="I53" s="9"/>
    </row>
    <row r="54" spans="1:9" s="8" customFormat="1" ht="25.5" x14ac:dyDescent="0.2">
      <c r="A54" s="11">
        <v>53</v>
      </c>
      <c r="B54" s="10" t="s">
        <v>662</v>
      </c>
      <c r="C54" s="209" t="s">
        <v>631</v>
      </c>
      <c r="D54" s="209" t="s">
        <v>429</v>
      </c>
      <c r="E54" s="251" t="s">
        <v>0</v>
      </c>
      <c r="F54" s="9"/>
      <c r="G54" s="9"/>
      <c r="H54" s="9"/>
      <c r="I54" s="9"/>
    </row>
    <row r="55" spans="1:9" x14ac:dyDescent="0.2">
      <c r="A55" s="11">
        <v>54</v>
      </c>
      <c r="B55" s="10" t="s">
        <v>661</v>
      </c>
      <c r="C55" s="209" t="s">
        <v>631</v>
      </c>
      <c r="D55" s="209" t="s">
        <v>429</v>
      </c>
      <c r="E55" s="251" t="s">
        <v>0</v>
      </c>
      <c r="F55" s="5"/>
      <c r="G55" s="5"/>
      <c r="H55" s="5"/>
      <c r="I55" s="5"/>
    </row>
    <row r="56" spans="1:9" ht="25.5" x14ac:dyDescent="0.25">
      <c r="A56" s="11">
        <v>55</v>
      </c>
      <c r="B56" s="12" t="s">
        <v>660</v>
      </c>
      <c r="C56" s="209" t="s">
        <v>631</v>
      </c>
      <c r="D56" s="209" t="s">
        <v>659</v>
      </c>
      <c r="E56" s="251" t="s">
        <v>0</v>
      </c>
      <c r="F56" s="5"/>
      <c r="G56" s="5"/>
      <c r="H56" s="5"/>
      <c r="I56" s="5"/>
    </row>
    <row r="57" spans="1:9" s="8" customFormat="1" x14ac:dyDescent="0.2">
      <c r="A57" s="11">
        <v>56</v>
      </c>
      <c r="B57" s="10" t="s">
        <v>658</v>
      </c>
      <c r="C57" s="250" t="s">
        <v>44</v>
      </c>
      <c r="D57" s="250" t="s">
        <v>656</v>
      </c>
      <c r="E57" s="251" t="s">
        <v>0</v>
      </c>
      <c r="F57" s="9"/>
      <c r="G57" s="9"/>
      <c r="H57" s="9"/>
      <c r="I57" s="9"/>
    </row>
    <row r="58" spans="1:9" s="8" customFormat="1" x14ac:dyDescent="0.2">
      <c r="A58" s="11">
        <v>57</v>
      </c>
      <c r="B58" s="10" t="s">
        <v>657</v>
      </c>
      <c r="C58" s="209" t="s">
        <v>631</v>
      </c>
      <c r="D58" s="209" t="s">
        <v>656</v>
      </c>
      <c r="E58" s="251" t="s">
        <v>0</v>
      </c>
      <c r="F58" s="9"/>
      <c r="G58" s="9"/>
      <c r="H58" s="9"/>
      <c r="I58" s="9"/>
    </row>
    <row r="59" spans="1:9" s="8" customFormat="1" ht="25.5" x14ac:dyDescent="0.2">
      <c r="A59" s="11">
        <v>58</v>
      </c>
      <c r="B59" s="10" t="s">
        <v>655</v>
      </c>
      <c r="C59" s="250" t="s">
        <v>44</v>
      </c>
      <c r="D59" s="250" t="s">
        <v>651</v>
      </c>
      <c r="E59" s="249" t="s">
        <v>0</v>
      </c>
      <c r="F59" s="9"/>
      <c r="G59" s="9"/>
      <c r="H59" s="9"/>
      <c r="I59" s="9"/>
    </row>
    <row r="60" spans="1:9" s="8" customFormat="1" ht="25.5" x14ac:dyDescent="0.2">
      <c r="A60" s="11">
        <v>59</v>
      </c>
      <c r="B60" s="10" t="s">
        <v>654</v>
      </c>
      <c r="C60" s="250" t="s">
        <v>44</v>
      </c>
      <c r="D60" s="250" t="s">
        <v>651</v>
      </c>
      <c r="E60" s="249" t="s">
        <v>0</v>
      </c>
      <c r="F60" s="9"/>
      <c r="G60" s="9"/>
      <c r="H60" s="9"/>
      <c r="I60" s="9"/>
    </row>
    <row r="61" spans="1:9" s="8" customFormat="1" ht="25.5" x14ac:dyDescent="0.2">
      <c r="A61" s="11">
        <v>60</v>
      </c>
      <c r="B61" s="10" t="s">
        <v>653</v>
      </c>
      <c r="C61" s="250" t="s">
        <v>44</v>
      </c>
      <c r="D61" s="250" t="s">
        <v>651</v>
      </c>
      <c r="E61" s="249" t="s">
        <v>0</v>
      </c>
      <c r="F61" s="9"/>
      <c r="G61" s="9"/>
      <c r="H61" s="9"/>
      <c r="I61" s="9"/>
    </row>
    <row r="62" spans="1:9" s="8" customFormat="1" ht="25.5" x14ac:dyDescent="0.2">
      <c r="A62" s="248">
        <v>61</v>
      </c>
      <c r="B62" s="247" t="s">
        <v>652</v>
      </c>
      <c r="C62" s="246" t="s">
        <v>44</v>
      </c>
      <c r="D62" s="245" t="s">
        <v>651</v>
      </c>
      <c r="E62" s="244" t="s">
        <v>0</v>
      </c>
      <c r="F62" s="9"/>
      <c r="G62" s="9"/>
      <c r="H62" s="9"/>
      <c r="I62" s="9"/>
    </row>
    <row r="63" spans="1:9" x14ac:dyDescent="0.25">
      <c r="A63" s="7"/>
      <c r="B63" s="6"/>
      <c r="C63" s="7"/>
      <c r="D63" s="7"/>
      <c r="E63" s="7"/>
      <c r="F63" s="5"/>
      <c r="G63" s="5"/>
      <c r="H63" s="5"/>
      <c r="I63" s="5"/>
    </row>
    <row r="64" spans="1:9" x14ac:dyDescent="0.25">
      <c r="A64" s="7"/>
      <c r="B64" s="6"/>
      <c r="C64" s="7"/>
      <c r="D64" s="7"/>
      <c r="E64" s="7"/>
      <c r="F64" s="5"/>
      <c r="G64" s="5"/>
      <c r="H64" s="5"/>
      <c r="I64" s="5"/>
    </row>
    <row r="65" spans="1:9" x14ac:dyDescent="0.25">
      <c r="A65" s="7"/>
      <c r="B65" s="6"/>
      <c r="C65" s="7"/>
      <c r="D65" s="7"/>
      <c r="E65" s="7"/>
      <c r="F65" s="5"/>
      <c r="G65" s="5"/>
      <c r="H65" s="5"/>
      <c r="I65" s="5"/>
    </row>
    <row r="66" spans="1:9" x14ac:dyDescent="0.25">
      <c r="A66" s="7"/>
      <c r="B66" s="6"/>
      <c r="C66" s="7"/>
      <c r="D66" s="7"/>
      <c r="E66" s="7"/>
      <c r="F66" s="5"/>
      <c r="G66" s="5"/>
      <c r="H66" s="5"/>
      <c r="I66" s="5"/>
    </row>
    <row r="67" spans="1:9" x14ac:dyDescent="0.25">
      <c r="A67" s="7"/>
      <c r="B67" s="6"/>
      <c r="C67" s="7"/>
      <c r="D67" s="7"/>
      <c r="E67" s="7"/>
      <c r="F67" s="5"/>
      <c r="G67" s="5"/>
      <c r="H67" s="5"/>
      <c r="I67" s="5"/>
    </row>
    <row r="68" spans="1:9" x14ac:dyDescent="0.25">
      <c r="A68" s="7"/>
      <c r="B68" s="6"/>
      <c r="C68" s="7"/>
      <c r="D68" s="7"/>
      <c r="E68" s="7"/>
      <c r="F68" s="5"/>
      <c r="G68" s="5"/>
      <c r="H68" s="5"/>
      <c r="I68" s="5"/>
    </row>
    <row r="69" spans="1:9" x14ac:dyDescent="0.25">
      <c r="A69" s="7"/>
      <c r="B69" s="6"/>
      <c r="C69" s="7"/>
      <c r="D69" s="7"/>
      <c r="E69" s="7"/>
      <c r="F69" s="5"/>
      <c r="G69" s="5"/>
      <c r="H69" s="5"/>
      <c r="I69" s="5"/>
    </row>
    <row r="70" spans="1:9" x14ac:dyDescent="0.25">
      <c r="A70" s="7"/>
      <c r="B70" s="6"/>
      <c r="C70" s="7"/>
      <c r="D70" s="7"/>
      <c r="E70" s="7"/>
      <c r="F70" s="5"/>
      <c r="G70" s="5"/>
      <c r="H70" s="5"/>
      <c r="I70" s="5"/>
    </row>
    <row r="71" spans="1:9" x14ac:dyDescent="0.25">
      <c r="A71" s="7"/>
      <c r="B71" s="6"/>
      <c r="C71" s="7"/>
      <c r="D71" s="7"/>
      <c r="E71" s="7"/>
      <c r="F71" s="5"/>
      <c r="G71" s="5"/>
      <c r="H71" s="5"/>
      <c r="I71" s="5"/>
    </row>
    <row r="72" spans="1:9" x14ac:dyDescent="0.25">
      <c r="A72" s="7"/>
      <c r="B72" s="6"/>
      <c r="C72" s="7"/>
      <c r="D72" s="7"/>
      <c r="E72" s="7"/>
      <c r="F72" s="5"/>
      <c r="G72" s="5"/>
      <c r="H72" s="5"/>
      <c r="I72" s="5"/>
    </row>
    <row r="73" spans="1:9" x14ac:dyDescent="0.25">
      <c r="A73" s="7"/>
      <c r="B73" s="6"/>
      <c r="C73" s="7"/>
      <c r="D73" s="7"/>
      <c r="E73" s="7"/>
      <c r="F73" s="5"/>
      <c r="G73" s="5"/>
      <c r="H73" s="5"/>
      <c r="I73" s="5"/>
    </row>
    <row r="74" spans="1:9" x14ac:dyDescent="0.25">
      <c r="A74" s="7"/>
      <c r="B74" s="6"/>
      <c r="C74" s="7"/>
      <c r="D74" s="7"/>
      <c r="E74" s="7"/>
      <c r="F74" s="5"/>
      <c r="G74" s="5"/>
      <c r="H74" s="5"/>
      <c r="I74" s="5"/>
    </row>
    <row r="75" spans="1:9" x14ac:dyDescent="0.25">
      <c r="A75" s="7"/>
      <c r="B75" s="6"/>
      <c r="C75" s="7"/>
      <c r="D75" s="7"/>
      <c r="E75" s="7"/>
      <c r="F75" s="5"/>
      <c r="G75" s="5"/>
      <c r="H75" s="5"/>
      <c r="I75" s="5"/>
    </row>
    <row r="76" spans="1:9" x14ac:dyDescent="0.25">
      <c r="A76" s="7"/>
      <c r="B76" s="6"/>
      <c r="C76" s="7"/>
      <c r="D76" s="7"/>
      <c r="E76" s="7"/>
      <c r="F76" s="5"/>
      <c r="G76" s="5"/>
      <c r="H76" s="5"/>
      <c r="I76" s="5"/>
    </row>
    <row r="77" spans="1:9" x14ac:dyDescent="0.25">
      <c r="A77" s="7"/>
      <c r="B77" s="6"/>
      <c r="C77" s="7"/>
      <c r="D77" s="7"/>
      <c r="E77" s="7"/>
      <c r="F77" s="5"/>
      <c r="G77" s="5"/>
      <c r="H77" s="5"/>
      <c r="I77" s="5"/>
    </row>
    <row r="78" spans="1:9" x14ac:dyDescent="0.25">
      <c r="A78" s="7"/>
      <c r="B78" s="6"/>
      <c r="C78" s="7"/>
      <c r="D78" s="7"/>
      <c r="E78" s="7"/>
      <c r="F78" s="5"/>
      <c r="G78" s="5"/>
      <c r="H78" s="5"/>
      <c r="I78" s="5"/>
    </row>
    <row r="79" spans="1:9" x14ac:dyDescent="0.25">
      <c r="F79" s="5"/>
      <c r="G79" s="5"/>
      <c r="H79" s="5"/>
      <c r="I79" s="5"/>
    </row>
    <row r="80" spans="1:9" x14ac:dyDescent="0.25">
      <c r="F80" s="5"/>
      <c r="G80" s="5"/>
      <c r="H80" s="5"/>
      <c r="I80" s="5"/>
    </row>
    <row r="81" spans="6:9" x14ac:dyDescent="0.25">
      <c r="F81" s="5"/>
      <c r="G81" s="5"/>
      <c r="H81" s="5"/>
      <c r="I81" s="5"/>
    </row>
  </sheetData>
  <autoFilter ref="A1:E62">
    <sortState ref="A2:E66">
      <sortCondition ref="E6"/>
    </sortState>
  </autoFilter>
  <conditionalFormatting sqref="E15:E30 E32:E39">
    <cfRule type="cellIs" dxfId="461" priority="49" operator="equal">
      <formula>"Passed"</formula>
    </cfRule>
    <cfRule type="cellIs" dxfId="460" priority="50" operator="equal">
      <formula>"In Test"</formula>
    </cfRule>
  </conditionalFormatting>
  <conditionalFormatting sqref="E14">
    <cfRule type="cellIs" dxfId="459" priority="51" operator="equal">
      <formula>"Passed"</formula>
    </cfRule>
    <cfRule type="cellIs" dxfId="458" priority="52" operator="equal">
      <formula>"In Test"</formula>
    </cfRule>
  </conditionalFormatting>
  <conditionalFormatting sqref="E14:E30 E7:E12 E48:E1048576 E32:E43 E1:E4">
    <cfRule type="cellIs" dxfId="457" priority="47" operator="equal">
      <formula>"Passed"</formula>
    </cfRule>
    <cfRule type="cellIs" dxfId="456" priority="48" operator="equal">
      <formula>"Failed"</formula>
    </cfRule>
  </conditionalFormatting>
  <conditionalFormatting sqref="E13">
    <cfRule type="cellIs" dxfId="455" priority="45" operator="equal">
      <formula>"Passed"</formula>
    </cfRule>
    <cfRule type="cellIs" dxfId="454" priority="46" operator="equal">
      <formula>"In Test"</formula>
    </cfRule>
  </conditionalFormatting>
  <conditionalFormatting sqref="E13">
    <cfRule type="cellIs" dxfId="453" priority="44" operator="equal">
      <formula>"Failed"</formula>
    </cfRule>
  </conditionalFormatting>
  <conditionalFormatting sqref="E7:E30 E48:E1048576 E32:E43 E1:E4">
    <cfRule type="cellIs" dxfId="452" priority="43" operator="equal">
      <formula>"In Test"</formula>
    </cfRule>
  </conditionalFormatting>
  <conditionalFormatting sqref="E13">
    <cfRule type="cellIs" dxfId="451" priority="41" operator="equal">
      <formula>"Passed"</formula>
    </cfRule>
    <cfRule type="cellIs" dxfId="450" priority="42" operator="equal">
      <formula>"Failed"</formula>
    </cfRule>
  </conditionalFormatting>
  <conditionalFormatting sqref="E22">
    <cfRule type="cellIs" dxfId="449" priority="39" operator="equal">
      <formula>"Passed"</formula>
    </cfRule>
    <cfRule type="cellIs" dxfId="448" priority="40" operator="equal">
      <formula>"In Test"</formula>
    </cfRule>
  </conditionalFormatting>
  <conditionalFormatting sqref="E22">
    <cfRule type="cellIs" dxfId="447" priority="38" operator="equal">
      <formula>"Failed"</formula>
    </cfRule>
  </conditionalFormatting>
  <conditionalFormatting sqref="E22">
    <cfRule type="cellIs" dxfId="446" priority="36" operator="equal">
      <formula>"Passed"</formula>
    </cfRule>
    <cfRule type="cellIs" dxfId="445" priority="37" operator="equal">
      <formula>"Failed"</formula>
    </cfRule>
  </conditionalFormatting>
  <conditionalFormatting sqref="E8:E12">
    <cfRule type="cellIs" dxfId="444" priority="34" operator="equal">
      <formula>"Passed"</formula>
    </cfRule>
    <cfRule type="cellIs" dxfId="443" priority="35" operator="equal">
      <formula>"In Test"</formula>
    </cfRule>
  </conditionalFormatting>
  <conditionalFormatting sqref="E8:E12">
    <cfRule type="cellIs" dxfId="442" priority="33" operator="equal">
      <formula>"Failed"</formula>
    </cfRule>
  </conditionalFormatting>
  <conditionalFormatting sqref="E8:E12">
    <cfRule type="cellIs" dxfId="441" priority="31" operator="equal">
      <formula>"Passed"</formula>
    </cfRule>
    <cfRule type="cellIs" dxfId="440" priority="32" operator="equal">
      <formula>"Failed"</formula>
    </cfRule>
  </conditionalFormatting>
  <conditionalFormatting sqref="E5">
    <cfRule type="cellIs" dxfId="439" priority="29" operator="equal">
      <formula>"Passed"</formula>
    </cfRule>
    <cfRule type="cellIs" dxfId="438" priority="30" operator="equal">
      <formula>"Failed"</formula>
    </cfRule>
  </conditionalFormatting>
  <conditionalFormatting sqref="E5">
    <cfRule type="cellIs" dxfId="437" priority="28" operator="equal">
      <formula>"In Test"</formula>
    </cfRule>
  </conditionalFormatting>
  <conditionalFormatting sqref="E44">
    <cfRule type="cellIs" dxfId="436" priority="26" operator="equal">
      <formula>"Passed"</formula>
    </cfRule>
    <cfRule type="cellIs" dxfId="435" priority="27" operator="equal">
      <formula>"In Test"</formula>
    </cfRule>
  </conditionalFormatting>
  <conditionalFormatting sqref="E44">
    <cfRule type="cellIs" dxfId="434" priority="24" operator="equal">
      <formula>"Passed"</formula>
    </cfRule>
    <cfRule type="cellIs" dxfId="433" priority="25" operator="equal">
      <formula>"Failed"</formula>
    </cfRule>
  </conditionalFormatting>
  <conditionalFormatting sqref="E44">
    <cfRule type="cellIs" dxfId="432" priority="23" operator="equal">
      <formula>"In Test"</formula>
    </cfRule>
  </conditionalFormatting>
  <conditionalFormatting sqref="E45">
    <cfRule type="cellIs" dxfId="431" priority="21" operator="equal">
      <formula>"Passed"</formula>
    </cfRule>
    <cfRule type="cellIs" dxfId="430" priority="22" operator="equal">
      <formula>"In Test"</formula>
    </cfRule>
  </conditionalFormatting>
  <conditionalFormatting sqref="E45">
    <cfRule type="cellIs" dxfId="429" priority="19" operator="equal">
      <formula>"Passed"</formula>
    </cfRule>
    <cfRule type="cellIs" dxfId="428" priority="20" operator="equal">
      <formula>"Failed"</formula>
    </cfRule>
  </conditionalFormatting>
  <conditionalFormatting sqref="E45">
    <cfRule type="cellIs" dxfId="427" priority="18" operator="equal">
      <formula>"In Test"</formula>
    </cfRule>
  </conditionalFormatting>
  <conditionalFormatting sqref="E54">
    <cfRule type="cellIs" dxfId="426" priority="16" operator="equal">
      <formula>"Passed"</formula>
    </cfRule>
    <cfRule type="cellIs" dxfId="425" priority="17" operator="equal">
      <formula>"In Test"</formula>
    </cfRule>
  </conditionalFormatting>
  <conditionalFormatting sqref="E54">
    <cfRule type="cellIs" dxfId="424" priority="15" operator="equal">
      <formula>"Failed"</formula>
    </cfRule>
  </conditionalFormatting>
  <conditionalFormatting sqref="E54">
    <cfRule type="cellIs" dxfId="423" priority="13" operator="equal">
      <formula>"Passed"</formula>
    </cfRule>
    <cfRule type="cellIs" dxfId="422" priority="14" operator="equal">
      <formula>"Failed"</formula>
    </cfRule>
  </conditionalFormatting>
  <conditionalFormatting sqref="E6">
    <cfRule type="cellIs" dxfId="421" priority="11" operator="equal">
      <formula>"Passed"</formula>
    </cfRule>
    <cfRule type="cellIs" dxfId="420" priority="12" operator="equal">
      <formula>"Failed"</formula>
    </cfRule>
  </conditionalFormatting>
  <conditionalFormatting sqref="E6">
    <cfRule type="cellIs" dxfId="419" priority="10" operator="equal">
      <formula>"In Test"</formula>
    </cfRule>
  </conditionalFormatting>
  <conditionalFormatting sqref="E47">
    <cfRule type="cellIs" dxfId="418" priority="2" operator="equal">
      <formula>"Passed"</formula>
    </cfRule>
    <cfRule type="cellIs" dxfId="417" priority="3" operator="equal">
      <formula>"Failed"</formula>
    </cfRule>
  </conditionalFormatting>
  <conditionalFormatting sqref="E47">
    <cfRule type="cellIs" dxfId="416" priority="1" operator="equal">
      <formula>"In Test"</formula>
    </cfRule>
  </conditionalFormatting>
  <conditionalFormatting sqref="E46">
    <cfRule type="cellIs" dxfId="415" priority="8" operator="equal">
      <formula>"Passed"</formula>
    </cfRule>
    <cfRule type="cellIs" dxfId="414" priority="9" operator="equal">
      <formula>"Failed"</formula>
    </cfRule>
  </conditionalFormatting>
  <conditionalFormatting sqref="E46">
    <cfRule type="cellIs" dxfId="413" priority="7" operator="equal">
      <formula>"In Test"</formula>
    </cfRule>
  </conditionalFormatting>
  <conditionalFormatting sqref="E31">
    <cfRule type="cellIs" dxfId="412" priority="5" operator="equal">
      <formula>"Passed"</formula>
    </cfRule>
    <cfRule type="cellIs" dxfId="411" priority="6" operator="equal">
      <formula>"Failed"</formula>
    </cfRule>
  </conditionalFormatting>
  <conditionalFormatting sqref="E31">
    <cfRule type="cellIs" dxfId="410" priority="4" operator="equal">
      <formula>"In Test"</formula>
    </cfRule>
  </conditionalFormatting>
  <pageMargins left="0.7" right="0.7" top="0.75" bottom="0.75" header="0.3" footer="0.3"/>
  <pageSetup orientation="portrait" horizontalDpi="300" verticalDpi="0" copies="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48290"/>
  <sheetViews>
    <sheetView tabSelected="1" zoomScale="130" zoomScaleNormal="130" workbookViewId="0">
      <pane ySplit="1" topLeftCell="A11" activePane="bottomLeft" state="frozen"/>
      <selection activeCell="B18" sqref="B18"/>
      <selection pane="bottomLeft" activeCell="B18" sqref="B18"/>
    </sheetView>
  </sheetViews>
  <sheetFormatPr defaultRowHeight="12" x14ac:dyDescent="0.2"/>
  <cols>
    <col min="1" max="1" width="9" style="95" bestFit="1" customWidth="1"/>
    <col min="2" max="2" width="55.140625" style="65" customWidth="1"/>
    <col min="3" max="3" width="8.42578125" style="197" bestFit="1" customWidth="1"/>
    <col min="4" max="4" width="19.7109375" style="197" bestFit="1" customWidth="1"/>
    <col min="5" max="5" width="12" style="95" customWidth="1"/>
    <col min="6" max="16384" width="9.140625" style="40"/>
  </cols>
  <sheetData>
    <row r="1" spans="1:14" x14ac:dyDescent="0.2">
      <c r="A1" s="269" t="s">
        <v>13</v>
      </c>
      <c r="B1" s="270" t="s">
        <v>12</v>
      </c>
      <c r="C1" s="269" t="s">
        <v>61</v>
      </c>
      <c r="D1" s="269" t="s">
        <v>62</v>
      </c>
      <c r="E1" s="269" t="s">
        <v>923</v>
      </c>
      <c r="F1" s="44"/>
      <c r="G1" s="44"/>
      <c r="H1" s="44"/>
      <c r="I1" s="44"/>
      <c r="J1" s="44"/>
      <c r="K1" s="44"/>
      <c r="L1" s="44"/>
      <c r="M1" s="44"/>
      <c r="N1" s="44"/>
    </row>
    <row r="2" spans="1:14" x14ac:dyDescent="0.2">
      <c r="A2" s="265">
        <v>1</v>
      </c>
      <c r="B2" s="264" t="s">
        <v>922</v>
      </c>
      <c r="C2" s="265" t="s">
        <v>44</v>
      </c>
      <c r="D2" s="265" t="s">
        <v>507</v>
      </c>
      <c r="E2" s="262" t="s">
        <v>0</v>
      </c>
      <c r="F2" s="44"/>
      <c r="G2" s="44"/>
      <c r="H2" s="44"/>
      <c r="I2" s="44"/>
      <c r="J2" s="44"/>
      <c r="K2" s="44"/>
      <c r="L2" s="44"/>
      <c r="M2" s="44"/>
      <c r="N2" s="44"/>
    </row>
    <row r="3" spans="1:14" x14ac:dyDescent="0.2">
      <c r="A3" s="265">
        <v>2</v>
      </c>
      <c r="B3" s="264" t="s">
        <v>921</v>
      </c>
      <c r="C3" s="265" t="s">
        <v>44</v>
      </c>
      <c r="D3" s="265" t="s">
        <v>113</v>
      </c>
      <c r="E3" s="262" t="s">
        <v>0</v>
      </c>
      <c r="F3" s="44"/>
      <c r="G3" s="44"/>
      <c r="H3" s="44"/>
      <c r="I3" s="44"/>
      <c r="J3" s="44"/>
      <c r="K3" s="44"/>
      <c r="L3" s="44"/>
      <c r="M3" s="44"/>
      <c r="N3" s="44"/>
    </row>
    <row r="4" spans="1:14" ht="24" x14ac:dyDescent="0.2">
      <c r="A4" s="265">
        <v>3</v>
      </c>
      <c r="B4" s="264" t="s">
        <v>920</v>
      </c>
      <c r="C4" s="265" t="s">
        <v>44</v>
      </c>
      <c r="D4" s="265" t="s">
        <v>901</v>
      </c>
      <c r="E4" s="262" t="s">
        <v>0</v>
      </c>
      <c r="F4" s="44"/>
      <c r="G4" s="44"/>
      <c r="H4" s="44"/>
      <c r="I4" s="44"/>
      <c r="J4" s="44"/>
      <c r="K4" s="44"/>
      <c r="L4" s="44"/>
      <c r="M4" s="44"/>
      <c r="N4" s="44"/>
    </row>
    <row r="5" spans="1:14" x14ac:dyDescent="0.2">
      <c r="A5" s="265">
        <v>4</v>
      </c>
      <c r="B5" s="267" t="s">
        <v>919</v>
      </c>
      <c r="C5" s="265" t="s">
        <v>44</v>
      </c>
      <c r="D5" s="266" t="s">
        <v>901</v>
      </c>
      <c r="E5" s="262" t="s">
        <v>0</v>
      </c>
      <c r="F5" s="44"/>
      <c r="G5" s="44"/>
      <c r="H5" s="44"/>
      <c r="I5" s="44"/>
      <c r="J5" s="44"/>
      <c r="K5" s="44"/>
      <c r="L5" s="44"/>
      <c r="M5" s="44"/>
      <c r="N5" s="44"/>
    </row>
    <row r="6" spans="1:14" x14ac:dyDescent="0.2">
      <c r="A6" s="265">
        <v>5</v>
      </c>
      <c r="B6" s="267" t="s">
        <v>918</v>
      </c>
      <c r="C6" s="265" t="s">
        <v>44</v>
      </c>
      <c r="D6" s="266" t="s">
        <v>796</v>
      </c>
      <c r="E6" s="262" t="s">
        <v>0</v>
      </c>
      <c r="F6" s="44"/>
      <c r="G6" s="44"/>
      <c r="H6" s="44"/>
      <c r="I6" s="44"/>
      <c r="J6" s="44"/>
      <c r="K6" s="44"/>
      <c r="L6" s="44"/>
      <c r="M6" s="44"/>
      <c r="N6" s="44"/>
    </row>
    <row r="7" spans="1:14" ht="36" x14ac:dyDescent="0.2">
      <c r="A7" s="265">
        <v>6</v>
      </c>
      <c r="B7" s="264" t="s">
        <v>917</v>
      </c>
      <c r="C7" s="265" t="s">
        <v>44</v>
      </c>
      <c r="D7" s="265" t="s">
        <v>796</v>
      </c>
      <c r="E7" s="262" t="s">
        <v>0</v>
      </c>
      <c r="F7" s="44"/>
      <c r="G7" s="44"/>
      <c r="H7" s="44"/>
      <c r="I7" s="44"/>
      <c r="J7" s="44"/>
      <c r="K7" s="44"/>
      <c r="L7" s="44"/>
      <c r="M7" s="44"/>
      <c r="N7" s="44"/>
    </row>
    <row r="8" spans="1:14" x14ac:dyDescent="0.2">
      <c r="A8" s="265">
        <v>7</v>
      </c>
      <c r="B8" s="264" t="s">
        <v>916</v>
      </c>
      <c r="C8" s="265" t="s">
        <v>44</v>
      </c>
      <c r="D8" s="266" t="s">
        <v>678</v>
      </c>
      <c r="E8" s="262" t="s">
        <v>0</v>
      </c>
      <c r="F8" s="44"/>
      <c r="G8" s="44"/>
      <c r="H8" s="44"/>
      <c r="I8" s="44"/>
      <c r="J8" s="44"/>
      <c r="K8" s="44"/>
      <c r="L8" s="44"/>
      <c r="M8" s="44"/>
      <c r="N8" s="44"/>
    </row>
    <row r="9" spans="1:14" ht="24" x14ac:dyDescent="0.2">
      <c r="A9" s="265">
        <v>8</v>
      </c>
      <c r="B9" s="267" t="s">
        <v>915</v>
      </c>
      <c r="C9" s="262" t="s">
        <v>44</v>
      </c>
      <c r="D9" s="262" t="s">
        <v>914</v>
      </c>
      <c r="E9" s="262" t="s">
        <v>0</v>
      </c>
      <c r="F9" s="44"/>
      <c r="G9" s="44"/>
      <c r="H9" s="44"/>
      <c r="I9" s="44"/>
      <c r="J9" s="44"/>
      <c r="K9" s="44"/>
      <c r="L9" s="44"/>
      <c r="M9" s="44"/>
      <c r="N9" s="44"/>
    </row>
    <row r="10" spans="1:14" x14ac:dyDescent="0.2">
      <c r="A10" s="265">
        <v>9</v>
      </c>
      <c r="B10" s="267" t="s">
        <v>829</v>
      </c>
      <c r="C10" s="265" t="s">
        <v>44</v>
      </c>
      <c r="D10" s="266" t="s">
        <v>507</v>
      </c>
      <c r="E10" s="262" t="s">
        <v>0</v>
      </c>
      <c r="F10" s="44"/>
      <c r="G10" s="44"/>
      <c r="H10" s="44"/>
      <c r="I10" s="44"/>
      <c r="J10" s="44"/>
      <c r="K10" s="44"/>
      <c r="L10" s="44"/>
      <c r="M10" s="44"/>
      <c r="N10" s="44"/>
    </row>
    <row r="11" spans="1:14" x14ac:dyDescent="0.2">
      <c r="A11" s="265">
        <v>10</v>
      </c>
      <c r="B11" s="264" t="s">
        <v>913</v>
      </c>
      <c r="C11" s="265" t="s">
        <v>44</v>
      </c>
      <c r="D11" s="265" t="s">
        <v>507</v>
      </c>
      <c r="E11" s="262" t="s">
        <v>0</v>
      </c>
      <c r="F11" s="44"/>
      <c r="G11" s="44"/>
      <c r="H11" s="44"/>
      <c r="I11" s="44"/>
      <c r="J11" s="44"/>
      <c r="K11" s="44"/>
      <c r="L11" s="44"/>
      <c r="M11" s="44"/>
      <c r="N11" s="44"/>
    </row>
    <row r="12" spans="1:14" ht="24" x14ac:dyDescent="0.2">
      <c r="A12" s="265">
        <v>11</v>
      </c>
      <c r="B12" s="264" t="s">
        <v>912</v>
      </c>
      <c r="C12" s="265" t="s">
        <v>44</v>
      </c>
      <c r="D12" s="265" t="s">
        <v>507</v>
      </c>
      <c r="E12" s="262" t="s">
        <v>0</v>
      </c>
      <c r="F12" s="44"/>
      <c r="G12" s="44"/>
      <c r="H12" s="44"/>
      <c r="I12" s="44"/>
      <c r="J12" s="44"/>
      <c r="K12" s="44"/>
      <c r="L12" s="44"/>
      <c r="M12" s="44"/>
      <c r="N12" s="44"/>
    </row>
    <row r="13" spans="1:14" x14ac:dyDescent="0.2">
      <c r="A13" s="265">
        <v>12</v>
      </c>
      <c r="B13" s="267" t="s">
        <v>911</v>
      </c>
      <c r="C13" s="262" t="s">
        <v>44</v>
      </c>
      <c r="D13" s="262" t="s">
        <v>910</v>
      </c>
      <c r="E13" s="262" t="s">
        <v>0</v>
      </c>
      <c r="F13" s="44"/>
      <c r="G13" s="44"/>
      <c r="H13" s="44"/>
      <c r="I13" s="44"/>
      <c r="J13" s="44"/>
      <c r="K13" s="44"/>
      <c r="L13" s="44"/>
      <c r="M13" s="44"/>
      <c r="N13" s="44"/>
    </row>
    <row r="14" spans="1:14" ht="24" x14ac:dyDescent="0.2">
      <c r="A14" s="265">
        <v>13</v>
      </c>
      <c r="B14" s="267" t="s">
        <v>909</v>
      </c>
      <c r="C14" s="262" t="s">
        <v>240</v>
      </c>
      <c r="D14" s="262" t="s">
        <v>157</v>
      </c>
      <c r="E14" s="262" t="s">
        <v>0</v>
      </c>
      <c r="F14" s="44"/>
      <c r="G14" s="44"/>
      <c r="H14" s="44"/>
      <c r="I14" s="44"/>
      <c r="J14" s="44"/>
      <c r="K14" s="44"/>
      <c r="L14" s="44"/>
      <c r="M14" s="44"/>
      <c r="N14" s="44"/>
    </row>
    <row r="15" spans="1:14" ht="60" x14ac:dyDescent="0.2">
      <c r="A15" s="265">
        <v>14</v>
      </c>
      <c r="B15" s="264" t="s">
        <v>908</v>
      </c>
      <c r="C15" s="265" t="s">
        <v>258</v>
      </c>
      <c r="D15" s="265" t="s">
        <v>113</v>
      </c>
      <c r="E15" s="262" t="s">
        <v>0</v>
      </c>
      <c r="F15" s="44"/>
      <c r="G15" s="44"/>
      <c r="H15" s="44"/>
      <c r="I15" s="44"/>
      <c r="J15" s="44"/>
      <c r="K15" s="44"/>
      <c r="L15" s="44"/>
      <c r="M15" s="44"/>
      <c r="N15" s="44"/>
    </row>
    <row r="16" spans="1:14" ht="24" x14ac:dyDescent="0.2">
      <c r="A16" s="265">
        <v>15</v>
      </c>
      <c r="B16" s="264" t="s">
        <v>907</v>
      </c>
      <c r="C16" s="265" t="s">
        <v>258</v>
      </c>
      <c r="D16" s="265" t="s">
        <v>113</v>
      </c>
      <c r="E16" s="262" t="s">
        <v>0</v>
      </c>
      <c r="F16" s="44"/>
      <c r="G16" s="44"/>
      <c r="H16" s="44"/>
      <c r="I16" s="44"/>
      <c r="J16" s="44"/>
      <c r="K16" s="44"/>
      <c r="L16" s="44"/>
      <c r="M16" s="44"/>
      <c r="N16" s="44"/>
    </row>
    <row r="17" spans="1:14" x14ac:dyDescent="0.2">
      <c r="A17" s="265">
        <v>16</v>
      </c>
      <c r="B17" s="267" t="s">
        <v>906</v>
      </c>
      <c r="C17" s="262" t="s">
        <v>258</v>
      </c>
      <c r="D17" s="262" t="s">
        <v>113</v>
      </c>
      <c r="E17" s="262" t="s">
        <v>0</v>
      </c>
      <c r="F17" s="44"/>
      <c r="G17" s="44"/>
      <c r="H17" s="44"/>
      <c r="I17" s="44"/>
      <c r="J17" s="44"/>
      <c r="K17" s="44"/>
      <c r="L17" s="44"/>
      <c r="M17" s="44"/>
      <c r="N17" s="44"/>
    </row>
    <row r="18" spans="1:14" x14ac:dyDescent="0.2">
      <c r="A18" s="265">
        <v>17</v>
      </c>
      <c r="B18" s="267" t="s">
        <v>905</v>
      </c>
      <c r="C18" s="262" t="s">
        <v>258</v>
      </c>
      <c r="D18" s="262" t="s">
        <v>113</v>
      </c>
      <c r="E18" s="262" t="s">
        <v>0</v>
      </c>
      <c r="F18" s="44"/>
      <c r="G18" s="44"/>
      <c r="H18" s="44"/>
      <c r="I18" s="44"/>
      <c r="J18" s="44"/>
      <c r="K18" s="44"/>
      <c r="L18" s="44"/>
      <c r="M18" s="44"/>
      <c r="N18" s="44"/>
    </row>
    <row r="19" spans="1:14" ht="24" x14ac:dyDescent="0.2">
      <c r="A19" s="265">
        <v>18</v>
      </c>
      <c r="B19" s="267" t="s">
        <v>904</v>
      </c>
      <c r="C19" s="262" t="s">
        <v>258</v>
      </c>
      <c r="D19" s="262" t="s">
        <v>113</v>
      </c>
      <c r="E19" s="262" t="s">
        <v>0</v>
      </c>
      <c r="F19" s="44"/>
      <c r="G19" s="44"/>
      <c r="H19" s="44"/>
      <c r="I19" s="44"/>
      <c r="J19" s="44"/>
      <c r="K19" s="44"/>
      <c r="L19" s="44"/>
      <c r="M19" s="44"/>
      <c r="N19" s="44"/>
    </row>
    <row r="20" spans="1:14" x14ac:dyDescent="0.2">
      <c r="A20" s="265">
        <v>19</v>
      </c>
      <c r="B20" s="267" t="s">
        <v>903</v>
      </c>
      <c r="C20" s="262" t="s">
        <v>240</v>
      </c>
      <c r="D20" s="262" t="s">
        <v>901</v>
      </c>
      <c r="E20" s="262" t="s">
        <v>0</v>
      </c>
      <c r="F20" s="44"/>
      <c r="G20" s="44"/>
      <c r="H20" s="44"/>
      <c r="I20" s="44"/>
      <c r="J20" s="44"/>
      <c r="K20" s="44"/>
      <c r="L20" s="44"/>
      <c r="M20" s="44"/>
      <c r="N20" s="44"/>
    </row>
    <row r="21" spans="1:14" ht="24" x14ac:dyDescent="0.2">
      <c r="A21" s="265">
        <v>20</v>
      </c>
      <c r="B21" s="267" t="s">
        <v>902</v>
      </c>
      <c r="C21" s="262" t="s">
        <v>240</v>
      </c>
      <c r="D21" s="262" t="s">
        <v>901</v>
      </c>
      <c r="E21" s="262" t="s">
        <v>0</v>
      </c>
      <c r="F21" s="44"/>
      <c r="G21" s="44"/>
      <c r="H21" s="44"/>
      <c r="I21" s="44"/>
      <c r="J21" s="44"/>
      <c r="K21" s="44"/>
      <c r="L21" s="44"/>
      <c r="M21" s="44"/>
      <c r="N21" s="44"/>
    </row>
    <row r="22" spans="1:14" x14ac:dyDescent="0.2">
      <c r="A22" s="265">
        <v>21</v>
      </c>
      <c r="B22" s="264" t="s">
        <v>900</v>
      </c>
      <c r="C22" s="265" t="s">
        <v>44</v>
      </c>
      <c r="D22" s="265" t="s">
        <v>152</v>
      </c>
      <c r="E22" s="262" t="s">
        <v>0</v>
      </c>
      <c r="F22" s="44"/>
      <c r="G22" s="44"/>
      <c r="H22" s="44"/>
      <c r="I22" s="44"/>
      <c r="J22" s="44"/>
      <c r="K22" s="44"/>
      <c r="L22" s="44"/>
      <c r="M22" s="44"/>
      <c r="N22" s="44"/>
    </row>
    <row r="23" spans="1:14" x14ac:dyDescent="0.2">
      <c r="A23" s="265">
        <v>22</v>
      </c>
      <c r="B23" s="267" t="s">
        <v>899</v>
      </c>
      <c r="C23" s="262" t="s">
        <v>258</v>
      </c>
      <c r="D23" s="262" t="s">
        <v>895</v>
      </c>
      <c r="E23" s="262" t="s">
        <v>0</v>
      </c>
      <c r="F23" s="44"/>
      <c r="G23" s="44"/>
      <c r="H23" s="44"/>
      <c r="I23" s="44"/>
      <c r="J23" s="44"/>
      <c r="K23" s="44"/>
      <c r="L23" s="44"/>
      <c r="M23" s="44"/>
      <c r="N23" s="44"/>
    </row>
    <row r="24" spans="1:14" x14ac:dyDescent="0.2">
      <c r="A24" s="265">
        <v>23</v>
      </c>
      <c r="B24" s="267" t="s">
        <v>898</v>
      </c>
      <c r="C24" s="262" t="s">
        <v>258</v>
      </c>
      <c r="D24" s="262" t="s">
        <v>895</v>
      </c>
      <c r="E24" s="262" t="s">
        <v>0</v>
      </c>
      <c r="F24" s="44"/>
      <c r="G24" s="44"/>
      <c r="H24" s="44"/>
      <c r="I24" s="44"/>
      <c r="J24" s="44"/>
      <c r="K24" s="44"/>
      <c r="L24" s="44"/>
      <c r="M24" s="44"/>
      <c r="N24" s="44"/>
    </row>
    <row r="25" spans="1:14" x14ac:dyDescent="0.2">
      <c r="A25" s="265">
        <v>24</v>
      </c>
      <c r="B25" s="267" t="s">
        <v>897</v>
      </c>
      <c r="C25" s="262" t="s">
        <v>258</v>
      </c>
      <c r="D25" s="262" t="s">
        <v>895</v>
      </c>
      <c r="E25" s="262" t="s">
        <v>0</v>
      </c>
      <c r="F25" s="44"/>
      <c r="G25" s="44"/>
      <c r="H25" s="44"/>
      <c r="I25" s="44"/>
      <c r="J25" s="44"/>
      <c r="K25" s="44"/>
      <c r="L25" s="44"/>
      <c r="M25" s="44"/>
      <c r="N25" s="44"/>
    </row>
    <row r="26" spans="1:14" x14ac:dyDescent="0.2">
      <c r="A26" s="265">
        <v>25</v>
      </c>
      <c r="B26" s="267" t="s">
        <v>896</v>
      </c>
      <c r="C26" s="262" t="s">
        <v>258</v>
      </c>
      <c r="D26" s="262" t="s">
        <v>895</v>
      </c>
      <c r="E26" s="262" t="s">
        <v>0</v>
      </c>
      <c r="F26" s="44"/>
      <c r="G26" s="44"/>
      <c r="H26" s="44"/>
      <c r="I26" s="44"/>
      <c r="J26" s="44"/>
      <c r="K26" s="44"/>
      <c r="L26" s="44"/>
      <c r="M26" s="44"/>
      <c r="N26" s="44"/>
    </row>
    <row r="27" spans="1:14" ht="24" x14ac:dyDescent="0.2">
      <c r="A27" s="265">
        <v>26</v>
      </c>
      <c r="B27" s="267" t="s">
        <v>894</v>
      </c>
      <c r="C27" s="262" t="s">
        <v>44</v>
      </c>
      <c r="D27" s="262" t="s">
        <v>163</v>
      </c>
      <c r="E27" s="262" t="s">
        <v>0</v>
      </c>
      <c r="F27" s="44"/>
      <c r="G27" s="44"/>
      <c r="H27" s="44"/>
      <c r="I27" s="44"/>
      <c r="J27" s="44"/>
      <c r="K27" s="44"/>
      <c r="L27" s="44"/>
      <c r="M27" s="44"/>
      <c r="N27" s="44"/>
    </row>
    <row r="28" spans="1:14" x14ac:dyDescent="0.2">
      <c r="A28" s="265">
        <v>27</v>
      </c>
      <c r="B28" s="267" t="s">
        <v>893</v>
      </c>
      <c r="C28" s="262" t="s">
        <v>44</v>
      </c>
      <c r="D28" s="262" t="s">
        <v>892</v>
      </c>
      <c r="E28" s="262" t="s">
        <v>0</v>
      </c>
      <c r="F28" s="44"/>
      <c r="G28" s="44"/>
      <c r="H28" s="44"/>
      <c r="I28" s="44"/>
      <c r="J28" s="44"/>
      <c r="K28" s="44"/>
      <c r="L28" s="44"/>
      <c r="M28" s="44"/>
      <c r="N28" s="44"/>
    </row>
    <row r="29" spans="1:14" x14ac:dyDescent="0.2">
      <c r="A29" s="265">
        <v>28</v>
      </c>
      <c r="B29" s="267" t="s">
        <v>891</v>
      </c>
      <c r="C29" s="262" t="s">
        <v>44</v>
      </c>
      <c r="D29" s="262" t="s">
        <v>772</v>
      </c>
      <c r="E29" s="262" t="s">
        <v>0</v>
      </c>
      <c r="F29" s="44"/>
      <c r="G29" s="44"/>
      <c r="H29" s="44"/>
      <c r="I29" s="44"/>
      <c r="J29" s="44"/>
      <c r="K29" s="44"/>
      <c r="L29" s="44"/>
      <c r="M29" s="44"/>
      <c r="N29" s="44"/>
    </row>
    <row r="30" spans="1:14" ht="24" x14ac:dyDescent="0.2">
      <c r="A30" s="265">
        <v>29</v>
      </c>
      <c r="B30" s="267" t="s">
        <v>890</v>
      </c>
      <c r="C30" s="262" t="s">
        <v>44</v>
      </c>
      <c r="D30" s="262" t="s">
        <v>827</v>
      </c>
      <c r="E30" s="262" t="s">
        <v>0</v>
      </c>
      <c r="F30" s="44"/>
      <c r="G30" s="44"/>
      <c r="H30" s="44"/>
      <c r="I30" s="44"/>
      <c r="J30" s="44"/>
      <c r="K30" s="44"/>
      <c r="L30" s="44"/>
      <c r="M30" s="44"/>
      <c r="N30" s="44"/>
    </row>
    <row r="31" spans="1:14" x14ac:dyDescent="0.2">
      <c r="A31" s="265">
        <v>30</v>
      </c>
      <c r="B31" s="267" t="s">
        <v>889</v>
      </c>
      <c r="C31" s="262" t="s">
        <v>44</v>
      </c>
      <c r="D31" s="262" t="s">
        <v>827</v>
      </c>
      <c r="E31" s="262" t="s">
        <v>0</v>
      </c>
      <c r="F31" s="44"/>
      <c r="G31" s="44"/>
      <c r="H31" s="44"/>
      <c r="I31" s="44"/>
      <c r="J31" s="44"/>
      <c r="K31" s="44"/>
      <c r="L31" s="44"/>
      <c r="M31" s="44"/>
      <c r="N31" s="44"/>
    </row>
    <row r="32" spans="1:14" x14ac:dyDescent="0.2">
      <c r="A32" s="265">
        <v>31</v>
      </c>
      <c r="B32" s="267" t="s">
        <v>888</v>
      </c>
      <c r="C32" s="262" t="s">
        <v>44</v>
      </c>
      <c r="D32" s="262" t="s">
        <v>827</v>
      </c>
      <c r="E32" s="262" t="s">
        <v>0</v>
      </c>
      <c r="F32" s="44"/>
      <c r="G32" s="44"/>
      <c r="H32" s="44"/>
      <c r="I32" s="44"/>
      <c r="J32" s="44"/>
      <c r="K32" s="44"/>
      <c r="L32" s="44"/>
      <c r="M32" s="44"/>
      <c r="N32" s="44"/>
    </row>
    <row r="33" spans="1:14" ht="24" x14ac:dyDescent="0.2">
      <c r="A33" s="265">
        <v>32</v>
      </c>
      <c r="B33" s="264" t="s">
        <v>887</v>
      </c>
      <c r="C33" s="265" t="s">
        <v>258</v>
      </c>
      <c r="D33" s="265" t="s">
        <v>419</v>
      </c>
      <c r="E33" s="262" t="s">
        <v>0</v>
      </c>
      <c r="F33" s="44"/>
      <c r="G33" s="44"/>
      <c r="H33" s="44"/>
      <c r="I33" s="44"/>
      <c r="J33" s="44"/>
      <c r="K33" s="44"/>
      <c r="L33" s="44"/>
      <c r="M33" s="44"/>
      <c r="N33" s="44"/>
    </row>
    <row r="34" spans="1:14" ht="24" x14ac:dyDescent="0.2">
      <c r="A34" s="265">
        <v>33</v>
      </c>
      <c r="B34" s="264" t="s">
        <v>886</v>
      </c>
      <c r="C34" s="265" t="s">
        <v>44</v>
      </c>
      <c r="D34" s="265" t="s">
        <v>419</v>
      </c>
      <c r="E34" s="262" t="s">
        <v>0</v>
      </c>
      <c r="F34" s="44"/>
      <c r="G34" s="44"/>
      <c r="H34" s="44"/>
      <c r="I34" s="44"/>
      <c r="J34" s="44"/>
      <c r="K34" s="44"/>
      <c r="L34" s="44"/>
      <c r="M34" s="44"/>
      <c r="N34" s="44"/>
    </row>
    <row r="35" spans="1:14" x14ac:dyDescent="0.2">
      <c r="A35" s="265">
        <v>34</v>
      </c>
      <c r="B35" s="267" t="s">
        <v>885</v>
      </c>
      <c r="C35" s="265" t="s">
        <v>258</v>
      </c>
      <c r="D35" s="265" t="s">
        <v>419</v>
      </c>
      <c r="E35" s="262" t="s">
        <v>0</v>
      </c>
      <c r="F35" s="44"/>
      <c r="G35" s="44"/>
      <c r="H35" s="44"/>
      <c r="I35" s="44"/>
      <c r="J35" s="44"/>
      <c r="K35" s="44"/>
      <c r="L35" s="44"/>
      <c r="M35" s="44"/>
      <c r="N35" s="44"/>
    </row>
    <row r="36" spans="1:14" x14ac:dyDescent="0.2">
      <c r="A36" s="265">
        <v>35</v>
      </c>
      <c r="B36" s="267" t="s">
        <v>884</v>
      </c>
      <c r="C36" s="265" t="s">
        <v>258</v>
      </c>
      <c r="D36" s="265" t="s">
        <v>419</v>
      </c>
      <c r="E36" s="262" t="s">
        <v>0</v>
      </c>
      <c r="F36" s="44"/>
      <c r="G36" s="44"/>
      <c r="H36" s="44"/>
      <c r="I36" s="44"/>
      <c r="J36" s="44"/>
      <c r="K36" s="44"/>
      <c r="L36" s="44"/>
      <c r="M36" s="44"/>
      <c r="N36" s="44"/>
    </row>
    <row r="37" spans="1:14" x14ac:dyDescent="0.2">
      <c r="A37" s="265">
        <v>36</v>
      </c>
      <c r="B37" s="267" t="s">
        <v>883</v>
      </c>
      <c r="C37" s="262" t="s">
        <v>240</v>
      </c>
      <c r="D37" s="262" t="s">
        <v>147</v>
      </c>
      <c r="E37" s="262" t="s">
        <v>0</v>
      </c>
      <c r="F37" s="44"/>
      <c r="G37" s="44"/>
      <c r="H37" s="44"/>
      <c r="I37" s="44"/>
      <c r="J37" s="44"/>
      <c r="K37" s="44"/>
      <c r="L37" s="44"/>
      <c r="M37" s="44"/>
      <c r="N37" s="44"/>
    </row>
    <row r="38" spans="1:14" x14ac:dyDescent="0.2">
      <c r="A38" s="265">
        <v>37</v>
      </c>
      <c r="B38" s="267" t="s">
        <v>882</v>
      </c>
      <c r="C38" s="262" t="s">
        <v>258</v>
      </c>
      <c r="D38" s="262" t="s">
        <v>147</v>
      </c>
      <c r="E38" s="262" t="s">
        <v>0</v>
      </c>
      <c r="F38" s="44"/>
      <c r="G38" s="44"/>
      <c r="H38" s="44"/>
      <c r="I38" s="44"/>
      <c r="J38" s="44"/>
      <c r="K38" s="44"/>
      <c r="L38" s="44"/>
      <c r="M38" s="44"/>
      <c r="N38" s="44"/>
    </row>
    <row r="39" spans="1:14" ht="36" x14ac:dyDescent="0.2">
      <c r="A39" s="265">
        <v>38</v>
      </c>
      <c r="B39" s="264" t="s">
        <v>881</v>
      </c>
      <c r="C39" s="265" t="s">
        <v>44</v>
      </c>
      <c r="D39" s="265" t="s">
        <v>415</v>
      </c>
      <c r="E39" s="262" t="s">
        <v>0</v>
      </c>
      <c r="F39" s="44"/>
      <c r="G39" s="44"/>
      <c r="H39" s="44"/>
      <c r="I39" s="44"/>
      <c r="J39" s="44"/>
      <c r="K39" s="44"/>
      <c r="L39" s="44"/>
      <c r="M39" s="44"/>
      <c r="N39" s="44"/>
    </row>
    <row r="40" spans="1:14" ht="24" x14ac:dyDescent="0.2">
      <c r="A40" s="265">
        <v>39</v>
      </c>
      <c r="B40" s="264" t="s">
        <v>880</v>
      </c>
      <c r="C40" s="265" t="s">
        <v>44</v>
      </c>
      <c r="D40" s="265" t="s">
        <v>415</v>
      </c>
      <c r="E40" s="262" t="s">
        <v>0</v>
      </c>
      <c r="F40" s="44"/>
      <c r="G40" s="44"/>
      <c r="H40" s="44"/>
      <c r="I40" s="44"/>
      <c r="J40" s="44"/>
      <c r="K40" s="44"/>
      <c r="L40" s="44"/>
      <c r="M40" s="44"/>
      <c r="N40" s="44"/>
    </row>
    <row r="41" spans="1:14" ht="24" x14ac:dyDescent="0.2">
      <c r="A41" s="265">
        <v>40</v>
      </c>
      <c r="B41" s="267" t="s">
        <v>879</v>
      </c>
      <c r="C41" s="262" t="s">
        <v>44</v>
      </c>
      <c r="D41" s="262" t="s">
        <v>415</v>
      </c>
      <c r="E41" s="262" t="s">
        <v>0</v>
      </c>
      <c r="F41" s="44"/>
      <c r="G41" s="44"/>
      <c r="H41" s="44"/>
      <c r="I41" s="44"/>
      <c r="J41" s="44"/>
      <c r="K41" s="44"/>
      <c r="L41" s="44"/>
      <c r="M41" s="44"/>
      <c r="N41" s="44"/>
    </row>
    <row r="42" spans="1:14" x14ac:dyDescent="0.2">
      <c r="A42" s="265">
        <v>41</v>
      </c>
      <c r="B42" s="267" t="s">
        <v>878</v>
      </c>
      <c r="C42" s="262" t="s">
        <v>44</v>
      </c>
      <c r="D42" s="262" t="s">
        <v>415</v>
      </c>
      <c r="E42" s="262" t="s">
        <v>0</v>
      </c>
      <c r="F42" s="44"/>
      <c r="G42" s="44"/>
      <c r="H42" s="44"/>
      <c r="I42" s="44"/>
      <c r="J42" s="44"/>
      <c r="K42" s="44"/>
      <c r="L42" s="44"/>
      <c r="M42" s="44"/>
      <c r="N42" s="44"/>
    </row>
    <row r="43" spans="1:14" x14ac:dyDescent="0.2">
      <c r="A43" s="265">
        <v>42</v>
      </c>
      <c r="B43" s="264" t="s">
        <v>877</v>
      </c>
      <c r="C43" s="265" t="s">
        <v>44</v>
      </c>
      <c r="D43" s="265" t="s">
        <v>415</v>
      </c>
      <c r="E43" s="262" t="s">
        <v>0</v>
      </c>
      <c r="F43" s="44"/>
      <c r="G43" s="44"/>
      <c r="H43" s="44"/>
      <c r="I43" s="44"/>
      <c r="J43" s="44"/>
      <c r="K43" s="44"/>
      <c r="L43" s="44"/>
      <c r="M43" s="44"/>
      <c r="N43" s="44"/>
    </row>
    <row r="44" spans="1:14" ht="36" x14ac:dyDescent="0.2">
      <c r="A44" s="265">
        <v>43</v>
      </c>
      <c r="B44" s="264" t="s">
        <v>876</v>
      </c>
      <c r="C44" s="265" t="s">
        <v>44</v>
      </c>
      <c r="D44" s="266" t="s">
        <v>163</v>
      </c>
      <c r="E44" s="262" t="s">
        <v>0</v>
      </c>
      <c r="F44" s="44"/>
      <c r="G44" s="44"/>
      <c r="H44" s="44"/>
      <c r="I44" s="44"/>
      <c r="J44" s="44"/>
      <c r="K44" s="44"/>
      <c r="L44" s="44"/>
      <c r="M44" s="44"/>
      <c r="N44" s="44"/>
    </row>
    <row r="45" spans="1:14" ht="24" x14ac:dyDescent="0.2">
      <c r="A45" s="265">
        <v>44</v>
      </c>
      <c r="B45" s="264" t="s">
        <v>875</v>
      </c>
      <c r="C45" s="265" t="s">
        <v>44</v>
      </c>
      <c r="D45" s="265" t="s">
        <v>464</v>
      </c>
      <c r="E45" s="262" t="s">
        <v>0</v>
      </c>
      <c r="F45" s="44"/>
      <c r="G45" s="44"/>
      <c r="H45" s="44"/>
      <c r="I45" s="44"/>
      <c r="J45" s="44"/>
      <c r="K45" s="44"/>
      <c r="L45" s="44"/>
      <c r="M45" s="44"/>
      <c r="N45" s="44"/>
    </row>
    <row r="46" spans="1:14" ht="24" x14ac:dyDescent="0.2">
      <c r="A46" s="265">
        <v>45</v>
      </c>
      <c r="B46" s="264" t="s">
        <v>874</v>
      </c>
      <c r="C46" s="265" t="s">
        <v>44</v>
      </c>
      <c r="D46" s="265" t="s">
        <v>419</v>
      </c>
      <c r="E46" s="262" t="s">
        <v>0</v>
      </c>
      <c r="F46" s="44"/>
      <c r="G46" s="44"/>
      <c r="H46" s="44"/>
      <c r="I46" s="44"/>
      <c r="J46" s="44"/>
      <c r="K46" s="44"/>
      <c r="L46" s="44"/>
      <c r="M46" s="44"/>
      <c r="N46" s="44"/>
    </row>
    <row r="47" spans="1:14" ht="24" x14ac:dyDescent="0.2">
      <c r="A47" s="265">
        <v>46</v>
      </c>
      <c r="B47" s="267" t="s">
        <v>873</v>
      </c>
      <c r="C47" s="262" t="s">
        <v>240</v>
      </c>
      <c r="D47" s="262" t="s">
        <v>630</v>
      </c>
      <c r="E47" s="262" t="s">
        <v>0</v>
      </c>
      <c r="F47" s="44"/>
      <c r="G47" s="44"/>
      <c r="H47" s="44"/>
      <c r="I47" s="44"/>
      <c r="J47" s="44"/>
      <c r="K47" s="44"/>
      <c r="L47" s="44"/>
      <c r="M47" s="44"/>
      <c r="N47" s="44"/>
    </row>
    <row r="48" spans="1:14" ht="24" x14ac:dyDescent="0.2">
      <c r="A48" s="265">
        <v>47</v>
      </c>
      <c r="B48" s="264" t="s">
        <v>872</v>
      </c>
      <c r="C48" s="265" t="s">
        <v>44</v>
      </c>
      <c r="D48" s="266" t="s">
        <v>827</v>
      </c>
      <c r="E48" s="262" t="s">
        <v>0</v>
      </c>
      <c r="F48" s="44"/>
      <c r="G48" s="44"/>
      <c r="H48" s="44"/>
      <c r="I48" s="44"/>
      <c r="J48" s="44"/>
      <c r="K48" s="44"/>
      <c r="L48" s="44"/>
      <c r="M48" s="44"/>
      <c r="N48" s="44"/>
    </row>
    <row r="49" spans="1:14" x14ac:dyDescent="0.2">
      <c r="A49" s="265">
        <v>48</v>
      </c>
      <c r="B49" s="264" t="s">
        <v>871</v>
      </c>
      <c r="C49" s="265" t="s">
        <v>44</v>
      </c>
      <c r="D49" s="266" t="s">
        <v>507</v>
      </c>
      <c r="E49" s="262" t="s">
        <v>0</v>
      </c>
      <c r="F49" s="44"/>
      <c r="G49" s="44"/>
      <c r="H49" s="44"/>
      <c r="I49" s="44"/>
      <c r="J49" s="44"/>
      <c r="K49" s="44"/>
      <c r="L49" s="44"/>
      <c r="M49" s="44"/>
      <c r="N49" s="44"/>
    </row>
    <row r="50" spans="1:14" ht="24" x14ac:dyDescent="0.2">
      <c r="A50" s="265">
        <v>49</v>
      </c>
      <c r="B50" s="267" t="s">
        <v>870</v>
      </c>
      <c r="C50" s="265" t="s">
        <v>44</v>
      </c>
      <c r="D50" s="266" t="s">
        <v>507</v>
      </c>
      <c r="E50" s="262" t="s">
        <v>0</v>
      </c>
      <c r="F50" s="44"/>
      <c r="G50" s="44"/>
      <c r="H50" s="44"/>
      <c r="I50" s="44"/>
      <c r="J50" s="44"/>
      <c r="K50" s="44"/>
      <c r="L50" s="44"/>
      <c r="M50" s="44"/>
      <c r="N50" s="44"/>
    </row>
    <row r="51" spans="1:14" ht="24" x14ac:dyDescent="0.2">
      <c r="A51" s="265">
        <v>50</v>
      </c>
      <c r="B51" s="267" t="s">
        <v>869</v>
      </c>
      <c r="C51" s="265" t="s">
        <v>44</v>
      </c>
      <c r="D51" s="266" t="s">
        <v>507</v>
      </c>
      <c r="E51" s="262" t="s">
        <v>0</v>
      </c>
      <c r="F51" s="44"/>
      <c r="G51" s="44"/>
      <c r="H51" s="44"/>
      <c r="I51" s="44"/>
      <c r="J51" s="44"/>
      <c r="K51" s="44"/>
      <c r="L51" s="44"/>
      <c r="M51" s="44"/>
      <c r="N51" s="44"/>
    </row>
    <row r="52" spans="1:14" ht="24" x14ac:dyDescent="0.2">
      <c r="A52" s="265">
        <v>51</v>
      </c>
      <c r="B52" s="267" t="s">
        <v>868</v>
      </c>
      <c r="C52" s="265" t="s">
        <v>44</v>
      </c>
      <c r="D52" s="266" t="s">
        <v>507</v>
      </c>
      <c r="E52" s="262" t="s">
        <v>0</v>
      </c>
      <c r="F52" s="44"/>
      <c r="G52" s="44"/>
      <c r="H52" s="44"/>
      <c r="I52" s="44"/>
      <c r="J52" s="44"/>
      <c r="K52" s="44"/>
      <c r="L52" s="44"/>
      <c r="M52" s="44"/>
      <c r="N52" s="44"/>
    </row>
    <row r="53" spans="1:14" ht="36" x14ac:dyDescent="0.2">
      <c r="A53" s="265">
        <v>52</v>
      </c>
      <c r="B53" s="268" t="s">
        <v>867</v>
      </c>
      <c r="C53" s="265" t="s">
        <v>44</v>
      </c>
      <c r="D53" s="266" t="s">
        <v>507</v>
      </c>
      <c r="E53" s="262" t="s">
        <v>0</v>
      </c>
      <c r="F53" s="44"/>
      <c r="G53" s="44"/>
      <c r="H53" s="44"/>
      <c r="I53" s="44"/>
      <c r="J53" s="44"/>
      <c r="K53" s="44"/>
      <c r="L53" s="44"/>
      <c r="M53" s="44"/>
      <c r="N53" s="44"/>
    </row>
    <row r="54" spans="1:14" ht="24" x14ac:dyDescent="0.2">
      <c r="A54" s="265">
        <v>53</v>
      </c>
      <c r="B54" s="264" t="s">
        <v>866</v>
      </c>
      <c r="C54" s="265" t="s">
        <v>44</v>
      </c>
      <c r="D54" s="265" t="s">
        <v>507</v>
      </c>
      <c r="E54" s="262" t="s">
        <v>0</v>
      </c>
      <c r="F54" s="44"/>
      <c r="G54" s="44"/>
      <c r="H54" s="44"/>
      <c r="I54" s="44"/>
      <c r="J54" s="44"/>
      <c r="K54" s="44"/>
      <c r="L54" s="44"/>
      <c r="M54" s="44"/>
      <c r="N54" s="44"/>
    </row>
    <row r="55" spans="1:14" x14ac:dyDescent="0.2">
      <c r="A55" s="265">
        <v>54</v>
      </c>
      <c r="B55" s="264" t="s">
        <v>865</v>
      </c>
      <c r="C55" s="265" t="s">
        <v>44</v>
      </c>
      <c r="D55" s="265" t="s">
        <v>507</v>
      </c>
      <c r="E55" s="262" t="s">
        <v>0</v>
      </c>
      <c r="F55" s="44"/>
      <c r="G55" s="44"/>
      <c r="H55" s="44"/>
      <c r="I55" s="44"/>
      <c r="J55" s="44"/>
      <c r="K55" s="44"/>
      <c r="L55" s="44"/>
      <c r="M55" s="44"/>
      <c r="N55" s="44"/>
    </row>
    <row r="56" spans="1:14" x14ac:dyDescent="0.2">
      <c r="A56" s="265">
        <v>55</v>
      </c>
      <c r="B56" s="264" t="s">
        <v>864</v>
      </c>
      <c r="C56" s="265" t="s">
        <v>44</v>
      </c>
      <c r="D56" s="265" t="s">
        <v>507</v>
      </c>
      <c r="E56" s="262" t="s">
        <v>0</v>
      </c>
      <c r="F56" s="44"/>
      <c r="G56" s="44"/>
      <c r="H56" s="44"/>
      <c r="I56" s="44"/>
      <c r="J56" s="44"/>
      <c r="K56" s="44"/>
      <c r="L56" s="44"/>
      <c r="M56" s="44"/>
      <c r="N56" s="44"/>
    </row>
    <row r="57" spans="1:14" ht="24" x14ac:dyDescent="0.2">
      <c r="A57" s="265">
        <v>56</v>
      </c>
      <c r="B57" s="264" t="s">
        <v>863</v>
      </c>
      <c r="C57" s="265" t="s">
        <v>44</v>
      </c>
      <c r="D57" s="265" t="s">
        <v>507</v>
      </c>
      <c r="E57" s="262" t="s">
        <v>0</v>
      </c>
      <c r="F57" s="44"/>
      <c r="G57" s="44"/>
      <c r="H57" s="44"/>
      <c r="I57" s="44"/>
      <c r="J57" s="44"/>
      <c r="K57" s="44"/>
      <c r="L57" s="44"/>
      <c r="M57" s="44"/>
      <c r="N57" s="44"/>
    </row>
    <row r="58" spans="1:14" x14ac:dyDescent="0.2">
      <c r="A58" s="265">
        <v>57</v>
      </c>
      <c r="B58" s="264" t="s">
        <v>862</v>
      </c>
      <c r="C58" s="265" t="s">
        <v>44</v>
      </c>
      <c r="D58" s="265" t="s">
        <v>507</v>
      </c>
      <c r="E58" s="262" t="s">
        <v>0</v>
      </c>
      <c r="F58" s="44"/>
      <c r="G58" s="44"/>
      <c r="H58" s="44"/>
      <c r="I58" s="44"/>
      <c r="J58" s="44"/>
      <c r="K58" s="44"/>
      <c r="L58" s="44"/>
      <c r="M58" s="44"/>
      <c r="N58" s="44"/>
    </row>
    <row r="59" spans="1:14" x14ac:dyDescent="0.2">
      <c r="A59" s="265">
        <v>58</v>
      </c>
      <c r="B59" s="264" t="s">
        <v>861</v>
      </c>
      <c r="C59" s="265" t="s">
        <v>44</v>
      </c>
      <c r="D59" s="265" t="s">
        <v>507</v>
      </c>
      <c r="E59" s="262" t="s">
        <v>0</v>
      </c>
      <c r="F59" s="44"/>
      <c r="G59" s="44"/>
      <c r="H59" s="44"/>
      <c r="I59" s="44"/>
      <c r="J59" s="44"/>
      <c r="K59" s="44"/>
      <c r="L59" s="44"/>
      <c r="M59" s="44"/>
      <c r="N59" s="44"/>
    </row>
    <row r="60" spans="1:14" ht="24" x14ac:dyDescent="0.2">
      <c r="A60" s="265">
        <v>59</v>
      </c>
      <c r="B60" s="264" t="s">
        <v>860</v>
      </c>
      <c r="C60" s="265" t="s">
        <v>44</v>
      </c>
      <c r="D60" s="265" t="s">
        <v>507</v>
      </c>
      <c r="E60" s="262" t="s">
        <v>0</v>
      </c>
      <c r="F60" s="44"/>
      <c r="G60" s="44"/>
      <c r="H60" s="44"/>
      <c r="I60" s="44"/>
      <c r="J60" s="44"/>
      <c r="K60" s="44"/>
      <c r="L60" s="44"/>
      <c r="M60" s="44"/>
      <c r="N60" s="44"/>
    </row>
    <row r="61" spans="1:14" ht="36" x14ac:dyDescent="0.2">
      <c r="A61" s="265">
        <v>60</v>
      </c>
      <c r="B61" s="264" t="s">
        <v>859</v>
      </c>
      <c r="C61" s="265" t="s">
        <v>44</v>
      </c>
      <c r="D61" s="265" t="s">
        <v>507</v>
      </c>
      <c r="E61" s="262" t="s">
        <v>0</v>
      </c>
      <c r="F61" s="44"/>
      <c r="G61" s="44"/>
      <c r="H61" s="44"/>
      <c r="I61" s="44"/>
      <c r="J61" s="44"/>
      <c r="K61" s="44"/>
      <c r="L61" s="44"/>
      <c r="M61" s="44"/>
      <c r="N61" s="44"/>
    </row>
    <row r="62" spans="1:14" x14ac:dyDescent="0.2">
      <c r="A62" s="265">
        <v>61</v>
      </c>
      <c r="B62" s="264" t="s">
        <v>858</v>
      </c>
      <c r="C62" s="265" t="s">
        <v>44</v>
      </c>
      <c r="D62" s="265" t="s">
        <v>507</v>
      </c>
      <c r="E62" s="262" t="s">
        <v>0</v>
      </c>
      <c r="F62" s="44"/>
      <c r="G62" s="44"/>
      <c r="H62" s="44"/>
      <c r="I62" s="44"/>
      <c r="J62" s="44"/>
      <c r="K62" s="44"/>
      <c r="L62" s="44"/>
      <c r="M62" s="44"/>
      <c r="N62" s="44"/>
    </row>
    <row r="63" spans="1:14" ht="24" x14ac:dyDescent="0.2">
      <c r="A63" s="265">
        <v>62</v>
      </c>
      <c r="B63" s="264" t="s">
        <v>857</v>
      </c>
      <c r="C63" s="265" t="s">
        <v>44</v>
      </c>
      <c r="D63" s="265" t="s">
        <v>507</v>
      </c>
      <c r="E63" s="262" t="s">
        <v>0</v>
      </c>
      <c r="F63" s="44"/>
      <c r="G63" s="44"/>
      <c r="H63" s="44"/>
      <c r="I63" s="44"/>
      <c r="J63" s="44"/>
      <c r="K63" s="44"/>
      <c r="L63" s="44"/>
      <c r="M63" s="44"/>
      <c r="N63" s="44"/>
    </row>
    <row r="64" spans="1:14" ht="24" x14ac:dyDescent="0.2">
      <c r="A64" s="265">
        <v>63</v>
      </c>
      <c r="B64" s="264" t="s">
        <v>856</v>
      </c>
      <c r="C64" s="265" t="s">
        <v>44</v>
      </c>
      <c r="D64" s="265" t="s">
        <v>507</v>
      </c>
      <c r="E64" s="262" t="s">
        <v>0</v>
      </c>
      <c r="F64" s="44"/>
      <c r="G64" s="44"/>
      <c r="H64" s="44"/>
      <c r="I64" s="44"/>
      <c r="J64" s="44"/>
      <c r="K64" s="44"/>
      <c r="L64" s="44"/>
      <c r="M64" s="44"/>
      <c r="N64" s="44"/>
    </row>
    <row r="65" spans="1:14" ht="24" x14ac:dyDescent="0.2">
      <c r="A65" s="265">
        <v>64</v>
      </c>
      <c r="B65" s="264" t="s">
        <v>855</v>
      </c>
      <c r="C65" s="265" t="s">
        <v>44</v>
      </c>
      <c r="D65" s="265" t="s">
        <v>507</v>
      </c>
      <c r="E65" s="262" t="s">
        <v>0</v>
      </c>
      <c r="F65" s="44"/>
      <c r="G65" s="44"/>
      <c r="H65" s="44"/>
      <c r="I65" s="44"/>
      <c r="J65" s="44"/>
      <c r="K65" s="44"/>
      <c r="L65" s="44"/>
      <c r="M65" s="44"/>
      <c r="N65" s="44"/>
    </row>
    <row r="66" spans="1:14" ht="24" x14ac:dyDescent="0.2">
      <c r="A66" s="265">
        <v>65</v>
      </c>
      <c r="B66" s="264" t="s">
        <v>854</v>
      </c>
      <c r="C66" s="265" t="s">
        <v>44</v>
      </c>
      <c r="D66" s="265" t="s">
        <v>507</v>
      </c>
      <c r="E66" s="262" t="s">
        <v>0</v>
      </c>
      <c r="F66" s="44"/>
      <c r="G66" s="44"/>
      <c r="H66" s="44"/>
      <c r="I66" s="44"/>
      <c r="J66" s="44"/>
      <c r="K66" s="44"/>
      <c r="L66" s="44"/>
      <c r="M66" s="44"/>
      <c r="N66" s="44"/>
    </row>
    <row r="67" spans="1:14" ht="24" x14ac:dyDescent="0.2">
      <c r="A67" s="265">
        <v>66</v>
      </c>
      <c r="B67" s="264" t="s">
        <v>853</v>
      </c>
      <c r="C67" s="265" t="s">
        <v>44</v>
      </c>
      <c r="D67" s="265" t="s">
        <v>507</v>
      </c>
      <c r="E67" s="262" t="s">
        <v>0</v>
      </c>
      <c r="F67" s="44"/>
      <c r="G67" s="44"/>
      <c r="H67" s="44"/>
      <c r="I67" s="44"/>
      <c r="J67" s="44"/>
      <c r="K67" s="44"/>
      <c r="L67" s="44"/>
      <c r="M67" s="44"/>
      <c r="N67" s="44"/>
    </row>
    <row r="68" spans="1:14" ht="24" x14ac:dyDescent="0.2">
      <c r="A68" s="265">
        <v>67</v>
      </c>
      <c r="B68" s="264" t="s">
        <v>852</v>
      </c>
      <c r="C68" s="265" t="s">
        <v>44</v>
      </c>
      <c r="D68" s="265" t="s">
        <v>507</v>
      </c>
      <c r="E68" s="262" t="s">
        <v>0</v>
      </c>
      <c r="F68" s="44"/>
      <c r="G68" s="44"/>
      <c r="H68" s="44"/>
      <c r="I68" s="44"/>
      <c r="J68" s="44"/>
      <c r="K68" s="44"/>
      <c r="L68" s="44"/>
      <c r="M68" s="44"/>
      <c r="N68" s="44"/>
    </row>
    <row r="69" spans="1:14" x14ac:dyDescent="0.2">
      <c r="A69" s="265">
        <v>68</v>
      </c>
      <c r="B69" s="267" t="s">
        <v>851</v>
      </c>
      <c r="C69" s="265" t="s">
        <v>44</v>
      </c>
      <c r="D69" s="265" t="s">
        <v>507</v>
      </c>
      <c r="E69" s="262" t="s">
        <v>0</v>
      </c>
      <c r="F69" s="44"/>
      <c r="G69" s="44"/>
      <c r="H69" s="44"/>
      <c r="I69" s="44"/>
      <c r="J69" s="44"/>
      <c r="K69" s="44"/>
      <c r="L69" s="44"/>
      <c r="M69" s="44"/>
      <c r="N69" s="44"/>
    </row>
    <row r="70" spans="1:14" x14ac:dyDescent="0.2">
      <c r="A70" s="265">
        <v>69</v>
      </c>
      <c r="B70" s="264" t="s">
        <v>850</v>
      </c>
      <c r="C70" s="265" t="s">
        <v>44</v>
      </c>
      <c r="D70" s="265" t="s">
        <v>507</v>
      </c>
      <c r="E70" s="262" t="s">
        <v>0</v>
      </c>
      <c r="F70" s="44"/>
      <c r="G70" s="44"/>
      <c r="H70" s="44"/>
      <c r="I70" s="44"/>
      <c r="J70" s="44"/>
      <c r="K70" s="44"/>
      <c r="L70" s="44"/>
      <c r="M70" s="44"/>
      <c r="N70" s="44"/>
    </row>
    <row r="71" spans="1:14" ht="24" x14ac:dyDescent="0.2">
      <c r="A71" s="265">
        <v>70</v>
      </c>
      <c r="B71" s="264" t="s">
        <v>849</v>
      </c>
      <c r="C71" s="265" t="s">
        <v>44</v>
      </c>
      <c r="D71" s="265" t="s">
        <v>507</v>
      </c>
      <c r="E71" s="262" t="s">
        <v>0</v>
      </c>
      <c r="F71" s="44"/>
      <c r="G71" s="44"/>
      <c r="H71" s="44"/>
      <c r="I71" s="44"/>
      <c r="J71" s="44"/>
      <c r="K71" s="44"/>
      <c r="L71" s="44"/>
      <c r="M71" s="44"/>
      <c r="N71" s="44"/>
    </row>
    <row r="72" spans="1:14" ht="24" x14ac:dyDescent="0.2">
      <c r="A72" s="265">
        <v>71</v>
      </c>
      <c r="B72" s="268" t="s">
        <v>848</v>
      </c>
      <c r="C72" s="265" t="s">
        <v>44</v>
      </c>
      <c r="D72" s="266" t="s">
        <v>507</v>
      </c>
      <c r="E72" s="262" t="s">
        <v>0</v>
      </c>
      <c r="F72" s="44"/>
      <c r="G72" s="44"/>
      <c r="H72" s="44"/>
      <c r="I72" s="44"/>
      <c r="J72" s="44"/>
      <c r="K72" s="44"/>
      <c r="L72" s="44"/>
      <c r="M72" s="44"/>
      <c r="N72" s="44"/>
    </row>
    <row r="73" spans="1:14" x14ac:dyDescent="0.2">
      <c r="A73" s="265">
        <v>72</v>
      </c>
      <c r="B73" s="267" t="s">
        <v>847</v>
      </c>
      <c r="C73" s="265" t="s">
        <v>44</v>
      </c>
      <c r="D73" s="266" t="s">
        <v>152</v>
      </c>
      <c r="E73" s="262" t="s">
        <v>0</v>
      </c>
      <c r="F73" s="44"/>
      <c r="G73" s="44"/>
      <c r="H73" s="44"/>
      <c r="I73" s="44"/>
      <c r="J73" s="44"/>
      <c r="K73" s="44"/>
      <c r="L73" s="44"/>
      <c r="M73" s="44"/>
      <c r="N73" s="44"/>
    </row>
    <row r="74" spans="1:14" ht="24" x14ac:dyDescent="0.2">
      <c r="A74" s="265">
        <v>73</v>
      </c>
      <c r="B74" s="264" t="s">
        <v>846</v>
      </c>
      <c r="C74" s="265" t="s">
        <v>44</v>
      </c>
      <c r="D74" s="265" t="s">
        <v>152</v>
      </c>
      <c r="E74" s="262" t="s">
        <v>0</v>
      </c>
      <c r="F74" s="44"/>
      <c r="G74" s="44"/>
      <c r="H74" s="44"/>
      <c r="I74" s="44"/>
      <c r="J74" s="44"/>
      <c r="K74" s="44"/>
      <c r="L74" s="44"/>
      <c r="M74" s="44"/>
      <c r="N74" s="44"/>
    </row>
    <row r="75" spans="1:14" ht="24" x14ac:dyDescent="0.2">
      <c r="A75" s="265">
        <v>74</v>
      </c>
      <c r="B75" s="267" t="s">
        <v>845</v>
      </c>
      <c r="C75" s="265" t="s">
        <v>44</v>
      </c>
      <c r="D75" s="265" t="s">
        <v>844</v>
      </c>
      <c r="E75" s="262" t="s">
        <v>0</v>
      </c>
      <c r="F75" s="44"/>
      <c r="G75" s="44"/>
      <c r="H75" s="44"/>
      <c r="I75" s="44"/>
      <c r="J75" s="44"/>
      <c r="K75" s="44"/>
      <c r="L75" s="44"/>
      <c r="M75" s="44"/>
      <c r="N75" s="44"/>
    </row>
    <row r="76" spans="1:14" ht="24" x14ac:dyDescent="0.2">
      <c r="A76" s="265">
        <v>75</v>
      </c>
      <c r="B76" s="264" t="s">
        <v>843</v>
      </c>
      <c r="C76" s="265" t="s">
        <v>258</v>
      </c>
      <c r="D76" s="265" t="s">
        <v>464</v>
      </c>
      <c r="E76" s="262" t="s">
        <v>0</v>
      </c>
      <c r="F76" s="44"/>
      <c r="G76" s="44"/>
      <c r="H76" s="44"/>
      <c r="I76" s="44"/>
      <c r="J76" s="44"/>
      <c r="K76" s="44"/>
      <c r="L76" s="44"/>
      <c r="M76" s="44"/>
      <c r="N76" s="44"/>
    </row>
    <row r="77" spans="1:14" x14ac:dyDescent="0.2">
      <c r="A77" s="265">
        <v>76</v>
      </c>
      <c r="B77" s="264" t="s">
        <v>842</v>
      </c>
      <c r="C77" s="265" t="s">
        <v>258</v>
      </c>
      <c r="D77" s="265" t="s">
        <v>464</v>
      </c>
      <c r="E77" s="262" t="s">
        <v>0</v>
      </c>
      <c r="F77" s="44"/>
      <c r="G77" s="44"/>
      <c r="H77" s="44"/>
      <c r="I77" s="44"/>
      <c r="J77" s="44"/>
      <c r="K77" s="44"/>
      <c r="L77" s="44"/>
      <c r="M77" s="44"/>
      <c r="N77" s="44"/>
    </row>
    <row r="78" spans="1:14" ht="24" x14ac:dyDescent="0.2">
      <c r="A78" s="265">
        <v>77</v>
      </c>
      <c r="B78" s="264" t="s">
        <v>841</v>
      </c>
      <c r="C78" s="265" t="s">
        <v>258</v>
      </c>
      <c r="D78" s="265" t="s">
        <v>464</v>
      </c>
      <c r="E78" s="262" t="s">
        <v>0</v>
      </c>
      <c r="F78" s="44"/>
      <c r="G78" s="44"/>
      <c r="H78" s="44"/>
      <c r="I78" s="44"/>
      <c r="J78" s="44"/>
      <c r="K78" s="44"/>
      <c r="L78" s="44"/>
      <c r="M78" s="44"/>
      <c r="N78" s="44"/>
    </row>
    <row r="79" spans="1:14" ht="24" x14ac:dyDescent="0.2">
      <c r="A79" s="265">
        <v>78</v>
      </c>
      <c r="B79" s="264" t="s">
        <v>840</v>
      </c>
      <c r="C79" s="265" t="s">
        <v>258</v>
      </c>
      <c r="D79" s="265" t="s">
        <v>464</v>
      </c>
      <c r="E79" s="262" t="s">
        <v>0</v>
      </c>
      <c r="F79" s="44"/>
      <c r="G79" s="44"/>
      <c r="H79" s="44"/>
      <c r="I79" s="44"/>
      <c r="J79" s="44"/>
      <c r="K79" s="44"/>
      <c r="L79" s="44"/>
      <c r="M79" s="44"/>
      <c r="N79" s="44"/>
    </row>
    <row r="80" spans="1:14" ht="24" x14ac:dyDescent="0.2">
      <c r="A80" s="265">
        <v>79</v>
      </c>
      <c r="B80" s="264" t="s">
        <v>839</v>
      </c>
      <c r="C80" s="265" t="s">
        <v>258</v>
      </c>
      <c r="D80" s="265" t="s">
        <v>464</v>
      </c>
      <c r="E80" s="262" t="s">
        <v>0</v>
      </c>
      <c r="F80" s="44"/>
      <c r="G80" s="44"/>
      <c r="H80" s="44"/>
      <c r="I80" s="44"/>
      <c r="J80" s="44"/>
      <c r="K80" s="44"/>
      <c r="L80" s="44"/>
      <c r="M80" s="44"/>
      <c r="N80" s="44"/>
    </row>
    <row r="81" spans="1:14" x14ac:dyDescent="0.2">
      <c r="A81" s="265">
        <v>80</v>
      </c>
      <c r="B81" s="264" t="s">
        <v>838</v>
      </c>
      <c r="C81" s="265" t="s">
        <v>258</v>
      </c>
      <c r="D81" s="265" t="s">
        <v>464</v>
      </c>
      <c r="E81" s="262" t="s">
        <v>0</v>
      </c>
      <c r="F81" s="44"/>
      <c r="G81" s="44"/>
      <c r="H81" s="44"/>
      <c r="I81" s="44"/>
      <c r="J81" s="44"/>
      <c r="K81" s="44"/>
      <c r="L81" s="44"/>
      <c r="M81" s="44"/>
      <c r="N81" s="44"/>
    </row>
    <row r="82" spans="1:14" x14ac:dyDescent="0.2">
      <c r="A82" s="265">
        <v>81</v>
      </c>
      <c r="B82" s="264" t="s">
        <v>837</v>
      </c>
      <c r="C82" s="265" t="s">
        <v>258</v>
      </c>
      <c r="D82" s="265" t="s">
        <v>464</v>
      </c>
      <c r="E82" s="262" t="s">
        <v>0</v>
      </c>
      <c r="F82" s="44"/>
      <c r="G82" s="44"/>
      <c r="H82" s="44"/>
      <c r="I82" s="44"/>
      <c r="J82" s="44"/>
      <c r="K82" s="44"/>
      <c r="L82" s="44"/>
      <c r="M82" s="44"/>
      <c r="N82" s="44"/>
    </row>
    <row r="83" spans="1:14" x14ac:dyDescent="0.2">
      <c r="A83" s="265">
        <v>82</v>
      </c>
      <c r="B83" s="264" t="s">
        <v>836</v>
      </c>
      <c r="C83" s="265" t="s">
        <v>258</v>
      </c>
      <c r="D83" s="265" t="s">
        <v>464</v>
      </c>
      <c r="E83" s="262" t="s">
        <v>0</v>
      </c>
      <c r="F83" s="44"/>
      <c r="G83" s="44"/>
      <c r="H83" s="44"/>
      <c r="I83" s="44"/>
      <c r="J83" s="44"/>
      <c r="K83" s="44"/>
      <c r="L83" s="44"/>
      <c r="M83" s="44"/>
      <c r="N83" s="44"/>
    </row>
    <row r="84" spans="1:14" ht="24" x14ac:dyDescent="0.2">
      <c r="A84" s="265">
        <v>83</v>
      </c>
      <c r="B84" s="264" t="s">
        <v>835</v>
      </c>
      <c r="C84" s="265" t="s">
        <v>258</v>
      </c>
      <c r="D84" s="265" t="s">
        <v>464</v>
      </c>
      <c r="E84" s="262" t="s">
        <v>0</v>
      </c>
      <c r="F84" s="44"/>
      <c r="G84" s="44"/>
      <c r="H84" s="44"/>
      <c r="I84" s="44"/>
      <c r="J84" s="44"/>
      <c r="K84" s="44"/>
      <c r="L84" s="44"/>
      <c r="M84" s="44"/>
      <c r="N84" s="44"/>
    </row>
    <row r="85" spans="1:14" x14ac:dyDescent="0.2">
      <c r="A85" s="265">
        <v>84</v>
      </c>
      <c r="B85" s="264" t="s">
        <v>834</v>
      </c>
      <c r="C85" s="265" t="s">
        <v>44</v>
      </c>
      <c r="D85" s="265" t="s">
        <v>827</v>
      </c>
      <c r="E85" s="262" t="s">
        <v>0</v>
      </c>
      <c r="F85" s="44"/>
      <c r="G85" s="44"/>
      <c r="H85" s="44"/>
      <c r="I85" s="44"/>
      <c r="J85" s="44"/>
      <c r="K85" s="44"/>
      <c r="L85" s="44"/>
      <c r="M85" s="44"/>
      <c r="N85" s="44"/>
    </row>
    <row r="86" spans="1:14" x14ac:dyDescent="0.2">
      <c r="A86" s="265">
        <v>85</v>
      </c>
      <c r="B86" s="267" t="s">
        <v>833</v>
      </c>
      <c r="C86" s="265" t="s">
        <v>44</v>
      </c>
      <c r="D86" s="265" t="s">
        <v>827</v>
      </c>
      <c r="E86" s="262" t="s">
        <v>0</v>
      </c>
      <c r="F86" s="44"/>
      <c r="G86" s="44"/>
      <c r="H86" s="44"/>
      <c r="I86" s="44"/>
      <c r="J86" s="44"/>
      <c r="K86" s="44"/>
      <c r="L86" s="44"/>
      <c r="M86" s="44"/>
      <c r="N86" s="44"/>
    </row>
    <row r="87" spans="1:14" ht="156" x14ac:dyDescent="0.2">
      <c r="A87" s="265">
        <v>86</v>
      </c>
      <c r="B87" s="264" t="s">
        <v>832</v>
      </c>
      <c r="C87" s="265" t="s">
        <v>44</v>
      </c>
      <c r="D87" s="265" t="s">
        <v>827</v>
      </c>
      <c r="E87" s="262" t="s">
        <v>0</v>
      </c>
      <c r="F87" s="44"/>
      <c r="G87" s="44"/>
      <c r="H87" s="44"/>
      <c r="I87" s="44"/>
      <c r="J87" s="44"/>
      <c r="K87" s="44"/>
      <c r="L87" s="44"/>
      <c r="M87" s="44"/>
      <c r="N87" s="44"/>
    </row>
    <row r="88" spans="1:14" ht="24" x14ac:dyDescent="0.2">
      <c r="A88" s="265">
        <v>87</v>
      </c>
      <c r="B88" s="264" t="s">
        <v>831</v>
      </c>
      <c r="C88" s="265" t="s">
        <v>44</v>
      </c>
      <c r="D88" s="266" t="s">
        <v>827</v>
      </c>
      <c r="E88" s="262" t="s">
        <v>0</v>
      </c>
      <c r="F88" s="44"/>
      <c r="G88" s="44"/>
      <c r="H88" s="44"/>
      <c r="I88" s="44"/>
      <c r="J88" s="44"/>
      <c r="K88" s="44"/>
      <c r="L88" s="44"/>
      <c r="M88" s="44"/>
      <c r="N88" s="44"/>
    </row>
    <row r="89" spans="1:14" x14ac:dyDescent="0.2">
      <c r="A89" s="265">
        <v>88</v>
      </c>
      <c r="B89" s="264" t="s">
        <v>830</v>
      </c>
      <c r="C89" s="265" t="s">
        <v>44</v>
      </c>
      <c r="D89" s="266" t="s">
        <v>827</v>
      </c>
      <c r="E89" s="262" t="s">
        <v>0</v>
      </c>
      <c r="F89" s="44"/>
      <c r="G89" s="44"/>
      <c r="H89" s="44"/>
      <c r="I89" s="44"/>
      <c r="J89" s="44"/>
      <c r="K89" s="44"/>
      <c r="L89" s="44"/>
      <c r="M89" s="44"/>
      <c r="N89" s="44"/>
    </row>
    <row r="90" spans="1:14" x14ac:dyDescent="0.2">
      <c r="A90" s="265">
        <v>89</v>
      </c>
      <c r="B90" s="264" t="s">
        <v>829</v>
      </c>
      <c r="C90" s="265" t="s">
        <v>44</v>
      </c>
      <c r="D90" s="266" t="s">
        <v>827</v>
      </c>
      <c r="E90" s="262" t="s">
        <v>0</v>
      </c>
      <c r="F90" s="44"/>
      <c r="G90" s="44"/>
      <c r="H90" s="44"/>
      <c r="I90" s="44"/>
      <c r="J90" s="44"/>
      <c r="K90" s="44"/>
      <c r="L90" s="44"/>
      <c r="M90" s="44"/>
      <c r="N90" s="44"/>
    </row>
    <row r="91" spans="1:14" x14ac:dyDescent="0.2">
      <c r="A91" s="265">
        <v>90</v>
      </c>
      <c r="B91" s="264" t="s">
        <v>828</v>
      </c>
      <c r="C91" s="265" t="s">
        <v>44</v>
      </c>
      <c r="D91" s="266" t="s">
        <v>827</v>
      </c>
      <c r="E91" s="262" t="s">
        <v>0</v>
      </c>
      <c r="F91" s="44"/>
      <c r="G91" s="44"/>
      <c r="H91" s="44"/>
      <c r="I91" s="44"/>
      <c r="J91" s="44"/>
      <c r="K91" s="44"/>
      <c r="L91" s="44"/>
      <c r="M91" s="44"/>
      <c r="N91" s="44"/>
    </row>
    <row r="92" spans="1:14" ht="24" x14ac:dyDescent="0.2">
      <c r="A92" s="265">
        <v>91</v>
      </c>
      <c r="B92" s="264" t="s">
        <v>826</v>
      </c>
      <c r="C92" s="265" t="s">
        <v>258</v>
      </c>
      <c r="D92" s="265" t="s">
        <v>419</v>
      </c>
      <c r="E92" s="262" t="s">
        <v>0</v>
      </c>
      <c r="F92" s="44"/>
      <c r="G92" s="44"/>
      <c r="H92" s="44"/>
      <c r="I92" s="44"/>
      <c r="J92" s="44"/>
      <c r="K92" s="44"/>
      <c r="L92" s="44"/>
      <c r="M92" s="44"/>
      <c r="N92" s="44"/>
    </row>
    <row r="93" spans="1:14" x14ac:dyDescent="0.2">
      <c r="A93" s="265">
        <v>92</v>
      </c>
      <c r="B93" s="264" t="s">
        <v>825</v>
      </c>
      <c r="C93" s="265" t="s">
        <v>258</v>
      </c>
      <c r="D93" s="265" t="s">
        <v>419</v>
      </c>
      <c r="E93" s="262" t="s">
        <v>0</v>
      </c>
      <c r="F93" s="44"/>
      <c r="G93" s="44"/>
      <c r="H93" s="44"/>
      <c r="I93" s="44"/>
      <c r="J93" s="44"/>
      <c r="K93" s="44"/>
      <c r="L93" s="44"/>
      <c r="M93" s="44"/>
      <c r="N93" s="44"/>
    </row>
    <row r="94" spans="1:14" ht="24" x14ac:dyDescent="0.2">
      <c r="A94" s="265">
        <v>93</v>
      </c>
      <c r="B94" s="264" t="s">
        <v>824</v>
      </c>
      <c r="C94" s="265" t="s">
        <v>258</v>
      </c>
      <c r="D94" s="265" t="s">
        <v>419</v>
      </c>
      <c r="E94" s="262" t="s">
        <v>0</v>
      </c>
      <c r="F94" s="44"/>
      <c r="G94" s="44"/>
      <c r="H94" s="44"/>
      <c r="I94" s="44"/>
      <c r="J94" s="44"/>
      <c r="K94" s="44"/>
      <c r="L94" s="44"/>
      <c r="M94" s="44"/>
      <c r="N94" s="44"/>
    </row>
    <row r="95" spans="1:14" ht="24" x14ac:dyDescent="0.2">
      <c r="A95" s="265">
        <v>94</v>
      </c>
      <c r="B95" s="264" t="s">
        <v>823</v>
      </c>
      <c r="C95" s="265" t="s">
        <v>258</v>
      </c>
      <c r="D95" s="265" t="s">
        <v>419</v>
      </c>
      <c r="E95" s="262" t="s">
        <v>0</v>
      </c>
      <c r="F95" s="44"/>
      <c r="G95" s="44"/>
      <c r="H95" s="44"/>
      <c r="I95" s="44"/>
      <c r="J95" s="44"/>
      <c r="K95" s="44"/>
      <c r="L95" s="44"/>
      <c r="M95" s="44"/>
      <c r="N95" s="44"/>
    </row>
    <row r="96" spans="1:14" ht="24" x14ac:dyDescent="0.2">
      <c r="A96" s="265">
        <v>95</v>
      </c>
      <c r="B96" s="264" t="s">
        <v>822</v>
      </c>
      <c r="C96" s="265" t="s">
        <v>258</v>
      </c>
      <c r="D96" s="265" t="s">
        <v>419</v>
      </c>
      <c r="E96" s="262" t="s">
        <v>0</v>
      </c>
      <c r="F96" s="44"/>
      <c r="G96" s="44"/>
      <c r="H96" s="44"/>
      <c r="I96" s="44"/>
      <c r="J96" s="44"/>
      <c r="K96" s="44"/>
      <c r="L96" s="44"/>
      <c r="M96" s="44"/>
      <c r="N96" s="44"/>
    </row>
    <row r="97" spans="1:14" ht="36" x14ac:dyDescent="0.2">
      <c r="A97" s="265">
        <v>96</v>
      </c>
      <c r="B97" s="264" t="s">
        <v>821</v>
      </c>
      <c r="C97" s="265" t="s">
        <v>258</v>
      </c>
      <c r="D97" s="265" t="s">
        <v>419</v>
      </c>
      <c r="E97" s="262" t="s">
        <v>0</v>
      </c>
      <c r="F97" s="44"/>
      <c r="G97" s="44"/>
      <c r="H97" s="44"/>
      <c r="I97" s="44"/>
      <c r="J97" s="44"/>
      <c r="K97" s="44"/>
      <c r="L97" s="44"/>
      <c r="M97" s="44"/>
      <c r="N97" s="44"/>
    </row>
    <row r="98" spans="1:14" ht="24" x14ac:dyDescent="0.2">
      <c r="A98" s="265">
        <v>97</v>
      </c>
      <c r="B98" s="264" t="s">
        <v>820</v>
      </c>
      <c r="C98" s="265" t="s">
        <v>258</v>
      </c>
      <c r="D98" s="265" t="s">
        <v>419</v>
      </c>
      <c r="E98" s="262" t="s">
        <v>0</v>
      </c>
      <c r="F98" s="44"/>
      <c r="G98" s="44"/>
      <c r="H98" s="44"/>
      <c r="I98" s="44"/>
      <c r="J98" s="44"/>
      <c r="K98" s="44"/>
      <c r="L98" s="44"/>
      <c r="M98" s="44"/>
      <c r="N98" s="44"/>
    </row>
    <row r="99" spans="1:14" x14ac:dyDescent="0.2">
      <c r="A99" s="265">
        <v>98</v>
      </c>
      <c r="B99" s="264" t="s">
        <v>819</v>
      </c>
      <c r="C99" s="265" t="s">
        <v>44</v>
      </c>
      <c r="D99" s="266" t="s">
        <v>432</v>
      </c>
      <c r="E99" s="262" t="s">
        <v>0</v>
      </c>
      <c r="F99" s="44"/>
      <c r="G99" s="44"/>
      <c r="H99" s="44"/>
      <c r="I99" s="44"/>
      <c r="J99" s="44"/>
      <c r="K99" s="44"/>
      <c r="L99" s="44"/>
      <c r="M99" s="44"/>
      <c r="N99" s="44"/>
    </row>
    <row r="100" spans="1:14" x14ac:dyDescent="0.2">
      <c r="A100" s="265">
        <v>99</v>
      </c>
      <c r="B100" s="264" t="s">
        <v>818</v>
      </c>
      <c r="C100" s="265" t="s">
        <v>44</v>
      </c>
      <c r="D100" s="265" t="s">
        <v>432</v>
      </c>
      <c r="E100" s="262" t="s">
        <v>0</v>
      </c>
      <c r="F100" s="44"/>
      <c r="G100" s="44"/>
      <c r="H100" s="44"/>
      <c r="I100" s="44"/>
      <c r="J100" s="44"/>
      <c r="K100" s="44"/>
      <c r="L100" s="44"/>
      <c r="M100" s="44"/>
      <c r="N100" s="44"/>
    </row>
    <row r="101" spans="1:14" ht="24" x14ac:dyDescent="0.2">
      <c r="A101" s="265">
        <v>100</v>
      </c>
      <c r="B101" s="264" t="s">
        <v>817</v>
      </c>
      <c r="C101" s="263" t="s">
        <v>258</v>
      </c>
      <c r="D101" s="263" t="s">
        <v>113</v>
      </c>
      <c r="E101" s="262" t="s">
        <v>0</v>
      </c>
      <c r="F101" s="44"/>
      <c r="G101" s="44"/>
      <c r="H101" s="44"/>
      <c r="I101" s="44"/>
      <c r="J101" s="44"/>
      <c r="K101" s="44"/>
      <c r="L101" s="44"/>
      <c r="M101" s="44"/>
      <c r="N101" s="44"/>
    </row>
    <row r="102" spans="1:14" ht="24" x14ac:dyDescent="0.2">
      <c r="A102" s="265">
        <v>101</v>
      </c>
      <c r="B102" s="264" t="s">
        <v>816</v>
      </c>
      <c r="C102" s="263" t="s">
        <v>258</v>
      </c>
      <c r="D102" s="263" t="s">
        <v>815</v>
      </c>
      <c r="E102" s="262" t="s">
        <v>0</v>
      </c>
      <c r="F102" s="44"/>
      <c r="G102" s="44"/>
      <c r="H102" s="44"/>
      <c r="I102" s="44"/>
      <c r="J102" s="44"/>
      <c r="K102" s="44"/>
      <c r="L102" s="44"/>
      <c r="M102" s="44"/>
      <c r="N102" s="44"/>
    </row>
    <row r="103" spans="1:14" ht="24" x14ac:dyDescent="0.2">
      <c r="A103" s="265">
        <v>102</v>
      </c>
      <c r="B103" s="264" t="s">
        <v>814</v>
      </c>
      <c r="C103" s="263" t="s">
        <v>44</v>
      </c>
      <c r="D103" s="263" t="s">
        <v>678</v>
      </c>
      <c r="E103" s="262" t="s">
        <v>0</v>
      </c>
      <c r="F103" s="44"/>
      <c r="G103" s="44"/>
      <c r="H103" s="44"/>
      <c r="I103" s="44"/>
      <c r="J103" s="44"/>
      <c r="K103" s="44"/>
      <c r="L103" s="44"/>
      <c r="M103" s="44"/>
      <c r="N103" s="44"/>
    </row>
    <row r="104" spans="1:14" ht="144" x14ac:dyDescent="0.2">
      <c r="A104" s="265">
        <v>103</v>
      </c>
      <c r="B104" s="264" t="s">
        <v>813</v>
      </c>
      <c r="C104" s="263" t="s">
        <v>44</v>
      </c>
      <c r="D104" s="263" t="s">
        <v>812</v>
      </c>
      <c r="E104" s="262" t="s">
        <v>0</v>
      </c>
      <c r="F104" s="44"/>
      <c r="G104" s="44"/>
      <c r="H104" s="44"/>
      <c r="I104" s="44"/>
      <c r="J104" s="44"/>
      <c r="K104" s="44"/>
      <c r="L104" s="44"/>
      <c r="M104" s="44"/>
      <c r="N104" s="44"/>
    </row>
    <row r="105" spans="1:14" ht="24" x14ac:dyDescent="0.2">
      <c r="A105" s="265">
        <v>104</v>
      </c>
      <c r="B105" s="264" t="s">
        <v>811</v>
      </c>
      <c r="C105" s="263" t="s">
        <v>44</v>
      </c>
      <c r="D105" s="263" t="s">
        <v>810</v>
      </c>
      <c r="E105" s="262" t="s">
        <v>0</v>
      </c>
      <c r="F105" s="44"/>
      <c r="G105" s="44"/>
      <c r="H105" s="44"/>
      <c r="I105" s="44"/>
      <c r="J105" s="44"/>
      <c r="K105" s="44"/>
      <c r="L105" s="44"/>
      <c r="M105" s="44"/>
      <c r="N105" s="44"/>
    </row>
    <row r="106" spans="1:14" ht="96" x14ac:dyDescent="0.2">
      <c r="A106" s="265">
        <v>105</v>
      </c>
      <c r="B106" s="264" t="s">
        <v>809</v>
      </c>
      <c r="C106" s="263" t="s">
        <v>44</v>
      </c>
      <c r="D106" s="263" t="s">
        <v>675</v>
      </c>
      <c r="E106" s="262" t="s">
        <v>0</v>
      </c>
      <c r="F106" s="44"/>
      <c r="G106" s="44"/>
      <c r="H106" s="44"/>
      <c r="I106" s="44"/>
      <c r="J106" s="44"/>
      <c r="K106" s="44"/>
      <c r="L106" s="44"/>
      <c r="M106" s="44"/>
      <c r="N106" s="44"/>
    </row>
    <row r="107" spans="1:14" ht="84" x14ac:dyDescent="0.2">
      <c r="A107" s="265">
        <v>106</v>
      </c>
      <c r="B107" s="264" t="s">
        <v>808</v>
      </c>
      <c r="C107" s="263" t="s">
        <v>44</v>
      </c>
      <c r="D107" s="263" t="s">
        <v>539</v>
      </c>
      <c r="E107" s="262" t="s">
        <v>0</v>
      </c>
      <c r="F107" s="44"/>
      <c r="G107" s="44"/>
      <c r="H107" s="44"/>
      <c r="I107" s="44"/>
      <c r="J107" s="44"/>
      <c r="K107" s="44"/>
      <c r="L107" s="44"/>
      <c r="M107" s="44"/>
      <c r="N107" s="44"/>
    </row>
    <row r="108" spans="1:14" ht="24" x14ac:dyDescent="0.2">
      <c r="A108" s="265">
        <v>107</v>
      </c>
      <c r="B108" s="264" t="s">
        <v>807</v>
      </c>
      <c r="C108" s="263" t="s">
        <v>44</v>
      </c>
      <c r="D108" s="263" t="s">
        <v>621</v>
      </c>
      <c r="E108" s="262" t="s">
        <v>0</v>
      </c>
      <c r="F108" s="44"/>
      <c r="G108" s="44"/>
      <c r="H108" s="44"/>
      <c r="I108" s="44"/>
      <c r="J108" s="44"/>
      <c r="K108" s="44"/>
      <c r="L108" s="44"/>
      <c r="M108" s="44"/>
      <c r="N108" s="44"/>
    </row>
    <row r="109" spans="1:14" x14ac:dyDescent="0.2">
      <c r="A109" s="265">
        <v>108</v>
      </c>
      <c r="B109" s="264" t="s">
        <v>806</v>
      </c>
      <c r="C109" s="263" t="s">
        <v>44</v>
      </c>
      <c r="D109" s="263" t="s">
        <v>453</v>
      </c>
      <c r="E109" s="262" t="s">
        <v>0</v>
      </c>
      <c r="F109" s="44"/>
      <c r="G109" s="44"/>
      <c r="H109" s="44"/>
      <c r="I109" s="44"/>
      <c r="J109" s="44"/>
      <c r="K109" s="44"/>
      <c r="L109" s="44"/>
      <c r="M109" s="44"/>
      <c r="N109" s="44"/>
    </row>
    <row r="110" spans="1:14" ht="120" x14ac:dyDescent="0.2">
      <c r="A110" s="265">
        <v>109</v>
      </c>
      <c r="B110" s="264" t="s">
        <v>805</v>
      </c>
      <c r="C110" s="263" t="s">
        <v>44</v>
      </c>
      <c r="D110" s="263" t="s">
        <v>453</v>
      </c>
      <c r="E110" s="262" t="s">
        <v>0</v>
      </c>
      <c r="F110" s="44"/>
      <c r="G110" s="44"/>
      <c r="H110" s="44"/>
      <c r="I110" s="44"/>
      <c r="J110" s="44"/>
      <c r="K110" s="44"/>
      <c r="L110" s="44"/>
      <c r="M110" s="44"/>
      <c r="N110" s="44"/>
    </row>
    <row r="111" spans="1:14" ht="24" x14ac:dyDescent="0.2">
      <c r="A111" s="265">
        <v>110</v>
      </c>
      <c r="B111" s="264" t="s">
        <v>804</v>
      </c>
      <c r="C111" s="263" t="s">
        <v>258</v>
      </c>
      <c r="D111" s="263" t="s">
        <v>147</v>
      </c>
      <c r="E111" s="262" t="s">
        <v>0</v>
      </c>
      <c r="F111" s="44"/>
      <c r="G111" s="44"/>
      <c r="H111" s="44"/>
      <c r="I111" s="44"/>
      <c r="J111" s="44"/>
      <c r="K111" s="44"/>
      <c r="L111" s="44"/>
      <c r="M111" s="44"/>
      <c r="N111" s="44"/>
    </row>
    <row r="112" spans="1:14" ht="36" x14ac:dyDescent="0.2">
      <c r="A112" s="265">
        <v>111</v>
      </c>
      <c r="B112" s="264" t="s">
        <v>803</v>
      </c>
      <c r="C112" s="263" t="s">
        <v>258</v>
      </c>
      <c r="D112" s="263" t="s">
        <v>147</v>
      </c>
      <c r="E112" s="262" t="s">
        <v>0</v>
      </c>
      <c r="F112" s="44"/>
      <c r="G112" s="44"/>
      <c r="H112" s="44"/>
      <c r="I112" s="44"/>
      <c r="J112" s="44"/>
      <c r="K112" s="44"/>
      <c r="L112" s="44"/>
      <c r="M112" s="44"/>
      <c r="N112" s="44"/>
    </row>
    <row r="113" spans="1:14" x14ac:dyDescent="0.2">
      <c r="A113" s="265">
        <v>112</v>
      </c>
      <c r="B113" s="264" t="s">
        <v>802</v>
      </c>
      <c r="C113" s="263" t="s">
        <v>44</v>
      </c>
      <c r="D113" s="263" t="s">
        <v>734</v>
      </c>
      <c r="E113" s="262" t="s">
        <v>0</v>
      </c>
      <c r="F113" s="44"/>
      <c r="G113" s="44"/>
      <c r="H113" s="44"/>
      <c r="I113" s="44"/>
      <c r="J113" s="44"/>
      <c r="K113" s="44"/>
      <c r="L113" s="44"/>
      <c r="M113" s="44"/>
      <c r="N113" s="44"/>
    </row>
    <row r="114" spans="1:14" x14ac:dyDescent="0.2">
      <c r="A114" s="265">
        <v>113</v>
      </c>
      <c r="B114" s="264" t="s">
        <v>801</v>
      </c>
      <c r="C114" s="263" t="s">
        <v>240</v>
      </c>
      <c r="D114" s="263" t="s">
        <v>157</v>
      </c>
      <c r="E114" s="262" t="s">
        <v>0</v>
      </c>
      <c r="F114" s="44"/>
      <c r="G114" s="44"/>
      <c r="H114" s="44"/>
      <c r="I114" s="44"/>
      <c r="J114" s="44"/>
      <c r="K114" s="44"/>
      <c r="L114" s="44"/>
      <c r="M114" s="44"/>
      <c r="N114" s="44"/>
    </row>
    <row r="115" spans="1:14" x14ac:dyDescent="0.2">
      <c r="A115" s="265">
        <v>114</v>
      </c>
      <c r="B115" s="264" t="s">
        <v>800</v>
      </c>
      <c r="C115" s="263" t="s">
        <v>240</v>
      </c>
      <c r="D115" s="263" t="s">
        <v>621</v>
      </c>
      <c r="E115" s="262" t="s">
        <v>0</v>
      </c>
      <c r="F115" s="44"/>
      <c r="G115" s="44"/>
      <c r="H115" s="44"/>
      <c r="I115" s="44"/>
      <c r="J115" s="44"/>
      <c r="K115" s="44"/>
      <c r="L115" s="44"/>
      <c r="M115" s="44"/>
      <c r="N115" s="44"/>
    </row>
    <row r="116" spans="1:14" ht="24" x14ac:dyDescent="0.2">
      <c r="A116" s="265">
        <v>115</v>
      </c>
      <c r="B116" s="264" t="s">
        <v>799</v>
      </c>
      <c r="C116" s="263" t="s">
        <v>44</v>
      </c>
      <c r="D116" s="263" t="s">
        <v>772</v>
      </c>
      <c r="E116" s="262" t="s">
        <v>0</v>
      </c>
      <c r="F116" s="44"/>
      <c r="G116" s="44"/>
      <c r="H116" s="44"/>
      <c r="I116" s="44"/>
      <c r="J116" s="44"/>
      <c r="K116" s="44"/>
      <c r="L116" s="44"/>
      <c r="M116" s="44"/>
      <c r="N116" s="44"/>
    </row>
    <row r="117" spans="1:14" x14ac:dyDescent="0.2">
      <c r="A117" s="265">
        <v>116</v>
      </c>
      <c r="B117" s="264" t="s">
        <v>798</v>
      </c>
      <c r="C117" s="263" t="s">
        <v>44</v>
      </c>
      <c r="D117" s="263" t="s">
        <v>147</v>
      </c>
      <c r="E117" s="262" t="s">
        <v>0</v>
      </c>
      <c r="F117" s="44"/>
      <c r="G117" s="44"/>
      <c r="H117" s="44"/>
      <c r="I117" s="44"/>
      <c r="J117" s="44"/>
      <c r="K117" s="44"/>
      <c r="L117" s="44"/>
      <c r="M117" s="44"/>
      <c r="N117" s="44"/>
    </row>
    <row r="118" spans="1:14" ht="24" x14ac:dyDescent="0.2">
      <c r="A118" s="265">
        <v>117</v>
      </c>
      <c r="B118" s="264" t="s">
        <v>797</v>
      </c>
      <c r="C118" s="263" t="s">
        <v>240</v>
      </c>
      <c r="D118" s="263" t="s">
        <v>796</v>
      </c>
      <c r="E118" s="262" t="s">
        <v>0</v>
      </c>
      <c r="F118" s="44"/>
      <c r="G118" s="44"/>
      <c r="H118" s="44"/>
      <c r="I118" s="44"/>
      <c r="J118" s="44"/>
      <c r="K118" s="44"/>
      <c r="L118" s="44"/>
      <c r="M118" s="44"/>
      <c r="N118" s="44"/>
    </row>
    <row r="119" spans="1:14" ht="24" x14ac:dyDescent="0.2">
      <c r="A119" s="265">
        <v>118</v>
      </c>
      <c r="B119" s="264" t="s">
        <v>795</v>
      </c>
      <c r="C119" s="263" t="s">
        <v>258</v>
      </c>
      <c r="D119" s="263" t="s">
        <v>147</v>
      </c>
      <c r="E119" s="262" t="s">
        <v>0</v>
      </c>
      <c r="F119" s="44"/>
      <c r="G119" s="44"/>
      <c r="H119" s="44"/>
      <c r="I119" s="44"/>
      <c r="J119" s="44"/>
      <c r="K119" s="44"/>
      <c r="L119" s="44"/>
      <c r="M119" s="44"/>
      <c r="N119" s="44"/>
    </row>
    <row r="120" spans="1:14" x14ac:dyDescent="0.2">
      <c r="A120" s="265">
        <v>119</v>
      </c>
      <c r="B120" s="264" t="s">
        <v>794</v>
      </c>
      <c r="C120" s="263" t="s">
        <v>44</v>
      </c>
      <c r="D120" s="263" t="s">
        <v>507</v>
      </c>
      <c r="E120" s="262" t="s">
        <v>0</v>
      </c>
      <c r="F120" s="44"/>
      <c r="G120" s="44"/>
      <c r="H120" s="44"/>
      <c r="I120" s="44"/>
      <c r="J120" s="44"/>
      <c r="K120" s="44"/>
      <c r="L120" s="44"/>
      <c r="M120" s="44"/>
      <c r="N120" s="44"/>
    </row>
    <row r="121" spans="1:14" x14ac:dyDescent="0.2">
      <c r="A121" s="265">
        <v>120</v>
      </c>
      <c r="B121" s="264" t="s">
        <v>793</v>
      </c>
      <c r="C121" s="263" t="s">
        <v>258</v>
      </c>
      <c r="D121" s="263" t="s">
        <v>113</v>
      </c>
      <c r="E121" s="262" t="s">
        <v>0</v>
      </c>
      <c r="F121" s="44"/>
      <c r="G121" s="44"/>
      <c r="H121" s="44"/>
      <c r="I121" s="44"/>
      <c r="J121" s="44"/>
      <c r="K121" s="44"/>
      <c r="L121" s="44"/>
      <c r="M121" s="44"/>
      <c r="N121" s="44"/>
    </row>
    <row r="122" spans="1:14" ht="24" x14ac:dyDescent="0.2">
      <c r="A122" s="265">
        <v>121</v>
      </c>
      <c r="B122" s="264" t="s">
        <v>792</v>
      </c>
      <c r="C122" s="263" t="s">
        <v>44</v>
      </c>
      <c r="D122" s="263" t="s">
        <v>507</v>
      </c>
      <c r="E122" s="262" t="s">
        <v>0</v>
      </c>
      <c r="F122" s="44"/>
      <c r="G122" s="44"/>
      <c r="H122" s="44"/>
      <c r="I122" s="44"/>
      <c r="J122" s="44"/>
      <c r="K122" s="44"/>
      <c r="L122" s="44"/>
      <c r="M122" s="44"/>
      <c r="N122" s="44"/>
    </row>
    <row r="123" spans="1:14" x14ac:dyDescent="0.2">
      <c r="A123" s="265">
        <v>122</v>
      </c>
      <c r="B123" s="264" t="s">
        <v>791</v>
      </c>
      <c r="C123" s="263" t="s">
        <v>44</v>
      </c>
      <c r="D123" s="263" t="s">
        <v>790</v>
      </c>
      <c r="E123" s="262" t="s">
        <v>0</v>
      </c>
      <c r="F123" s="44"/>
      <c r="G123" s="44"/>
      <c r="H123" s="44"/>
      <c r="I123" s="44"/>
      <c r="J123" s="44"/>
      <c r="K123" s="44"/>
      <c r="L123" s="44"/>
      <c r="M123" s="44"/>
      <c r="N123" s="44"/>
    </row>
    <row r="124" spans="1:14" x14ac:dyDescent="0.2">
      <c r="A124" s="265">
        <v>123</v>
      </c>
      <c r="B124" s="264" t="s">
        <v>789</v>
      </c>
      <c r="C124" s="263" t="s">
        <v>44</v>
      </c>
      <c r="D124" s="263" t="s">
        <v>507</v>
      </c>
      <c r="E124" s="262" t="s">
        <v>0</v>
      </c>
      <c r="F124" s="44"/>
      <c r="G124" s="44"/>
      <c r="H124" s="44"/>
      <c r="I124" s="44"/>
      <c r="J124" s="44"/>
      <c r="K124" s="44"/>
      <c r="L124" s="44"/>
      <c r="M124" s="44"/>
      <c r="N124" s="44"/>
    </row>
    <row r="125" spans="1:14" x14ac:dyDescent="0.2">
      <c r="A125" s="265">
        <v>124</v>
      </c>
      <c r="B125" s="264" t="s">
        <v>788</v>
      </c>
      <c r="C125" s="263" t="s">
        <v>258</v>
      </c>
      <c r="D125" s="263" t="s">
        <v>419</v>
      </c>
      <c r="E125" s="262" t="s">
        <v>0</v>
      </c>
      <c r="F125" s="44"/>
      <c r="G125" s="44"/>
      <c r="H125" s="44"/>
      <c r="I125" s="44"/>
      <c r="J125" s="44"/>
      <c r="K125" s="44"/>
      <c r="L125" s="44"/>
      <c r="M125" s="44"/>
      <c r="N125" s="44"/>
    </row>
    <row r="126" spans="1:14" x14ac:dyDescent="0.2">
      <c r="A126" s="265">
        <v>125</v>
      </c>
      <c r="B126" s="264" t="s">
        <v>787</v>
      </c>
      <c r="C126" s="263" t="s">
        <v>258</v>
      </c>
      <c r="D126" s="263" t="s">
        <v>113</v>
      </c>
      <c r="E126" s="262" t="s">
        <v>0</v>
      </c>
      <c r="F126" s="44"/>
      <c r="G126" s="44"/>
      <c r="H126" s="44"/>
      <c r="I126" s="44"/>
      <c r="J126" s="44"/>
      <c r="K126" s="44"/>
      <c r="L126" s="44"/>
      <c r="M126" s="44"/>
      <c r="N126" s="44"/>
    </row>
    <row r="127" spans="1:14" ht="24" x14ac:dyDescent="0.2">
      <c r="A127" s="265">
        <v>126</v>
      </c>
      <c r="B127" s="264" t="s">
        <v>786</v>
      </c>
      <c r="C127" s="263" t="s">
        <v>44</v>
      </c>
      <c r="D127" s="263" t="s">
        <v>166</v>
      </c>
      <c r="E127" s="262" t="s">
        <v>0</v>
      </c>
      <c r="F127" s="44"/>
      <c r="G127" s="44"/>
      <c r="H127" s="44"/>
      <c r="I127" s="44"/>
      <c r="J127" s="44"/>
      <c r="K127" s="44"/>
      <c r="L127" s="44"/>
      <c r="M127" s="44"/>
      <c r="N127" s="44"/>
    </row>
    <row r="128" spans="1:14" x14ac:dyDescent="0.2">
      <c r="A128" s="265">
        <v>127</v>
      </c>
      <c r="B128" s="264" t="s">
        <v>785</v>
      </c>
      <c r="C128" s="263" t="s">
        <v>44</v>
      </c>
      <c r="D128" s="263" t="s">
        <v>415</v>
      </c>
      <c r="E128" s="262" t="s">
        <v>0</v>
      </c>
      <c r="F128" s="44"/>
      <c r="G128" s="44"/>
      <c r="H128" s="44"/>
      <c r="I128" s="44"/>
      <c r="J128" s="44"/>
      <c r="K128" s="44"/>
      <c r="L128" s="44"/>
      <c r="M128" s="44"/>
      <c r="N128" s="44"/>
    </row>
    <row r="129" spans="1:14" x14ac:dyDescent="0.2">
      <c r="A129" s="265">
        <v>128</v>
      </c>
      <c r="B129" s="264" t="s">
        <v>784</v>
      </c>
      <c r="C129" s="263" t="s">
        <v>240</v>
      </c>
      <c r="D129" s="263" t="s">
        <v>783</v>
      </c>
      <c r="E129" s="262" t="s">
        <v>0</v>
      </c>
      <c r="F129" s="44"/>
      <c r="G129" s="44"/>
      <c r="H129" s="44"/>
      <c r="I129" s="44"/>
      <c r="J129" s="44"/>
      <c r="K129" s="44"/>
      <c r="L129" s="44"/>
      <c r="M129" s="44"/>
      <c r="N129" s="44"/>
    </row>
    <row r="130" spans="1:14" x14ac:dyDescent="0.2">
      <c r="A130" s="265">
        <v>129</v>
      </c>
      <c r="B130" s="264" t="s">
        <v>782</v>
      </c>
      <c r="C130" s="263" t="s">
        <v>225</v>
      </c>
      <c r="D130" s="263" t="s">
        <v>451</v>
      </c>
      <c r="E130" s="262" t="s">
        <v>0</v>
      </c>
      <c r="F130" s="44"/>
      <c r="G130" s="44"/>
      <c r="H130" s="44"/>
      <c r="I130" s="44"/>
      <c r="J130" s="44"/>
      <c r="K130" s="44"/>
      <c r="L130" s="44"/>
      <c r="M130" s="44"/>
      <c r="N130" s="44"/>
    </row>
    <row r="131" spans="1:14" ht="24" x14ac:dyDescent="0.2">
      <c r="A131" s="265">
        <v>130</v>
      </c>
      <c r="B131" s="264" t="s">
        <v>781</v>
      </c>
      <c r="C131" s="263" t="s">
        <v>44</v>
      </c>
      <c r="D131" s="263" t="s">
        <v>754</v>
      </c>
      <c r="E131" s="262" t="s">
        <v>0</v>
      </c>
      <c r="F131" s="44"/>
      <c r="G131" s="44"/>
      <c r="H131" s="44"/>
      <c r="I131" s="44"/>
      <c r="J131" s="44"/>
      <c r="K131" s="44"/>
      <c r="L131" s="44"/>
      <c r="M131" s="44"/>
      <c r="N131" s="44"/>
    </row>
    <row r="132" spans="1:14" ht="24" x14ac:dyDescent="0.2">
      <c r="A132" s="265">
        <v>131</v>
      </c>
      <c r="B132" s="264" t="s">
        <v>780</v>
      </c>
      <c r="C132" s="263" t="s">
        <v>258</v>
      </c>
      <c r="D132" s="263" t="s">
        <v>113</v>
      </c>
      <c r="E132" s="262" t="s">
        <v>0</v>
      </c>
      <c r="F132" s="44"/>
      <c r="G132" s="44"/>
      <c r="H132" s="44"/>
      <c r="I132" s="44"/>
      <c r="J132" s="44"/>
      <c r="K132" s="44"/>
      <c r="L132" s="44"/>
      <c r="M132" s="44"/>
      <c r="N132" s="44"/>
    </row>
    <row r="133" spans="1:14" x14ac:dyDescent="0.2">
      <c r="A133" s="265">
        <v>132</v>
      </c>
      <c r="B133" s="264" t="s">
        <v>779</v>
      </c>
      <c r="C133" s="263" t="s">
        <v>44</v>
      </c>
      <c r="D133" s="263" t="s">
        <v>539</v>
      </c>
      <c r="E133" s="262" t="s">
        <v>0</v>
      </c>
      <c r="F133" s="44"/>
      <c r="G133" s="44"/>
      <c r="H133" s="44"/>
      <c r="I133" s="44"/>
      <c r="J133" s="44"/>
      <c r="K133" s="44"/>
      <c r="L133" s="44"/>
      <c r="M133" s="44"/>
      <c r="N133" s="44"/>
    </row>
    <row r="134" spans="1:14" x14ac:dyDescent="0.2">
      <c r="A134" s="265">
        <v>133</v>
      </c>
      <c r="B134" s="264" t="s">
        <v>778</v>
      </c>
      <c r="C134" s="263" t="s">
        <v>44</v>
      </c>
      <c r="D134" s="263" t="s">
        <v>734</v>
      </c>
      <c r="E134" s="262" t="s">
        <v>0</v>
      </c>
      <c r="F134" s="44"/>
      <c r="G134" s="44"/>
      <c r="H134" s="44"/>
      <c r="I134" s="44"/>
      <c r="J134" s="44"/>
      <c r="K134" s="44"/>
      <c r="L134" s="44"/>
      <c r="M134" s="44"/>
      <c r="N134" s="44"/>
    </row>
    <row r="135" spans="1:14" ht="24" x14ac:dyDescent="0.2">
      <c r="A135" s="265">
        <v>134</v>
      </c>
      <c r="B135" s="264" t="s">
        <v>777</v>
      </c>
      <c r="C135" s="263" t="s">
        <v>44</v>
      </c>
      <c r="D135" s="263" t="s">
        <v>734</v>
      </c>
      <c r="E135" s="262" t="s">
        <v>0</v>
      </c>
      <c r="F135" s="44"/>
      <c r="G135" s="44"/>
      <c r="H135" s="44"/>
      <c r="I135" s="44"/>
      <c r="J135" s="44"/>
      <c r="K135" s="44"/>
      <c r="L135" s="44"/>
      <c r="M135" s="44"/>
      <c r="N135" s="44"/>
    </row>
    <row r="136" spans="1:14" ht="24" x14ac:dyDescent="0.2">
      <c r="A136" s="265">
        <v>135</v>
      </c>
      <c r="B136" s="264" t="s">
        <v>776</v>
      </c>
      <c r="C136" s="263" t="s">
        <v>44</v>
      </c>
      <c r="D136" s="263" t="s">
        <v>434</v>
      </c>
      <c r="E136" s="262" t="s">
        <v>0</v>
      </c>
      <c r="F136" s="44"/>
      <c r="G136" s="44"/>
      <c r="H136" s="44"/>
      <c r="I136" s="44"/>
      <c r="J136" s="44"/>
      <c r="K136" s="44"/>
      <c r="L136" s="44"/>
      <c r="M136" s="44"/>
      <c r="N136" s="44"/>
    </row>
    <row r="137" spans="1:14" x14ac:dyDescent="0.2">
      <c r="A137" s="265">
        <v>136</v>
      </c>
      <c r="B137" s="264" t="s">
        <v>775</v>
      </c>
      <c r="C137" s="263" t="s">
        <v>44</v>
      </c>
      <c r="D137" s="263" t="s">
        <v>734</v>
      </c>
      <c r="E137" s="262" t="s">
        <v>0</v>
      </c>
      <c r="F137" s="44"/>
      <c r="G137" s="44"/>
      <c r="H137" s="44"/>
      <c r="I137" s="44"/>
      <c r="J137" s="44"/>
      <c r="K137" s="44"/>
      <c r="L137" s="44"/>
      <c r="M137" s="44"/>
      <c r="N137" s="44"/>
    </row>
    <row r="138" spans="1:14" x14ac:dyDescent="0.2">
      <c r="A138" s="265">
        <v>137</v>
      </c>
      <c r="B138" s="264" t="s">
        <v>774</v>
      </c>
      <c r="C138" s="263" t="s">
        <v>240</v>
      </c>
      <c r="D138" s="263" t="s">
        <v>772</v>
      </c>
      <c r="E138" s="262" t="s">
        <v>0</v>
      </c>
      <c r="F138" s="44"/>
      <c r="G138" s="44"/>
      <c r="H138" s="44"/>
      <c r="I138" s="44"/>
      <c r="J138" s="44"/>
      <c r="K138" s="44"/>
      <c r="L138" s="44"/>
      <c r="M138" s="44"/>
      <c r="N138" s="44"/>
    </row>
    <row r="139" spans="1:14" ht="36" x14ac:dyDescent="0.2">
      <c r="A139" s="265">
        <v>138</v>
      </c>
      <c r="B139" s="264" t="s">
        <v>773</v>
      </c>
      <c r="C139" s="263" t="s">
        <v>44</v>
      </c>
      <c r="D139" s="263" t="s">
        <v>772</v>
      </c>
      <c r="E139" s="262" t="s">
        <v>0</v>
      </c>
      <c r="F139" s="44"/>
      <c r="G139" s="44"/>
      <c r="H139" s="44"/>
      <c r="I139" s="44"/>
      <c r="J139" s="44"/>
      <c r="K139" s="44"/>
      <c r="L139" s="44"/>
      <c r="M139" s="44"/>
      <c r="N139" s="44"/>
    </row>
    <row r="140" spans="1:14" ht="24" x14ac:dyDescent="0.2">
      <c r="A140" s="265">
        <v>139</v>
      </c>
      <c r="B140" s="264" t="s">
        <v>771</v>
      </c>
      <c r="C140" s="263" t="s">
        <v>44</v>
      </c>
      <c r="D140" s="263" t="s">
        <v>754</v>
      </c>
      <c r="E140" s="262" t="s">
        <v>0</v>
      </c>
      <c r="F140" s="44"/>
      <c r="G140" s="44"/>
      <c r="H140" s="44"/>
      <c r="I140" s="44"/>
      <c r="J140" s="44"/>
      <c r="K140" s="44"/>
      <c r="L140" s="44"/>
      <c r="M140" s="44"/>
      <c r="N140" s="44"/>
    </row>
    <row r="141" spans="1:14" ht="24" x14ac:dyDescent="0.2">
      <c r="A141" s="265">
        <v>140</v>
      </c>
      <c r="B141" s="264" t="s">
        <v>770</v>
      </c>
      <c r="C141" s="263" t="s">
        <v>44</v>
      </c>
      <c r="D141" s="263" t="s">
        <v>730</v>
      </c>
      <c r="E141" s="262" t="s">
        <v>0</v>
      </c>
      <c r="F141" s="44"/>
      <c r="G141" s="44"/>
      <c r="H141" s="44"/>
      <c r="I141" s="44"/>
      <c r="J141" s="44"/>
      <c r="K141" s="44"/>
      <c r="L141" s="44"/>
      <c r="M141" s="44"/>
      <c r="N141" s="44"/>
    </row>
    <row r="142" spans="1:14" ht="24" x14ac:dyDescent="0.2">
      <c r="A142" s="265">
        <v>141</v>
      </c>
      <c r="B142" s="264" t="s">
        <v>769</v>
      </c>
      <c r="C142" s="263" t="s">
        <v>44</v>
      </c>
      <c r="D142" s="263" t="s">
        <v>730</v>
      </c>
      <c r="E142" s="262" t="s">
        <v>0</v>
      </c>
      <c r="F142" s="44"/>
      <c r="G142" s="44"/>
      <c r="H142" s="44"/>
      <c r="I142" s="44"/>
      <c r="J142" s="44"/>
      <c r="K142" s="44"/>
      <c r="L142" s="44"/>
      <c r="M142" s="44"/>
      <c r="N142" s="44"/>
    </row>
    <row r="143" spans="1:14" ht="24" x14ac:dyDescent="0.2">
      <c r="A143" s="265">
        <v>142</v>
      </c>
      <c r="B143" s="264" t="s">
        <v>768</v>
      </c>
      <c r="C143" s="263" t="s">
        <v>44</v>
      </c>
      <c r="D143" s="263" t="s">
        <v>730</v>
      </c>
      <c r="E143" s="262" t="s">
        <v>0</v>
      </c>
      <c r="F143" s="44"/>
      <c r="G143" s="44"/>
      <c r="H143" s="44"/>
      <c r="I143" s="44"/>
      <c r="J143" s="44"/>
      <c r="K143" s="44"/>
      <c r="L143" s="44"/>
      <c r="M143" s="44"/>
      <c r="N143" s="44"/>
    </row>
    <row r="144" spans="1:14" x14ac:dyDescent="0.2">
      <c r="A144" s="265">
        <v>143</v>
      </c>
      <c r="B144" s="264" t="s">
        <v>767</v>
      </c>
      <c r="C144" s="263" t="s">
        <v>44</v>
      </c>
      <c r="D144" s="263" t="s">
        <v>157</v>
      </c>
      <c r="E144" s="262" t="s">
        <v>0</v>
      </c>
      <c r="F144" s="44"/>
      <c r="G144" s="44"/>
      <c r="H144" s="44"/>
      <c r="I144" s="44"/>
      <c r="J144" s="44"/>
      <c r="K144" s="44"/>
      <c r="L144" s="44"/>
      <c r="M144" s="44"/>
      <c r="N144" s="44"/>
    </row>
    <row r="145" spans="1:14" ht="36" x14ac:dyDescent="0.2">
      <c r="A145" s="265">
        <v>144</v>
      </c>
      <c r="B145" s="264" t="s">
        <v>766</v>
      </c>
      <c r="C145" s="263" t="s">
        <v>44</v>
      </c>
      <c r="D145" s="263" t="s">
        <v>157</v>
      </c>
      <c r="E145" s="262" t="s">
        <v>0</v>
      </c>
      <c r="F145" s="44"/>
      <c r="G145" s="44"/>
      <c r="H145" s="44"/>
      <c r="I145" s="44"/>
      <c r="J145" s="44"/>
      <c r="K145" s="44"/>
      <c r="L145" s="44"/>
      <c r="M145" s="44"/>
      <c r="N145" s="44"/>
    </row>
    <row r="146" spans="1:14" ht="24" x14ac:dyDescent="0.2">
      <c r="A146" s="265">
        <v>145</v>
      </c>
      <c r="B146" s="264" t="s">
        <v>765</v>
      </c>
      <c r="C146" s="263" t="s">
        <v>44</v>
      </c>
      <c r="D146" s="263" t="s">
        <v>734</v>
      </c>
      <c r="E146" s="262" t="s">
        <v>0</v>
      </c>
      <c r="F146" s="44"/>
      <c r="G146" s="44"/>
      <c r="H146" s="44"/>
      <c r="I146" s="44"/>
      <c r="J146" s="44"/>
      <c r="K146" s="44"/>
      <c r="L146" s="44"/>
      <c r="M146" s="44"/>
      <c r="N146" s="44"/>
    </row>
    <row r="147" spans="1:14" ht="36" x14ac:dyDescent="0.2">
      <c r="A147" s="265">
        <v>146</v>
      </c>
      <c r="B147" s="264" t="s">
        <v>764</v>
      </c>
      <c r="C147" s="263" t="s">
        <v>44</v>
      </c>
      <c r="D147" s="263" t="s">
        <v>734</v>
      </c>
      <c r="E147" s="262" t="s">
        <v>0</v>
      </c>
      <c r="F147" s="44"/>
      <c r="G147" s="44"/>
      <c r="H147" s="44"/>
      <c r="I147" s="44"/>
      <c r="J147" s="44"/>
      <c r="K147" s="44"/>
      <c r="L147" s="44"/>
      <c r="M147" s="44"/>
      <c r="N147" s="44"/>
    </row>
    <row r="148" spans="1:14" x14ac:dyDescent="0.2">
      <c r="A148" s="265">
        <v>147</v>
      </c>
      <c r="B148" s="264" t="s">
        <v>763</v>
      </c>
      <c r="C148" s="263" t="s">
        <v>44</v>
      </c>
      <c r="D148" s="263" t="s">
        <v>507</v>
      </c>
      <c r="E148" s="262" t="s">
        <v>0</v>
      </c>
      <c r="F148" s="44"/>
      <c r="G148" s="44"/>
      <c r="H148" s="44"/>
      <c r="I148" s="44"/>
      <c r="J148" s="44"/>
      <c r="K148" s="44"/>
      <c r="L148" s="44"/>
      <c r="M148" s="44"/>
      <c r="N148" s="44"/>
    </row>
    <row r="149" spans="1:14" ht="24" x14ac:dyDescent="0.2">
      <c r="A149" s="265">
        <v>148</v>
      </c>
      <c r="B149" s="264" t="s">
        <v>762</v>
      </c>
      <c r="C149" s="263" t="s">
        <v>44</v>
      </c>
      <c r="D149" s="263" t="s">
        <v>507</v>
      </c>
      <c r="E149" s="262" t="s">
        <v>0</v>
      </c>
      <c r="F149" s="44"/>
      <c r="G149" s="44"/>
      <c r="H149" s="44"/>
      <c r="I149" s="44"/>
      <c r="J149" s="44"/>
      <c r="K149" s="44"/>
      <c r="L149" s="44"/>
      <c r="M149" s="44"/>
      <c r="N149" s="44"/>
    </row>
    <row r="150" spans="1:14" ht="96" x14ac:dyDescent="0.2">
      <c r="A150" s="265">
        <v>149</v>
      </c>
      <c r="B150" s="264" t="s">
        <v>761</v>
      </c>
      <c r="C150" s="263" t="s">
        <v>258</v>
      </c>
      <c r="D150" s="263" t="s">
        <v>419</v>
      </c>
      <c r="E150" s="262" t="s">
        <v>0</v>
      </c>
      <c r="F150" s="44"/>
      <c r="G150" s="44"/>
      <c r="H150" s="44"/>
      <c r="I150" s="44"/>
      <c r="J150" s="44"/>
      <c r="K150" s="44"/>
      <c r="L150" s="44"/>
      <c r="M150" s="44"/>
      <c r="N150" s="44"/>
    </row>
    <row r="151" spans="1:14" ht="24" x14ac:dyDescent="0.2">
      <c r="A151" s="265">
        <v>150</v>
      </c>
      <c r="B151" s="264" t="s">
        <v>760</v>
      </c>
      <c r="C151" s="263" t="s">
        <v>258</v>
      </c>
      <c r="D151" s="263" t="s">
        <v>419</v>
      </c>
      <c r="E151" s="262" t="s">
        <v>0</v>
      </c>
      <c r="F151" s="44"/>
      <c r="G151" s="44"/>
      <c r="H151" s="44"/>
      <c r="I151" s="44"/>
      <c r="J151" s="44"/>
      <c r="K151" s="44"/>
      <c r="L151" s="44"/>
      <c r="M151" s="44"/>
      <c r="N151" s="44"/>
    </row>
    <row r="152" spans="1:14" x14ac:dyDescent="0.2">
      <c r="A152" s="265">
        <v>151</v>
      </c>
      <c r="B152" s="264" t="s">
        <v>759</v>
      </c>
      <c r="C152" s="263" t="s">
        <v>258</v>
      </c>
      <c r="D152" s="263" t="s">
        <v>419</v>
      </c>
      <c r="E152" s="262" t="s">
        <v>0</v>
      </c>
      <c r="F152" s="44"/>
      <c r="G152" s="44"/>
      <c r="H152" s="44"/>
      <c r="I152" s="44"/>
      <c r="J152" s="44"/>
      <c r="K152" s="44"/>
      <c r="L152" s="44"/>
      <c r="M152" s="44"/>
      <c r="N152" s="44"/>
    </row>
    <row r="153" spans="1:14" ht="72" x14ac:dyDescent="0.2">
      <c r="A153" s="265">
        <v>152</v>
      </c>
      <c r="B153" s="264" t="s">
        <v>758</v>
      </c>
      <c r="C153" s="263" t="s">
        <v>258</v>
      </c>
      <c r="D153" s="263" t="s">
        <v>419</v>
      </c>
      <c r="E153" s="262" t="s">
        <v>0</v>
      </c>
      <c r="F153" s="44"/>
      <c r="G153" s="44"/>
      <c r="H153" s="44"/>
      <c r="I153" s="44"/>
      <c r="J153" s="44"/>
      <c r="K153" s="44"/>
      <c r="L153" s="44"/>
      <c r="M153" s="44"/>
      <c r="N153" s="44"/>
    </row>
    <row r="154" spans="1:14" x14ac:dyDescent="0.2">
      <c r="A154" s="265">
        <v>153</v>
      </c>
      <c r="B154" s="264" t="s">
        <v>757</v>
      </c>
      <c r="C154" s="263" t="s">
        <v>240</v>
      </c>
      <c r="D154" s="263" t="s">
        <v>419</v>
      </c>
      <c r="E154" s="262" t="s">
        <v>0</v>
      </c>
      <c r="F154" s="44"/>
      <c r="G154" s="44"/>
      <c r="H154" s="44"/>
      <c r="I154" s="44"/>
      <c r="J154" s="44"/>
      <c r="K154" s="44"/>
      <c r="L154" s="44"/>
      <c r="M154" s="44"/>
      <c r="N154" s="44"/>
    </row>
    <row r="155" spans="1:14" ht="24" x14ac:dyDescent="0.2">
      <c r="A155" s="265">
        <v>154</v>
      </c>
      <c r="B155" s="264" t="s">
        <v>756</v>
      </c>
      <c r="C155" s="263" t="s">
        <v>44</v>
      </c>
      <c r="D155" s="263" t="s">
        <v>754</v>
      </c>
      <c r="E155" s="262" t="s">
        <v>0</v>
      </c>
      <c r="F155" s="44"/>
      <c r="G155" s="44"/>
      <c r="H155" s="44"/>
      <c r="I155" s="44"/>
      <c r="J155" s="44"/>
      <c r="K155" s="44"/>
      <c r="L155" s="44"/>
      <c r="M155" s="44"/>
      <c r="N155" s="44"/>
    </row>
    <row r="156" spans="1:14" ht="24" x14ac:dyDescent="0.2">
      <c r="A156" s="265">
        <v>155</v>
      </c>
      <c r="B156" s="264" t="s">
        <v>755</v>
      </c>
      <c r="C156" s="263" t="s">
        <v>44</v>
      </c>
      <c r="D156" s="263" t="s">
        <v>754</v>
      </c>
      <c r="E156" s="262" t="s">
        <v>0</v>
      </c>
      <c r="F156" s="44"/>
      <c r="G156" s="44"/>
      <c r="H156" s="44"/>
      <c r="I156" s="44"/>
      <c r="J156" s="44"/>
      <c r="K156" s="44"/>
      <c r="L156" s="44"/>
      <c r="M156" s="44"/>
      <c r="N156" s="44"/>
    </row>
    <row r="157" spans="1:14" x14ac:dyDescent="0.2">
      <c r="A157" s="265">
        <v>156</v>
      </c>
      <c r="B157" s="264" t="s">
        <v>735</v>
      </c>
      <c r="C157" s="263" t="s">
        <v>44</v>
      </c>
      <c r="D157" s="263" t="s">
        <v>507</v>
      </c>
      <c r="E157" s="262" t="s">
        <v>0</v>
      </c>
      <c r="F157" s="44"/>
      <c r="G157" s="44"/>
      <c r="H157" s="44"/>
      <c r="I157" s="44"/>
      <c r="J157" s="44"/>
      <c r="K157" s="44"/>
      <c r="L157" s="44"/>
      <c r="M157" s="44"/>
      <c r="N157" s="44"/>
    </row>
    <row r="158" spans="1:14" ht="24" x14ac:dyDescent="0.2">
      <c r="A158" s="265">
        <v>157</v>
      </c>
      <c r="B158" s="264" t="s">
        <v>753</v>
      </c>
      <c r="C158" s="263" t="s">
        <v>44</v>
      </c>
      <c r="D158" s="263" t="s">
        <v>507</v>
      </c>
      <c r="E158" s="262" t="s">
        <v>0</v>
      </c>
      <c r="F158" s="44"/>
      <c r="G158" s="44"/>
      <c r="H158" s="44"/>
      <c r="I158" s="44"/>
      <c r="J158" s="44"/>
      <c r="K158" s="44"/>
      <c r="L158" s="44"/>
      <c r="M158" s="44"/>
      <c r="N158" s="44"/>
    </row>
    <row r="159" spans="1:14" ht="24" x14ac:dyDescent="0.2">
      <c r="A159" s="265">
        <v>158</v>
      </c>
      <c r="B159" s="264" t="s">
        <v>752</v>
      </c>
      <c r="C159" s="263" t="s">
        <v>44</v>
      </c>
      <c r="D159" s="263" t="s">
        <v>507</v>
      </c>
      <c r="E159" s="262" t="s">
        <v>0</v>
      </c>
      <c r="F159" s="44"/>
      <c r="G159" s="44"/>
      <c r="H159" s="44"/>
      <c r="I159" s="44"/>
      <c r="J159" s="44"/>
      <c r="K159" s="44"/>
      <c r="L159" s="44"/>
      <c r="M159" s="44"/>
      <c r="N159" s="44"/>
    </row>
    <row r="160" spans="1:14" ht="24" x14ac:dyDescent="0.2">
      <c r="A160" s="265">
        <v>159</v>
      </c>
      <c r="B160" s="264" t="s">
        <v>751</v>
      </c>
      <c r="C160" s="263" t="s">
        <v>44</v>
      </c>
      <c r="D160" s="263" t="s">
        <v>507</v>
      </c>
      <c r="E160" s="262" t="s">
        <v>0</v>
      </c>
      <c r="F160" s="44"/>
      <c r="G160" s="44"/>
      <c r="H160" s="44"/>
      <c r="I160" s="44"/>
      <c r="J160" s="44"/>
      <c r="K160" s="44"/>
      <c r="L160" s="44"/>
      <c r="M160" s="44"/>
      <c r="N160" s="44"/>
    </row>
    <row r="161" spans="1:14" x14ac:dyDescent="0.2">
      <c r="A161" s="265">
        <v>160</v>
      </c>
      <c r="B161" s="264" t="s">
        <v>750</v>
      </c>
      <c r="C161" s="263" t="s">
        <v>240</v>
      </c>
      <c r="D161" s="263" t="s">
        <v>630</v>
      </c>
      <c r="E161" s="262" t="s">
        <v>0</v>
      </c>
      <c r="F161" s="44"/>
      <c r="G161" s="44"/>
      <c r="H161" s="44"/>
      <c r="I161" s="44"/>
      <c r="J161" s="44"/>
      <c r="K161" s="44"/>
      <c r="L161" s="44"/>
      <c r="M161" s="44"/>
      <c r="N161" s="44"/>
    </row>
    <row r="162" spans="1:14" x14ac:dyDescent="0.2">
      <c r="A162" s="265">
        <v>161</v>
      </c>
      <c r="B162" s="264" t="s">
        <v>749</v>
      </c>
      <c r="C162" s="263" t="s">
        <v>44</v>
      </c>
      <c r="D162" s="263" t="s">
        <v>113</v>
      </c>
      <c r="E162" s="262" t="s">
        <v>0</v>
      </c>
      <c r="F162" s="44"/>
      <c r="G162" s="44"/>
      <c r="H162" s="44"/>
      <c r="I162" s="44"/>
      <c r="J162" s="44"/>
      <c r="K162" s="44"/>
      <c r="L162" s="44"/>
      <c r="M162" s="44"/>
      <c r="N162" s="44"/>
    </row>
    <row r="163" spans="1:14" ht="24" x14ac:dyDescent="0.2">
      <c r="A163" s="265">
        <v>162</v>
      </c>
      <c r="B163" s="264" t="s">
        <v>748</v>
      </c>
      <c r="C163" s="263" t="s">
        <v>44</v>
      </c>
      <c r="D163" s="263" t="s">
        <v>113</v>
      </c>
      <c r="E163" s="262" t="s">
        <v>0</v>
      </c>
      <c r="F163" s="44"/>
      <c r="G163" s="44"/>
      <c r="H163" s="44"/>
      <c r="I163" s="44"/>
      <c r="J163" s="44"/>
      <c r="K163" s="44"/>
      <c r="L163" s="44"/>
      <c r="M163" s="44"/>
      <c r="N163" s="44"/>
    </row>
    <row r="164" spans="1:14" ht="72" x14ac:dyDescent="0.2">
      <c r="A164" s="265">
        <v>163</v>
      </c>
      <c r="B164" s="264" t="s">
        <v>747</v>
      </c>
      <c r="C164" s="263" t="s">
        <v>44</v>
      </c>
      <c r="D164" s="263" t="s">
        <v>113</v>
      </c>
      <c r="E164" s="262" t="s">
        <v>0</v>
      </c>
      <c r="F164" s="44"/>
      <c r="G164" s="44"/>
      <c r="H164" s="44"/>
      <c r="I164" s="44"/>
      <c r="J164" s="44"/>
      <c r="K164" s="44"/>
      <c r="L164" s="44"/>
      <c r="M164" s="44"/>
      <c r="N164" s="44"/>
    </row>
    <row r="165" spans="1:14" ht="84" x14ac:dyDescent="0.2">
      <c r="A165" s="265">
        <v>164</v>
      </c>
      <c r="B165" s="264" t="s">
        <v>746</v>
      </c>
      <c r="C165" s="263" t="s">
        <v>44</v>
      </c>
      <c r="D165" s="263" t="s">
        <v>113</v>
      </c>
      <c r="E165" s="262" t="s">
        <v>0</v>
      </c>
      <c r="F165" s="44"/>
      <c r="G165" s="44"/>
      <c r="H165" s="44"/>
      <c r="I165" s="44"/>
      <c r="J165" s="44"/>
      <c r="K165" s="44"/>
      <c r="L165" s="44"/>
      <c r="M165" s="44"/>
      <c r="N165" s="44"/>
    </row>
    <row r="166" spans="1:14" ht="36" x14ac:dyDescent="0.2">
      <c r="A166" s="265">
        <v>165</v>
      </c>
      <c r="B166" s="264" t="s">
        <v>745</v>
      </c>
      <c r="C166" s="263" t="s">
        <v>258</v>
      </c>
      <c r="D166" s="263" t="s">
        <v>113</v>
      </c>
      <c r="E166" s="262" t="s">
        <v>0</v>
      </c>
      <c r="F166" s="44"/>
      <c r="G166" s="44"/>
      <c r="H166" s="44"/>
      <c r="I166" s="44"/>
      <c r="J166" s="44"/>
      <c r="K166" s="44"/>
      <c r="L166" s="44"/>
      <c r="M166" s="44"/>
      <c r="N166" s="44"/>
    </row>
    <row r="167" spans="1:14" ht="36" x14ac:dyDescent="0.2">
      <c r="A167" s="265">
        <v>166</v>
      </c>
      <c r="B167" s="264" t="s">
        <v>744</v>
      </c>
      <c r="C167" s="263" t="s">
        <v>258</v>
      </c>
      <c r="D167" s="263" t="s">
        <v>113</v>
      </c>
      <c r="E167" s="262" t="s">
        <v>0</v>
      </c>
      <c r="F167" s="44"/>
      <c r="G167" s="44"/>
      <c r="H167" s="44"/>
      <c r="I167" s="44"/>
      <c r="J167" s="44"/>
      <c r="K167" s="44"/>
      <c r="L167" s="44"/>
      <c r="M167" s="44"/>
      <c r="N167" s="44"/>
    </row>
    <row r="168" spans="1:14" ht="36" x14ac:dyDescent="0.2">
      <c r="A168" s="265">
        <v>167</v>
      </c>
      <c r="B168" s="264" t="s">
        <v>743</v>
      </c>
      <c r="C168" s="263" t="s">
        <v>258</v>
      </c>
      <c r="D168" s="263" t="s">
        <v>113</v>
      </c>
      <c r="E168" s="262" t="s">
        <v>0</v>
      </c>
      <c r="F168" s="44"/>
      <c r="G168" s="44"/>
      <c r="H168" s="44"/>
      <c r="I168" s="44"/>
      <c r="J168" s="44"/>
      <c r="K168" s="44"/>
      <c r="L168" s="44"/>
      <c r="M168" s="44"/>
      <c r="N168" s="44"/>
    </row>
    <row r="169" spans="1:14" ht="24" x14ac:dyDescent="0.2">
      <c r="A169" s="265">
        <v>168</v>
      </c>
      <c r="B169" s="264" t="s">
        <v>742</v>
      </c>
      <c r="C169" s="263" t="s">
        <v>258</v>
      </c>
      <c r="D169" s="263" t="s">
        <v>113</v>
      </c>
      <c r="E169" s="262" t="s">
        <v>0</v>
      </c>
      <c r="F169" s="44"/>
      <c r="G169" s="44"/>
      <c r="H169" s="44"/>
      <c r="I169" s="44"/>
      <c r="J169" s="44"/>
      <c r="K169" s="44"/>
      <c r="L169" s="44"/>
      <c r="M169" s="44"/>
      <c r="N169" s="44"/>
    </row>
    <row r="170" spans="1:14" x14ac:dyDescent="0.2">
      <c r="A170" s="265">
        <v>169</v>
      </c>
      <c r="B170" s="264" t="s">
        <v>741</v>
      </c>
      <c r="C170" s="263" t="s">
        <v>258</v>
      </c>
      <c r="D170" s="263" t="s">
        <v>113</v>
      </c>
      <c r="E170" s="262" t="s">
        <v>0</v>
      </c>
      <c r="F170" s="44"/>
      <c r="G170" s="44"/>
      <c r="H170" s="44"/>
      <c r="I170" s="44"/>
      <c r="J170" s="44"/>
      <c r="K170" s="44"/>
      <c r="L170" s="44"/>
      <c r="M170" s="44"/>
      <c r="N170" s="44"/>
    </row>
    <row r="171" spans="1:14" ht="24" x14ac:dyDescent="0.2">
      <c r="A171" s="265">
        <v>170</v>
      </c>
      <c r="B171" s="264" t="s">
        <v>740</v>
      </c>
      <c r="C171" s="263" t="s">
        <v>258</v>
      </c>
      <c r="D171" s="263" t="s">
        <v>113</v>
      </c>
      <c r="E171" s="262" t="s">
        <v>0</v>
      </c>
      <c r="F171" s="44"/>
      <c r="G171" s="44"/>
      <c r="H171" s="44"/>
      <c r="I171" s="44"/>
      <c r="J171" s="44"/>
      <c r="K171" s="44"/>
      <c r="L171" s="44"/>
      <c r="M171" s="44"/>
      <c r="N171" s="44"/>
    </row>
    <row r="172" spans="1:14" ht="24" x14ac:dyDescent="0.2">
      <c r="A172" s="265">
        <v>171</v>
      </c>
      <c r="B172" s="264" t="s">
        <v>739</v>
      </c>
      <c r="C172" s="263" t="s">
        <v>258</v>
      </c>
      <c r="D172" s="263" t="s">
        <v>113</v>
      </c>
      <c r="E172" s="262" t="s">
        <v>0</v>
      </c>
      <c r="F172" s="44"/>
      <c r="G172" s="44"/>
      <c r="H172" s="44"/>
      <c r="I172" s="44"/>
      <c r="J172" s="44"/>
      <c r="K172" s="44"/>
      <c r="L172" s="44"/>
      <c r="M172" s="44"/>
      <c r="N172" s="44"/>
    </row>
    <row r="173" spans="1:14" x14ac:dyDescent="0.2">
      <c r="A173" s="265">
        <v>172</v>
      </c>
      <c r="B173" s="264" t="s">
        <v>738</v>
      </c>
      <c r="C173" s="263" t="s">
        <v>44</v>
      </c>
      <c r="D173" s="263" t="s">
        <v>736</v>
      </c>
      <c r="E173" s="262" t="s">
        <v>0</v>
      </c>
      <c r="F173" s="44"/>
      <c r="G173" s="44"/>
      <c r="H173" s="44"/>
      <c r="I173" s="44"/>
      <c r="J173" s="44"/>
      <c r="K173" s="44"/>
      <c r="L173" s="44"/>
      <c r="M173" s="44"/>
      <c r="N173" s="44"/>
    </row>
    <row r="174" spans="1:14" x14ac:dyDescent="0.2">
      <c r="A174" s="265">
        <v>173</v>
      </c>
      <c r="B174" s="264" t="s">
        <v>737</v>
      </c>
      <c r="C174" s="263" t="s">
        <v>240</v>
      </c>
      <c r="D174" s="263" t="s">
        <v>736</v>
      </c>
      <c r="E174" s="262" t="s">
        <v>0</v>
      </c>
      <c r="F174" s="44"/>
      <c r="G174" s="44"/>
      <c r="H174" s="44"/>
      <c r="I174" s="44"/>
      <c r="J174" s="44"/>
      <c r="K174" s="44"/>
      <c r="L174" s="44"/>
      <c r="M174" s="44"/>
      <c r="N174" s="44"/>
    </row>
    <row r="175" spans="1:14" x14ac:dyDescent="0.2">
      <c r="A175" s="265">
        <v>174</v>
      </c>
      <c r="B175" s="264" t="s">
        <v>735</v>
      </c>
      <c r="C175" s="263" t="s">
        <v>44</v>
      </c>
      <c r="D175" s="263" t="s">
        <v>734</v>
      </c>
      <c r="E175" s="262" t="s">
        <v>0</v>
      </c>
      <c r="F175" s="44"/>
      <c r="G175" s="44"/>
      <c r="H175" s="44"/>
      <c r="I175" s="44"/>
      <c r="J175" s="44"/>
      <c r="K175" s="44"/>
      <c r="L175" s="44"/>
      <c r="M175" s="44"/>
      <c r="N175" s="44"/>
    </row>
    <row r="176" spans="1:14" ht="24" x14ac:dyDescent="0.2">
      <c r="A176" s="265">
        <v>175</v>
      </c>
      <c r="B176" s="264" t="s">
        <v>733</v>
      </c>
      <c r="C176" s="263" t="s">
        <v>225</v>
      </c>
      <c r="D176" s="263" t="s">
        <v>451</v>
      </c>
      <c r="E176" s="262" t="s">
        <v>0</v>
      </c>
      <c r="F176" s="44"/>
      <c r="G176" s="44"/>
      <c r="H176" s="44"/>
      <c r="I176" s="44"/>
      <c r="J176" s="44"/>
      <c r="K176" s="44"/>
      <c r="L176" s="44"/>
      <c r="M176" s="44"/>
      <c r="N176" s="44"/>
    </row>
    <row r="177" spans="1:14" ht="24" x14ac:dyDescent="0.2">
      <c r="A177" s="265">
        <v>176</v>
      </c>
      <c r="B177" s="264" t="s">
        <v>732</v>
      </c>
      <c r="C177" s="263" t="s">
        <v>44</v>
      </c>
      <c r="D177" s="263" t="s">
        <v>730</v>
      </c>
      <c r="E177" s="262" t="s">
        <v>0</v>
      </c>
      <c r="F177" s="44"/>
      <c r="G177" s="44"/>
      <c r="H177" s="44"/>
      <c r="I177" s="44"/>
      <c r="J177" s="44"/>
      <c r="K177" s="44"/>
      <c r="L177" s="44"/>
      <c r="M177" s="44"/>
      <c r="N177" s="44"/>
    </row>
    <row r="178" spans="1:14" ht="24" x14ac:dyDescent="0.2">
      <c r="A178" s="265">
        <v>177</v>
      </c>
      <c r="B178" s="264" t="s">
        <v>731</v>
      </c>
      <c r="C178" s="263" t="s">
        <v>44</v>
      </c>
      <c r="D178" s="263" t="s">
        <v>730</v>
      </c>
      <c r="E178" s="262" t="s">
        <v>0</v>
      </c>
      <c r="F178" s="44"/>
      <c r="G178" s="44"/>
      <c r="H178" s="44"/>
      <c r="I178" s="44"/>
      <c r="J178" s="44"/>
      <c r="K178" s="44"/>
      <c r="L178" s="44"/>
      <c r="M178" s="44"/>
      <c r="N178" s="44"/>
    </row>
    <row r="179" spans="1:14" x14ac:dyDescent="0.2">
      <c r="A179" s="69"/>
      <c r="B179" s="69"/>
      <c r="C179" s="261"/>
      <c r="D179" s="261"/>
      <c r="E179" s="69"/>
      <c r="F179" s="44"/>
      <c r="G179" s="44"/>
      <c r="H179" s="44"/>
      <c r="I179" s="44"/>
      <c r="J179" s="44"/>
      <c r="K179" s="44"/>
      <c r="L179" s="44"/>
      <c r="M179" s="44"/>
      <c r="N179" s="44"/>
    </row>
    <row r="180" spans="1:14" x14ac:dyDescent="0.2">
      <c r="A180" s="69"/>
      <c r="B180" s="69"/>
      <c r="C180" s="261"/>
      <c r="D180" s="261"/>
      <c r="E180" s="69"/>
      <c r="F180" s="44"/>
      <c r="G180" s="44"/>
      <c r="H180" s="44"/>
      <c r="I180" s="44"/>
      <c r="J180" s="44"/>
      <c r="K180" s="44"/>
      <c r="L180" s="44"/>
      <c r="M180" s="44"/>
      <c r="N180" s="44"/>
    </row>
    <row r="181" spans="1:14" x14ac:dyDescent="0.2">
      <c r="A181" s="69"/>
      <c r="B181" s="69"/>
      <c r="C181" s="261"/>
      <c r="D181" s="261"/>
      <c r="E181" s="69"/>
      <c r="F181" s="44"/>
      <c r="G181" s="44"/>
      <c r="H181" s="44"/>
      <c r="I181" s="44"/>
      <c r="J181" s="44"/>
      <c r="K181" s="44"/>
      <c r="L181" s="44"/>
      <c r="M181" s="44"/>
      <c r="N181" s="44"/>
    </row>
    <row r="182" spans="1:14" x14ac:dyDescent="0.2">
      <c r="A182" s="69"/>
      <c r="B182" s="69"/>
      <c r="C182" s="261"/>
      <c r="D182" s="261"/>
      <c r="E182" s="69"/>
      <c r="F182" s="44"/>
      <c r="G182" s="44"/>
      <c r="H182" s="44"/>
      <c r="I182" s="44"/>
      <c r="J182" s="44"/>
      <c r="K182" s="44"/>
      <c r="L182" s="44"/>
      <c r="M182" s="44"/>
      <c r="N182" s="44"/>
    </row>
    <row r="183" spans="1:14" x14ac:dyDescent="0.2">
      <c r="A183" s="69"/>
      <c r="B183" s="69"/>
      <c r="C183" s="261"/>
      <c r="D183" s="261"/>
      <c r="E183" s="69"/>
      <c r="F183" s="44"/>
      <c r="G183" s="44"/>
      <c r="H183" s="44"/>
      <c r="I183" s="44"/>
      <c r="J183" s="44"/>
      <c r="K183" s="44"/>
      <c r="L183" s="44"/>
      <c r="M183" s="44"/>
      <c r="N183" s="44"/>
    </row>
    <row r="184" spans="1:14" x14ac:dyDescent="0.2">
      <c r="A184" s="69"/>
      <c r="B184" s="69"/>
      <c r="C184" s="261"/>
      <c r="D184" s="261"/>
      <c r="E184" s="69"/>
      <c r="F184" s="44"/>
      <c r="G184" s="44"/>
      <c r="H184" s="44"/>
      <c r="I184" s="44"/>
      <c r="J184" s="44"/>
      <c r="K184" s="44"/>
      <c r="L184" s="44"/>
      <c r="M184" s="44"/>
      <c r="N184" s="44"/>
    </row>
    <row r="185" spans="1:14" x14ac:dyDescent="0.2">
      <c r="A185" s="69"/>
      <c r="B185" s="69"/>
      <c r="C185" s="261"/>
      <c r="D185" s="261"/>
      <c r="E185" s="69"/>
      <c r="F185" s="44"/>
      <c r="G185" s="44"/>
      <c r="H185" s="44"/>
      <c r="I185" s="44"/>
      <c r="J185" s="44"/>
      <c r="K185" s="44"/>
      <c r="L185" s="44"/>
      <c r="M185" s="44"/>
      <c r="N185" s="44"/>
    </row>
    <row r="186" spans="1:14" x14ac:dyDescent="0.2">
      <c r="A186" s="69"/>
      <c r="B186" s="69"/>
      <c r="C186" s="261"/>
      <c r="D186" s="261"/>
      <c r="E186" s="69"/>
      <c r="F186" s="44"/>
      <c r="G186" s="44"/>
      <c r="H186" s="44"/>
      <c r="I186" s="44"/>
      <c r="J186" s="44"/>
      <c r="K186" s="44"/>
      <c r="L186" s="44"/>
      <c r="M186" s="44"/>
      <c r="N186" s="44"/>
    </row>
    <row r="187" spans="1:14" x14ac:dyDescent="0.2">
      <c r="A187" s="69"/>
      <c r="B187" s="69"/>
      <c r="C187" s="261"/>
      <c r="D187" s="261"/>
      <c r="E187" s="69"/>
      <c r="F187" s="44"/>
      <c r="G187" s="44"/>
      <c r="H187" s="44"/>
      <c r="I187" s="44"/>
      <c r="J187" s="44"/>
      <c r="K187" s="44"/>
      <c r="L187" s="44"/>
      <c r="M187" s="44"/>
      <c r="N187" s="44"/>
    </row>
    <row r="188" spans="1:14" x14ac:dyDescent="0.2">
      <c r="A188" s="69"/>
      <c r="B188" s="69"/>
      <c r="C188" s="261"/>
      <c r="D188" s="261"/>
      <c r="E188" s="69"/>
      <c r="F188" s="44"/>
      <c r="G188" s="44"/>
      <c r="H188" s="44"/>
      <c r="I188" s="44"/>
      <c r="J188" s="44"/>
      <c r="K188" s="44"/>
      <c r="L188" s="44"/>
      <c r="M188" s="44"/>
      <c r="N188" s="44"/>
    </row>
    <row r="189" spans="1:14" x14ac:dyDescent="0.2">
      <c r="F189" s="44"/>
      <c r="G189" s="44"/>
      <c r="H189" s="44"/>
      <c r="I189" s="44"/>
      <c r="J189" s="44"/>
      <c r="K189" s="44"/>
      <c r="L189" s="44"/>
      <c r="M189" s="44"/>
      <c r="N189" s="44"/>
    </row>
    <row r="190" spans="1:14" x14ac:dyDescent="0.2">
      <c r="F190" s="44"/>
      <c r="G190" s="44"/>
      <c r="H190" s="44"/>
      <c r="I190" s="44"/>
      <c r="J190" s="44"/>
      <c r="K190" s="44"/>
      <c r="L190" s="44"/>
      <c r="M190" s="44"/>
      <c r="N190" s="44"/>
    </row>
    <row r="191" spans="1:14" x14ac:dyDescent="0.2">
      <c r="F191" s="44"/>
      <c r="G191" s="44"/>
      <c r="H191" s="44"/>
      <c r="I191" s="44"/>
      <c r="J191" s="44"/>
      <c r="K191" s="44"/>
      <c r="L191" s="44"/>
      <c r="M191" s="44"/>
      <c r="N191" s="44"/>
    </row>
    <row r="192" spans="1:14" x14ac:dyDescent="0.2">
      <c r="F192" s="44"/>
      <c r="G192" s="44"/>
      <c r="H192" s="44"/>
      <c r="I192" s="44"/>
      <c r="J192" s="44"/>
      <c r="K192" s="44"/>
      <c r="L192" s="44"/>
      <c r="M192" s="44"/>
      <c r="N192" s="44"/>
    </row>
    <row r="193" spans="6:14" x14ac:dyDescent="0.2">
      <c r="F193" s="44"/>
      <c r="G193" s="44"/>
      <c r="H193" s="44"/>
      <c r="I193" s="44"/>
      <c r="J193" s="44"/>
      <c r="K193" s="44"/>
      <c r="L193" s="44"/>
      <c r="M193" s="44"/>
      <c r="N193" s="44"/>
    </row>
    <row r="194" spans="6:14" x14ac:dyDescent="0.2">
      <c r="F194" s="44"/>
      <c r="G194" s="44"/>
      <c r="H194" s="44"/>
      <c r="I194" s="44"/>
      <c r="J194" s="44"/>
      <c r="K194" s="44"/>
      <c r="L194" s="44"/>
      <c r="M194" s="44"/>
      <c r="N194" s="44"/>
    </row>
    <row r="195" spans="6:14" x14ac:dyDescent="0.2">
      <c r="F195" s="44"/>
      <c r="G195" s="44"/>
      <c r="H195" s="44"/>
      <c r="I195" s="44"/>
      <c r="J195" s="44"/>
      <c r="K195" s="44"/>
      <c r="L195" s="44"/>
      <c r="M195" s="44"/>
      <c r="N195" s="44"/>
    </row>
    <row r="196" spans="6:14" x14ac:dyDescent="0.2">
      <c r="F196" s="44"/>
      <c r="G196" s="44"/>
      <c r="H196" s="44"/>
      <c r="I196" s="44"/>
      <c r="J196" s="44"/>
      <c r="K196" s="44"/>
      <c r="L196" s="44"/>
      <c r="M196" s="44"/>
      <c r="N196" s="44"/>
    </row>
    <row r="197" spans="6:14" x14ac:dyDescent="0.2">
      <c r="F197" s="44"/>
      <c r="G197" s="44"/>
      <c r="H197" s="44"/>
      <c r="I197" s="44"/>
      <c r="J197" s="44"/>
      <c r="K197" s="44"/>
      <c r="L197" s="44"/>
      <c r="M197" s="44"/>
      <c r="N197" s="44"/>
    </row>
    <row r="198" spans="6:14" x14ac:dyDescent="0.2">
      <c r="F198" s="44"/>
      <c r="G198" s="44"/>
      <c r="H198" s="44"/>
      <c r="I198" s="44"/>
      <c r="J198" s="44"/>
      <c r="K198" s="44"/>
      <c r="L198" s="44"/>
      <c r="M198" s="44"/>
      <c r="N198" s="44"/>
    </row>
    <row r="199" spans="6:14" x14ac:dyDescent="0.2">
      <c r="F199" s="44"/>
      <c r="G199" s="44"/>
      <c r="H199" s="44"/>
      <c r="I199" s="44"/>
      <c r="J199" s="44"/>
      <c r="K199" s="44"/>
      <c r="L199" s="44"/>
      <c r="M199" s="44"/>
      <c r="N199" s="44"/>
    </row>
    <row r="200" spans="6:14" x14ac:dyDescent="0.2">
      <c r="F200" s="44"/>
      <c r="G200" s="44"/>
      <c r="H200" s="44"/>
      <c r="I200" s="44"/>
      <c r="J200" s="44"/>
      <c r="K200" s="44"/>
      <c r="L200" s="44"/>
      <c r="M200" s="44"/>
      <c r="N200" s="44"/>
    </row>
    <row r="201" spans="6:14" x14ac:dyDescent="0.2">
      <c r="F201" s="44"/>
      <c r="G201" s="44"/>
      <c r="H201" s="44"/>
      <c r="I201" s="44"/>
      <c r="J201" s="44"/>
      <c r="K201" s="44"/>
      <c r="L201" s="44"/>
      <c r="M201" s="44"/>
      <c r="N201" s="44"/>
    </row>
    <row r="1048290" spans="3:3" x14ac:dyDescent="0.2">
      <c r="C1048290" s="101"/>
    </row>
  </sheetData>
  <autoFilter ref="A1:E105">
    <sortState ref="A2:I146">
      <sortCondition ref="E18"/>
    </sortState>
  </autoFilter>
  <conditionalFormatting sqref="E5 E10:E17 E19:E50">
    <cfRule type="cellIs" dxfId="409" priority="89" operator="equal">
      <formula>"Failed"</formula>
    </cfRule>
    <cfRule type="cellIs" dxfId="408" priority="90" operator="equal">
      <formula>"Passed"</formula>
    </cfRule>
  </conditionalFormatting>
  <conditionalFormatting sqref="E5 E10:E17 E19:E50">
    <cfRule type="cellIs" dxfId="407" priority="88" operator="equal">
      <formula>"Not Tested"</formula>
    </cfRule>
  </conditionalFormatting>
  <conditionalFormatting sqref="E1">
    <cfRule type="cellIs" dxfId="406" priority="86" operator="equal">
      <formula>"Failed"</formula>
    </cfRule>
    <cfRule type="cellIs" dxfId="405" priority="87" operator="equal">
      <formula>"Passed"</formula>
    </cfRule>
  </conditionalFormatting>
  <conditionalFormatting sqref="E2:E62">
    <cfRule type="cellIs" dxfId="404" priority="82" operator="equal">
      <formula>"In Test"</formula>
    </cfRule>
    <cfRule type="cellIs" dxfId="403" priority="83" operator="equal">
      <formula>"In test"</formula>
    </cfRule>
    <cfRule type="cellIs" dxfId="402" priority="84" operator="equal">
      <formula>"Passed"</formula>
    </cfRule>
    <cfRule type="cellIs" dxfId="401" priority="85" operator="equal">
      <formula>"Failed"</formula>
    </cfRule>
  </conditionalFormatting>
  <conditionalFormatting sqref="E63">
    <cfRule type="cellIs" dxfId="400" priority="78" operator="equal">
      <formula>"In Test"</formula>
    </cfRule>
    <cfRule type="cellIs" dxfId="399" priority="79" operator="equal">
      <formula>"In test"</formula>
    </cfRule>
    <cfRule type="cellIs" dxfId="398" priority="80" operator="equal">
      <formula>"Passed"</formula>
    </cfRule>
    <cfRule type="cellIs" dxfId="397" priority="81" operator="equal">
      <formula>"Failed"</formula>
    </cfRule>
  </conditionalFormatting>
  <conditionalFormatting sqref="E68">
    <cfRule type="cellIs" dxfId="396" priority="76" operator="equal">
      <formula>"Failed"</formula>
    </cfRule>
    <cfRule type="cellIs" dxfId="395" priority="77" operator="equal">
      <formula>"Passed"</formula>
    </cfRule>
  </conditionalFormatting>
  <conditionalFormatting sqref="E68">
    <cfRule type="cellIs" dxfId="394" priority="75" operator="equal">
      <formula>"Not Tested"</formula>
    </cfRule>
  </conditionalFormatting>
  <conditionalFormatting sqref="E68">
    <cfRule type="cellIs" dxfId="393" priority="71" operator="equal">
      <formula>"In Test"</formula>
    </cfRule>
    <cfRule type="cellIs" dxfId="392" priority="72" operator="equal">
      <formula>"In test"</formula>
    </cfRule>
    <cfRule type="cellIs" dxfId="391" priority="73" operator="equal">
      <formula>"Passed"</formula>
    </cfRule>
    <cfRule type="cellIs" dxfId="390" priority="74" operator="equal">
      <formula>"Failed"</formula>
    </cfRule>
  </conditionalFormatting>
  <conditionalFormatting sqref="E69">
    <cfRule type="cellIs" dxfId="389" priority="69" operator="equal">
      <formula>"Failed"</formula>
    </cfRule>
    <cfRule type="cellIs" dxfId="388" priority="70" operator="equal">
      <formula>"Passed"</formula>
    </cfRule>
  </conditionalFormatting>
  <conditionalFormatting sqref="E69">
    <cfRule type="cellIs" dxfId="387" priority="68" operator="equal">
      <formula>"Not Tested"</formula>
    </cfRule>
  </conditionalFormatting>
  <conditionalFormatting sqref="E69">
    <cfRule type="cellIs" dxfId="386" priority="64" operator="equal">
      <formula>"In Test"</formula>
    </cfRule>
    <cfRule type="cellIs" dxfId="385" priority="65" operator="equal">
      <formula>"In test"</formula>
    </cfRule>
    <cfRule type="cellIs" dxfId="384" priority="66" operator="equal">
      <formula>"Passed"</formula>
    </cfRule>
    <cfRule type="cellIs" dxfId="383" priority="67" operator="equal">
      <formula>"Failed"</formula>
    </cfRule>
  </conditionalFormatting>
  <conditionalFormatting sqref="E70:E95">
    <cfRule type="cellIs" dxfId="382" priority="62" operator="equal">
      <formula>"Failed"</formula>
    </cfRule>
    <cfRule type="cellIs" dxfId="381" priority="63" operator="equal">
      <formula>"Passed"</formula>
    </cfRule>
  </conditionalFormatting>
  <conditionalFormatting sqref="E70:E95">
    <cfRule type="cellIs" dxfId="380" priority="61" operator="equal">
      <formula>"Not Tested"</formula>
    </cfRule>
  </conditionalFormatting>
  <conditionalFormatting sqref="E70:E95">
    <cfRule type="cellIs" dxfId="379" priority="57" operator="equal">
      <formula>"In Test"</formula>
    </cfRule>
    <cfRule type="cellIs" dxfId="378" priority="58" operator="equal">
      <formula>"In test"</formula>
    </cfRule>
    <cfRule type="cellIs" dxfId="377" priority="59" operator="equal">
      <formula>"Passed"</formula>
    </cfRule>
    <cfRule type="cellIs" dxfId="376" priority="60" operator="equal">
      <formula>"Failed"</formula>
    </cfRule>
  </conditionalFormatting>
  <conditionalFormatting sqref="E66">
    <cfRule type="cellIs" dxfId="375" priority="55" operator="equal">
      <formula>"Failed"</formula>
    </cfRule>
    <cfRule type="cellIs" dxfId="374" priority="56" operator="equal">
      <formula>"Passed"</formula>
    </cfRule>
  </conditionalFormatting>
  <conditionalFormatting sqref="E66">
    <cfRule type="cellIs" dxfId="373" priority="54" operator="equal">
      <formula>"Not Tested"</formula>
    </cfRule>
  </conditionalFormatting>
  <conditionalFormatting sqref="E66">
    <cfRule type="cellIs" dxfId="372" priority="50" operator="equal">
      <formula>"In Test"</formula>
    </cfRule>
    <cfRule type="cellIs" dxfId="371" priority="51" operator="equal">
      <formula>"In test"</formula>
    </cfRule>
    <cfRule type="cellIs" dxfId="370" priority="52" operator="equal">
      <formula>"Passed"</formula>
    </cfRule>
    <cfRule type="cellIs" dxfId="369" priority="53" operator="equal">
      <formula>"Failed"</formula>
    </cfRule>
  </conditionalFormatting>
  <conditionalFormatting sqref="E67">
    <cfRule type="cellIs" dxfId="368" priority="48" operator="equal">
      <formula>"Failed"</formula>
    </cfRule>
    <cfRule type="cellIs" dxfId="367" priority="49" operator="equal">
      <formula>"Passed"</formula>
    </cfRule>
  </conditionalFormatting>
  <conditionalFormatting sqref="E67">
    <cfRule type="cellIs" dxfId="366" priority="47" operator="equal">
      <formula>"Not Tested"</formula>
    </cfRule>
  </conditionalFormatting>
  <conditionalFormatting sqref="E67">
    <cfRule type="cellIs" dxfId="365" priority="43" operator="equal">
      <formula>"In Test"</formula>
    </cfRule>
    <cfRule type="cellIs" dxfId="364" priority="44" operator="equal">
      <formula>"In test"</formula>
    </cfRule>
    <cfRule type="cellIs" dxfId="363" priority="45" operator="equal">
      <formula>"Passed"</formula>
    </cfRule>
    <cfRule type="cellIs" dxfId="362" priority="46" operator="equal">
      <formula>"Failed"</formula>
    </cfRule>
  </conditionalFormatting>
  <conditionalFormatting sqref="E65">
    <cfRule type="cellIs" dxfId="361" priority="41" operator="equal">
      <formula>"Failed"</formula>
    </cfRule>
    <cfRule type="cellIs" dxfId="360" priority="42" operator="equal">
      <formula>"Passed"</formula>
    </cfRule>
  </conditionalFormatting>
  <conditionalFormatting sqref="E65">
    <cfRule type="cellIs" dxfId="359" priority="40" operator="equal">
      <formula>"Not Tested"</formula>
    </cfRule>
  </conditionalFormatting>
  <conditionalFormatting sqref="E65">
    <cfRule type="cellIs" dxfId="358" priority="36" operator="equal">
      <formula>"In Test"</formula>
    </cfRule>
    <cfRule type="cellIs" dxfId="357" priority="37" operator="equal">
      <formula>"In test"</formula>
    </cfRule>
    <cfRule type="cellIs" dxfId="356" priority="38" operator="equal">
      <formula>"Passed"</formula>
    </cfRule>
    <cfRule type="cellIs" dxfId="355" priority="39" operator="equal">
      <formula>"Failed"</formula>
    </cfRule>
  </conditionalFormatting>
  <conditionalFormatting sqref="E64">
    <cfRule type="cellIs" dxfId="354" priority="34" operator="equal">
      <formula>"Failed"</formula>
    </cfRule>
    <cfRule type="cellIs" dxfId="353" priority="35" operator="equal">
      <formula>"Passed"</formula>
    </cfRule>
  </conditionalFormatting>
  <conditionalFormatting sqref="E64">
    <cfRule type="cellIs" dxfId="352" priority="33" operator="equal">
      <formula>"Not Tested"</formula>
    </cfRule>
  </conditionalFormatting>
  <conditionalFormatting sqref="E64">
    <cfRule type="cellIs" dxfId="351" priority="29" operator="equal">
      <formula>"In Test"</formula>
    </cfRule>
    <cfRule type="cellIs" dxfId="350" priority="30" operator="equal">
      <formula>"In test"</formula>
    </cfRule>
    <cfRule type="cellIs" dxfId="349" priority="31" operator="equal">
      <formula>"Passed"</formula>
    </cfRule>
    <cfRule type="cellIs" dxfId="348" priority="32" operator="equal">
      <formula>"Failed"</formula>
    </cfRule>
  </conditionalFormatting>
  <conditionalFormatting sqref="E96">
    <cfRule type="cellIs" dxfId="347" priority="27" operator="equal">
      <formula>"Failed"</formula>
    </cfRule>
    <cfRule type="cellIs" dxfId="346" priority="28" operator="equal">
      <formula>"Passed"</formula>
    </cfRule>
  </conditionalFormatting>
  <conditionalFormatting sqref="E96">
    <cfRule type="cellIs" dxfId="345" priority="26" operator="equal">
      <formula>"Not Tested"</formula>
    </cfRule>
  </conditionalFormatting>
  <conditionalFormatting sqref="E96">
    <cfRule type="cellIs" dxfId="344" priority="22" operator="equal">
      <formula>"In Test"</formula>
    </cfRule>
    <cfRule type="cellIs" dxfId="343" priority="23" operator="equal">
      <formula>"In test"</formula>
    </cfRule>
    <cfRule type="cellIs" dxfId="342" priority="24" operator="equal">
      <formula>"Passed"</formula>
    </cfRule>
    <cfRule type="cellIs" dxfId="341" priority="25" operator="equal">
      <formula>"Failed"</formula>
    </cfRule>
  </conditionalFormatting>
  <conditionalFormatting sqref="E97:E98">
    <cfRule type="cellIs" dxfId="340" priority="20" operator="equal">
      <formula>"Failed"</formula>
    </cfRule>
    <cfRule type="cellIs" dxfId="339" priority="21" operator="equal">
      <formula>"Passed"</formula>
    </cfRule>
  </conditionalFormatting>
  <conditionalFormatting sqref="E97:E98">
    <cfRule type="cellIs" dxfId="338" priority="19" operator="equal">
      <formula>"Not Tested"</formula>
    </cfRule>
  </conditionalFormatting>
  <conditionalFormatting sqref="E97:E98">
    <cfRule type="cellIs" dxfId="337" priority="15" operator="equal">
      <formula>"In Test"</formula>
    </cfRule>
    <cfRule type="cellIs" dxfId="336" priority="16" operator="equal">
      <formula>"In test"</formula>
    </cfRule>
    <cfRule type="cellIs" dxfId="335" priority="17" operator="equal">
      <formula>"Passed"</formula>
    </cfRule>
    <cfRule type="cellIs" dxfId="334" priority="18" operator="equal">
      <formula>"Failed"</formula>
    </cfRule>
  </conditionalFormatting>
  <conditionalFormatting sqref="E99">
    <cfRule type="cellIs" dxfId="333" priority="13" operator="equal">
      <formula>"Failed"</formula>
    </cfRule>
    <cfRule type="cellIs" dxfId="332" priority="14" operator="equal">
      <formula>"Passed"</formula>
    </cfRule>
  </conditionalFormatting>
  <conditionalFormatting sqref="E99">
    <cfRule type="cellIs" dxfId="331" priority="12" operator="equal">
      <formula>"Not Tested"</formula>
    </cfRule>
  </conditionalFormatting>
  <conditionalFormatting sqref="E99">
    <cfRule type="cellIs" dxfId="330" priority="8" operator="equal">
      <formula>"In Test"</formula>
    </cfRule>
    <cfRule type="cellIs" dxfId="329" priority="9" operator="equal">
      <formula>"In test"</formula>
    </cfRule>
    <cfRule type="cellIs" dxfId="328" priority="10" operator="equal">
      <formula>"Passed"</formula>
    </cfRule>
    <cfRule type="cellIs" dxfId="327" priority="11" operator="equal">
      <formula>"Failed"</formula>
    </cfRule>
  </conditionalFormatting>
  <conditionalFormatting sqref="E100:E178">
    <cfRule type="cellIs" dxfId="326" priority="6" operator="equal">
      <formula>"Failed"</formula>
    </cfRule>
    <cfRule type="cellIs" dxfId="325" priority="7" operator="equal">
      <formula>"Passed"</formula>
    </cfRule>
  </conditionalFormatting>
  <conditionalFormatting sqref="E100:E178">
    <cfRule type="cellIs" dxfId="324" priority="5" operator="equal">
      <formula>"Not Tested"</formula>
    </cfRule>
  </conditionalFormatting>
  <conditionalFormatting sqref="E100:E178">
    <cfRule type="cellIs" dxfId="323" priority="1" operator="equal">
      <formula>"In Test"</formula>
    </cfRule>
    <cfRule type="cellIs" dxfId="322" priority="2" operator="equal">
      <formula>"In test"</formula>
    </cfRule>
    <cfRule type="cellIs" dxfId="321" priority="3" operator="equal">
      <formula>"Passed"</formula>
    </cfRule>
    <cfRule type="cellIs" dxfId="320" priority="4" operator="equal">
      <formula>"Failed"</formula>
    </cfRule>
  </conditionalFormatting>
  <pageMargins left="0.7" right="0.7" top="0.75" bottom="0.75" header="0.3" footer="0.3"/>
  <pageSetup orientation="portrait" horizont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T497"/>
  <sheetViews>
    <sheetView tabSelected="1" zoomScale="130" zoomScaleNormal="130" workbookViewId="0">
      <selection activeCell="B18" sqref="B18"/>
    </sheetView>
  </sheetViews>
  <sheetFormatPr defaultRowHeight="12" x14ac:dyDescent="0.2"/>
  <cols>
    <col min="1" max="1" width="6.42578125" style="40" customWidth="1"/>
    <col min="2" max="2" width="48.28515625" style="96" customWidth="1"/>
    <col min="3" max="3" width="8.7109375" style="96" customWidth="1"/>
    <col min="4" max="4" width="21.28515625" style="96" customWidth="1"/>
    <col min="5" max="5" width="12" style="197" hidden="1" customWidth="1"/>
    <col min="6" max="6" width="12" style="40" hidden="1" customWidth="1"/>
    <col min="7" max="8" width="21" style="197" hidden="1" customWidth="1"/>
    <col min="9" max="9" width="21" style="197" customWidth="1"/>
    <col min="10" max="10" width="11.7109375" style="197" customWidth="1"/>
    <col min="11" max="16384" width="9.140625" style="40"/>
  </cols>
  <sheetData>
    <row r="1" spans="1:20" s="106" customFormat="1" ht="15" x14ac:dyDescent="0.25">
      <c r="A1" s="285" t="s">
        <v>13</v>
      </c>
      <c r="B1" s="286" t="s">
        <v>12</v>
      </c>
      <c r="C1" s="286" t="s">
        <v>61</v>
      </c>
      <c r="D1" s="286" t="s">
        <v>62</v>
      </c>
      <c r="E1" s="285" t="s">
        <v>513</v>
      </c>
      <c r="F1" s="285" t="s">
        <v>1169</v>
      </c>
      <c r="G1" s="285" t="s">
        <v>923</v>
      </c>
      <c r="H1" s="285" t="s">
        <v>1168</v>
      </c>
      <c r="I1" s="285" t="s">
        <v>1167</v>
      </c>
      <c r="J1" s="284" t="s">
        <v>222</v>
      </c>
      <c r="K1" s="107"/>
      <c r="L1" s="193"/>
      <c r="M1" s="193"/>
      <c r="N1" s="193"/>
      <c r="O1" s="193"/>
      <c r="P1" s="193"/>
      <c r="Q1" s="193"/>
      <c r="R1" s="193"/>
      <c r="S1" s="193"/>
      <c r="T1" s="193"/>
    </row>
    <row r="2" spans="1:20" ht="24" hidden="1" x14ac:dyDescent="0.2">
      <c r="A2" s="101">
        <v>1</v>
      </c>
      <c r="B2" s="273" t="s">
        <v>1166</v>
      </c>
      <c r="C2" s="273" t="s">
        <v>258</v>
      </c>
      <c r="D2" s="273" t="s">
        <v>1165</v>
      </c>
      <c r="E2" s="99"/>
      <c r="F2" s="99"/>
      <c r="G2" s="99" t="s">
        <v>942</v>
      </c>
      <c r="H2" s="99" t="s">
        <v>0</v>
      </c>
      <c r="I2" s="272" t="s">
        <v>0</v>
      </c>
      <c r="J2" s="101">
        <v>3</v>
      </c>
      <c r="K2" s="48"/>
      <c r="L2" s="44"/>
      <c r="M2" s="44"/>
      <c r="N2" s="44"/>
      <c r="O2" s="44"/>
      <c r="P2" s="44"/>
      <c r="Q2" s="44"/>
      <c r="R2" s="44"/>
      <c r="S2" s="44"/>
      <c r="T2" s="44"/>
    </row>
    <row r="3" spans="1:20" s="65" customFormat="1" ht="24" hidden="1" x14ac:dyDescent="0.25">
      <c r="A3" s="101">
        <v>2</v>
      </c>
      <c r="B3" s="273" t="s">
        <v>1164</v>
      </c>
      <c r="C3" s="273" t="s">
        <v>240</v>
      </c>
      <c r="D3" s="273" t="s">
        <v>1154</v>
      </c>
      <c r="E3" s="99"/>
      <c r="F3" s="99" t="s">
        <v>303</v>
      </c>
      <c r="G3" s="99" t="s">
        <v>303</v>
      </c>
      <c r="H3" s="99" t="s">
        <v>0</v>
      </c>
      <c r="I3" s="272" t="s">
        <v>0</v>
      </c>
      <c r="J3" s="101">
        <v>3</v>
      </c>
      <c r="K3" s="49"/>
      <c r="L3" s="49"/>
      <c r="M3" s="49"/>
      <c r="N3" s="49"/>
      <c r="O3" s="67"/>
      <c r="P3" s="67"/>
      <c r="Q3" s="67"/>
      <c r="R3" s="67"/>
      <c r="S3" s="67"/>
      <c r="T3" s="67"/>
    </row>
    <row r="4" spans="1:20" hidden="1" x14ac:dyDescent="0.2">
      <c r="A4" s="101">
        <v>3</v>
      </c>
      <c r="B4" s="273" t="s">
        <v>1163</v>
      </c>
      <c r="C4" s="273" t="s">
        <v>44</v>
      </c>
      <c r="D4" s="273" t="s">
        <v>163</v>
      </c>
      <c r="E4" s="99"/>
      <c r="F4" s="99"/>
      <c r="G4" s="99" t="s">
        <v>942</v>
      </c>
      <c r="H4" s="99" t="s">
        <v>0</v>
      </c>
      <c r="I4" s="272" t="s">
        <v>0</v>
      </c>
      <c r="J4" s="101">
        <v>3</v>
      </c>
      <c r="K4" s="48"/>
      <c r="L4" s="44"/>
      <c r="M4" s="44"/>
      <c r="N4" s="44"/>
      <c r="O4" s="44"/>
      <c r="P4" s="44"/>
      <c r="Q4" s="44"/>
      <c r="R4" s="44"/>
      <c r="S4" s="44"/>
      <c r="T4" s="44"/>
    </row>
    <row r="5" spans="1:20" s="65" customFormat="1" hidden="1" x14ac:dyDescent="0.25">
      <c r="A5" s="101">
        <v>4</v>
      </c>
      <c r="B5" s="276" t="s">
        <v>1162</v>
      </c>
      <c r="C5" s="273" t="s">
        <v>240</v>
      </c>
      <c r="D5" s="273" t="s">
        <v>1154</v>
      </c>
      <c r="E5" s="99"/>
      <c r="F5" s="99"/>
      <c r="G5" s="99" t="s">
        <v>303</v>
      </c>
      <c r="H5" s="99" t="s">
        <v>0</v>
      </c>
      <c r="I5" s="272" t="s">
        <v>0</v>
      </c>
      <c r="J5" s="101">
        <v>3</v>
      </c>
      <c r="K5" s="49"/>
      <c r="L5" s="49"/>
      <c r="M5" s="49"/>
      <c r="N5" s="49"/>
      <c r="O5" s="67"/>
      <c r="P5" s="67"/>
      <c r="Q5" s="67"/>
      <c r="R5" s="67"/>
      <c r="S5" s="67"/>
      <c r="T5" s="67"/>
    </row>
    <row r="6" spans="1:20" s="65" customFormat="1" hidden="1" x14ac:dyDescent="0.25">
      <c r="A6" s="101">
        <v>5</v>
      </c>
      <c r="B6" s="273" t="s">
        <v>1161</v>
      </c>
      <c r="C6" s="273" t="s">
        <v>44</v>
      </c>
      <c r="D6" s="273" t="s">
        <v>163</v>
      </c>
      <c r="E6" s="99"/>
      <c r="F6" s="99"/>
      <c r="G6" s="99" t="s">
        <v>942</v>
      </c>
      <c r="H6" s="99" t="s">
        <v>0</v>
      </c>
      <c r="I6" s="272" t="s">
        <v>0</v>
      </c>
      <c r="J6" s="101">
        <v>3</v>
      </c>
      <c r="K6" s="49"/>
      <c r="L6" s="49"/>
      <c r="M6" s="49"/>
      <c r="N6" s="49"/>
      <c r="O6" s="67"/>
      <c r="P6" s="67"/>
      <c r="Q6" s="67"/>
      <c r="R6" s="67"/>
      <c r="S6" s="67"/>
      <c r="T6" s="67"/>
    </row>
    <row r="7" spans="1:20" ht="24" hidden="1" x14ac:dyDescent="0.2">
      <c r="A7" s="101">
        <v>6</v>
      </c>
      <c r="B7" s="273" t="s">
        <v>1160</v>
      </c>
      <c r="C7" s="273" t="s">
        <v>258</v>
      </c>
      <c r="D7" s="273" t="s">
        <v>163</v>
      </c>
      <c r="E7" s="99"/>
      <c r="F7" s="99"/>
      <c r="G7" s="99" t="s">
        <v>942</v>
      </c>
      <c r="H7" s="99" t="s">
        <v>0</v>
      </c>
      <c r="I7" s="272" t="s">
        <v>0</v>
      </c>
      <c r="J7" s="101">
        <v>3</v>
      </c>
      <c r="K7" s="48"/>
      <c r="L7" s="44"/>
      <c r="M7" s="44"/>
      <c r="N7" s="44"/>
      <c r="O7" s="44"/>
      <c r="P7" s="44"/>
      <c r="Q7" s="44"/>
      <c r="R7" s="44"/>
      <c r="S7" s="44"/>
      <c r="T7" s="44"/>
    </row>
    <row r="8" spans="1:20" hidden="1" x14ac:dyDescent="0.2">
      <c r="A8" s="101">
        <v>7</v>
      </c>
      <c r="B8" s="273" t="s">
        <v>1159</v>
      </c>
      <c r="C8" s="273" t="s">
        <v>258</v>
      </c>
      <c r="D8" s="273" t="s">
        <v>163</v>
      </c>
      <c r="E8" s="99"/>
      <c r="F8" s="99"/>
      <c r="G8" s="99" t="s">
        <v>942</v>
      </c>
      <c r="H8" s="99" t="s">
        <v>0</v>
      </c>
      <c r="I8" s="272" t="s">
        <v>0</v>
      </c>
      <c r="J8" s="101">
        <v>3</v>
      </c>
      <c r="K8" s="48"/>
      <c r="L8" s="44"/>
      <c r="M8" s="44"/>
      <c r="N8" s="44"/>
      <c r="O8" s="44"/>
      <c r="P8" s="44"/>
      <c r="Q8" s="44"/>
      <c r="R8" s="44"/>
      <c r="S8" s="44"/>
      <c r="T8" s="44"/>
    </row>
    <row r="9" spans="1:20" hidden="1" x14ac:dyDescent="0.2">
      <c r="A9" s="101">
        <v>8</v>
      </c>
      <c r="B9" s="276" t="s">
        <v>1158</v>
      </c>
      <c r="C9" s="273" t="s">
        <v>240</v>
      </c>
      <c r="D9" s="273" t="s">
        <v>1154</v>
      </c>
      <c r="E9" s="99"/>
      <c r="F9" s="99"/>
      <c r="G9" s="99" t="s">
        <v>303</v>
      </c>
      <c r="H9" s="99" t="s">
        <v>0</v>
      </c>
      <c r="I9" s="272" t="s">
        <v>0</v>
      </c>
      <c r="J9" s="101">
        <v>3</v>
      </c>
      <c r="K9" s="48"/>
      <c r="L9" s="44"/>
      <c r="M9" s="44"/>
      <c r="N9" s="44"/>
      <c r="O9" s="44"/>
      <c r="P9" s="44"/>
      <c r="Q9" s="44"/>
      <c r="R9" s="44"/>
      <c r="S9" s="44"/>
      <c r="T9" s="44"/>
    </row>
    <row r="10" spans="1:20" hidden="1" x14ac:dyDescent="0.2">
      <c r="A10" s="101">
        <v>9</v>
      </c>
      <c r="B10" s="273" t="s">
        <v>1157</v>
      </c>
      <c r="C10" s="273" t="s">
        <v>240</v>
      </c>
      <c r="D10" s="273" t="s">
        <v>1154</v>
      </c>
      <c r="E10" s="99"/>
      <c r="F10" s="99"/>
      <c r="G10" s="99" t="s">
        <v>303</v>
      </c>
      <c r="H10" s="99" t="s">
        <v>0</v>
      </c>
      <c r="I10" s="272" t="s">
        <v>0</v>
      </c>
      <c r="J10" s="101">
        <v>3</v>
      </c>
      <c r="K10" s="48"/>
      <c r="L10" s="44"/>
      <c r="M10" s="44"/>
      <c r="N10" s="44"/>
      <c r="O10" s="44"/>
      <c r="P10" s="44"/>
      <c r="Q10" s="44"/>
      <c r="R10" s="44"/>
      <c r="S10" s="44"/>
      <c r="T10" s="44"/>
    </row>
    <row r="11" spans="1:20" ht="24" hidden="1" x14ac:dyDescent="0.2">
      <c r="A11" s="101">
        <v>10</v>
      </c>
      <c r="B11" s="273" t="s">
        <v>1156</v>
      </c>
      <c r="C11" s="273" t="s">
        <v>240</v>
      </c>
      <c r="D11" s="273" t="s">
        <v>1154</v>
      </c>
      <c r="E11" s="99"/>
      <c r="F11" s="99"/>
      <c r="G11" s="99"/>
      <c r="H11" s="99" t="s">
        <v>303</v>
      </c>
      <c r="I11" s="272" t="s">
        <v>0</v>
      </c>
      <c r="J11" s="101">
        <v>3</v>
      </c>
      <c r="K11" s="48"/>
      <c r="L11" s="44"/>
      <c r="M11" s="44"/>
      <c r="N11" s="44"/>
      <c r="O11" s="44"/>
      <c r="P11" s="44"/>
      <c r="Q11" s="44"/>
      <c r="R11" s="44"/>
      <c r="S11" s="44"/>
      <c r="T11" s="44"/>
    </row>
    <row r="12" spans="1:20" hidden="1" x14ac:dyDescent="0.2">
      <c r="A12" s="101">
        <v>11</v>
      </c>
      <c r="B12" s="273" t="s">
        <v>1155</v>
      </c>
      <c r="C12" s="273" t="s">
        <v>240</v>
      </c>
      <c r="D12" s="273" t="s">
        <v>1154</v>
      </c>
      <c r="E12" s="99"/>
      <c r="F12" s="99"/>
      <c r="G12" s="99"/>
      <c r="H12" s="99" t="s">
        <v>303</v>
      </c>
      <c r="I12" s="272" t="s">
        <v>0</v>
      </c>
      <c r="J12" s="101">
        <v>3</v>
      </c>
      <c r="K12" s="48"/>
      <c r="L12" s="44"/>
      <c r="M12" s="44"/>
      <c r="N12" s="44"/>
      <c r="O12" s="44"/>
      <c r="P12" s="44"/>
      <c r="Q12" s="44"/>
      <c r="R12" s="44"/>
      <c r="S12" s="44"/>
      <c r="T12" s="44"/>
    </row>
    <row r="13" spans="1:20" ht="48" hidden="1" x14ac:dyDescent="0.2">
      <c r="A13" s="101">
        <v>12</v>
      </c>
      <c r="B13" s="273" t="s">
        <v>1153</v>
      </c>
      <c r="C13" s="273" t="s">
        <v>258</v>
      </c>
      <c r="D13" s="273" t="s">
        <v>113</v>
      </c>
      <c r="E13" s="99" t="s">
        <v>303</v>
      </c>
      <c r="F13" s="99" t="s">
        <v>303</v>
      </c>
      <c r="G13" s="99" t="s">
        <v>0</v>
      </c>
      <c r="H13" s="99" t="s">
        <v>0</v>
      </c>
      <c r="I13" s="272" t="s">
        <v>0</v>
      </c>
      <c r="J13" s="101">
        <v>3</v>
      </c>
      <c r="K13" s="48"/>
      <c r="L13" s="44"/>
      <c r="M13" s="44"/>
      <c r="N13" s="44"/>
      <c r="O13" s="44"/>
      <c r="P13" s="44"/>
      <c r="Q13" s="44"/>
      <c r="R13" s="44"/>
      <c r="S13" s="44"/>
      <c r="T13" s="44"/>
    </row>
    <row r="14" spans="1:20" ht="24" hidden="1" x14ac:dyDescent="0.2">
      <c r="A14" s="101">
        <v>13</v>
      </c>
      <c r="B14" s="276" t="s">
        <v>1152</v>
      </c>
      <c r="C14" s="276" t="s">
        <v>258</v>
      </c>
      <c r="D14" s="273" t="s">
        <v>113</v>
      </c>
      <c r="E14" s="99" t="s">
        <v>303</v>
      </c>
      <c r="F14" s="99" t="s">
        <v>303</v>
      </c>
      <c r="G14" s="99" t="s">
        <v>0</v>
      </c>
      <c r="H14" s="99" t="s">
        <v>0</v>
      </c>
      <c r="I14" s="272" t="s">
        <v>0</v>
      </c>
      <c r="J14" s="101">
        <v>3</v>
      </c>
      <c r="K14" s="48"/>
      <c r="L14" s="44"/>
      <c r="M14" s="44"/>
      <c r="N14" s="44"/>
      <c r="O14" s="44"/>
      <c r="P14" s="44"/>
      <c r="Q14" s="44"/>
      <c r="R14" s="44"/>
      <c r="S14" s="44"/>
      <c r="T14" s="44"/>
    </row>
    <row r="15" spans="1:20" ht="36" hidden="1" x14ac:dyDescent="0.2">
      <c r="A15" s="101">
        <v>14</v>
      </c>
      <c r="B15" s="273" t="s">
        <v>1151</v>
      </c>
      <c r="C15" s="273" t="s">
        <v>258</v>
      </c>
      <c r="D15" s="273" t="s">
        <v>113</v>
      </c>
      <c r="E15" s="99"/>
      <c r="F15" s="99" t="s">
        <v>303</v>
      </c>
      <c r="G15" s="99" t="s">
        <v>0</v>
      </c>
      <c r="H15" s="99" t="s">
        <v>0</v>
      </c>
      <c r="I15" s="272" t="s">
        <v>0</v>
      </c>
      <c r="J15" s="101">
        <v>3</v>
      </c>
      <c r="K15" s="48"/>
      <c r="L15" s="44"/>
      <c r="M15" s="44"/>
      <c r="N15" s="44"/>
      <c r="O15" s="44"/>
      <c r="P15" s="44"/>
      <c r="Q15" s="44"/>
      <c r="R15" s="44"/>
      <c r="S15" s="44"/>
      <c r="T15" s="44"/>
    </row>
    <row r="16" spans="1:20" hidden="1" x14ac:dyDescent="0.2">
      <c r="A16" s="101">
        <v>15</v>
      </c>
      <c r="B16" s="273" t="s">
        <v>1150</v>
      </c>
      <c r="C16" s="273" t="s">
        <v>258</v>
      </c>
      <c r="D16" s="273" t="s">
        <v>113</v>
      </c>
      <c r="E16" s="99"/>
      <c r="F16" s="99" t="s">
        <v>303</v>
      </c>
      <c r="G16" s="99" t="s">
        <v>0</v>
      </c>
      <c r="H16" s="99" t="s">
        <v>0</v>
      </c>
      <c r="I16" s="272" t="s">
        <v>0</v>
      </c>
      <c r="J16" s="101">
        <v>3</v>
      </c>
      <c r="K16" s="48"/>
      <c r="L16" s="44"/>
      <c r="M16" s="44"/>
      <c r="N16" s="44"/>
      <c r="O16" s="44"/>
      <c r="P16" s="44"/>
      <c r="Q16" s="44"/>
      <c r="R16" s="44"/>
      <c r="S16" s="44"/>
      <c r="T16" s="44"/>
    </row>
    <row r="17" spans="1:20" hidden="1" x14ac:dyDescent="0.2">
      <c r="A17" s="101">
        <v>16</v>
      </c>
      <c r="B17" s="283" t="s">
        <v>1149</v>
      </c>
      <c r="C17" s="283" t="s">
        <v>258</v>
      </c>
      <c r="D17" s="273" t="s">
        <v>113</v>
      </c>
      <c r="E17" s="99"/>
      <c r="F17" s="99" t="s">
        <v>303</v>
      </c>
      <c r="G17" s="99" t="s">
        <v>0</v>
      </c>
      <c r="H17" s="99" t="s">
        <v>0</v>
      </c>
      <c r="I17" s="272" t="s">
        <v>0</v>
      </c>
      <c r="J17" s="101">
        <v>3</v>
      </c>
      <c r="K17" s="48"/>
      <c r="L17" s="44"/>
      <c r="M17" s="44"/>
      <c r="N17" s="44"/>
      <c r="O17" s="44"/>
      <c r="P17" s="44"/>
      <c r="Q17" s="44"/>
      <c r="R17" s="44"/>
      <c r="S17" s="44"/>
      <c r="T17" s="44"/>
    </row>
    <row r="18" spans="1:20" hidden="1" x14ac:dyDescent="0.2">
      <c r="A18" s="101">
        <v>17</v>
      </c>
      <c r="B18" s="273" t="s">
        <v>1148</v>
      </c>
      <c r="C18" s="273" t="s">
        <v>258</v>
      </c>
      <c r="D18" s="273" t="s">
        <v>113</v>
      </c>
      <c r="E18" s="99"/>
      <c r="F18" s="99"/>
      <c r="G18" s="99" t="s">
        <v>0</v>
      </c>
      <c r="H18" s="99" t="s">
        <v>0</v>
      </c>
      <c r="I18" s="272" t="s">
        <v>0</v>
      </c>
      <c r="J18" s="101">
        <v>3</v>
      </c>
      <c r="K18" s="48"/>
      <c r="L18" s="44"/>
      <c r="M18" s="44"/>
      <c r="N18" s="44"/>
      <c r="O18" s="44"/>
      <c r="P18" s="44"/>
      <c r="Q18" s="44"/>
      <c r="R18" s="44"/>
      <c r="S18" s="44"/>
      <c r="T18" s="44"/>
    </row>
    <row r="19" spans="1:20" ht="24" hidden="1" x14ac:dyDescent="0.2">
      <c r="A19" s="101">
        <v>18</v>
      </c>
      <c r="B19" s="273" t="s">
        <v>1147</v>
      </c>
      <c r="C19" s="273" t="s">
        <v>258</v>
      </c>
      <c r="D19" s="273" t="s">
        <v>113</v>
      </c>
      <c r="E19" s="99"/>
      <c r="F19" s="99"/>
      <c r="G19" s="99" t="s">
        <v>0</v>
      </c>
      <c r="H19" s="99" t="s">
        <v>0</v>
      </c>
      <c r="I19" s="272" t="s">
        <v>0</v>
      </c>
      <c r="J19" s="101">
        <v>3</v>
      </c>
      <c r="K19" s="48"/>
      <c r="L19" s="44"/>
      <c r="M19" s="44"/>
      <c r="N19" s="44"/>
      <c r="O19" s="44"/>
      <c r="P19" s="44"/>
      <c r="Q19" s="44"/>
      <c r="R19" s="44"/>
      <c r="S19" s="44"/>
      <c r="T19" s="44"/>
    </row>
    <row r="20" spans="1:20" hidden="1" x14ac:dyDescent="0.2">
      <c r="A20" s="101">
        <v>19</v>
      </c>
      <c r="B20" s="273" t="s">
        <v>1146</v>
      </c>
      <c r="C20" s="273" t="s">
        <v>258</v>
      </c>
      <c r="D20" s="273" t="s">
        <v>113</v>
      </c>
      <c r="E20" s="99"/>
      <c r="F20" s="99"/>
      <c r="G20" s="99" t="s">
        <v>0</v>
      </c>
      <c r="H20" s="99" t="s">
        <v>0</v>
      </c>
      <c r="I20" s="272" t="s">
        <v>0</v>
      </c>
      <c r="J20" s="101">
        <v>3</v>
      </c>
      <c r="K20" s="48"/>
      <c r="L20" s="44"/>
      <c r="M20" s="44"/>
      <c r="N20" s="44"/>
      <c r="O20" s="44"/>
      <c r="P20" s="44"/>
      <c r="Q20" s="44"/>
      <c r="R20" s="44"/>
      <c r="S20" s="44"/>
      <c r="T20" s="44"/>
    </row>
    <row r="21" spans="1:20" ht="24" hidden="1" x14ac:dyDescent="0.2">
      <c r="A21" s="101">
        <v>20</v>
      </c>
      <c r="B21" s="276" t="s">
        <v>1145</v>
      </c>
      <c r="C21" s="276" t="s">
        <v>258</v>
      </c>
      <c r="D21" s="276" t="s">
        <v>1017</v>
      </c>
      <c r="E21" s="99"/>
      <c r="F21" s="99" t="s">
        <v>303</v>
      </c>
      <c r="G21" s="99" t="s">
        <v>0</v>
      </c>
      <c r="H21" s="99" t="s">
        <v>0</v>
      </c>
      <c r="I21" s="272" t="s">
        <v>0</v>
      </c>
      <c r="J21" s="101">
        <v>3</v>
      </c>
      <c r="K21" s="48"/>
      <c r="L21" s="44"/>
      <c r="M21" s="44"/>
      <c r="N21" s="44"/>
      <c r="O21" s="44"/>
      <c r="P21" s="44"/>
      <c r="Q21" s="44"/>
      <c r="R21" s="44"/>
      <c r="S21" s="44"/>
      <c r="T21" s="44"/>
    </row>
    <row r="22" spans="1:20" ht="24" hidden="1" x14ac:dyDescent="0.2">
      <c r="A22" s="101">
        <v>21</v>
      </c>
      <c r="B22" s="273" t="s">
        <v>1144</v>
      </c>
      <c r="C22" s="273" t="s">
        <v>258</v>
      </c>
      <c r="D22" s="273" t="s">
        <v>815</v>
      </c>
      <c r="E22" s="99"/>
      <c r="F22" s="99"/>
      <c r="G22" s="281" t="s">
        <v>0</v>
      </c>
      <c r="H22" s="281" t="s">
        <v>0</v>
      </c>
      <c r="I22" s="282" t="s">
        <v>0</v>
      </c>
      <c r="J22" s="101">
        <v>3</v>
      </c>
      <c r="K22" s="48"/>
      <c r="L22" s="44"/>
      <c r="M22" s="44"/>
      <c r="N22" s="44"/>
      <c r="O22" s="44"/>
      <c r="P22" s="44"/>
      <c r="Q22" s="44"/>
      <c r="R22" s="44"/>
      <c r="S22" s="44"/>
      <c r="T22" s="44"/>
    </row>
    <row r="23" spans="1:20" ht="24" hidden="1" x14ac:dyDescent="0.2">
      <c r="A23" s="101">
        <v>22</v>
      </c>
      <c r="B23" s="273" t="s">
        <v>1143</v>
      </c>
      <c r="C23" s="273" t="s">
        <v>44</v>
      </c>
      <c r="D23" s="273" t="s">
        <v>52</v>
      </c>
      <c r="E23" s="99"/>
      <c r="F23" s="99" t="s">
        <v>303</v>
      </c>
      <c r="G23" s="99" t="s">
        <v>0</v>
      </c>
      <c r="H23" s="99" t="s">
        <v>0</v>
      </c>
      <c r="I23" s="272" t="s">
        <v>0</v>
      </c>
      <c r="J23" s="101">
        <v>3</v>
      </c>
      <c r="K23" s="48"/>
      <c r="L23" s="44"/>
      <c r="M23" s="44"/>
      <c r="N23" s="44"/>
      <c r="O23" s="44"/>
      <c r="P23" s="44"/>
      <c r="Q23" s="44"/>
      <c r="R23" s="44"/>
      <c r="S23" s="44"/>
      <c r="T23" s="44"/>
    </row>
    <row r="24" spans="1:20" ht="36" hidden="1" x14ac:dyDescent="0.2">
      <c r="A24" s="101">
        <v>23</v>
      </c>
      <c r="B24" s="273" t="s">
        <v>1142</v>
      </c>
      <c r="C24" s="273" t="s">
        <v>44</v>
      </c>
      <c r="D24" s="273" t="s">
        <v>1058</v>
      </c>
      <c r="E24" s="99"/>
      <c r="F24" s="99"/>
      <c r="G24" s="99" t="s">
        <v>0</v>
      </c>
      <c r="H24" s="99" t="s">
        <v>0</v>
      </c>
      <c r="I24" s="272" t="s">
        <v>0</v>
      </c>
      <c r="J24" s="101">
        <v>3</v>
      </c>
      <c r="K24" s="48"/>
      <c r="L24" s="44"/>
      <c r="M24" s="44"/>
      <c r="N24" s="44"/>
      <c r="O24" s="44"/>
      <c r="P24" s="44"/>
      <c r="Q24" s="44"/>
      <c r="R24" s="44"/>
      <c r="S24" s="44"/>
      <c r="T24" s="44"/>
    </row>
    <row r="25" spans="1:20" hidden="1" x14ac:dyDescent="0.2">
      <c r="A25" s="101">
        <v>24</v>
      </c>
      <c r="B25" s="273" t="s">
        <v>1141</v>
      </c>
      <c r="C25" s="273" t="s">
        <v>44</v>
      </c>
      <c r="D25" s="273" t="s">
        <v>1058</v>
      </c>
      <c r="E25" s="99"/>
      <c r="F25" s="99"/>
      <c r="G25" s="99" t="s">
        <v>0</v>
      </c>
      <c r="H25" s="99" t="s">
        <v>0</v>
      </c>
      <c r="I25" s="272" t="s">
        <v>0</v>
      </c>
      <c r="J25" s="101">
        <v>3</v>
      </c>
      <c r="K25" s="48"/>
      <c r="L25" s="44"/>
      <c r="M25" s="44"/>
      <c r="N25" s="44"/>
      <c r="O25" s="44"/>
      <c r="P25" s="44"/>
      <c r="Q25" s="44"/>
      <c r="R25" s="44"/>
      <c r="S25" s="44"/>
      <c r="T25" s="44"/>
    </row>
    <row r="26" spans="1:20" ht="24" hidden="1" x14ac:dyDescent="0.2">
      <c r="A26" s="101">
        <v>25</v>
      </c>
      <c r="B26" s="273" t="s">
        <v>1140</v>
      </c>
      <c r="C26" s="273" t="s">
        <v>44</v>
      </c>
      <c r="D26" s="273" t="s">
        <v>1058</v>
      </c>
      <c r="E26" s="99"/>
      <c r="F26" s="99"/>
      <c r="G26" s="99" t="s">
        <v>0</v>
      </c>
      <c r="H26" s="99" t="s">
        <v>0</v>
      </c>
      <c r="I26" s="272" t="s">
        <v>0</v>
      </c>
      <c r="J26" s="101">
        <v>3</v>
      </c>
      <c r="K26" s="48"/>
      <c r="L26" s="44"/>
      <c r="M26" s="44"/>
      <c r="N26" s="44"/>
      <c r="O26" s="44"/>
      <c r="P26" s="44"/>
      <c r="Q26" s="44"/>
      <c r="R26" s="44"/>
      <c r="S26" s="44"/>
      <c r="T26" s="44"/>
    </row>
    <row r="27" spans="1:20" hidden="1" x14ac:dyDescent="0.2">
      <c r="A27" s="101">
        <v>26</v>
      </c>
      <c r="B27" s="273" t="s">
        <v>1139</v>
      </c>
      <c r="C27" s="273" t="s">
        <v>258</v>
      </c>
      <c r="D27" s="273" t="s">
        <v>925</v>
      </c>
      <c r="E27" s="99"/>
      <c r="F27" s="99" t="s">
        <v>303</v>
      </c>
      <c r="G27" s="99" t="s">
        <v>0</v>
      </c>
      <c r="H27" s="99" t="s">
        <v>0</v>
      </c>
      <c r="I27" s="272" t="s">
        <v>0</v>
      </c>
      <c r="J27" s="101">
        <v>3</v>
      </c>
      <c r="K27" s="48"/>
      <c r="L27" s="44"/>
      <c r="M27" s="44"/>
      <c r="N27" s="44"/>
      <c r="O27" s="44"/>
      <c r="P27" s="44"/>
      <c r="Q27" s="44"/>
      <c r="R27" s="44"/>
      <c r="S27" s="44"/>
      <c r="T27" s="44"/>
    </row>
    <row r="28" spans="1:20" ht="24" hidden="1" x14ac:dyDescent="0.2">
      <c r="A28" s="101">
        <v>27</v>
      </c>
      <c r="B28" s="276" t="s">
        <v>1138</v>
      </c>
      <c r="C28" s="276" t="s">
        <v>44</v>
      </c>
      <c r="D28" s="276" t="s">
        <v>925</v>
      </c>
      <c r="E28" s="99" t="s">
        <v>303</v>
      </c>
      <c r="F28" s="99" t="s">
        <v>0</v>
      </c>
      <c r="G28" s="99" t="s">
        <v>0</v>
      </c>
      <c r="H28" s="99" t="s">
        <v>0</v>
      </c>
      <c r="I28" s="272" t="s">
        <v>0</v>
      </c>
      <c r="J28" s="101">
        <v>3</v>
      </c>
      <c r="K28" s="48"/>
      <c r="L28" s="44"/>
      <c r="M28" s="44"/>
      <c r="N28" s="44"/>
      <c r="O28" s="44"/>
      <c r="P28" s="44"/>
      <c r="Q28" s="44"/>
      <c r="R28" s="44"/>
      <c r="S28" s="44"/>
      <c r="T28" s="44"/>
    </row>
    <row r="29" spans="1:20" ht="24" hidden="1" x14ac:dyDescent="0.2">
      <c r="A29" s="101">
        <v>28</v>
      </c>
      <c r="B29" s="276" t="s">
        <v>1137</v>
      </c>
      <c r="C29" s="276" t="s">
        <v>44</v>
      </c>
      <c r="D29" s="276" t="s">
        <v>925</v>
      </c>
      <c r="E29" s="99" t="s">
        <v>303</v>
      </c>
      <c r="F29" s="99" t="s">
        <v>0</v>
      </c>
      <c r="G29" s="99" t="s">
        <v>0</v>
      </c>
      <c r="H29" s="99" t="s">
        <v>0</v>
      </c>
      <c r="I29" s="272" t="s">
        <v>0</v>
      </c>
      <c r="J29" s="101">
        <v>3</v>
      </c>
      <c r="K29" s="48"/>
      <c r="L29" s="44"/>
      <c r="M29" s="44"/>
      <c r="N29" s="44"/>
      <c r="O29" s="44"/>
      <c r="P29" s="44"/>
      <c r="Q29" s="44"/>
      <c r="R29" s="44"/>
      <c r="S29" s="44"/>
      <c r="T29" s="44"/>
    </row>
    <row r="30" spans="1:20" ht="24" hidden="1" x14ac:dyDescent="0.2">
      <c r="A30" s="101">
        <v>29</v>
      </c>
      <c r="B30" s="276" t="s">
        <v>1136</v>
      </c>
      <c r="C30" s="276" t="s">
        <v>44</v>
      </c>
      <c r="D30" s="276" t="s">
        <v>925</v>
      </c>
      <c r="E30" s="99" t="s">
        <v>303</v>
      </c>
      <c r="F30" s="99" t="s">
        <v>0</v>
      </c>
      <c r="G30" s="99" t="s">
        <v>0</v>
      </c>
      <c r="H30" s="99" t="s">
        <v>0</v>
      </c>
      <c r="I30" s="272" t="s">
        <v>0</v>
      </c>
      <c r="J30" s="101">
        <v>3</v>
      </c>
      <c r="K30" s="48"/>
      <c r="L30" s="44"/>
      <c r="M30" s="44"/>
      <c r="N30" s="44"/>
      <c r="O30" s="44"/>
      <c r="P30" s="44"/>
      <c r="Q30" s="44"/>
      <c r="R30" s="44"/>
      <c r="S30" s="44"/>
      <c r="T30" s="44"/>
    </row>
    <row r="31" spans="1:20" ht="24" hidden="1" x14ac:dyDescent="0.2">
      <c r="A31" s="101">
        <v>30</v>
      </c>
      <c r="B31" s="276" t="s">
        <v>1135</v>
      </c>
      <c r="C31" s="276" t="s">
        <v>44</v>
      </c>
      <c r="D31" s="276" t="s">
        <v>925</v>
      </c>
      <c r="E31" s="99" t="s">
        <v>303</v>
      </c>
      <c r="F31" s="99" t="s">
        <v>0</v>
      </c>
      <c r="G31" s="99" t="s">
        <v>0</v>
      </c>
      <c r="H31" s="99" t="s">
        <v>0</v>
      </c>
      <c r="I31" s="272" t="s">
        <v>0</v>
      </c>
      <c r="J31" s="101">
        <v>3</v>
      </c>
      <c r="K31" s="48"/>
      <c r="L31" s="44"/>
      <c r="M31" s="44"/>
      <c r="N31" s="44"/>
      <c r="O31" s="44"/>
      <c r="P31" s="44"/>
      <c r="Q31" s="44"/>
      <c r="R31" s="44"/>
      <c r="S31" s="44"/>
      <c r="T31" s="44"/>
    </row>
    <row r="32" spans="1:20" hidden="1" x14ac:dyDescent="0.2">
      <c r="A32" s="101">
        <v>31</v>
      </c>
      <c r="B32" s="276" t="s">
        <v>1134</v>
      </c>
      <c r="C32" s="276" t="s">
        <v>44</v>
      </c>
      <c r="D32" s="276" t="s">
        <v>925</v>
      </c>
      <c r="E32" s="99" t="s">
        <v>303</v>
      </c>
      <c r="F32" s="99" t="s">
        <v>0</v>
      </c>
      <c r="G32" s="99" t="s">
        <v>0</v>
      </c>
      <c r="H32" s="99" t="s">
        <v>0</v>
      </c>
      <c r="I32" s="272" t="s">
        <v>0</v>
      </c>
      <c r="J32" s="101">
        <v>3</v>
      </c>
      <c r="K32" s="48"/>
      <c r="L32" s="44"/>
      <c r="M32" s="44"/>
      <c r="N32" s="44"/>
      <c r="O32" s="44"/>
      <c r="P32" s="44"/>
      <c r="Q32" s="44"/>
      <c r="R32" s="44"/>
      <c r="S32" s="44"/>
      <c r="T32" s="44"/>
    </row>
    <row r="33" spans="1:20" ht="48" hidden="1" x14ac:dyDescent="0.2">
      <c r="A33" s="101">
        <v>32</v>
      </c>
      <c r="B33" s="276" t="s">
        <v>1133</v>
      </c>
      <c r="C33" s="276" t="s">
        <v>44</v>
      </c>
      <c r="D33" s="276" t="s">
        <v>925</v>
      </c>
      <c r="E33" s="99" t="s">
        <v>303</v>
      </c>
      <c r="F33" s="99" t="s">
        <v>0</v>
      </c>
      <c r="G33" s="99" t="s">
        <v>0</v>
      </c>
      <c r="H33" s="99" t="s">
        <v>0</v>
      </c>
      <c r="I33" s="272" t="s">
        <v>0</v>
      </c>
      <c r="J33" s="101">
        <v>3</v>
      </c>
      <c r="K33" s="48"/>
      <c r="L33" s="44"/>
      <c r="M33" s="44"/>
      <c r="N33" s="44"/>
      <c r="O33" s="44"/>
      <c r="P33" s="44"/>
      <c r="Q33" s="44"/>
      <c r="R33" s="44"/>
      <c r="S33" s="44"/>
      <c r="T33" s="44"/>
    </row>
    <row r="34" spans="1:20" ht="24" hidden="1" x14ac:dyDescent="0.2">
      <c r="A34" s="101">
        <v>33</v>
      </c>
      <c r="B34" s="276" t="s">
        <v>1132</v>
      </c>
      <c r="C34" s="276" t="s">
        <v>44</v>
      </c>
      <c r="D34" s="276" t="s">
        <v>925</v>
      </c>
      <c r="E34" s="99" t="s">
        <v>303</v>
      </c>
      <c r="F34" s="99" t="s">
        <v>0</v>
      </c>
      <c r="G34" s="99" t="s">
        <v>0</v>
      </c>
      <c r="H34" s="99" t="s">
        <v>0</v>
      </c>
      <c r="I34" s="272" t="s">
        <v>0</v>
      </c>
      <c r="J34" s="101">
        <v>3</v>
      </c>
      <c r="K34" s="48"/>
      <c r="L34" s="44"/>
      <c r="M34" s="44"/>
      <c r="N34" s="44"/>
      <c r="O34" s="44"/>
      <c r="P34" s="44"/>
      <c r="Q34" s="44"/>
      <c r="R34" s="44"/>
      <c r="S34" s="44"/>
      <c r="T34" s="44"/>
    </row>
    <row r="35" spans="1:20" ht="24" hidden="1" x14ac:dyDescent="0.2">
      <c r="A35" s="101">
        <v>34</v>
      </c>
      <c r="B35" s="276" t="s">
        <v>1131</v>
      </c>
      <c r="C35" s="276" t="s">
        <v>44</v>
      </c>
      <c r="D35" s="276" t="s">
        <v>925</v>
      </c>
      <c r="E35" s="99" t="s">
        <v>303</v>
      </c>
      <c r="F35" s="99" t="s">
        <v>0</v>
      </c>
      <c r="G35" s="99" t="s">
        <v>0</v>
      </c>
      <c r="H35" s="99" t="s">
        <v>0</v>
      </c>
      <c r="I35" s="272" t="s">
        <v>0</v>
      </c>
      <c r="J35" s="101">
        <v>3</v>
      </c>
      <c r="K35" s="48"/>
      <c r="L35" s="44"/>
      <c r="M35" s="44"/>
      <c r="N35" s="44"/>
      <c r="O35" s="44"/>
      <c r="P35" s="44"/>
      <c r="Q35" s="44"/>
      <c r="R35" s="44"/>
      <c r="S35" s="44"/>
      <c r="T35" s="44"/>
    </row>
    <row r="36" spans="1:20" ht="84" hidden="1" x14ac:dyDescent="0.2">
      <c r="A36" s="101">
        <v>35</v>
      </c>
      <c r="B36" s="276" t="s">
        <v>1130</v>
      </c>
      <c r="C36" s="276" t="s">
        <v>44</v>
      </c>
      <c r="D36" s="276" t="s">
        <v>925</v>
      </c>
      <c r="E36" s="99" t="s">
        <v>303</v>
      </c>
      <c r="F36" s="99" t="s">
        <v>0</v>
      </c>
      <c r="G36" s="99" t="s">
        <v>0</v>
      </c>
      <c r="H36" s="99" t="s">
        <v>0</v>
      </c>
      <c r="I36" s="272" t="s">
        <v>0</v>
      </c>
      <c r="J36" s="101">
        <v>3</v>
      </c>
      <c r="K36" s="48"/>
      <c r="L36" s="44"/>
      <c r="M36" s="44"/>
      <c r="N36" s="44"/>
      <c r="O36" s="44"/>
      <c r="P36" s="44"/>
      <c r="Q36" s="44"/>
      <c r="R36" s="44"/>
      <c r="S36" s="44"/>
      <c r="T36" s="44"/>
    </row>
    <row r="37" spans="1:20" ht="24" hidden="1" x14ac:dyDescent="0.2">
      <c r="A37" s="101">
        <v>36</v>
      </c>
      <c r="B37" s="276" t="s">
        <v>1129</v>
      </c>
      <c r="C37" s="276" t="s">
        <v>44</v>
      </c>
      <c r="D37" s="276" t="s">
        <v>925</v>
      </c>
      <c r="E37" s="99" t="s">
        <v>303</v>
      </c>
      <c r="F37" s="99" t="s">
        <v>0</v>
      </c>
      <c r="G37" s="99" t="s">
        <v>0</v>
      </c>
      <c r="H37" s="99" t="s">
        <v>0</v>
      </c>
      <c r="I37" s="272" t="s">
        <v>0</v>
      </c>
      <c r="J37" s="101">
        <v>3</v>
      </c>
      <c r="K37" s="48"/>
      <c r="L37" s="44"/>
      <c r="M37" s="44"/>
      <c r="N37" s="44"/>
      <c r="O37" s="44"/>
      <c r="P37" s="44"/>
      <c r="Q37" s="44"/>
      <c r="R37" s="44"/>
      <c r="S37" s="44"/>
      <c r="T37" s="44"/>
    </row>
    <row r="38" spans="1:20" ht="24" hidden="1" x14ac:dyDescent="0.2">
      <c r="A38" s="101">
        <v>37</v>
      </c>
      <c r="B38" s="276" t="s">
        <v>1128</v>
      </c>
      <c r="C38" s="276" t="s">
        <v>44</v>
      </c>
      <c r="D38" s="276" t="s">
        <v>925</v>
      </c>
      <c r="E38" s="99" t="s">
        <v>303</v>
      </c>
      <c r="F38" s="99" t="s">
        <v>0</v>
      </c>
      <c r="G38" s="99" t="s">
        <v>0</v>
      </c>
      <c r="H38" s="99" t="s">
        <v>0</v>
      </c>
      <c r="I38" s="272" t="s">
        <v>0</v>
      </c>
      <c r="J38" s="101">
        <v>3</v>
      </c>
      <c r="K38" s="48"/>
      <c r="L38" s="44"/>
      <c r="M38" s="44"/>
      <c r="N38" s="44"/>
      <c r="O38" s="44"/>
      <c r="P38" s="44"/>
      <c r="Q38" s="44"/>
      <c r="R38" s="44"/>
      <c r="S38" s="44"/>
      <c r="T38" s="44"/>
    </row>
    <row r="39" spans="1:20" ht="24" hidden="1" x14ac:dyDescent="0.2">
      <c r="A39" s="101">
        <v>38</v>
      </c>
      <c r="B39" s="78" t="s">
        <v>1127</v>
      </c>
      <c r="C39" s="78" t="s">
        <v>44</v>
      </c>
      <c r="D39" s="276" t="s">
        <v>925</v>
      </c>
      <c r="E39" s="99" t="s">
        <v>303</v>
      </c>
      <c r="F39" s="99" t="s">
        <v>0</v>
      </c>
      <c r="G39" s="99" t="s">
        <v>0</v>
      </c>
      <c r="H39" s="99" t="s">
        <v>0</v>
      </c>
      <c r="I39" s="272" t="s">
        <v>0</v>
      </c>
      <c r="J39" s="101">
        <v>3</v>
      </c>
      <c r="K39" s="48"/>
      <c r="L39" s="44"/>
      <c r="M39" s="44"/>
      <c r="N39" s="44"/>
      <c r="O39" s="44"/>
      <c r="P39" s="44"/>
      <c r="Q39" s="44"/>
      <c r="R39" s="44"/>
      <c r="S39" s="44"/>
      <c r="T39" s="44"/>
    </row>
    <row r="40" spans="1:20" hidden="1" x14ac:dyDescent="0.2">
      <c r="A40" s="101">
        <v>39</v>
      </c>
      <c r="B40" s="276" t="s">
        <v>1126</v>
      </c>
      <c r="C40" s="276" t="s">
        <v>44</v>
      </c>
      <c r="D40" s="276" t="s">
        <v>925</v>
      </c>
      <c r="E40" s="99" t="s">
        <v>303</v>
      </c>
      <c r="F40" s="99" t="s">
        <v>0</v>
      </c>
      <c r="G40" s="99" t="s">
        <v>0</v>
      </c>
      <c r="H40" s="99" t="s">
        <v>0</v>
      </c>
      <c r="I40" s="272" t="s">
        <v>0</v>
      </c>
      <c r="J40" s="101">
        <v>3</v>
      </c>
      <c r="K40" s="48"/>
      <c r="L40" s="44"/>
      <c r="M40" s="44"/>
      <c r="N40" s="44"/>
      <c r="O40" s="44"/>
      <c r="P40" s="44"/>
      <c r="Q40" s="44"/>
      <c r="R40" s="44"/>
      <c r="S40" s="44"/>
      <c r="T40" s="44"/>
    </row>
    <row r="41" spans="1:20" ht="36" hidden="1" x14ac:dyDescent="0.2">
      <c r="A41" s="101">
        <v>40</v>
      </c>
      <c r="B41" s="276" t="s">
        <v>1125</v>
      </c>
      <c r="C41" s="276" t="s">
        <v>44</v>
      </c>
      <c r="D41" s="276" t="s">
        <v>925</v>
      </c>
      <c r="E41" s="99" t="s">
        <v>303</v>
      </c>
      <c r="F41" s="99" t="s">
        <v>0</v>
      </c>
      <c r="G41" s="99" t="s">
        <v>0</v>
      </c>
      <c r="H41" s="99" t="s">
        <v>0</v>
      </c>
      <c r="I41" s="272" t="s">
        <v>0</v>
      </c>
      <c r="J41" s="101">
        <v>3</v>
      </c>
      <c r="K41" s="48"/>
      <c r="L41" s="44"/>
      <c r="M41" s="44"/>
      <c r="N41" s="44"/>
      <c r="O41" s="44"/>
      <c r="P41" s="44"/>
      <c r="Q41" s="44"/>
      <c r="R41" s="44"/>
      <c r="S41" s="44"/>
      <c r="T41" s="44"/>
    </row>
    <row r="42" spans="1:20" ht="24" hidden="1" x14ac:dyDescent="0.2">
      <c r="A42" s="101">
        <v>41</v>
      </c>
      <c r="B42" s="276" t="s">
        <v>1124</v>
      </c>
      <c r="C42" s="276" t="s">
        <v>44</v>
      </c>
      <c r="D42" s="276" t="s">
        <v>925</v>
      </c>
      <c r="E42" s="99"/>
      <c r="F42" s="99" t="s">
        <v>0</v>
      </c>
      <c r="G42" s="99" t="s">
        <v>0</v>
      </c>
      <c r="H42" s="99" t="s">
        <v>0</v>
      </c>
      <c r="I42" s="272" t="s">
        <v>0</v>
      </c>
      <c r="J42" s="101">
        <v>3</v>
      </c>
      <c r="K42" s="48"/>
      <c r="L42" s="44"/>
      <c r="M42" s="44"/>
      <c r="N42" s="44"/>
      <c r="O42" s="44"/>
      <c r="P42" s="44"/>
      <c r="Q42" s="44"/>
      <c r="R42" s="44"/>
      <c r="S42" s="44"/>
      <c r="T42" s="44"/>
    </row>
    <row r="43" spans="1:20" ht="24" hidden="1" x14ac:dyDescent="0.2">
      <c r="A43" s="101">
        <v>42</v>
      </c>
      <c r="B43" s="273" t="s">
        <v>1123</v>
      </c>
      <c r="C43" s="276" t="s">
        <v>44</v>
      </c>
      <c r="D43" s="276" t="s">
        <v>925</v>
      </c>
      <c r="E43" s="99"/>
      <c r="F43" s="99" t="s">
        <v>0</v>
      </c>
      <c r="G43" s="99" t="s">
        <v>0</v>
      </c>
      <c r="H43" s="99" t="s">
        <v>0</v>
      </c>
      <c r="I43" s="272" t="s">
        <v>0</v>
      </c>
      <c r="J43" s="101">
        <v>3</v>
      </c>
      <c r="K43" s="48"/>
      <c r="L43" s="44"/>
      <c r="M43" s="44"/>
      <c r="N43" s="44"/>
      <c r="O43" s="44"/>
      <c r="P43" s="44"/>
      <c r="Q43" s="44"/>
      <c r="R43" s="44"/>
      <c r="S43" s="44"/>
      <c r="T43" s="44"/>
    </row>
    <row r="44" spans="1:20" ht="36" hidden="1" x14ac:dyDescent="0.2">
      <c r="A44" s="101">
        <v>43</v>
      </c>
      <c r="B44" s="273" t="s">
        <v>1122</v>
      </c>
      <c r="C44" s="276" t="s">
        <v>44</v>
      </c>
      <c r="D44" s="276" t="s">
        <v>925</v>
      </c>
      <c r="E44" s="99"/>
      <c r="F44" s="99" t="s">
        <v>0</v>
      </c>
      <c r="G44" s="99" t="s">
        <v>0</v>
      </c>
      <c r="H44" s="99" t="s">
        <v>0</v>
      </c>
      <c r="I44" s="272" t="s">
        <v>0</v>
      </c>
      <c r="J44" s="101">
        <v>3</v>
      </c>
      <c r="K44" s="48"/>
      <c r="L44" s="44"/>
      <c r="M44" s="44"/>
      <c r="N44" s="44"/>
      <c r="O44" s="44"/>
      <c r="P44" s="44"/>
      <c r="Q44" s="44"/>
      <c r="R44" s="44"/>
      <c r="S44" s="44"/>
      <c r="T44" s="44"/>
    </row>
    <row r="45" spans="1:20" ht="36" hidden="1" x14ac:dyDescent="0.2">
      <c r="A45" s="101">
        <v>44</v>
      </c>
      <c r="B45" s="273" t="s">
        <v>1121</v>
      </c>
      <c r="C45" s="276" t="s">
        <v>44</v>
      </c>
      <c r="D45" s="276" t="s">
        <v>925</v>
      </c>
      <c r="E45" s="99"/>
      <c r="F45" s="99" t="s">
        <v>0</v>
      </c>
      <c r="G45" s="99" t="s">
        <v>0</v>
      </c>
      <c r="H45" s="99" t="s">
        <v>0</v>
      </c>
      <c r="I45" s="272" t="s">
        <v>0</v>
      </c>
      <c r="J45" s="101">
        <v>3</v>
      </c>
      <c r="K45" s="48"/>
      <c r="L45" s="44"/>
      <c r="M45" s="44"/>
      <c r="N45" s="44"/>
      <c r="O45" s="44"/>
      <c r="P45" s="44"/>
      <c r="Q45" s="44"/>
      <c r="R45" s="44"/>
      <c r="S45" s="44"/>
      <c r="T45" s="44"/>
    </row>
    <row r="46" spans="1:20" ht="24" hidden="1" x14ac:dyDescent="0.2">
      <c r="A46" s="101">
        <v>45</v>
      </c>
      <c r="B46" s="273" t="s">
        <v>1120</v>
      </c>
      <c r="C46" s="273" t="s">
        <v>258</v>
      </c>
      <c r="D46" s="273" t="s">
        <v>1119</v>
      </c>
      <c r="E46" s="99"/>
      <c r="F46" s="99" t="s">
        <v>303</v>
      </c>
      <c r="G46" s="99" t="s">
        <v>0</v>
      </c>
      <c r="H46" s="99" t="s">
        <v>0</v>
      </c>
      <c r="I46" s="272" t="s">
        <v>0</v>
      </c>
      <c r="J46" s="101">
        <v>3</v>
      </c>
      <c r="K46" s="48"/>
      <c r="L46" s="44"/>
      <c r="M46" s="44"/>
      <c r="N46" s="44"/>
      <c r="O46" s="44"/>
      <c r="P46" s="44"/>
      <c r="Q46" s="44"/>
      <c r="R46" s="44"/>
      <c r="S46" s="44"/>
      <c r="T46" s="44"/>
    </row>
    <row r="47" spans="1:20" hidden="1" x14ac:dyDescent="0.2">
      <c r="A47" s="101">
        <v>46</v>
      </c>
      <c r="B47" s="273" t="s">
        <v>1118</v>
      </c>
      <c r="C47" s="273" t="s">
        <v>44</v>
      </c>
      <c r="D47" s="273" t="s">
        <v>157</v>
      </c>
      <c r="E47" s="99"/>
      <c r="F47" s="99"/>
      <c r="G47" s="99" t="s">
        <v>303</v>
      </c>
      <c r="H47" s="99" t="s">
        <v>303</v>
      </c>
      <c r="I47" s="272" t="s">
        <v>0</v>
      </c>
      <c r="J47" s="101">
        <v>3</v>
      </c>
      <c r="K47" s="48"/>
      <c r="L47" s="44"/>
      <c r="M47" s="44"/>
      <c r="N47" s="44"/>
      <c r="O47" s="44"/>
      <c r="P47" s="44"/>
      <c r="Q47" s="44"/>
      <c r="R47" s="44"/>
      <c r="S47" s="44"/>
      <c r="T47" s="44"/>
    </row>
    <row r="48" spans="1:20" hidden="1" x14ac:dyDescent="0.2">
      <c r="A48" s="101">
        <v>47</v>
      </c>
      <c r="B48" s="273" t="s">
        <v>1117</v>
      </c>
      <c r="C48" s="273" t="s">
        <v>44</v>
      </c>
      <c r="D48" s="273" t="s">
        <v>157</v>
      </c>
      <c r="E48" s="99"/>
      <c r="F48" s="99"/>
      <c r="G48" s="99"/>
      <c r="H48" s="99" t="s">
        <v>303</v>
      </c>
      <c r="I48" s="272" t="s">
        <v>0</v>
      </c>
      <c r="J48" s="101">
        <v>3</v>
      </c>
      <c r="K48" s="48"/>
      <c r="L48" s="44"/>
      <c r="M48" s="44"/>
      <c r="N48" s="44"/>
      <c r="O48" s="44"/>
      <c r="P48" s="44"/>
      <c r="Q48" s="44"/>
      <c r="R48" s="44"/>
      <c r="S48" s="44"/>
      <c r="T48" s="44"/>
    </row>
    <row r="49" spans="1:20" ht="24" hidden="1" x14ac:dyDescent="0.2">
      <c r="A49" s="101">
        <v>48</v>
      </c>
      <c r="B49" s="273" t="s">
        <v>1073</v>
      </c>
      <c r="C49" s="273" t="s">
        <v>44</v>
      </c>
      <c r="D49" s="273" t="s">
        <v>157</v>
      </c>
      <c r="E49" s="99"/>
      <c r="F49" s="99"/>
      <c r="G49" s="99"/>
      <c r="H49" s="99" t="s">
        <v>303</v>
      </c>
      <c r="I49" s="272" t="s">
        <v>0</v>
      </c>
      <c r="J49" s="101">
        <v>3</v>
      </c>
      <c r="K49" s="48"/>
      <c r="L49" s="44"/>
      <c r="M49" s="44"/>
      <c r="N49" s="44"/>
      <c r="O49" s="44"/>
      <c r="P49" s="44"/>
      <c r="Q49" s="44"/>
      <c r="R49" s="44"/>
      <c r="S49" s="44"/>
      <c r="T49" s="44"/>
    </row>
    <row r="50" spans="1:20" hidden="1" x14ac:dyDescent="0.2">
      <c r="A50" s="101">
        <v>49</v>
      </c>
      <c r="B50" s="273" t="s">
        <v>1116</v>
      </c>
      <c r="C50" s="273" t="s">
        <v>44</v>
      </c>
      <c r="D50" s="273" t="s">
        <v>157</v>
      </c>
      <c r="E50" s="99"/>
      <c r="F50" s="99"/>
      <c r="G50" s="99"/>
      <c r="H50" s="99"/>
      <c r="I50" s="272" t="s">
        <v>0</v>
      </c>
      <c r="J50" s="101">
        <v>3</v>
      </c>
      <c r="K50" s="48"/>
      <c r="L50" s="44"/>
      <c r="M50" s="44"/>
      <c r="N50" s="44"/>
      <c r="O50" s="44"/>
      <c r="P50" s="44"/>
      <c r="Q50" s="44"/>
      <c r="R50" s="44"/>
      <c r="S50" s="44"/>
      <c r="T50" s="44"/>
    </row>
    <row r="51" spans="1:20" ht="72" hidden="1" x14ac:dyDescent="0.2">
      <c r="A51" s="101">
        <v>50</v>
      </c>
      <c r="B51" s="273" t="s">
        <v>1115</v>
      </c>
      <c r="C51" s="273" t="s">
        <v>258</v>
      </c>
      <c r="D51" s="273" t="s">
        <v>113</v>
      </c>
      <c r="E51" s="99"/>
      <c r="F51" s="99"/>
      <c r="G51" s="99"/>
      <c r="H51" s="99" t="s">
        <v>1041</v>
      </c>
      <c r="I51" s="272" t="s">
        <v>0</v>
      </c>
      <c r="J51" s="101">
        <v>3</v>
      </c>
      <c r="K51" s="48"/>
      <c r="L51" s="44"/>
      <c r="M51" s="44"/>
      <c r="N51" s="44"/>
      <c r="O51" s="44"/>
      <c r="P51" s="44"/>
      <c r="Q51" s="44"/>
      <c r="R51" s="44"/>
      <c r="S51" s="44"/>
      <c r="T51" s="44"/>
    </row>
    <row r="52" spans="1:20" ht="24" hidden="1" x14ac:dyDescent="0.2">
      <c r="A52" s="101">
        <v>51</v>
      </c>
      <c r="B52" s="273" t="s">
        <v>1114</v>
      </c>
      <c r="C52" s="273" t="s">
        <v>258</v>
      </c>
      <c r="D52" s="273" t="s">
        <v>113</v>
      </c>
      <c r="E52" s="99"/>
      <c r="F52" s="99"/>
      <c r="G52" s="99"/>
      <c r="H52" s="99" t="s">
        <v>303</v>
      </c>
      <c r="I52" s="272" t="s">
        <v>0</v>
      </c>
      <c r="J52" s="101">
        <v>3</v>
      </c>
      <c r="K52" s="48"/>
      <c r="L52" s="44"/>
      <c r="M52" s="44"/>
      <c r="N52" s="44"/>
      <c r="O52" s="44"/>
      <c r="P52" s="44"/>
      <c r="Q52" s="44"/>
      <c r="R52" s="44"/>
      <c r="S52" s="44"/>
      <c r="T52" s="44"/>
    </row>
    <row r="53" spans="1:20" ht="36" hidden="1" x14ac:dyDescent="0.2">
      <c r="A53" s="101">
        <v>52</v>
      </c>
      <c r="B53" s="273" t="s">
        <v>1113</v>
      </c>
      <c r="C53" s="273" t="s">
        <v>258</v>
      </c>
      <c r="D53" s="273" t="s">
        <v>113</v>
      </c>
      <c r="E53" s="99"/>
      <c r="F53" s="99"/>
      <c r="G53" s="99"/>
      <c r="H53" s="99" t="s">
        <v>1041</v>
      </c>
      <c r="I53" s="272" t="s">
        <v>0</v>
      </c>
      <c r="J53" s="101">
        <v>3</v>
      </c>
      <c r="K53" s="48"/>
      <c r="L53" s="44"/>
      <c r="M53" s="44"/>
      <c r="N53" s="44"/>
      <c r="O53" s="44"/>
      <c r="P53" s="44"/>
      <c r="Q53" s="44"/>
      <c r="R53" s="44"/>
      <c r="S53" s="44"/>
      <c r="T53" s="44"/>
    </row>
    <row r="54" spans="1:20" ht="48" hidden="1" x14ac:dyDescent="0.2">
      <c r="A54" s="101">
        <v>53</v>
      </c>
      <c r="B54" s="273" t="s">
        <v>1112</v>
      </c>
      <c r="C54" s="273" t="s">
        <v>44</v>
      </c>
      <c r="D54" s="273" t="s">
        <v>1017</v>
      </c>
      <c r="E54" s="99"/>
      <c r="F54" s="99"/>
      <c r="G54" s="99" t="s">
        <v>303</v>
      </c>
      <c r="H54" s="99" t="s">
        <v>941</v>
      </c>
      <c r="I54" s="272" t="s">
        <v>0</v>
      </c>
      <c r="J54" s="101">
        <v>3</v>
      </c>
      <c r="K54" s="48"/>
      <c r="L54" s="44"/>
      <c r="M54" s="44"/>
      <c r="N54" s="44"/>
      <c r="O54" s="44"/>
      <c r="P54" s="44"/>
      <c r="Q54" s="44"/>
      <c r="R54" s="44"/>
      <c r="S54" s="44"/>
      <c r="T54" s="44"/>
    </row>
    <row r="55" spans="1:20" ht="24" hidden="1" x14ac:dyDescent="0.2">
      <c r="A55" s="101">
        <v>54</v>
      </c>
      <c r="B55" s="273" t="s">
        <v>1111</v>
      </c>
      <c r="C55" s="273" t="s">
        <v>258</v>
      </c>
      <c r="D55" s="273" t="s">
        <v>1017</v>
      </c>
      <c r="E55" s="99"/>
      <c r="F55" s="99"/>
      <c r="G55" s="99"/>
      <c r="H55" s="99" t="s">
        <v>303</v>
      </c>
      <c r="I55" s="272" t="s">
        <v>0</v>
      </c>
      <c r="J55" s="101">
        <v>3</v>
      </c>
      <c r="K55" s="48"/>
      <c r="L55" s="44"/>
      <c r="M55" s="44"/>
      <c r="N55" s="44"/>
      <c r="O55" s="44"/>
      <c r="P55" s="44"/>
      <c r="Q55" s="44"/>
      <c r="R55" s="44"/>
      <c r="S55" s="44"/>
      <c r="T55" s="44"/>
    </row>
    <row r="56" spans="1:20" ht="24" hidden="1" x14ac:dyDescent="0.2">
      <c r="A56" s="101">
        <v>55</v>
      </c>
      <c r="B56" s="273" t="s">
        <v>1110</v>
      </c>
      <c r="C56" s="273" t="s">
        <v>258</v>
      </c>
      <c r="D56" s="273" t="s">
        <v>1017</v>
      </c>
      <c r="E56" s="99"/>
      <c r="F56" s="99"/>
      <c r="G56" s="99"/>
      <c r="H56" s="99" t="s">
        <v>303</v>
      </c>
      <c r="I56" s="272" t="s">
        <v>0</v>
      </c>
      <c r="J56" s="101">
        <v>3</v>
      </c>
      <c r="K56" s="48"/>
      <c r="L56" s="44"/>
      <c r="M56" s="44"/>
      <c r="N56" s="44"/>
      <c r="O56" s="44"/>
      <c r="P56" s="44"/>
      <c r="Q56" s="44"/>
      <c r="R56" s="44"/>
      <c r="S56" s="44"/>
      <c r="T56" s="44"/>
    </row>
    <row r="57" spans="1:20" ht="72" hidden="1" x14ac:dyDescent="0.2">
      <c r="A57" s="101">
        <v>56</v>
      </c>
      <c r="B57" s="273" t="s">
        <v>1109</v>
      </c>
      <c r="C57" s="273" t="s">
        <v>44</v>
      </c>
      <c r="D57" s="273" t="s">
        <v>152</v>
      </c>
      <c r="E57" s="99"/>
      <c r="F57" s="99"/>
      <c r="G57" s="99"/>
      <c r="H57" s="99" t="s">
        <v>303</v>
      </c>
      <c r="I57" s="272" t="s">
        <v>0</v>
      </c>
      <c r="J57" s="101">
        <v>3</v>
      </c>
      <c r="K57" s="48"/>
      <c r="L57" s="44"/>
      <c r="M57" s="44"/>
      <c r="N57" s="44"/>
      <c r="O57" s="44"/>
      <c r="P57" s="44"/>
      <c r="Q57" s="44"/>
      <c r="R57" s="44"/>
      <c r="S57" s="44"/>
      <c r="T57" s="44"/>
    </row>
    <row r="58" spans="1:20" ht="48" hidden="1" x14ac:dyDescent="0.2">
      <c r="A58" s="101">
        <v>57</v>
      </c>
      <c r="B58" s="273" t="s">
        <v>1108</v>
      </c>
      <c r="C58" s="273" t="s">
        <v>44</v>
      </c>
      <c r="D58" s="273" t="s">
        <v>152</v>
      </c>
      <c r="E58" s="99"/>
      <c r="F58" s="99"/>
      <c r="G58" s="99"/>
      <c r="H58" s="99" t="s">
        <v>303</v>
      </c>
      <c r="I58" s="272" t="s">
        <v>0</v>
      </c>
      <c r="J58" s="101">
        <v>3</v>
      </c>
      <c r="K58" s="48"/>
      <c r="L58" s="44"/>
      <c r="M58" s="44"/>
      <c r="N58" s="44"/>
      <c r="O58" s="44"/>
      <c r="P58" s="44"/>
      <c r="Q58" s="44"/>
      <c r="R58" s="44"/>
      <c r="S58" s="44"/>
      <c r="T58" s="44"/>
    </row>
    <row r="59" spans="1:20" ht="24" hidden="1" x14ac:dyDescent="0.2">
      <c r="A59" s="101">
        <v>58</v>
      </c>
      <c r="B59" s="273" t="s">
        <v>1107</v>
      </c>
      <c r="C59" s="273" t="s">
        <v>258</v>
      </c>
      <c r="D59" s="273" t="s">
        <v>1017</v>
      </c>
      <c r="E59" s="99"/>
      <c r="F59" s="99" t="s">
        <v>303</v>
      </c>
      <c r="G59" s="99"/>
      <c r="H59" s="99" t="s">
        <v>303</v>
      </c>
      <c r="I59" s="272" t="s">
        <v>0</v>
      </c>
      <c r="J59" s="101">
        <v>3</v>
      </c>
      <c r="K59" s="48"/>
      <c r="L59" s="44"/>
      <c r="M59" s="44"/>
      <c r="N59" s="44"/>
      <c r="O59" s="44"/>
      <c r="P59" s="44"/>
      <c r="Q59" s="44"/>
      <c r="R59" s="44"/>
      <c r="S59" s="44"/>
      <c r="T59" s="44"/>
    </row>
    <row r="60" spans="1:20" hidden="1" x14ac:dyDescent="0.2">
      <c r="A60" s="101">
        <v>59</v>
      </c>
      <c r="B60" s="273" t="s">
        <v>1106</v>
      </c>
      <c r="C60" s="273" t="s">
        <v>44</v>
      </c>
      <c r="D60" s="273" t="s">
        <v>157</v>
      </c>
      <c r="E60" s="99"/>
      <c r="F60" s="99"/>
      <c r="G60" s="99"/>
      <c r="H60" s="99"/>
      <c r="I60" s="272" t="s">
        <v>0</v>
      </c>
      <c r="J60" s="101">
        <v>3</v>
      </c>
      <c r="K60" s="48"/>
      <c r="L60" s="44"/>
      <c r="M60" s="44"/>
      <c r="N60" s="44"/>
      <c r="O60" s="44"/>
      <c r="P60" s="44"/>
      <c r="Q60" s="44"/>
      <c r="R60" s="44"/>
      <c r="S60" s="44"/>
      <c r="T60" s="44"/>
    </row>
    <row r="61" spans="1:20" ht="24" hidden="1" x14ac:dyDescent="0.2">
      <c r="A61" s="101">
        <v>60</v>
      </c>
      <c r="B61" s="273" t="s">
        <v>1105</v>
      </c>
      <c r="C61" s="273" t="s">
        <v>258</v>
      </c>
      <c r="D61" s="273" t="s">
        <v>113</v>
      </c>
      <c r="E61" s="99"/>
      <c r="F61" s="99"/>
      <c r="G61" s="99"/>
      <c r="H61" s="99" t="s">
        <v>303</v>
      </c>
      <c r="I61" s="272" t="s">
        <v>0</v>
      </c>
      <c r="J61" s="101">
        <v>3</v>
      </c>
      <c r="K61" s="48"/>
      <c r="L61" s="44"/>
      <c r="M61" s="44"/>
      <c r="N61" s="44"/>
      <c r="O61" s="44"/>
      <c r="P61" s="44"/>
      <c r="Q61" s="44"/>
      <c r="R61" s="44"/>
      <c r="S61" s="44"/>
      <c r="T61" s="44"/>
    </row>
    <row r="62" spans="1:20" ht="36" hidden="1" x14ac:dyDescent="0.2">
      <c r="A62" s="101">
        <v>61</v>
      </c>
      <c r="B62" s="273" t="s">
        <v>1104</v>
      </c>
      <c r="C62" s="273" t="s">
        <v>44</v>
      </c>
      <c r="D62" s="273" t="s">
        <v>106</v>
      </c>
      <c r="E62" s="99"/>
      <c r="F62" s="99"/>
      <c r="G62" s="99"/>
      <c r="H62" s="99"/>
      <c r="I62" s="272" t="s">
        <v>0</v>
      </c>
      <c r="J62" s="101">
        <v>3</v>
      </c>
      <c r="K62" s="48"/>
      <c r="L62" s="44"/>
      <c r="M62" s="44"/>
      <c r="N62" s="44"/>
      <c r="O62" s="44"/>
      <c r="P62" s="44"/>
      <c r="Q62" s="44"/>
      <c r="R62" s="44"/>
      <c r="S62" s="44"/>
      <c r="T62" s="44"/>
    </row>
    <row r="63" spans="1:20" ht="36" hidden="1" x14ac:dyDescent="0.2">
      <c r="A63" s="101">
        <v>62</v>
      </c>
      <c r="B63" s="273" t="s">
        <v>1103</v>
      </c>
      <c r="C63" s="273" t="s">
        <v>44</v>
      </c>
      <c r="D63" s="273" t="s">
        <v>106</v>
      </c>
      <c r="E63" s="99"/>
      <c r="F63" s="99"/>
      <c r="G63" s="99"/>
      <c r="H63" s="99"/>
      <c r="I63" s="272" t="s">
        <v>0</v>
      </c>
      <c r="J63" s="101">
        <v>3</v>
      </c>
      <c r="K63" s="48"/>
      <c r="L63" s="44"/>
      <c r="M63" s="44"/>
      <c r="N63" s="44"/>
      <c r="O63" s="44"/>
      <c r="P63" s="44"/>
      <c r="Q63" s="44"/>
      <c r="R63" s="44"/>
      <c r="S63" s="44"/>
      <c r="T63" s="44"/>
    </row>
    <row r="64" spans="1:20" ht="24" hidden="1" x14ac:dyDescent="0.2">
      <c r="A64" s="101">
        <v>63</v>
      </c>
      <c r="B64" s="273" t="s">
        <v>1102</v>
      </c>
      <c r="C64" s="273" t="s">
        <v>44</v>
      </c>
      <c r="D64" s="273" t="s">
        <v>106</v>
      </c>
      <c r="E64" s="279" t="s">
        <v>303</v>
      </c>
      <c r="F64" s="99"/>
      <c r="G64" s="99"/>
      <c r="H64" s="99"/>
      <c r="I64" s="272" t="s">
        <v>0</v>
      </c>
      <c r="J64" s="101">
        <v>3</v>
      </c>
      <c r="K64" s="48"/>
      <c r="L64" s="44"/>
      <c r="M64" s="44"/>
      <c r="N64" s="44"/>
      <c r="O64" s="44"/>
      <c r="P64" s="44"/>
      <c r="Q64" s="44"/>
      <c r="R64" s="44"/>
      <c r="S64" s="44"/>
      <c r="T64" s="44"/>
    </row>
    <row r="65" spans="1:20" ht="24" hidden="1" x14ac:dyDescent="0.2">
      <c r="A65" s="101">
        <v>64</v>
      </c>
      <c r="B65" s="273" t="s">
        <v>1101</v>
      </c>
      <c r="C65" s="273" t="s">
        <v>44</v>
      </c>
      <c r="D65" s="273" t="s">
        <v>815</v>
      </c>
      <c r="E65" s="99"/>
      <c r="F65" s="99"/>
      <c r="G65" s="99"/>
      <c r="H65" s="99" t="s">
        <v>303</v>
      </c>
      <c r="I65" s="272" t="s">
        <v>0</v>
      </c>
      <c r="J65" s="101">
        <v>3</v>
      </c>
      <c r="K65" s="48"/>
      <c r="L65" s="44"/>
      <c r="M65" s="44"/>
      <c r="N65" s="44"/>
      <c r="O65" s="44"/>
      <c r="P65" s="44"/>
      <c r="Q65" s="44"/>
      <c r="R65" s="44"/>
      <c r="S65" s="44"/>
      <c r="T65" s="44"/>
    </row>
    <row r="66" spans="1:20" hidden="1" x14ac:dyDescent="0.2">
      <c r="A66" s="101">
        <v>65</v>
      </c>
      <c r="B66" s="273" t="s">
        <v>1100</v>
      </c>
      <c r="C66" s="273" t="s">
        <v>258</v>
      </c>
      <c r="D66" s="273" t="s">
        <v>106</v>
      </c>
      <c r="E66" s="99"/>
      <c r="F66" s="99"/>
      <c r="G66" s="99"/>
      <c r="H66" s="99"/>
      <c r="I66" s="272" t="s">
        <v>0</v>
      </c>
      <c r="J66" s="101">
        <v>3</v>
      </c>
      <c r="K66" s="48"/>
      <c r="L66" s="44"/>
      <c r="M66" s="44"/>
      <c r="N66" s="44"/>
      <c r="O66" s="44"/>
      <c r="P66" s="44"/>
      <c r="Q66" s="44"/>
      <c r="R66" s="44"/>
      <c r="S66" s="44"/>
      <c r="T66" s="44"/>
    </row>
    <row r="67" spans="1:20" hidden="1" x14ac:dyDescent="0.2">
      <c r="A67" s="101">
        <v>66</v>
      </c>
      <c r="B67" s="273" t="s">
        <v>1099</v>
      </c>
      <c r="C67" s="273" t="s">
        <v>258</v>
      </c>
      <c r="D67" s="273" t="s">
        <v>815</v>
      </c>
      <c r="E67" s="99"/>
      <c r="F67" s="99"/>
      <c r="G67" s="99"/>
      <c r="H67" s="99"/>
      <c r="I67" s="272" t="s">
        <v>0</v>
      </c>
      <c r="J67" s="101">
        <v>3</v>
      </c>
      <c r="K67" s="48"/>
      <c r="L67" s="44"/>
      <c r="M67" s="44"/>
      <c r="N67" s="44"/>
      <c r="O67" s="44"/>
      <c r="P67" s="44"/>
      <c r="Q67" s="44"/>
      <c r="R67" s="44"/>
      <c r="S67" s="44"/>
      <c r="T67" s="44"/>
    </row>
    <row r="68" spans="1:20" ht="36" hidden="1" x14ac:dyDescent="0.2">
      <c r="A68" s="101">
        <v>67</v>
      </c>
      <c r="B68" s="273" t="s">
        <v>1098</v>
      </c>
      <c r="C68" s="273" t="s">
        <v>44</v>
      </c>
      <c r="D68" s="273" t="s">
        <v>106</v>
      </c>
      <c r="E68" s="99"/>
      <c r="F68" s="99"/>
      <c r="G68" s="99"/>
      <c r="H68" s="99"/>
      <c r="I68" s="272" t="s">
        <v>0</v>
      </c>
      <c r="J68" s="101">
        <v>3</v>
      </c>
      <c r="K68" s="48"/>
      <c r="L68" s="44"/>
      <c r="M68" s="44"/>
      <c r="N68" s="44"/>
      <c r="O68" s="44"/>
      <c r="P68" s="44"/>
      <c r="Q68" s="44"/>
      <c r="R68" s="44"/>
      <c r="S68" s="44"/>
      <c r="T68" s="44"/>
    </row>
    <row r="69" spans="1:20" ht="24" hidden="1" x14ac:dyDescent="0.2">
      <c r="A69" s="101">
        <v>68</v>
      </c>
      <c r="B69" s="273" t="s">
        <v>1097</v>
      </c>
      <c r="C69" s="273" t="s">
        <v>44</v>
      </c>
      <c r="D69" s="273" t="s">
        <v>106</v>
      </c>
      <c r="E69" s="99"/>
      <c r="F69" s="99"/>
      <c r="G69" s="99"/>
      <c r="H69" s="99"/>
      <c r="I69" s="272" t="s">
        <v>0</v>
      </c>
      <c r="J69" s="101">
        <v>3</v>
      </c>
      <c r="K69" s="48"/>
      <c r="L69" s="44"/>
      <c r="M69" s="44"/>
      <c r="N69" s="44"/>
      <c r="O69" s="44"/>
      <c r="P69" s="44"/>
      <c r="Q69" s="44"/>
      <c r="R69" s="44"/>
      <c r="S69" s="44"/>
      <c r="T69" s="44"/>
    </row>
    <row r="70" spans="1:20" ht="24" hidden="1" x14ac:dyDescent="0.2">
      <c r="A70" s="101">
        <v>69</v>
      </c>
      <c r="B70" s="273" t="s">
        <v>1096</v>
      </c>
      <c r="C70" s="273" t="s">
        <v>44</v>
      </c>
      <c r="D70" s="273" t="s">
        <v>815</v>
      </c>
      <c r="E70" s="99"/>
      <c r="F70" s="99"/>
      <c r="G70" s="99" t="s">
        <v>303</v>
      </c>
      <c r="H70" s="99" t="s">
        <v>303</v>
      </c>
      <c r="I70" s="272" t="s">
        <v>0</v>
      </c>
      <c r="J70" s="101">
        <v>3</v>
      </c>
      <c r="K70" s="48"/>
      <c r="L70" s="44"/>
      <c r="M70" s="44"/>
      <c r="N70" s="44"/>
      <c r="O70" s="44"/>
      <c r="P70" s="44"/>
      <c r="Q70" s="44"/>
      <c r="R70" s="44"/>
      <c r="S70" s="44"/>
      <c r="T70" s="44"/>
    </row>
    <row r="71" spans="1:20" ht="24" hidden="1" x14ac:dyDescent="0.2">
      <c r="A71" s="101">
        <v>70</v>
      </c>
      <c r="B71" s="273" t="s">
        <v>1095</v>
      </c>
      <c r="C71" s="273" t="s">
        <v>44</v>
      </c>
      <c r="D71" s="273" t="s">
        <v>155</v>
      </c>
      <c r="E71" s="99"/>
      <c r="F71" s="99"/>
      <c r="G71" s="99" t="s">
        <v>303</v>
      </c>
      <c r="H71" s="99" t="s">
        <v>0</v>
      </c>
      <c r="I71" s="272" t="s">
        <v>0</v>
      </c>
      <c r="J71" s="101">
        <v>3</v>
      </c>
      <c r="K71" s="48"/>
      <c r="L71" s="44"/>
      <c r="M71" s="44"/>
      <c r="N71" s="44"/>
      <c r="O71" s="44"/>
      <c r="P71" s="44"/>
      <c r="Q71" s="44"/>
      <c r="R71" s="44"/>
      <c r="S71" s="44"/>
      <c r="T71" s="44"/>
    </row>
    <row r="72" spans="1:20" hidden="1" x14ac:dyDescent="0.2">
      <c r="A72" s="101">
        <v>71</v>
      </c>
      <c r="B72" s="273" t="s">
        <v>1094</v>
      </c>
      <c r="C72" s="273" t="s">
        <v>258</v>
      </c>
      <c r="D72" s="273" t="s">
        <v>815</v>
      </c>
      <c r="E72" s="99"/>
      <c r="F72" s="99"/>
      <c r="G72" s="281" t="s">
        <v>303</v>
      </c>
      <c r="H72" s="281" t="s">
        <v>303</v>
      </c>
      <c r="I72" s="282" t="s">
        <v>0</v>
      </c>
      <c r="J72" s="101">
        <v>3</v>
      </c>
      <c r="K72" s="48"/>
      <c r="L72" s="44"/>
      <c r="M72" s="44"/>
      <c r="N72" s="44"/>
      <c r="O72" s="44"/>
      <c r="P72" s="44"/>
      <c r="Q72" s="44"/>
      <c r="R72" s="44"/>
      <c r="S72" s="44"/>
      <c r="T72" s="44"/>
    </row>
    <row r="73" spans="1:20" ht="120" hidden="1" x14ac:dyDescent="0.2">
      <c r="A73" s="101">
        <v>72</v>
      </c>
      <c r="B73" s="273" t="s">
        <v>1093</v>
      </c>
      <c r="C73" s="273" t="s">
        <v>44</v>
      </c>
      <c r="D73" s="273" t="s">
        <v>815</v>
      </c>
      <c r="E73" s="99"/>
      <c r="F73" s="99"/>
      <c r="G73" s="99"/>
      <c r="H73" s="99"/>
      <c r="I73" s="272" t="s">
        <v>0</v>
      </c>
      <c r="J73" s="101">
        <v>3</v>
      </c>
      <c r="K73" s="48"/>
      <c r="L73" s="44"/>
      <c r="M73" s="44"/>
      <c r="N73" s="44"/>
      <c r="O73" s="44"/>
      <c r="P73" s="44"/>
      <c r="Q73" s="44"/>
      <c r="R73" s="44"/>
      <c r="S73" s="44"/>
      <c r="T73" s="44"/>
    </row>
    <row r="74" spans="1:20" hidden="1" x14ac:dyDescent="0.2">
      <c r="A74" s="101">
        <v>73</v>
      </c>
      <c r="B74" s="273" t="s">
        <v>1092</v>
      </c>
      <c r="C74" s="273" t="s">
        <v>44</v>
      </c>
      <c r="D74" s="273" t="s">
        <v>815</v>
      </c>
      <c r="E74" s="99"/>
      <c r="F74" s="99"/>
      <c r="G74" s="99"/>
      <c r="H74" s="99"/>
      <c r="I74" s="272" t="s">
        <v>0</v>
      </c>
      <c r="J74" s="101">
        <v>3</v>
      </c>
      <c r="K74" s="48"/>
      <c r="L74" s="44"/>
      <c r="M74" s="44"/>
      <c r="N74" s="44"/>
      <c r="O74" s="44"/>
      <c r="P74" s="44"/>
      <c r="Q74" s="44"/>
      <c r="R74" s="44"/>
      <c r="S74" s="44"/>
      <c r="T74" s="44"/>
    </row>
    <row r="75" spans="1:20" ht="24" hidden="1" x14ac:dyDescent="0.2">
      <c r="A75" s="101">
        <v>74</v>
      </c>
      <c r="B75" s="273" t="s">
        <v>1091</v>
      </c>
      <c r="C75" s="273" t="s">
        <v>44</v>
      </c>
      <c r="D75" s="273" t="s">
        <v>163</v>
      </c>
      <c r="E75" s="99"/>
      <c r="F75" s="99"/>
      <c r="G75" s="99" t="s">
        <v>303</v>
      </c>
      <c r="H75" s="99" t="s">
        <v>0</v>
      </c>
      <c r="I75" s="272" t="s">
        <v>0</v>
      </c>
      <c r="J75" s="101">
        <v>3</v>
      </c>
      <c r="K75" s="48"/>
      <c r="L75" s="44"/>
      <c r="M75" s="44"/>
      <c r="N75" s="44"/>
      <c r="O75" s="44"/>
      <c r="P75" s="44"/>
      <c r="Q75" s="44"/>
      <c r="R75" s="44"/>
      <c r="S75" s="44"/>
      <c r="T75" s="44"/>
    </row>
    <row r="76" spans="1:20" ht="24" hidden="1" x14ac:dyDescent="0.2">
      <c r="A76" s="101">
        <v>75</v>
      </c>
      <c r="B76" s="273" t="s">
        <v>1090</v>
      </c>
      <c r="C76" s="273" t="s">
        <v>258</v>
      </c>
      <c r="D76" s="273" t="s">
        <v>815</v>
      </c>
      <c r="E76" s="99"/>
      <c r="F76" s="99"/>
      <c r="G76" s="281" t="s">
        <v>303</v>
      </c>
      <c r="H76" s="281" t="s">
        <v>941</v>
      </c>
      <c r="I76" s="282" t="s">
        <v>0</v>
      </c>
      <c r="J76" s="101">
        <v>3</v>
      </c>
      <c r="K76" s="48"/>
      <c r="L76" s="44"/>
      <c r="M76" s="44"/>
      <c r="N76" s="44"/>
      <c r="O76" s="44"/>
      <c r="P76" s="44"/>
      <c r="Q76" s="44"/>
      <c r="R76" s="44"/>
      <c r="S76" s="44"/>
      <c r="T76" s="44"/>
    </row>
    <row r="77" spans="1:20" ht="24" hidden="1" x14ac:dyDescent="0.2">
      <c r="A77" s="101">
        <v>76</v>
      </c>
      <c r="B77" s="273" t="s">
        <v>1089</v>
      </c>
      <c r="C77" s="273" t="s">
        <v>258</v>
      </c>
      <c r="D77" s="273" t="s">
        <v>815</v>
      </c>
      <c r="E77" s="99"/>
      <c r="F77" s="99"/>
      <c r="G77" s="99"/>
      <c r="H77" s="99" t="s">
        <v>303</v>
      </c>
      <c r="I77" s="272" t="s">
        <v>0</v>
      </c>
      <c r="J77" s="101">
        <v>3</v>
      </c>
      <c r="K77" s="48"/>
      <c r="L77" s="44"/>
      <c r="M77" s="44"/>
      <c r="N77" s="44"/>
      <c r="O77" s="44"/>
      <c r="P77" s="44"/>
      <c r="Q77" s="44"/>
      <c r="R77" s="44"/>
      <c r="S77" s="44"/>
      <c r="T77" s="44"/>
    </row>
    <row r="78" spans="1:20" ht="48" hidden="1" x14ac:dyDescent="0.2">
      <c r="A78" s="101">
        <v>77</v>
      </c>
      <c r="B78" s="273" t="s">
        <v>1088</v>
      </c>
      <c r="C78" s="273" t="s">
        <v>44</v>
      </c>
      <c r="D78" s="273" t="s">
        <v>155</v>
      </c>
      <c r="E78" s="99"/>
      <c r="F78" s="99"/>
      <c r="G78" s="99" t="s">
        <v>303</v>
      </c>
      <c r="H78" s="99" t="s">
        <v>303</v>
      </c>
      <c r="I78" s="272" t="s">
        <v>0</v>
      </c>
      <c r="J78" s="101">
        <v>3</v>
      </c>
      <c r="K78" s="48"/>
      <c r="L78" s="44"/>
      <c r="M78" s="44"/>
      <c r="N78" s="44"/>
      <c r="O78" s="44"/>
      <c r="P78" s="44"/>
      <c r="Q78" s="44"/>
      <c r="R78" s="44"/>
      <c r="S78" s="44"/>
      <c r="T78" s="44"/>
    </row>
    <row r="79" spans="1:20" ht="24" hidden="1" x14ac:dyDescent="0.2">
      <c r="A79" s="101">
        <v>78</v>
      </c>
      <c r="B79" s="273" t="s">
        <v>1087</v>
      </c>
      <c r="C79" s="273" t="s">
        <v>44</v>
      </c>
      <c r="D79" s="273" t="s">
        <v>163</v>
      </c>
      <c r="E79" s="99"/>
      <c r="F79" s="99"/>
      <c r="G79" s="99" t="s">
        <v>942</v>
      </c>
      <c r="H79" s="99" t="s">
        <v>1086</v>
      </c>
      <c r="I79" s="272" t="s">
        <v>0</v>
      </c>
      <c r="J79" s="101">
        <v>3</v>
      </c>
      <c r="K79" s="48"/>
      <c r="L79" s="44"/>
      <c r="M79" s="44"/>
      <c r="N79" s="44"/>
      <c r="O79" s="44"/>
      <c r="P79" s="44"/>
      <c r="Q79" s="44"/>
      <c r="R79" s="44"/>
      <c r="S79" s="44"/>
      <c r="T79" s="44"/>
    </row>
    <row r="80" spans="1:20" ht="36" hidden="1" x14ac:dyDescent="0.2">
      <c r="A80" s="101">
        <v>79</v>
      </c>
      <c r="B80" s="276" t="s">
        <v>1085</v>
      </c>
      <c r="C80" s="273" t="s">
        <v>258</v>
      </c>
      <c r="D80" s="273" t="s">
        <v>163</v>
      </c>
      <c r="E80" s="99"/>
      <c r="F80" s="99"/>
      <c r="G80" s="99"/>
      <c r="H80" s="99" t="s">
        <v>303</v>
      </c>
      <c r="I80" s="272" t="s">
        <v>0</v>
      </c>
      <c r="J80" s="101">
        <v>3</v>
      </c>
      <c r="K80" s="48"/>
      <c r="L80" s="44"/>
      <c r="M80" s="44"/>
      <c r="N80" s="44"/>
      <c r="O80" s="44"/>
      <c r="P80" s="44"/>
      <c r="Q80" s="44"/>
      <c r="R80" s="44"/>
      <c r="S80" s="44"/>
      <c r="T80" s="44"/>
    </row>
    <row r="81" spans="1:20" ht="24" hidden="1" x14ac:dyDescent="0.2">
      <c r="A81" s="101">
        <v>80</v>
      </c>
      <c r="B81" s="273" t="s">
        <v>1084</v>
      </c>
      <c r="C81" s="273" t="s">
        <v>258</v>
      </c>
      <c r="D81" s="273" t="s">
        <v>438</v>
      </c>
      <c r="E81" s="99"/>
      <c r="F81" s="99" t="s">
        <v>303</v>
      </c>
      <c r="G81" s="99" t="s">
        <v>942</v>
      </c>
      <c r="H81" s="99" t="s">
        <v>941</v>
      </c>
      <c r="I81" s="272" t="s">
        <v>0</v>
      </c>
      <c r="J81" s="101">
        <v>3</v>
      </c>
      <c r="K81" s="48"/>
      <c r="L81" s="44"/>
      <c r="M81" s="44"/>
      <c r="N81" s="44"/>
      <c r="O81" s="44"/>
      <c r="P81" s="44"/>
      <c r="Q81" s="44"/>
      <c r="R81" s="44"/>
      <c r="S81" s="44"/>
      <c r="T81" s="44"/>
    </row>
    <row r="82" spans="1:20" hidden="1" x14ac:dyDescent="0.2">
      <c r="A82" s="101">
        <v>81</v>
      </c>
      <c r="B82" s="273" t="s">
        <v>1083</v>
      </c>
      <c r="C82" s="273" t="s">
        <v>44</v>
      </c>
      <c r="D82" s="273" t="s">
        <v>155</v>
      </c>
      <c r="E82" s="99"/>
      <c r="F82" s="99"/>
      <c r="G82" s="99" t="s">
        <v>303</v>
      </c>
      <c r="H82" s="99" t="s">
        <v>303</v>
      </c>
      <c r="I82" s="272" t="s">
        <v>0</v>
      </c>
      <c r="J82" s="101">
        <v>3</v>
      </c>
      <c r="K82" s="48"/>
      <c r="L82" s="44"/>
      <c r="M82" s="44"/>
      <c r="N82" s="44"/>
      <c r="O82" s="44"/>
      <c r="P82" s="44"/>
      <c r="Q82" s="44"/>
      <c r="R82" s="44"/>
      <c r="S82" s="44"/>
      <c r="T82" s="44"/>
    </row>
    <row r="83" spans="1:20" hidden="1" x14ac:dyDescent="0.2">
      <c r="A83" s="101">
        <v>82</v>
      </c>
      <c r="B83" s="273" t="s">
        <v>1082</v>
      </c>
      <c r="C83" s="273" t="s">
        <v>44</v>
      </c>
      <c r="D83" s="273" t="s">
        <v>155</v>
      </c>
      <c r="E83" s="99"/>
      <c r="F83" s="99"/>
      <c r="G83" s="99" t="s">
        <v>303</v>
      </c>
      <c r="H83" s="99" t="s">
        <v>303</v>
      </c>
      <c r="I83" s="272" t="s">
        <v>0</v>
      </c>
      <c r="J83" s="101">
        <v>3</v>
      </c>
      <c r="K83" s="48"/>
      <c r="L83" s="44"/>
      <c r="M83" s="44"/>
      <c r="N83" s="44"/>
      <c r="O83" s="44"/>
      <c r="P83" s="44"/>
      <c r="Q83" s="44"/>
      <c r="R83" s="44"/>
      <c r="S83" s="44"/>
      <c r="T83" s="44"/>
    </row>
    <row r="84" spans="1:20" ht="24" hidden="1" x14ac:dyDescent="0.2">
      <c r="A84" s="101">
        <v>83</v>
      </c>
      <c r="B84" s="273" t="s">
        <v>1081</v>
      </c>
      <c r="C84" s="273" t="s">
        <v>258</v>
      </c>
      <c r="D84" s="273" t="s">
        <v>815</v>
      </c>
      <c r="E84" s="99"/>
      <c r="F84" s="99"/>
      <c r="G84" s="99"/>
      <c r="H84" s="99" t="s">
        <v>303</v>
      </c>
      <c r="I84" s="272" t="s">
        <v>0</v>
      </c>
      <c r="J84" s="101">
        <v>3</v>
      </c>
      <c r="K84" s="48"/>
      <c r="L84" s="44"/>
      <c r="M84" s="44"/>
      <c r="N84" s="44"/>
      <c r="O84" s="44"/>
      <c r="P84" s="44"/>
      <c r="Q84" s="44"/>
      <c r="R84" s="44"/>
      <c r="S84" s="44"/>
      <c r="T84" s="44"/>
    </row>
    <row r="85" spans="1:20" hidden="1" x14ac:dyDescent="0.2">
      <c r="A85" s="101">
        <v>84</v>
      </c>
      <c r="B85" s="273" t="s">
        <v>1080</v>
      </c>
      <c r="C85" s="273" t="s">
        <v>44</v>
      </c>
      <c r="D85" s="273" t="s">
        <v>155</v>
      </c>
      <c r="E85" s="99"/>
      <c r="F85" s="99"/>
      <c r="G85" s="99" t="s">
        <v>303</v>
      </c>
      <c r="H85" s="99" t="s">
        <v>303</v>
      </c>
      <c r="I85" s="272" t="s">
        <v>0</v>
      </c>
      <c r="J85" s="101">
        <v>3</v>
      </c>
      <c r="K85" s="48"/>
      <c r="L85" s="44"/>
      <c r="M85" s="44"/>
      <c r="N85" s="44"/>
      <c r="O85" s="44"/>
      <c r="P85" s="44"/>
      <c r="Q85" s="44"/>
      <c r="R85" s="44"/>
      <c r="S85" s="44"/>
      <c r="T85" s="44"/>
    </row>
    <row r="86" spans="1:20" hidden="1" x14ac:dyDescent="0.2">
      <c r="A86" s="101">
        <v>85</v>
      </c>
      <c r="B86" s="273" t="s">
        <v>1079</v>
      </c>
      <c r="C86" s="273" t="s">
        <v>44</v>
      </c>
      <c r="D86" s="273" t="s">
        <v>155</v>
      </c>
      <c r="E86" s="99"/>
      <c r="F86" s="99"/>
      <c r="G86" s="99" t="s">
        <v>303</v>
      </c>
      <c r="H86" s="99" t="s">
        <v>303</v>
      </c>
      <c r="I86" s="272" t="s">
        <v>0</v>
      </c>
      <c r="J86" s="101">
        <v>3</v>
      </c>
      <c r="K86" s="48"/>
      <c r="L86" s="44"/>
      <c r="M86" s="44"/>
      <c r="N86" s="44"/>
      <c r="O86" s="44"/>
      <c r="P86" s="44"/>
      <c r="Q86" s="44"/>
      <c r="R86" s="44"/>
      <c r="S86" s="44"/>
      <c r="T86" s="44"/>
    </row>
    <row r="87" spans="1:20" ht="24" hidden="1" x14ac:dyDescent="0.2">
      <c r="A87" s="101">
        <v>86</v>
      </c>
      <c r="B87" s="273" t="s">
        <v>1078</v>
      </c>
      <c r="C87" s="273" t="s">
        <v>44</v>
      </c>
      <c r="D87" s="273" t="s">
        <v>438</v>
      </c>
      <c r="E87" s="99"/>
      <c r="F87" s="99"/>
      <c r="G87" s="99"/>
      <c r="H87" s="99"/>
      <c r="I87" s="272" t="s">
        <v>0</v>
      </c>
      <c r="J87" s="101">
        <v>3</v>
      </c>
      <c r="K87" s="48"/>
      <c r="L87" s="44"/>
      <c r="M87" s="44"/>
      <c r="N87" s="44"/>
      <c r="O87" s="44"/>
      <c r="P87" s="44"/>
      <c r="Q87" s="44"/>
      <c r="R87" s="44"/>
      <c r="S87" s="44"/>
      <c r="T87" s="44"/>
    </row>
    <row r="88" spans="1:20" ht="24" hidden="1" x14ac:dyDescent="0.2">
      <c r="A88" s="101">
        <v>87</v>
      </c>
      <c r="B88" s="273" t="s">
        <v>1077</v>
      </c>
      <c r="C88" s="273" t="s">
        <v>44</v>
      </c>
      <c r="D88" s="273" t="s">
        <v>468</v>
      </c>
      <c r="E88" s="99"/>
      <c r="F88" s="99" t="s">
        <v>303</v>
      </c>
      <c r="G88" s="99" t="s">
        <v>303</v>
      </c>
      <c r="H88" s="99" t="s">
        <v>0</v>
      </c>
      <c r="I88" s="272" t="s">
        <v>0</v>
      </c>
      <c r="J88" s="101">
        <v>3</v>
      </c>
      <c r="K88" s="48"/>
      <c r="L88" s="44"/>
      <c r="M88" s="44"/>
      <c r="N88" s="44"/>
      <c r="O88" s="44"/>
      <c r="P88" s="44"/>
      <c r="Q88" s="44"/>
      <c r="R88" s="44"/>
      <c r="S88" s="44"/>
      <c r="T88" s="44"/>
    </row>
    <row r="89" spans="1:20" ht="24" hidden="1" x14ac:dyDescent="0.2">
      <c r="A89" s="101">
        <v>88</v>
      </c>
      <c r="B89" s="273" t="s">
        <v>1076</v>
      </c>
      <c r="C89" s="273" t="s">
        <v>44</v>
      </c>
      <c r="D89" s="273" t="s">
        <v>468</v>
      </c>
      <c r="E89" s="99"/>
      <c r="F89" s="99" t="s">
        <v>303</v>
      </c>
      <c r="G89" s="99" t="s">
        <v>303</v>
      </c>
      <c r="H89" s="99" t="s">
        <v>0</v>
      </c>
      <c r="I89" s="272" t="s">
        <v>0</v>
      </c>
      <c r="J89" s="101">
        <v>3</v>
      </c>
      <c r="K89" s="48"/>
      <c r="L89" s="44"/>
      <c r="M89" s="44"/>
      <c r="N89" s="44"/>
      <c r="O89" s="44"/>
      <c r="P89" s="44"/>
      <c r="Q89" s="44"/>
      <c r="R89" s="44"/>
      <c r="S89" s="44"/>
      <c r="T89" s="44"/>
    </row>
    <row r="90" spans="1:20" hidden="1" x14ac:dyDescent="0.2">
      <c r="A90" s="101">
        <v>89</v>
      </c>
      <c r="B90" s="273" t="s">
        <v>1075</v>
      </c>
      <c r="C90" s="273" t="s">
        <v>44</v>
      </c>
      <c r="D90" s="273" t="s">
        <v>438</v>
      </c>
      <c r="E90" s="99"/>
      <c r="F90" s="99"/>
      <c r="G90" s="99"/>
      <c r="H90" s="99"/>
      <c r="I90" s="272" t="s">
        <v>0</v>
      </c>
      <c r="J90" s="101">
        <v>3</v>
      </c>
      <c r="K90" s="48"/>
      <c r="L90" s="44"/>
      <c r="M90" s="44"/>
      <c r="N90" s="44"/>
      <c r="O90" s="44"/>
      <c r="P90" s="44"/>
      <c r="Q90" s="44"/>
      <c r="R90" s="44"/>
      <c r="S90" s="44"/>
      <c r="T90" s="44"/>
    </row>
    <row r="91" spans="1:20" ht="24" hidden="1" x14ac:dyDescent="0.2">
      <c r="A91" s="101">
        <v>90</v>
      </c>
      <c r="B91" s="273" t="s">
        <v>1074</v>
      </c>
      <c r="C91" s="273" t="s">
        <v>258</v>
      </c>
      <c r="D91" s="273" t="s">
        <v>468</v>
      </c>
      <c r="E91" s="99"/>
      <c r="F91" s="99"/>
      <c r="G91" s="99"/>
      <c r="H91" s="99" t="s">
        <v>941</v>
      </c>
      <c r="I91" s="272" t="s">
        <v>0</v>
      </c>
      <c r="J91" s="101">
        <v>3</v>
      </c>
      <c r="K91" s="48"/>
      <c r="L91" s="44"/>
      <c r="M91" s="44"/>
      <c r="N91" s="44"/>
      <c r="O91" s="44"/>
      <c r="P91" s="44"/>
      <c r="Q91" s="44"/>
      <c r="R91" s="44"/>
      <c r="S91" s="44"/>
      <c r="T91" s="44"/>
    </row>
    <row r="92" spans="1:20" ht="24" hidden="1" x14ac:dyDescent="0.2">
      <c r="A92" s="101">
        <v>91</v>
      </c>
      <c r="B92" s="273" t="s">
        <v>1073</v>
      </c>
      <c r="C92" s="273" t="s">
        <v>258</v>
      </c>
      <c r="D92" s="273" t="s">
        <v>468</v>
      </c>
      <c r="E92" s="99"/>
      <c r="F92" s="99"/>
      <c r="G92" s="99"/>
      <c r="H92" s="99" t="s">
        <v>303</v>
      </c>
      <c r="I92" s="272" t="s">
        <v>0</v>
      </c>
      <c r="J92" s="101">
        <v>3</v>
      </c>
      <c r="K92" s="48"/>
      <c r="L92" s="44"/>
      <c r="M92" s="44"/>
      <c r="N92" s="44"/>
      <c r="O92" s="44"/>
      <c r="P92" s="44"/>
      <c r="Q92" s="44"/>
      <c r="R92" s="44"/>
      <c r="S92" s="44"/>
      <c r="T92" s="44"/>
    </row>
    <row r="93" spans="1:20" ht="36" hidden="1" x14ac:dyDescent="0.2">
      <c r="A93" s="101">
        <v>92</v>
      </c>
      <c r="B93" s="273" t="s">
        <v>1072</v>
      </c>
      <c r="C93" s="273" t="s">
        <v>44</v>
      </c>
      <c r="D93" s="273" t="s">
        <v>1054</v>
      </c>
      <c r="E93" s="99"/>
      <c r="F93" s="99"/>
      <c r="G93" s="99"/>
      <c r="H93" s="99"/>
      <c r="I93" s="272" t="s">
        <v>0</v>
      </c>
      <c r="J93" s="101">
        <v>3</v>
      </c>
      <c r="K93" s="48"/>
      <c r="L93" s="44"/>
      <c r="M93" s="44"/>
      <c r="N93" s="44"/>
      <c r="O93" s="44"/>
      <c r="P93" s="44"/>
      <c r="Q93" s="44"/>
      <c r="R93" s="44"/>
      <c r="S93" s="44"/>
      <c r="T93" s="44"/>
    </row>
    <row r="94" spans="1:20" ht="24" hidden="1" x14ac:dyDescent="0.2">
      <c r="A94" s="101">
        <v>93</v>
      </c>
      <c r="B94" s="273" t="s">
        <v>1071</v>
      </c>
      <c r="C94" s="273" t="s">
        <v>44</v>
      </c>
      <c r="D94" s="273" t="s">
        <v>468</v>
      </c>
      <c r="E94" s="99"/>
      <c r="F94" s="99"/>
      <c r="G94" s="99"/>
      <c r="H94" s="99" t="s">
        <v>303</v>
      </c>
      <c r="I94" s="272" t="s">
        <v>0</v>
      </c>
      <c r="J94" s="101">
        <v>3</v>
      </c>
      <c r="K94" s="48"/>
      <c r="L94" s="44"/>
      <c r="M94" s="44"/>
      <c r="N94" s="44"/>
      <c r="O94" s="44"/>
      <c r="P94" s="44"/>
      <c r="Q94" s="44"/>
      <c r="R94" s="44"/>
      <c r="S94" s="44"/>
      <c r="T94" s="44"/>
    </row>
    <row r="95" spans="1:20" hidden="1" x14ac:dyDescent="0.2">
      <c r="A95" s="101">
        <v>94</v>
      </c>
      <c r="B95" s="273" t="s">
        <v>1070</v>
      </c>
      <c r="C95" s="273" t="s">
        <v>258</v>
      </c>
      <c r="D95" s="273" t="s">
        <v>468</v>
      </c>
      <c r="E95" s="99"/>
      <c r="F95" s="99"/>
      <c r="G95" s="99"/>
      <c r="H95" s="99" t="s">
        <v>1041</v>
      </c>
      <c r="I95" s="272" t="s">
        <v>0</v>
      </c>
      <c r="J95" s="101">
        <v>3</v>
      </c>
      <c r="K95" s="48"/>
      <c r="L95" s="44"/>
      <c r="M95" s="44"/>
      <c r="N95" s="44"/>
      <c r="O95" s="44"/>
      <c r="P95" s="44"/>
      <c r="Q95" s="44"/>
      <c r="R95" s="44"/>
      <c r="S95" s="44"/>
      <c r="T95" s="44"/>
    </row>
    <row r="96" spans="1:20" ht="24" hidden="1" x14ac:dyDescent="0.2">
      <c r="A96" s="101">
        <v>95</v>
      </c>
      <c r="B96" s="273" t="s">
        <v>1069</v>
      </c>
      <c r="C96" s="273" t="s">
        <v>258</v>
      </c>
      <c r="D96" s="273" t="s">
        <v>468</v>
      </c>
      <c r="E96" s="99"/>
      <c r="F96" s="99"/>
      <c r="G96" s="99"/>
      <c r="H96" s="99" t="s">
        <v>1041</v>
      </c>
      <c r="I96" s="272" t="s">
        <v>0</v>
      </c>
      <c r="J96" s="101">
        <v>3</v>
      </c>
      <c r="K96" s="48"/>
      <c r="L96" s="44"/>
      <c r="M96" s="44"/>
      <c r="N96" s="44"/>
      <c r="O96" s="44"/>
      <c r="P96" s="44"/>
      <c r="Q96" s="44"/>
      <c r="R96" s="44"/>
      <c r="S96" s="44"/>
      <c r="T96" s="44"/>
    </row>
    <row r="97" spans="1:20" ht="24" hidden="1" x14ac:dyDescent="0.2">
      <c r="A97" s="101">
        <v>96</v>
      </c>
      <c r="B97" s="273" t="s">
        <v>1068</v>
      </c>
      <c r="C97" s="273" t="s">
        <v>44</v>
      </c>
      <c r="D97" s="273" t="s">
        <v>468</v>
      </c>
      <c r="E97" s="99"/>
      <c r="F97" s="99"/>
      <c r="G97" s="99"/>
      <c r="H97" s="99" t="s">
        <v>303</v>
      </c>
      <c r="I97" s="272" t="s">
        <v>0</v>
      </c>
      <c r="J97" s="101">
        <v>3</v>
      </c>
      <c r="K97" s="48"/>
      <c r="L97" s="44"/>
      <c r="M97" s="44"/>
      <c r="N97" s="44"/>
      <c r="O97" s="44"/>
      <c r="P97" s="44"/>
      <c r="Q97" s="44"/>
      <c r="R97" s="44"/>
      <c r="S97" s="44"/>
      <c r="T97" s="44"/>
    </row>
    <row r="98" spans="1:20" ht="24" hidden="1" x14ac:dyDescent="0.2">
      <c r="A98" s="101">
        <v>97</v>
      </c>
      <c r="B98" s="273" t="s">
        <v>1067</v>
      </c>
      <c r="C98" s="273" t="s">
        <v>44</v>
      </c>
      <c r="D98" s="273" t="s">
        <v>468</v>
      </c>
      <c r="E98" s="99"/>
      <c r="F98" s="99"/>
      <c r="G98" s="99"/>
      <c r="H98" s="99" t="s">
        <v>303</v>
      </c>
      <c r="I98" s="272" t="s">
        <v>0</v>
      </c>
      <c r="J98" s="101">
        <v>3</v>
      </c>
      <c r="K98" s="48"/>
      <c r="L98" s="44"/>
      <c r="M98" s="44"/>
      <c r="N98" s="44"/>
      <c r="O98" s="44"/>
      <c r="P98" s="44"/>
      <c r="Q98" s="44"/>
      <c r="R98" s="44"/>
      <c r="S98" s="44"/>
      <c r="T98" s="44"/>
    </row>
    <row r="99" spans="1:20" ht="24" hidden="1" x14ac:dyDescent="0.2">
      <c r="A99" s="101">
        <v>98</v>
      </c>
      <c r="B99" s="273" t="s">
        <v>1066</v>
      </c>
      <c r="C99" s="273" t="s">
        <v>258</v>
      </c>
      <c r="D99" s="273" t="s">
        <v>468</v>
      </c>
      <c r="E99" s="99"/>
      <c r="F99" s="99"/>
      <c r="G99" s="99"/>
      <c r="H99" s="99" t="s">
        <v>1041</v>
      </c>
      <c r="I99" s="272" t="s">
        <v>0</v>
      </c>
      <c r="J99" s="101">
        <v>3</v>
      </c>
      <c r="K99" s="48"/>
      <c r="L99" s="44"/>
      <c r="M99" s="44"/>
      <c r="N99" s="44"/>
      <c r="O99" s="44"/>
      <c r="P99" s="44"/>
      <c r="Q99" s="44"/>
      <c r="R99" s="44"/>
      <c r="S99" s="44"/>
      <c r="T99" s="44"/>
    </row>
    <row r="100" spans="1:20" ht="36" hidden="1" x14ac:dyDescent="0.2">
      <c r="A100" s="101">
        <v>99</v>
      </c>
      <c r="B100" s="273" t="s">
        <v>1065</v>
      </c>
      <c r="C100" s="273" t="s">
        <v>258</v>
      </c>
      <c r="D100" s="273" t="s">
        <v>468</v>
      </c>
      <c r="E100" s="99"/>
      <c r="F100" s="99"/>
      <c r="G100" s="99"/>
      <c r="H100" s="99" t="s">
        <v>1041</v>
      </c>
      <c r="I100" s="272" t="s">
        <v>0</v>
      </c>
      <c r="J100" s="101">
        <v>3</v>
      </c>
      <c r="K100" s="48"/>
      <c r="L100" s="44"/>
      <c r="M100" s="44"/>
      <c r="N100" s="44"/>
      <c r="O100" s="44"/>
      <c r="P100" s="44"/>
      <c r="Q100" s="44"/>
      <c r="R100" s="44"/>
      <c r="S100" s="44"/>
      <c r="T100" s="44"/>
    </row>
    <row r="101" spans="1:20" ht="48" hidden="1" x14ac:dyDescent="0.2">
      <c r="A101" s="101">
        <v>100</v>
      </c>
      <c r="B101" s="273" t="s">
        <v>1064</v>
      </c>
      <c r="C101" s="273" t="s">
        <v>258</v>
      </c>
      <c r="D101" s="273" t="s">
        <v>468</v>
      </c>
      <c r="E101" s="99"/>
      <c r="F101" s="99"/>
      <c r="G101" s="99"/>
      <c r="H101" s="99" t="s">
        <v>1041</v>
      </c>
      <c r="I101" s="272" t="s">
        <v>0</v>
      </c>
      <c r="J101" s="101">
        <v>3</v>
      </c>
      <c r="K101" s="48"/>
      <c r="L101" s="44"/>
      <c r="M101" s="44"/>
      <c r="N101" s="44"/>
      <c r="O101" s="44"/>
      <c r="P101" s="44"/>
      <c r="Q101" s="44"/>
      <c r="R101" s="44"/>
      <c r="S101" s="44"/>
      <c r="T101" s="44"/>
    </row>
    <row r="102" spans="1:20" hidden="1" x14ac:dyDescent="0.2">
      <c r="A102" s="101">
        <v>101</v>
      </c>
      <c r="B102" s="273" t="s">
        <v>1063</v>
      </c>
      <c r="C102" s="273" t="s">
        <v>258</v>
      </c>
      <c r="D102" s="273" t="s">
        <v>815</v>
      </c>
      <c r="E102" s="99"/>
      <c r="F102" s="99"/>
      <c r="G102" s="281" t="s">
        <v>303</v>
      </c>
      <c r="H102" s="281" t="s">
        <v>303</v>
      </c>
      <c r="I102" s="282" t="s">
        <v>0</v>
      </c>
      <c r="J102" s="101">
        <v>3</v>
      </c>
      <c r="K102" s="48"/>
      <c r="L102" s="44"/>
      <c r="M102" s="44"/>
      <c r="N102" s="44"/>
      <c r="O102" s="44"/>
      <c r="P102" s="44"/>
      <c r="Q102" s="44"/>
      <c r="R102" s="44"/>
      <c r="S102" s="44"/>
      <c r="T102" s="44"/>
    </row>
    <row r="103" spans="1:20" hidden="1" x14ac:dyDescent="0.2">
      <c r="A103" s="101">
        <v>102</v>
      </c>
      <c r="B103" s="273" t="s">
        <v>1062</v>
      </c>
      <c r="C103" s="273" t="s">
        <v>258</v>
      </c>
      <c r="D103" s="273" t="s">
        <v>1058</v>
      </c>
      <c r="E103" s="99"/>
      <c r="F103" s="99"/>
      <c r="G103" s="99" t="s">
        <v>303</v>
      </c>
      <c r="H103" s="99" t="s">
        <v>941</v>
      </c>
      <c r="I103" s="272" t="s">
        <v>0</v>
      </c>
      <c r="J103" s="101">
        <v>3</v>
      </c>
      <c r="K103" s="48"/>
      <c r="L103" s="44"/>
      <c r="M103" s="44"/>
      <c r="N103" s="44"/>
      <c r="O103" s="44"/>
      <c r="P103" s="44"/>
      <c r="Q103" s="44"/>
      <c r="R103" s="44"/>
      <c r="S103" s="44"/>
      <c r="T103" s="44"/>
    </row>
    <row r="104" spans="1:20" hidden="1" x14ac:dyDescent="0.2">
      <c r="A104" s="101">
        <v>103</v>
      </c>
      <c r="B104" s="273" t="s">
        <v>1061</v>
      </c>
      <c r="C104" s="273" t="s">
        <v>258</v>
      </c>
      <c r="D104" s="273" t="s">
        <v>1058</v>
      </c>
      <c r="E104" s="99"/>
      <c r="F104" s="99"/>
      <c r="G104" s="99" t="s">
        <v>303</v>
      </c>
      <c r="H104" s="99" t="s">
        <v>941</v>
      </c>
      <c r="I104" s="272" t="s">
        <v>0</v>
      </c>
      <c r="J104" s="101">
        <v>3</v>
      </c>
      <c r="K104" s="48"/>
      <c r="L104" s="44"/>
      <c r="M104" s="44"/>
      <c r="N104" s="44"/>
      <c r="O104" s="44"/>
      <c r="P104" s="44"/>
      <c r="Q104" s="44"/>
      <c r="R104" s="44"/>
      <c r="S104" s="44"/>
      <c r="T104" s="44"/>
    </row>
    <row r="105" spans="1:20" ht="36" hidden="1" x14ac:dyDescent="0.2">
      <c r="A105" s="101">
        <v>104</v>
      </c>
      <c r="B105" s="273" t="s">
        <v>1060</v>
      </c>
      <c r="C105" s="273" t="s">
        <v>258</v>
      </c>
      <c r="D105" s="273" t="s">
        <v>1058</v>
      </c>
      <c r="E105" s="99"/>
      <c r="F105" s="99"/>
      <c r="G105" s="281" t="s">
        <v>303</v>
      </c>
      <c r="H105" s="99" t="s">
        <v>941</v>
      </c>
      <c r="I105" s="272" t="s">
        <v>0</v>
      </c>
      <c r="J105" s="101">
        <v>3</v>
      </c>
      <c r="K105" s="48"/>
      <c r="L105" s="44"/>
      <c r="M105" s="44"/>
      <c r="N105" s="44"/>
      <c r="O105" s="44"/>
      <c r="P105" s="44"/>
      <c r="Q105" s="44"/>
      <c r="R105" s="44"/>
      <c r="S105" s="44"/>
      <c r="T105" s="44"/>
    </row>
    <row r="106" spans="1:20" ht="48" hidden="1" x14ac:dyDescent="0.2">
      <c r="A106" s="101">
        <v>105</v>
      </c>
      <c r="B106" s="273" t="s">
        <v>1059</v>
      </c>
      <c r="C106" s="273" t="s">
        <v>44</v>
      </c>
      <c r="D106" s="273" t="s">
        <v>1058</v>
      </c>
      <c r="E106" s="99"/>
      <c r="F106" s="99"/>
      <c r="G106" s="99" t="s">
        <v>303</v>
      </c>
      <c r="H106" s="99" t="s">
        <v>941</v>
      </c>
      <c r="I106" s="272" t="s">
        <v>0</v>
      </c>
      <c r="J106" s="101">
        <v>3</v>
      </c>
      <c r="K106" s="48"/>
      <c r="L106" s="44"/>
      <c r="M106" s="44"/>
      <c r="N106" s="44"/>
      <c r="O106" s="44"/>
      <c r="P106" s="44"/>
      <c r="Q106" s="44"/>
      <c r="R106" s="44"/>
      <c r="S106" s="44"/>
      <c r="T106" s="44"/>
    </row>
    <row r="107" spans="1:20" ht="24" hidden="1" x14ac:dyDescent="0.2">
      <c r="A107" s="101">
        <v>106</v>
      </c>
      <c r="B107" s="69" t="s">
        <v>1057</v>
      </c>
      <c r="C107" s="273" t="s">
        <v>44</v>
      </c>
      <c r="D107" s="273" t="s">
        <v>438</v>
      </c>
      <c r="E107" s="99"/>
      <c r="F107" s="99"/>
      <c r="G107" s="99"/>
      <c r="H107" s="99"/>
      <c r="I107" s="272" t="s">
        <v>0</v>
      </c>
      <c r="J107" s="101">
        <v>3</v>
      </c>
      <c r="K107" s="48"/>
      <c r="L107" s="44"/>
      <c r="M107" s="44"/>
      <c r="N107" s="44"/>
      <c r="O107" s="44"/>
      <c r="P107" s="44"/>
      <c r="Q107" s="44"/>
      <c r="R107" s="44"/>
      <c r="S107" s="44"/>
      <c r="T107" s="44"/>
    </row>
    <row r="108" spans="1:20" ht="24" hidden="1" x14ac:dyDescent="0.2">
      <c r="A108" s="101">
        <v>107</v>
      </c>
      <c r="B108" s="273" t="s">
        <v>1056</v>
      </c>
      <c r="C108" s="273" t="s">
        <v>258</v>
      </c>
      <c r="D108" s="273" t="s">
        <v>438</v>
      </c>
      <c r="E108" s="99"/>
      <c r="F108" s="99" t="s">
        <v>303</v>
      </c>
      <c r="G108" s="99" t="s">
        <v>942</v>
      </c>
      <c r="H108" s="99" t="s">
        <v>941</v>
      </c>
      <c r="I108" s="272" t="s">
        <v>0</v>
      </c>
      <c r="J108" s="101">
        <v>3</v>
      </c>
      <c r="K108" s="48"/>
      <c r="L108" s="44"/>
      <c r="M108" s="44"/>
      <c r="N108" s="44"/>
      <c r="O108" s="44"/>
      <c r="P108" s="44"/>
      <c r="Q108" s="44"/>
      <c r="R108" s="44"/>
      <c r="S108" s="44"/>
      <c r="T108" s="44"/>
    </row>
    <row r="109" spans="1:20" ht="24" hidden="1" x14ac:dyDescent="0.2">
      <c r="A109" s="101">
        <v>108</v>
      </c>
      <c r="B109" s="273" t="s">
        <v>1055</v>
      </c>
      <c r="C109" s="273" t="s">
        <v>44</v>
      </c>
      <c r="D109" s="273" t="s">
        <v>1054</v>
      </c>
      <c r="E109" s="99"/>
      <c r="F109" s="99"/>
      <c r="G109" s="99"/>
      <c r="H109" s="99"/>
      <c r="I109" s="272" t="s">
        <v>0</v>
      </c>
      <c r="J109" s="101">
        <v>3</v>
      </c>
      <c r="K109" s="48"/>
      <c r="L109" s="44"/>
      <c r="M109" s="44"/>
      <c r="N109" s="44"/>
      <c r="O109" s="44"/>
      <c r="P109" s="44"/>
      <c r="Q109" s="44"/>
      <c r="R109" s="44"/>
      <c r="S109" s="44"/>
      <c r="T109" s="44"/>
    </row>
    <row r="110" spans="1:20" ht="24" hidden="1" x14ac:dyDescent="0.2">
      <c r="A110" s="101">
        <v>109</v>
      </c>
      <c r="B110" s="273" t="s">
        <v>1053</v>
      </c>
      <c r="C110" s="273" t="s">
        <v>258</v>
      </c>
      <c r="D110" s="273" t="s">
        <v>815</v>
      </c>
      <c r="E110" s="99"/>
      <c r="F110" s="99"/>
      <c r="G110" s="99" t="s">
        <v>303</v>
      </c>
      <c r="H110" s="99" t="s">
        <v>303</v>
      </c>
      <c r="I110" s="272" t="s">
        <v>0</v>
      </c>
      <c r="J110" s="101">
        <v>3</v>
      </c>
      <c r="K110" s="44"/>
      <c r="L110" s="44"/>
      <c r="M110" s="44"/>
      <c r="N110" s="44"/>
      <c r="O110" s="44"/>
      <c r="P110" s="44"/>
      <c r="Q110" s="44"/>
      <c r="R110" s="44"/>
      <c r="S110" s="44"/>
      <c r="T110" s="44"/>
    </row>
    <row r="111" spans="1:20" ht="24" hidden="1" x14ac:dyDescent="0.2">
      <c r="A111" s="101">
        <v>110</v>
      </c>
      <c r="B111" s="273" t="s">
        <v>1052</v>
      </c>
      <c r="C111" s="273" t="s">
        <v>258</v>
      </c>
      <c r="D111" s="273" t="s">
        <v>815</v>
      </c>
      <c r="E111" s="99"/>
      <c r="F111" s="99"/>
      <c r="G111" s="99"/>
      <c r="H111" s="99" t="s">
        <v>303</v>
      </c>
      <c r="I111" s="272" t="s">
        <v>0</v>
      </c>
      <c r="J111" s="101">
        <v>3</v>
      </c>
      <c r="K111" s="44"/>
      <c r="L111" s="44"/>
      <c r="M111" s="44"/>
      <c r="N111" s="44"/>
      <c r="O111" s="44"/>
      <c r="P111" s="44"/>
      <c r="Q111" s="44"/>
      <c r="R111" s="44"/>
      <c r="S111" s="44"/>
      <c r="T111" s="44"/>
    </row>
    <row r="112" spans="1:20" ht="24" hidden="1" x14ac:dyDescent="0.2">
      <c r="A112" s="101">
        <v>111</v>
      </c>
      <c r="B112" s="273" t="s">
        <v>1051</v>
      </c>
      <c r="C112" s="273" t="s">
        <v>258</v>
      </c>
      <c r="D112" s="273" t="s">
        <v>438</v>
      </c>
      <c r="E112" s="99"/>
      <c r="F112" s="99" t="s">
        <v>303</v>
      </c>
      <c r="G112" s="99" t="s">
        <v>942</v>
      </c>
      <c r="H112" s="99" t="s">
        <v>941</v>
      </c>
      <c r="I112" s="272" t="s">
        <v>0</v>
      </c>
      <c r="J112" s="101">
        <v>3</v>
      </c>
      <c r="K112" s="44"/>
      <c r="L112" s="44"/>
      <c r="M112" s="44"/>
      <c r="N112" s="44"/>
      <c r="O112" s="44"/>
      <c r="P112" s="44"/>
      <c r="Q112" s="44"/>
      <c r="R112" s="44"/>
      <c r="S112" s="44"/>
      <c r="T112" s="44"/>
    </row>
    <row r="113" spans="1:20" ht="36" hidden="1" x14ac:dyDescent="0.2">
      <c r="A113" s="101">
        <v>112</v>
      </c>
      <c r="B113" s="273" t="s">
        <v>1050</v>
      </c>
      <c r="C113" s="273" t="s">
        <v>44</v>
      </c>
      <c r="D113" s="273" t="s">
        <v>438</v>
      </c>
      <c r="E113" s="99"/>
      <c r="F113" s="99"/>
      <c r="G113" s="99" t="s">
        <v>942</v>
      </c>
      <c r="H113" s="99" t="s">
        <v>941</v>
      </c>
      <c r="I113" s="272" t="s">
        <v>0</v>
      </c>
      <c r="J113" s="101">
        <v>3</v>
      </c>
      <c r="K113" s="44"/>
      <c r="L113" s="44"/>
      <c r="M113" s="44"/>
      <c r="N113" s="44"/>
      <c r="O113" s="44"/>
      <c r="P113" s="44"/>
      <c r="Q113" s="44"/>
      <c r="R113" s="44"/>
      <c r="S113" s="44"/>
      <c r="T113" s="44"/>
    </row>
    <row r="114" spans="1:20" ht="36" hidden="1" x14ac:dyDescent="0.2">
      <c r="A114" s="101">
        <v>113</v>
      </c>
      <c r="B114" s="273" t="s">
        <v>1049</v>
      </c>
      <c r="C114" s="273" t="s">
        <v>258</v>
      </c>
      <c r="D114" s="273" t="s">
        <v>438</v>
      </c>
      <c r="E114" s="99"/>
      <c r="F114" s="99"/>
      <c r="G114" s="99" t="s">
        <v>303</v>
      </c>
      <c r="H114" s="99" t="s">
        <v>941</v>
      </c>
      <c r="I114" s="272" t="s">
        <v>0</v>
      </c>
      <c r="J114" s="101">
        <v>3</v>
      </c>
      <c r="K114" s="44"/>
      <c r="L114" s="44"/>
      <c r="M114" s="44"/>
      <c r="N114" s="44"/>
      <c r="O114" s="44"/>
      <c r="P114" s="44"/>
      <c r="Q114" s="44"/>
      <c r="R114" s="44"/>
      <c r="S114" s="44"/>
      <c r="T114" s="44"/>
    </row>
    <row r="115" spans="1:20" ht="60" hidden="1" x14ac:dyDescent="0.2">
      <c r="A115" s="101">
        <v>114</v>
      </c>
      <c r="B115" s="273" t="s">
        <v>1048</v>
      </c>
      <c r="C115" s="273" t="s">
        <v>258</v>
      </c>
      <c r="D115" s="273" t="s">
        <v>438</v>
      </c>
      <c r="E115" s="99"/>
      <c r="F115" s="99"/>
      <c r="G115" s="99" t="s">
        <v>303</v>
      </c>
      <c r="H115" s="99" t="s">
        <v>941</v>
      </c>
      <c r="I115" s="272" t="s">
        <v>0</v>
      </c>
      <c r="J115" s="101">
        <v>3</v>
      </c>
      <c r="K115" s="44"/>
      <c r="L115" s="44"/>
      <c r="M115" s="44"/>
      <c r="N115" s="44"/>
      <c r="O115" s="44"/>
      <c r="P115" s="44"/>
      <c r="Q115" s="44"/>
      <c r="R115" s="44"/>
      <c r="S115" s="44"/>
      <c r="T115" s="44"/>
    </row>
    <row r="116" spans="1:20" ht="24" hidden="1" x14ac:dyDescent="0.2">
      <c r="A116" s="101">
        <v>115</v>
      </c>
      <c r="B116" s="273" t="s">
        <v>1047</v>
      </c>
      <c r="C116" s="273" t="s">
        <v>44</v>
      </c>
      <c r="D116" s="273" t="s">
        <v>468</v>
      </c>
      <c r="E116" s="99"/>
      <c r="F116" s="99"/>
      <c r="G116" s="99"/>
      <c r="H116" s="99"/>
      <c r="I116" s="272" t="s">
        <v>0</v>
      </c>
      <c r="J116" s="101">
        <v>3</v>
      </c>
      <c r="K116" s="44"/>
      <c r="L116" s="44"/>
      <c r="M116" s="44"/>
      <c r="N116" s="44"/>
      <c r="O116" s="44"/>
      <c r="P116" s="44"/>
      <c r="Q116" s="44"/>
      <c r="R116" s="44"/>
      <c r="S116" s="44"/>
      <c r="T116" s="44"/>
    </row>
    <row r="117" spans="1:20" ht="48" hidden="1" x14ac:dyDescent="0.2">
      <c r="A117" s="101">
        <v>116</v>
      </c>
      <c r="B117" s="273" t="s">
        <v>1046</v>
      </c>
      <c r="C117" s="273" t="s">
        <v>44</v>
      </c>
      <c r="D117" s="273" t="s">
        <v>929</v>
      </c>
      <c r="E117" s="99"/>
      <c r="F117" s="99"/>
      <c r="G117" s="99"/>
      <c r="H117" s="99"/>
      <c r="I117" s="272" t="s">
        <v>0</v>
      </c>
      <c r="J117" s="101">
        <v>3</v>
      </c>
      <c r="K117" s="44"/>
      <c r="L117" s="44"/>
      <c r="M117" s="44"/>
      <c r="N117" s="44"/>
      <c r="O117" s="44"/>
      <c r="P117" s="44"/>
      <c r="Q117" s="44"/>
      <c r="R117" s="44"/>
      <c r="S117" s="44"/>
      <c r="T117" s="44"/>
    </row>
    <row r="118" spans="1:20" hidden="1" x14ac:dyDescent="0.2">
      <c r="A118" s="101">
        <v>117</v>
      </c>
      <c r="B118" s="273" t="s">
        <v>1045</v>
      </c>
      <c r="C118" s="273" t="s">
        <v>44</v>
      </c>
      <c r="D118" s="273" t="s">
        <v>157</v>
      </c>
      <c r="E118" s="99"/>
      <c r="F118" s="99"/>
      <c r="G118" s="99"/>
      <c r="H118" s="99"/>
      <c r="I118" s="272" t="s">
        <v>0</v>
      </c>
      <c r="J118" s="101">
        <v>3</v>
      </c>
      <c r="K118" s="44"/>
      <c r="L118" s="44"/>
      <c r="M118" s="44"/>
      <c r="N118" s="44"/>
      <c r="O118" s="44"/>
      <c r="P118" s="44"/>
      <c r="Q118" s="44"/>
      <c r="R118" s="44"/>
      <c r="S118" s="44"/>
      <c r="T118" s="44"/>
    </row>
    <row r="119" spans="1:20" ht="36" hidden="1" x14ac:dyDescent="0.2">
      <c r="A119" s="101">
        <v>118</v>
      </c>
      <c r="B119" s="273" t="s">
        <v>1044</v>
      </c>
      <c r="C119" s="273" t="s">
        <v>258</v>
      </c>
      <c r="D119" s="273" t="s">
        <v>468</v>
      </c>
      <c r="E119" s="99"/>
      <c r="F119" s="99"/>
      <c r="G119" s="99"/>
      <c r="H119" s="99"/>
      <c r="I119" s="272" t="s">
        <v>0</v>
      </c>
      <c r="J119" s="101">
        <v>3</v>
      </c>
      <c r="K119" s="44"/>
      <c r="L119" s="44"/>
      <c r="M119" s="44"/>
      <c r="N119" s="44"/>
      <c r="O119" s="44"/>
      <c r="P119" s="44"/>
      <c r="Q119" s="44"/>
      <c r="R119" s="44"/>
      <c r="S119" s="44"/>
      <c r="T119" s="44"/>
    </row>
    <row r="120" spans="1:20" ht="24" hidden="1" x14ac:dyDescent="0.2">
      <c r="A120" s="101">
        <v>119</v>
      </c>
      <c r="B120" s="273" t="s">
        <v>1043</v>
      </c>
      <c r="C120" s="273" t="s">
        <v>258</v>
      </c>
      <c r="D120" s="273" t="s">
        <v>687</v>
      </c>
      <c r="E120" s="280"/>
      <c r="F120" s="99"/>
      <c r="G120" s="99"/>
      <c r="H120" s="99"/>
      <c r="I120" s="272" t="s">
        <v>0</v>
      </c>
      <c r="J120" s="101">
        <v>3</v>
      </c>
      <c r="K120" s="44"/>
      <c r="L120" s="44"/>
      <c r="M120" s="44"/>
      <c r="N120" s="44"/>
      <c r="O120" s="44"/>
      <c r="P120" s="44"/>
      <c r="Q120" s="44"/>
      <c r="R120" s="44"/>
      <c r="S120" s="44"/>
      <c r="T120" s="44"/>
    </row>
    <row r="121" spans="1:20" ht="36" hidden="1" x14ac:dyDescent="0.2">
      <c r="A121" s="101">
        <v>120</v>
      </c>
      <c r="B121" s="273" t="s">
        <v>1042</v>
      </c>
      <c r="C121" s="273" t="s">
        <v>258</v>
      </c>
      <c r="D121" s="273" t="s">
        <v>468</v>
      </c>
      <c r="E121" s="280"/>
      <c r="F121" s="99"/>
      <c r="G121" s="99"/>
      <c r="H121" s="99" t="s">
        <v>1041</v>
      </c>
      <c r="I121" s="272" t="s">
        <v>0</v>
      </c>
      <c r="J121" s="101">
        <v>3</v>
      </c>
      <c r="K121" s="44"/>
      <c r="L121" s="44"/>
      <c r="M121" s="44"/>
      <c r="N121" s="44"/>
      <c r="O121" s="44"/>
      <c r="P121" s="44"/>
      <c r="Q121" s="44"/>
      <c r="R121" s="44"/>
      <c r="S121" s="44"/>
      <c r="T121" s="44"/>
    </row>
    <row r="122" spans="1:20" ht="36" hidden="1" x14ac:dyDescent="0.2">
      <c r="A122" s="101">
        <v>121</v>
      </c>
      <c r="B122" s="273" t="s">
        <v>1040</v>
      </c>
      <c r="C122" s="273" t="s">
        <v>258</v>
      </c>
      <c r="D122" s="273" t="s">
        <v>468</v>
      </c>
      <c r="E122" s="99"/>
      <c r="F122" s="99"/>
      <c r="G122" s="99"/>
      <c r="H122" s="99"/>
      <c r="I122" s="272" t="s">
        <v>0</v>
      </c>
      <c r="J122" s="101">
        <v>3</v>
      </c>
      <c r="K122" s="44"/>
      <c r="L122" s="44"/>
      <c r="M122" s="44"/>
      <c r="N122" s="44"/>
      <c r="O122" s="44"/>
      <c r="P122" s="44"/>
      <c r="Q122" s="44"/>
      <c r="R122" s="44"/>
      <c r="S122" s="44"/>
      <c r="T122" s="44"/>
    </row>
    <row r="123" spans="1:20" ht="24" hidden="1" x14ac:dyDescent="0.2">
      <c r="A123" s="101">
        <v>122</v>
      </c>
      <c r="B123" s="273" t="s">
        <v>1039</v>
      </c>
      <c r="C123" s="273" t="s">
        <v>44</v>
      </c>
      <c r="D123" s="273" t="s">
        <v>468</v>
      </c>
      <c r="E123" s="99"/>
      <c r="F123" s="99"/>
      <c r="G123" s="99"/>
      <c r="H123" s="99"/>
      <c r="I123" s="272" t="s">
        <v>0</v>
      </c>
      <c r="J123" s="101">
        <v>3</v>
      </c>
      <c r="K123" s="44"/>
      <c r="L123" s="44"/>
      <c r="M123" s="44"/>
      <c r="N123" s="44"/>
      <c r="O123" s="44"/>
      <c r="P123" s="44"/>
      <c r="Q123" s="44"/>
      <c r="R123" s="44"/>
      <c r="S123" s="44"/>
      <c r="T123" s="44"/>
    </row>
    <row r="124" spans="1:20" ht="24" hidden="1" x14ac:dyDescent="0.2">
      <c r="A124" s="101">
        <v>123</v>
      </c>
      <c r="B124" s="273" t="s">
        <v>1038</v>
      </c>
      <c r="C124" s="273" t="s">
        <v>44</v>
      </c>
      <c r="D124" s="273" t="s">
        <v>468</v>
      </c>
      <c r="E124" s="279" t="s">
        <v>303</v>
      </c>
      <c r="F124" s="99"/>
      <c r="G124" s="99"/>
      <c r="H124" s="99"/>
      <c r="I124" s="272" t="s">
        <v>0</v>
      </c>
      <c r="J124" s="101">
        <v>3</v>
      </c>
      <c r="K124" s="44"/>
      <c r="L124" s="44"/>
      <c r="M124" s="44"/>
      <c r="N124" s="44"/>
      <c r="O124" s="44"/>
      <c r="P124" s="44"/>
      <c r="Q124" s="44"/>
      <c r="R124" s="44"/>
      <c r="S124" s="44"/>
      <c r="T124" s="44"/>
    </row>
    <row r="125" spans="1:20" ht="24" hidden="1" x14ac:dyDescent="0.2">
      <c r="A125" s="101">
        <v>124</v>
      </c>
      <c r="B125" s="273" t="s">
        <v>1037</v>
      </c>
      <c r="C125" s="273" t="s">
        <v>258</v>
      </c>
      <c r="D125" s="273" t="s">
        <v>468</v>
      </c>
      <c r="E125" s="99"/>
      <c r="F125" s="99"/>
      <c r="G125" s="99"/>
      <c r="H125" s="99"/>
      <c r="I125" s="272" t="s">
        <v>0</v>
      </c>
      <c r="J125" s="101">
        <v>3</v>
      </c>
      <c r="K125" s="44"/>
      <c r="L125" s="44"/>
      <c r="M125" s="44"/>
      <c r="N125" s="44"/>
      <c r="O125" s="44"/>
      <c r="P125" s="44"/>
      <c r="Q125" s="44"/>
      <c r="R125" s="44"/>
      <c r="S125" s="44"/>
      <c r="T125" s="44"/>
    </row>
    <row r="126" spans="1:20" hidden="1" x14ac:dyDescent="0.2">
      <c r="A126" s="101">
        <v>125</v>
      </c>
      <c r="B126" s="273" t="s">
        <v>1036</v>
      </c>
      <c r="C126" s="273" t="s">
        <v>44</v>
      </c>
      <c r="D126" s="273" t="s">
        <v>155</v>
      </c>
      <c r="E126" s="99"/>
      <c r="F126" s="99"/>
      <c r="G126" s="99" t="s">
        <v>303</v>
      </c>
      <c r="H126" s="99" t="s">
        <v>303</v>
      </c>
      <c r="I126" s="272" t="s">
        <v>0</v>
      </c>
      <c r="J126" s="101">
        <v>3</v>
      </c>
      <c r="K126" s="44"/>
      <c r="L126" s="44"/>
      <c r="M126" s="44"/>
      <c r="N126" s="44"/>
      <c r="O126" s="44"/>
      <c r="P126" s="44"/>
      <c r="Q126" s="44"/>
      <c r="R126" s="44"/>
      <c r="S126" s="44"/>
      <c r="T126" s="44"/>
    </row>
    <row r="127" spans="1:20" ht="24" hidden="1" x14ac:dyDescent="0.2">
      <c r="A127" s="101">
        <v>126</v>
      </c>
      <c r="B127" s="273" t="s">
        <v>1035</v>
      </c>
      <c r="C127" s="273" t="s">
        <v>258</v>
      </c>
      <c r="D127" s="273" t="s">
        <v>468</v>
      </c>
      <c r="E127" s="99"/>
      <c r="F127" s="99"/>
      <c r="G127" s="99"/>
      <c r="H127" s="99"/>
      <c r="I127" s="272" t="s">
        <v>0</v>
      </c>
      <c r="J127" s="101">
        <v>3</v>
      </c>
      <c r="K127" s="44"/>
      <c r="L127" s="44"/>
      <c r="M127" s="44"/>
      <c r="N127" s="44"/>
      <c r="O127" s="44"/>
      <c r="P127" s="44"/>
      <c r="Q127" s="44"/>
      <c r="R127" s="44"/>
      <c r="S127" s="44"/>
      <c r="T127" s="44"/>
    </row>
    <row r="128" spans="1:20" ht="24" hidden="1" x14ac:dyDescent="0.2">
      <c r="A128" s="101">
        <v>127</v>
      </c>
      <c r="B128" s="276" t="s">
        <v>1034</v>
      </c>
      <c r="C128" s="276" t="s">
        <v>44</v>
      </c>
      <c r="D128" s="276" t="s">
        <v>925</v>
      </c>
      <c r="E128" s="99" t="s">
        <v>303</v>
      </c>
      <c r="F128" s="99" t="s">
        <v>303</v>
      </c>
      <c r="G128" s="99" t="s">
        <v>303</v>
      </c>
      <c r="H128" s="99" t="s">
        <v>303</v>
      </c>
      <c r="I128" s="272" t="s">
        <v>0</v>
      </c>
      <c r="J128" s="101">
        <v>3</v>
      </c>
      <c r="K128" s="44"/>
      <c r="L128" s="44"/>
      <c r="M128" s="44"/>
      <c r="N128" s="44"/>
      <c r="O128" s="44"/>
      <c r="P128" s="44"/>
      <c r="Q128" s="44"/>
      <c r="R128" s="44"/>
      <c r="S128" s="44"/>
      <c r="T128" s="44"/>
    </row>
    <row r="129" spans="1:20" hidden="1" x14ac:dyDescent="0.2">
      <c r="A129" s="101">
        <v>128</v>
      </c>
      <c r="B129" s="271" t="s">
        <v>1033</v>
      </c>
      <c r="C129" s="273" t="s">
        <v>258</v>
      </c>
      <c r="D129" s="273" t="s">
        <v>468</v>
      </c>
      <c r="E129" s="99"/>
      <c r="F129" s="99"/>
      <c r="G129" s="99"/>
      <c r="H129" s="99"/>
      <c r="I129" s="272" t="s">
        <v>0</v>
      </c>
      <c r="J129" s="101">
        <v>3</v>
      </c>
      <c r="K129" s="44"/>
      <c r="L129" s="44"/>
      <c r="M129" s="44"/>
      <c r="N129" s="44"/>
      <c r="O129" s="44"/>
      <c r="P129" s="44"/>
      <c r="Q129" s="44"/>
      <c r="R129" s="44"/>
      <c r="S129" s="44"/>
      <c r="T129" s="44"/>
    </row>
    <row r="130" spans="1:20" ht="24" hidden="1" x14ac:dyDescent="0.2">
      <c r="A130" s="101">
        <v>129</v>
      </c>
      <c r="B130" s="273" t="s">
        <v>1032</v>
      </c>
      <c r="C130" s="273" t="s">
        <v>240</v>
      </c>
      <c r="D130" s="273" t="s">
        <v>1031</v>
      </c>
      <c r="E130" s="99"/>
      <c r="F130" s="99"/>
      <c r="G130" s="99"/>
      <c r="H130" s="99"/>
      <c r="I130" s="272" t="s">
        <v>0</v>
      </c>
      <c r="J130" s="101">
        <v>3</v>
      </c>
      <c r="K130" s="44"/>
      <c r="L130" s="44"/>
      <c r="M130" s="44"/>
      <c r="N130" s="44"/>
      <c r="O130" s="44"/>
      <c r="P130" s="44"/>
      <c r="Q130" s="44"/>
      <c r="R130" s="44"/>
      <c r="S130" s="44"/>
      <c r="T130" s="44"/>
    </row>
    <row r="131" spans="1:20" ht="24" hidden="1" x14ac:dyDescent="0.2">
      <c r="A131" s="101">
        <v>130</v>
      </c>
      <c r="B131" s="276" t="s">
        <v>1030</v>
      </c>
      <c r="C131" s="276" t="s">
        <v>44</v>
      </c>
      <c r="D131" s="276" t="s">
        <v>925</v>
      </c>
      <c r="E131" s="99" t="s">
        <v>303</v>
      </c>
      <c r="F131" s="99" t="s">
        <v>303</v>
      </c>
      <c r="G131" s="99" t="s">
        <v>303</v>
      </c>
      <c r="H131" s="99" t="s">
        <v>303</v>
      </c>
      <c r="I131" s="272" t="s">
        <v>0</v>
      </c>
      <c r="J131" s="101">
        <v>3</v>
      </c>
      <c r="K131" s="44"/>
      <c r="L131" s="44"/>
      <c r="M131" s="44"/>
      <c r="N131" s="44"/>
      <c r="O131" s="44"/>
      <c r="P131" s="44"/>
      <c r="Q131" s="44"/>
      <c r="R131" s="44"/>
      <c r="S131" s="44"/>
      <c r="T131" s="44"/>
    </row>
    <row r="132" spans="1:20" hidden="1" x14ac:dyDescent="0.2">
      <c r="A132" s="101">
        <v>131</v>
      </c>
      <c r="B132" s="273" t="s">
        <v>1029</v>
      </c>
      <c r="C132" s="273" t="s">
        <v>44</v>
      </c>
      <c r="D132" s="273" t="s">
        <v>925</v>
      </c>
      <c r="E132" s="99"/>
      <c r="F132" s="99"/>
      <c r="G132" s="99" t="s">
        <v>303</v>
      </c>
      <c r="H132" s="99" t="s">
        <v>303</v>
      </c>
      <c r="I132" s="272" t="s">
        <v>0</v>
      </c>
      <c r="J132" s="101">
        <v>3</v>
      </c>
      <c r="K132" s="44"/>
      <c r="L132" s="44"/>
      <c r="M132" s="44"/>
      <c r="N132" s="44"/>
      <c r="O132" s="44"/>
      <c r="P132" s="44"/>
      <c r="Q132" s="44"/>
      <c r="R132" s="44"/>
      <c r="S132" s="44"/>
      <c r="T132" s="44"/>
    </row>
    <row r="133" spans="1:20" hidden="1" x14ac:dyDescent="0.2">
      <c r="A133" s="101">
        <v>132</v>
      </c>
      <c r="B133" s="273" t="s">
        <v>1028</v>
      </c>
      <c r="C133" s="273" t="s">
        <v>44</v>
      </c>
      <c r="D133" s="273" t="s">
        <v>925</v>
      </c>
      <c r="E133" s="99"/>
      <c r="F133" s="99"/>
      <c r="G133" s="99" t="s">
        <v>303</v>
      </c>
      <c r="H133" s="99" t="s">
        <v>303</v>
      </c>
      <c r="I133" s="272" t="s">
        <v>0</v>
      </c>
      <c r="J133" s="101">
        <v>3</v>
      </c>
      <c r="K133" s="44"/>
      <c r="L133" s="44"/>
      <c r="M133" s="44"/>
      <c r="N133" s="44"/>
      <c r="O133" s="44"/>
      <c r="P133" s="44"/>
      <c r="Q133" s="44"/>
      <c r="R133" s="44"/>
      <c r="S133" s="44"/>
      <c r="T133" s="44"/>
    </row>
    <row r="134" spans="1:20" hidden="1" x14ac:dyDescent="0.2">
      <c r="A134" s="101">
        <v>133</v>
      </c>
      <c r="B134" s="273" t="s">
        <v>1027</v>
      </c>
      <c r="C134" s="273" t="s">
        <v>44</v>
      </c>
      <c r="D134" s="273" t="s">
        <v>106</v>
      </c>
      <c r="E134" s="99"/>
      <c r="F134" s="99"/>
      <c r="G134" s="99"/>
      <c r="H134" s="99"/>
      <c r="I134" s="272" t="s">
        <v>0</v>
      </c>
      <c r="J134" s="101">
        <v>3</v>
      </c>
      <c r="K134" s="44"/>
      <c r="L134" s="44"/>
      <c r="M134" s="44"/>
      <c r="N134" s="44"/>
      <c r="O134" s="44"/>
      <c r="P134" s="44"/>
      <c r="Q134" s="44"/>
      <c r="R134" s="44"/>
      <c r="S134" s="44"/>
      <c r="T134" s="44"/>
    </row>
    <row r="135" spans="1:20" ht="24" hidden="1" x14ac:dyDescent="0.2">
      <c r="A135" s="101">
        <v>134</v>
      </c>
      <c r="B135" s="273" t="s">
        <v>1026</v>
      </c>
      <c r="C135" s="273" t="s">
        <v>44</v>
      </c>
      <c r="D135" s="273" t="s">
        <v>155</v>
      </c>
      <c r="E135" s="99"/>
      <c r="F135" s="99"/>
      <c r="G135" s="99" t="s">
        <v>303</v>
      </c>
      <c r="H135" s="99" t="s">
        <v>303</v>
      </c>
      <c r="I135" s="272" t="s">
        <v>0</v>
      </c>
      <c r="J135" s="101">
        <v>3</v>
      </c>
      <c r="K135" s="44"/>
      <c r="L135" s="44"/>
      <c r="M135" s="44"/>
      <c r="N135" s="44"/>
      <c r="O135" s="44"/>
      <c r="P135" s="44"/>
      <c r="Q135" s="44"/>
      <c r="R135" s="44"/>
      <c r="S135" s="44"/>
      <c r="T135" s="44"/>
    </row>
    <row r="136" spans="1:20" hidden="1" x14ac:dyDescent="0.2">
      <c r="A136" s="101">
        <v>135</v>
      </c>
      <c r="B136" s="273" t="s">
        <v>1025</v>
      </c>
      <c r="C136" s="273" t="s">
        <v>44</v>
      </c>
      <c r="D136" s="273" t="s">
        <v>1024</v>
      </c>
      <c r="E136" s="99"/>
      <c r="F136" s="99"/>
      <c r="G136" s="99"/>
      <c r="H136" s="99"/>
      <c r="I136" s="272" t="s">
        <v>0</v>
      </c>
      <c r="J136" s="101">
        <v>3</v>
      </c>
      <c r="K136" s="44"/>
      <c r="L136" s="44"/>
      <c r="M136" s="44"/>
      <c r="N136" s="44"/>
      <c r="O136" s="44"/>
      <c r="P136" s="44"/>
      <c r="Q136" s="44"/>
      <c r="R136" s="44"/>
      <c r="S136" s="44"/>
      <c r="T136" s="44"/>
    </row>
    <row r="137" spans="1:20" ht="24" hidden="1" x14ac:dyDescent="0.2">
      <c r="A137" s="101">
        <v>136</v>
      </c>
      <c r="B137" s="273" t="s">
        <v>1023</v>
      </c>
      <c r="C137" s="273" t="s">
        <v>44</v>
      </c>
      <c r="D137" s="273" t="s">
        <v>155</v>
      </c>
      <c r="E137" s="99"/>
      <c r="F137" s="99"/>
      <c r="G137" s="99" t="s">
        <v>303</v>
      </c>
      <c r="H137" s="99" t="s">
        <v>303</v>
      </c>
      <c r="I137" s="272" t="s">
        <v>0</v>
      </c>
      <c r="J137" s="101">
        <v>3</v>
      </c>
      <c r="K137" s="44"/>
      <c r="L137" s="44"/>
      <c r="M137" s="44"/>
      <c r="N137" s="44"/>
      <c r="O137" s="44"/>
      <c r="P137" s="44"/>
      <c r="Q137" s="44"/>
      <c r="R137" s="44"/>
      <c r="S137" s="44"/>
      <c r="T137" s="44"/>
    </row>
    <row r="138" spans="1:20" ht="24" hidden="1" x14ac:dyDescent="0.2">
      <c r="A138" s="101">
        <v>137</v>
      </c>
      <c r="B138" s="273" t="s">
        <v>1022</v>
      </c>
      <c r="C138" s="273" t="s">
        <v>44</v>
      </c>
      <c r="D138" s="273" t="s">
        <v>157</v>
      </c>
      <c r="E138" s="99"/>
      <c r="F138" s="99"/>
      <c r="G138" s="99"/>
      <c r="H138" s="99"/>
      <c r="I138" s="272" t="s">
        <v>0</v>
      </c>
      <c r="J138" s="101">
        <v>3</v>
      </c>
      <c r="K138" s="44"/>
      <c r="L138" s="44"/>
      <c r="M138" s="44"/>
      <c r="N138" s="44"/>
      <c r="O138" s="44"/>
      <c r="P138" s="44"/>
      <c r="Q138" s="44"/>
      <c r="R138" s="44"/>
      <c r="S138" s="44"/>
      <c r="T138" s="44"/>
    </row>
    <row r="139" spans="1:20" hidden="1" x14ac:dyDescent="0.2">
      <c r="A139" s="101">
        <v>138</v>
      </c>
      <c r="B139" s="273" t="s">
        <v>1021</v>
      </c>
      <c r="C139" s="273" t="s">
        <v>44</v>
      </c>
      <c r="D139" s="273" t="s">
        <v>925</v>
      </c>
      <c r="E139" s="99"/>
      <c r="F139" s="99"/>
      <c r="G139" s="99"/>
      <c r="H139" s="99"/>
      <c r="I139" s="272" t="s">
        <v>0</v>
      </c>
      <c r="J139" s="101">
        <v>3</v>
      </c>
      <c r="K139" s="44"/>
      <c r="L139" s="44"/>
      <c r="M139" s="44"/>
      <c r="N139" s="44"/>
      <c r="O139" s="44"/>
      <c r="P139" s="44"/>
      <c r="Q139" s="44"/>
      <c r="R139" s="44"/>
      <c r="S139" s="44"/>
      <c r="T139" s="44"/>
    </row>
    <row r="140" spans="1:20" hidden="1" x14ac:dyDescent="0.2">
      <c r="A140" s="101">
        <v>139</v>
      </c>
      <c r="B140" s="273" t="s">
        <v>1020</v>
      </c>
      <c r="C140" s="273" t="s">
        <v>44</v>
      </c>
      <c r="D140" s="273" t="s">
        <v>974</v>
      </c>
      <c r="E140" s="99"/>
      <c r="F140" s="99"/>
      <c r="G140" s="99"/>
      <c r="H140" s="99"/>
      <c r="I140" s="272" t="s">
        <v>0</v>
      </c>
      <c r="J140" s="101">
        <v>3</v>
      </c>
      <c r="K140" s="44"/>
      <c r="L140" s="44"/>
      <c r="M140" s="44"/>
      <c r="N140" s="44"/>
      <c r="O140" s="44"/>
      <c r="P140" s="44"/>
      <c r="Q140" s="44"/>
      <c r="R140" s="44"/>
      <c r="S140" s="44"/>
      <c r="T140" s="44"/>
    </row>
    <row r="141" spans="1:20" hidden="1" x14ac:dyDescent="0.2">
      <c r="A141" s="101">
        <v>140</v>
      </c>
      <c r="B141" s="273" t="s">
        <v>1019</v>
      </c>
      <c r="C141" s="273" t="s">
        <v>240</v>
      </c>
      <c r="D141" s="273" t="s">
        <v>954</v>
      </c>
      <c r="E141" s="99"/>
      <c r="F141" s="99"/>
      <c r="G141" s="99"/>
      <c r="H141" s="99"/>
      <c r="I141" s="272" t="s">
        <v>0</v>
      </c>
      <c r="J141" s="101">
        <v>3</v>
      </c>
      <c r="K141" s="44"/>
      <c r="L141" s="44"/>
      <c r="M141" s="44"/>
      <c r="N141" s="44"/>
      <c r="O141" s="44"/>
      <c r="P141" s="44"/>
      <c r="Q141" s="44"/>
      <c r="R141" s="44"/>
      <c r="S141" s="44"/>
      <c r="T141" s="44"/>
    </row>
    <row r="142" spans="1:20" ht="96" hidden="1" x14ac:dyDescent="0.2">
      <c r="A142" s="101">
        <v>141</v>
      </c>
      <c r="B142" s="273" t="s">
        <v>1018</v>
      </c>
      <c r="C142" s="273" t="s">
        <v>44</v>
      </c>
      <c r="D142" s="273" t="s">
        <v>1017</v>
      </c>
      <c r="E142" s="99"/>
      <c r="F142" s="99"/>
      <c r="G142" s="99"/>
      <c r="H142" s="99"/>
      <c r="I142" s="272" t="s">
        <v>0</v>
      </c>
      <c r="J142" s="101">
        <v>3</v>
      </c>
      <c r="K142" s="44"/>
      <c r="L142" s="44"/>
      <c r="M142" s="44"/>
      <c r="N142" s="44"/>
      <c r="O142" s="44"/>
      <c r="P142" s="44"/>
      <c r="Q142" s="44"/>
      <c r="R142" s="44"/>
      <c r="S142" s="44"/>
      <c r="T142" s="44"/>
    </row>
    <row r="143" spans="1:20" hidden="1" x14ac:dyDescent="0.2">
      <c r="A143" s="101">
        <v>142</v>
      </c>
      <c r="B143" s="273" t="s">
        <v>1016</v>
      </c>
      <c r="C143" s="273" t="s">
        <v>44</v>
      </c>
      <c r="D143" s="273" t="s">
        <v>666</v>
      </c>
      <c r="E143" s="99"/>
      <c r="F143" s="99"/>
      <c r="G143" s="99"/>
      <c r="H143" s="99"/>
      <c r="I143" s="272" t="s">
        <v>0</v>
      </c>
      <c r="J143" s="101">
        <v>3</v>
      </c>
      <c r="K143" s="44"/>
      <c r="L143" s="44"/>
      <c r="M143" s="44"/>
      <c r="N143" s="44"/>
      <c r="O143" s="44"/>
      <c r="P143" s="44"/>
      <c r="Q143" s="44"/>
      <c r="R143" s="44"/>
      <c r="S143" s="44"/>
      <c r="T143" s="44"/>
    </row>
    <row r="144" spans="1:20" hidden="1" x14ac:dyDescent="0.2">
      <c r="A144" s="101">
        <v>143</v>
      </c>
      <c r="B144" s="273" t="s">
        <v>1015</v>
      </c>
      <c r="C144" s="273" t="s">
        <v>44</v>
      </c>
      <c r="D144" s="273" t="s">
        <v>155</v>
      </c>
      <c r="E144" s="99"/>
      <c r="F144" s="99"/>
      <c r="G144" s="99"/>
      <c r="H144" s="99"/>
      <c r="I144" s="272" t="s">
        <v>0</v>
      </c>
      <c r="J144" s="101">
        <v>3</v>
      </c>
      <c r="K144" s="44"/>
      <c r="L144" s="44"/>
      <c r="M144" s="44"/>
      <c r="N144" s="44"/>
      <c r="O144" s="44"/>
      <c r="P144" s="44"/>
      <c r="Q144" s="44"/>
      <c r="R144" s="44"/>
      <c r="S144" s="44"/>
      <c r="T144" s="44"/>
    </row>
    <row r="145" spans="1:20" hidden="1" x14ac:dyDescent="0.2">
      <c r="A145" s="101">
        <v>144</v>
      </c>
      <c r="B145" s="273" t="s">
        <v>1014</v>
      </c>
      <c r="C145" s="273" t="s">
        <v>44</v>
      </c>
      <c r="D145" s="273" t="s">
        <v>1013</v>
      </c>
      <c r="E145" s="99"/>
      <c r="F145" s="99"/>
      <c r="G145" s="99"/>
      <c r="H145" s="99"/>
      <c r="I145" s="272" t="s">
        <v>0</v>
      </c>
      <c r="J145" s="101">
        <v>3</v>
      </c>
      <c r="K145" s="44"/>
      <c r="L145" s="44"/>
      <c r="M145" s="44"/>
      <c r="N145" s="44"/>
      <c r="O145" s="44"/>
      <c r="P145" s="44"/>
      <c r="Q145" s="44"/>
      <c r="R145" s="44"/>
      <c r="S145" s="44"/>
      <c r="T145" s="44"/>
    </row>
    <row r="146" spans="1:20" hidden="1" x14ac:dyDescent="0.2">
      <c r="A146" s="101">
        <v>145</v>
      </c>
      <c r="B146" s="273" t="s">
        <v>1012</v>
      </c>
      <c r="C146" s="273" t="s">
        <v>240</v>
      </c>
      <c r="D146" s="273" t="s">
        <v>932</v>
      </c>
      <c r="E146" s="99"/>
      <c r="F146" s="99"/>
      <c r="G146" s="99"/>
      <c r="H146" s="99"/>
      <c r="I146" s="272" t="s">
        <v>0</v>
      </c>
      <c r="J146" s="101">
        <v>3</v>
      </c>
      <c r="K146" s="44"/>
      <c r="L146" s="44"/>
      <c r="M146" s="44"/>
      <c r="N146" s="44"/>
      <c r="O146" s="44"/>
      <c r="P146" s="44"/>
      <c r="Q146" s="44"/>
      <c r="R146" s="44"/>
      <c r="S146" s="44"/>
      <c r="T146" s="44"/>
    </row>
    <row r="147" spans="1:20" hidden="1" x14ac:dyDescent="0.2">
      <c r="A147" s="101">
        <v>146</v>
      </c>
      <c r="B147" s="273" t="s">
        <v>1011</v>
      </c>
      <c r="C147" s="273" t="s">
        <v>44</v>
      </c>
      <c r="D147" s="273" t="s">
        <v>998</v>
      </c>
      <c r="E147" s="99" t="s">
        <v>941</v>
      </c>
      <c r="F147" s="99"/>
      <c r="G147" s="99"/>
      <c r="H147" s="99"/>
      <c r="I147" s="272" t="s">
        <v>0</v>
      </c>
      <c r="J147" s="101">
        <v>3</v>
      </c>
      <c r="K147" s="44"/>
      <c r="L147" s="44"/>
      <c r="M147" s="44"/>
      <c r="N147" s="44"/>
      <c r="O147" s="44"/>
      <c r="P147" s="44"/>
      <c r="Q147" s="44"/>
      <c r="R147" s="44"/>
      <c r="S147" s="44"/>
      <c r="T147" s="44"/>
    </row>
    <row r="148" spans="1:20" ht="24" hidden="1" x14ac:dyDescent="0.2">
      <c r="A148" s="101">
        <v>147</v>
      </c>
      <c r="B148" s="273" t="s">
        <v>1010</v>
      </c>
      <c r="C148" s="273" t="s">
        <v>44</v>
      </c>
      <c r="D148" s="273" t="s">
        <v>925</v>
      </c>
      <c r="E148" s="99" t="s">
        <v>303</v>
      </c>
      <c r="F148" s="99"/>
      <c r="G148" s="99"/>
      <c r="H148" s="99"/>
      <c r="I148" s="272" t="s">
        <v>0</v>
      </c>
      <c r="J148" s="101">
        <v>3</v>
      </c>
      <c r="K148" s="44"/>
      <c r="L148" s="44"/>
      <c r="M148" s="44"/>
      <c r="N148" s="44"/>
      <c r="O148" s="44"/>
      <c r="P148" s="44"/>
      <c r="Q148" s="44"/>
      <c r="R148" s="44"/>
      <c r="S148" s="44"/>
      <c r="T148" s="44"/>
    </row>
    <row r="149" spans="1:20" ht="24" hidden="1" x14ac:dyDescent="0.2">
      <c r="A149" s="101">
        <v>148</v>
      </c>
      <c r="B149" s="273" t="s">
        <v>1009</v>
      </c>
      <c r="C149" s="273" t="s">
        <v>44</v>
      </c>
      <c r="D149" s="273" t="s">
        <v>925</v>
      </c>
      <c r="E149" s="99" t="s">
        <v>303</v>
      </c>
      <c r="F149" s="99"/>
      <c r="G149" s="99"/>
      <c r="H149" s="99"/>
      <c r="I149" s="272" t="s">
        <v>0</v>
      </c>
      <c r="J149" s="101">
        <v>3</v>
      </c>
      <c r="K149" s="44"/>
      <c r="L149" s="44"/>
      <c r="M149" s="44"/>
      <c r="N149" s="44"/>
      <c r="O149" s="44"/>
      <c r="P149" s="44"/>
      <c r="Q149" s="44"/>
      <c r="R149" s="44"/>
      <c r="S149" s="44"/>
      <c r="T149" s="44"/>
    </row>
    <row r="150" spans="1:20" ht="24" hidden="1" x14ac:dyDescent="0.2">
      <c r="A150" s="101">
        <v>149</v>
      </c>
      <c r="B150" s="273" t="s">
        <v>1008</v>
      </c>
      <c r="C150" s="273" t="s">
        <v>240</v>
      </c>
      <c r="D150" s="273" t="s">
        <v>1007</v>
      </c>
      <c r="E150" s="99"/>
      <c r="F150" s="99"/>
      <c r="G150" s="99"/>
      <c r="H150" s="99"/>
      <c r="I150" s="272" t="s">
        <v>0</v>
      </c>
      <c r="J150" s="101">
        <v>3</v>
      </c>
      <c r="K150" s="44"/>
      <c r="L150" s="44"/>
      <c r="M150" s="44"/>
      <c r="N150" s="44"/>
      <c r="O150" s="44"/>
      <c r="P150" s="44"/>
      <c r="Q150" s="44"/>
      <c r="R150" s="44"/>
      <c r="S150" s="44"/>
      <c r="T150" s="44"/>
    </row>
    <row r="151" spans="1:20" hidden="1" x14ac:dyDescent="0.2">
      <c r="A151" s="101">
        <v>150</v>
      </c>
      <c r="B151" s="273" t="s">
        <v>1006</v>
      </c>
      <c r="C151" s="273" t="s">
        <v>44</v>
      </c>
      <c r="D151" s="273" t="s">
        <v>925</v>
      </c>
      <c r="E151" s="99"/>
      <c r="F151" s="99"/>
      <c r="G151" s="99"/>
      <c r="H151" s="99"/>
      <c r="I151" s="272" t="s">
        <v>0</v>
      </c>
      <c r="J151" s="101">
        <v>3</v>
      </c>
      <c r="K151" s="44"/>
      <c r="L151" s="44"/>
      <c r="M151" s="44"/>
      <c r="N151" s="44"/>
      <c r="O151" s="44"/>
      <c r="P151" s="44"/>
      <c r="Q151" s="44"/>
      <c r="R151" s="44"/>
      <c r="S151" s="44"/>
      <c r="T151" s="44"/>
    </row>
    <row r="152" spans="1:20" ht="24" hidden="1" x14ac:dyDescent="0.2">
      <c r="A152" s="101">
        <v>151</v>
      </c>
      <c r="B152" s="273" t="s">
        <v>1005</v>
      </c>
      <c r="C152" s="273" t="s">
        <v>44</v>
      </c>
      <c r="D152" s="273" t="s">
        <v>113</v>
      </c>
      <c r="E152" s="99"/>
      <c r="F152" s="99"/>
      <c r="G152" s="99"/>
      <c r="H152" s="99"/>
      <c r="I152" s="272" t="s">
        <v>0</v>
      </c>
      <c r="J152" s="101">
        <v>3</v>
      </c>
      <c r="K152" s="44"/>
      <c r="L152" s="44"/>
      <c r="M152" s="44"/>
      <c r="N152" s="44"/>
      <c r="O152" s="44"/>
      <c r="P152" s="44"/>
      <c r="Q152" s="44"/>
      <c r="R152" s="44"/>
      <c r="S152" s="44"/>
      <c r="T152" s="44"/>
    </row>
    <row r="153" spans="1:20" hidden="1" x14ac:dyDescent="0.2">
      <c r="A153" s="101">
        <v>152</v>
      </c>
      <c r="B153" s="273" t="s">
        <v>1004</v>
      </c>
      <c r="C153" s="273" t="s">
        <v>240</v>
      </c>
      <c r="D153" s="273" t="s">
        <v>509</v>
      </c>
      <c r="E153" s="99"/>
      <c r="F153" s="99"/>
      <c r="G153" s="99"/>
      <c r="H153" s="99"/>
      <c r="I153" s="272" t="s">
        <v>0</v>
      </c>
      <c r="J153" s="101">
        <v>3</v>
      </c>
      <c r="K153" s="44"/>
      <c r="L153" s="44"/>
      <c r="M153" s="44"/>
      <c r="N153" s="44"/>
      <c r="O153" s="44"/>
      <c r="P153" s="44"/>
      <c r="Q153" s="44"/>
      <c r="R153" s="44"/>
      <c r="S153" s="44"/>
      <c r="T153" s="44"/>
    </row>
    <row r="154" spans="1:20" ht="24" hidden="1" x14ac:dyDescent="0.2">
      <c r="A154" s="101">
        <v>153</v>
      </c>
      <c r="B154" s="273" t="s">
        <v>1003</v>
      </c>
      <c r="C154" s="273" t="s">
        <v>44</v>
      </c>
      <c r="D154" s="273" t="s">
        <v>157</v>
      </c>
      <c r="E154" s="99"/>
      <c r="F154" s="99"/>
      <c r="G154" s="99"/>
      <c r="H154" s="99"/>
      <c r="I154" s="272" t="s">
        <v>0</v>
      </c>
      <c r="J154" s="101">
        <v>3</v>
      </c>
      <c r="K154" s="44"/>
      <c r="L154" s="44"/>
      <c r="M154" s="44"/>
      <c r="N154" s="44"/>
      <c r="O154" s="44"/>
      <c r="P154" s="44"/>
      <c r="Q154" s="44"/>
      <c r="R154" s="44"/>
      <c r="S154" s="44"/>
      <c r="T154" s="44"/>
    </row>
    <row r="155" spans="1:20" ht="24" hidden="1" x14ac:dyDescent="0.2">
      <c r="A155" s="101">
        <v>154</v>
      </c>
      <c r="B155" s="273" t="s">
        <v>1002</v>
      </c>
      <c r="C155" s="273" t="s">
        <v>44</v>
      </c>
      <c r="D155" s="273" t="s">
        <v>998</v>
      </c>
      <c r="E155" s="99"/>
      <c r="F155" s="99"/>
      <c r="G155" s="99"/>
      <c r="H155" s="99"/>
      <c r="I155" s="272" t="s">
        <v>0</v>
      </c>
      <c r="J155" s="101">
        <v>3</v>
      </c>
      <c r="K155" s="44"/>
      <c r="L155" s="44"/>
      <c r="M155" s="44"/>
      <c r="N155" s="44"/>
      <c r="O155" s="44"/>
      <c r="P155" s="44"/>
      <c r="Q155" s="44"/>
      <c r="R155" s="44"/>
      <c r="S155" s="44"/>
      <c r="T155" s="44"/>
    </row>
    <row r="156" spans="1:20" ht="24" hidden="1" x14ac:dyDescent="0.2">
      <c r="A156" s="101">
        <v>155</v>
      </c>
      <c r="B156" s="273" t="s">
        <v>1001</v>
      </c>
      <c r="C156" s="273" t="s">
        <v>44</v>
      </c>
      <c r="D156" s="273" t="s">
        <v>998</v>
      </c>
      <c r="E156" s="99"/>
      <c r="F156" s="99"/>
      <c r="G156" s="99"/>
      <c r="H156" s="99"/>
      <c r="I156" s="272" t="s">
        <v>0</v>
      </c>
      <c r="J156" s="101">
        <v>3</v>
      </c>
      <c r="K156" s="44"/>
      <c r="L156" s="44"/>
      <c r="M156" s="44"/>
      <c r="N156" s="44"/>
      <c r="O156" s="44"/>
      <c r="P156" s="44"/>
      <c r="Q156" s="44"/>
      <c r="R156" s="44"/>
      <c r="S156" s="44"/>
      <c r="T156" s="44"/>
    </row>
    <row r="157" spans="1:20" hidden="1" x14ac:dyDescent="0.2">
      <c r="A157" s="101">
        <v>156</v>
      </c>
      <c r="B157" s="273" t="s">
        <v>1000</v>
      </c>
      <c r="C157" s="273" t="s">
        <v>44</v>
      </c>
      <c r="D157" s="273" t="s">
        <v>998</v>
      </c>
      <c r="E157" s="99"/>
      <c r="F157" s="99"/>
      <c r="G157" s="99"/>
      <c r="H157" s="99"/>
      <c r="I157" s="272" t="s">
        <v>0</v>
      </c>
      <c r="J157" s="101">
        <v>3</v>
      </c>
      <c r="K157" s="44"/>
      <c r="L157" s="44"/>
      <c r="M157" s="44"/>
      <c r="N157" s="44"/>
      <c r="O157" s="44"/>
      <c r="P157" s="44"/>
      <c r="Q157" s="44"/>
      <c r="R157" s="44"/>
      <c r="S157" s="44"/>
      <c r="T157" s="44"/>
    </row>
    <row r="158" spans="1:20" ht="24" hidden="1" x14ac:dyDescent="0.2">
      <c r="A158" s="101">
        <v>157</v>
      </c>
      <c r="B158" s="273" t="s">
        <v>999</v>
      </c>
      <c r="C158" s="273" t="s">
        <v>44</v>
      </c>
      <c r="D158" s="273" t="s">
        <v>998</v>
      </c>
      <c r="E158" s="99"/>
      <c r="F158" s="99"/>
      <c r="G158" s="99"/>
      <c r="H158" s="99"/>
      <c r="I158" s="272" t="s">
        <v>0</v>
      </c>
      <c r="J158" s="101">
        <v>3</v>
      </c>
      <c r="K158" s="44"/>
      <c r="L158" s="44"/>
      <c r="M158" s="44"/>
      <c r="N158" s="44"/>
      <c r="O158" s="44"/>
      <c r="P158" s="44"/>
      <c r="Q158" s="44"/>
      <c r="R158" s="44"/>
      <c r="S158" s="44"/>
      <c r="T158" s="44"/>
    </row>
    <row r="159" spans="1:20" hidden="1" x14ac:dyDescent="0.2">
      <c r="A159" s="101">
        <v>158</v>
      </c>
      <c r="B159" s="273" t="s">
        <v>997</v>
      </c>
      <c r="C159" s="273" t="s">
        <v>44</v>
      </c>
      <c r="D159" s="273" t="s">
        <v>701</v>
      </c>
      <c r="E159" s="273"/>
      <c r="F159" s="273"/>
      <c r="G159" s="273"/>
      <c r="H159" s="273"/>
      <c r="I159" s="272" t="s">
        <v>0</v>
      </c>
      <c r="J159" s="101">
        <v>3</v>
      </c>
      <c r="K159" s="44"/>
      <c r="L159" s="44"/>
      <c r="M159" s="44"/>
      <c r="N159" s="44"/>
      <c r="O159" s="44"/>
      <c r="P159" s="44"/>
      <c r="Q159" s="44"/>
      <c r="R159" s="44"/>
      <c r="S159" s="44"/>
      <c r="T159" s="44"/>
    </row>
    <row r="160" spans="1:20" ht="24" hidden="1" x14ac:dyDescent="0.2">
      <c r="A160" s="101">
        <v>159</v>
      </c>
      <c r="B160" s="273" t="s">
        <v>996</v>
      </c>
      <c r="C160" s="273" t="s">
        <v>44</v>
      </c>
      <c r="D160" s="273" t="s">
        <v>701</v>
      </c>
      <c r="E160" s="273"/>
      <c r="F160" s="273"/>
      <c r="G160" s="273"/>
      <c r="H160" s="273"/>
      <c r="I160" s="272" t="s">
        <v>0</v>
      </c>
      <c r="J160" s="101">
        <v>3</v>
      </c>
      <c r="K160" s="44"/>
      <c r="L160" s="44"/>
      <c r="M160" s="44"/>
      <c r="N160" s="44"/>
      <c r="O160" s="44"/>
      <c r="P160" s="44"/>
      <c r="Q160" s="44"/>
      <c r="R160" s="44"/>
      <c r="S160" s="44"/>
      <c r="T160" s="44"/>
    </row>
    <row r="161" spans="1:20" ht="24" hidden="1" x14ac:dyDescent="0.2">
      <c r="A161" s="101">
        <v>160</v>
      </c>
      <c r="B161" s="273" t="s">
        <v>995</v>
      </c>
      <c r="C161" s="273" t="s">
        <v>44</v>
      </c>
      <c r="D161" s="273" t="s">
        <v>815</v>
      </c>
      <c r="E161" s="227"/>
      <c r="F161" s="44"/>
      <c r="G161" s="227"/>
      <c r="H161" s="227"/>
      <c r="I161" s="272" t="s">
        <v>0</v>
      </c>
      <c r="J161" s="101">
        <v>3</v>
      </c>
      <c r="K161" s="44"/>
      <c r="L161" s="44"/>
      <c r="M161" s="44"/>
      <c r="N161" s="44"/>
      <c r="O161" s="44"/>
      <c r="P161" s="44"/>
      <c r="Q161" s="44"/>
      <c r="R161" s="44"/>
      <c r="S161" s="44"/>
      <c r="T161" s="44"/>
    </row>
    <row r="162" spans="1:20" hidden="1" x14ac:dyDescent="0.2">
      <c r="A162" s="101">
        <v>161</v>
      </c>
      <c r="B162" s="273" t="s">
        <v>994</v>
      </c>
      <c r="C162" s="273" t="s">
        <v>44</v>
      </c>
      <c r="D162" s="273" t="s">
        <v>666</v>
      </c>
      <c r="E162" s="227"/>
      <c r="F162" s="44"/>
      <c r="G162" s="227"/>
      <c r="H162" s="227"/>
      <c r="I162" s="272" t="s">
        <v>0</v>
      </c>
      <c r="J162" s="101">
        <v>3</v>
      </c>
      <c r="K162" s="44"/>
      <c r="L162" s="44"/>
      <c r="M162" s="44"/>
      <c r="N162" s="44"/>
      <c r="O162" s="44"/>
      <c r="P162" s="44"/>
      <c r="Q162" s="44"/>
      <c r="R162" s="44"/>
      <c r="S162" s="44"/>
      <c r="T162" s="44"/>
    </row>
    <row r="163" spans="1:20" ht="24" x14ac:dyDescent="0.2">
      <c r="A163" s="101">
        <v>162</v>
      </c>
      <c r="B163" s="273" t="s">
        <v>993</v>
      </c>
      <c r="C163" s="273" t="s">
        <v>44</v>
      </c>
      <c r="D163" s="273" t="s">
        <v>992</v>
      </c>
      <c r="E163" s="69"/>
      <c r="F163" s="69"/>
      <c r="G163" s="69"/>
      <c r="H163" s="69"/>
      <c r="I163" s="272" t="s">
        <v>0</v>
      </c>
      <c r="J163" s="101">
        <v>3</v>
      </c>
      <c r="K163" s="44"/>
      <c r="L163" s="44"/>
      <c r="M163" s="44"/>
      <c r="N163" s="44"/>
      <c r="O163" s="44"/>
      <c r="P163" s="44"/>
      <c r="Q163" s="44"/>
      <c r="R163" s="44"/>
      <c r="S163" s="44"/>
      <c r="T163" s="44"/>
    </row>
    <row r="164" spans="1:20" ht="24" x14ac:dyDescent="0.2">
      <c r="A164" s="101">
        <v>163</v>
      </c>
      <c r="B164" s="273" t="s">
        <v>991</v>
      </c>
      <c r="C164" s="273" t="s">
        <v>44</v>
      </c>
      <c r="D164" s="273" t="s">
        <v>990</v>
      </c>
      <c r="E164" s="69"/>
      <c r="F164" s="69"/>
      <c r="G164" s="69"/>
      <c r="H164" s="69"/>
      <c r="I164" s="272" t="s">
        <v>303</v>
      </c>
      <c r="J164" s="101">
        <v>3</v>
      </c>
      <c r="K164" s="44"/>
      <c r="L164" s="44"/>
      <c r="M164" s="44"/>
      <c r="N164" s="44"/>
      <c r="O164" s="44"/>
      <c r="P164" s="44"/>
      <c r="Q164" s="44"/>
      <c r="R164" s="44"/>
      <c r="S164" s="44"/>
      <c r="T164" s="44"/>
    </row>
    <row r="165" spans="1:20" hidden="1" x14ac:dyDescent="0.2">
      <c r="A165" s="101">
        <v>164</v>
      </c>
      <c r="B165" s="273" t="s">
        <v>944</v>
      </c>
      <c r="C165" s="273" t="s">
        <v>258</v>
      </c>
      <c r="D165" s="273" t="s">
        <v>965</v>
      </c>
      <c r="E165" s="227"/>
      <c r="F165" s="44"/>
      <c r="G165" s="227"/>
      <c r="H165" s="227"/>
      <c r="I165" s="272" t="s">
        <v>0</v>
      </c>
      <c r="J165" s="101">
        <v>3</v>
      </c>
      <c r="K165" s="44"/>
      <c r="L165" s="44"/>
      <c r="M165" s="44"/>
      <c r="N165" s="44"/>
      <c r="O165" s="44"/>
      <c r="P165" s="44"/>
      <c r="Q165" s="44"/>
      <c r="R165" s="44"/>
      <c r="S165" s="44"/>
      <c r="T165" s="44"/>
    </row>
    <row r="166" spans="1:20" hidden="1" x14ac:dyDescent="0.2">
      <c r="A166" s="101">
        <v>165</v>
      </c>
      <c r="B166" s="273" t="s">
        <v>989</v>
      </c>
      <c r="C166" s="273" t="s">
        <v>258</v>
      </c>
      <c r="D166" s="273" t="s">
        <v>965</v>
      </c>
      <c r="E166" s="227"/>
      <c r="F166" s="44"/>
      <c r="G166" s="227"/>
      <c r="H166" s="227"/>
      <c r="I166" s="272" t="s">
        <v>0</v>
      </c>
      <c r="J166" s="101">
        <v>3</v>
      </c>
      <c r="K166" s="44"/>
      <c r="L166" s="44"/>
      <c r="M166" s="44"/>
      <c r="N166" s="44"/>
      <c r="O166" s="44"/>
      <c r="P166" s="44"/>
      <c r="Q166" s="44"/>
      <c r="R166" s="44"/>
      <c r="S166" s="44"/>
      <c r="T166" s="44"/>
    </row>
    <row r="167" spans="1:20" hidden="1" x14ac:dyDescent="0.2">
      <c r="A167" s="101">
        <v>166</v>
      </c>
      <c r="B167" s="273" t="s">
        <v>988</v>
      </c>
      <c r="C167" s="273" t="s">
        <v>258</v>
      </c>
      <c r="D167" s="273" t="s">
        <v>113</v>
      </c>
      <c r="E167" s="278"/>
      <c r="F167" s="48"/>
      <c r="G167" s="278"/>
      <c r="H167" s="278"/>
      <c r="I167" s="272" t="s">
        <v>0</v>
      </c>
      <c r="J167" s="101">
        <v>3</v>
      </c>
      <c r="K167" s="44"/>
      <c r="L167" s="44"/>
      <c r="M167" s="44"/>
      <c r="N167" s="44"/>
      <c r="O167" s="44"/>
      <c r="P167" s="44"/>
      <c r="Q167" s="44"/>
      <c r="R167" s="44"/>
      <c r="S167" s="44"/>
      <c r="T167" s="44"/>
    </row>
    <row r="168" spans="1:20" hidden="1" x14ac:dyDescent="0.2">
      <c r="A168" s="101">
        <v>167</v>
      </c>
      <c r="B168" s="273" t="s">
        <v>987</v>
      </c>
      <c r="C168" s="273" t="s">
        <v>258</v>
      </c>
      <c r="D168" s="273" t="s">
        <v>113</v>
      </c>
      <c r="E168" s="69"/>
      <c r="F168" s="69"/>
      <c r="G168" s="69"/>
      <c r="H168" s="69"/>
      <c r="I168" s="272" t="s">
        <v>0</v>
      </c>
      <c r="J168" s="101">
        <v>3</v>
      </c>
      <c r="K168" s="44"/>
      <c r="L168" s="44"/>
      <c r="M168" s="44"/>
      <c r="N168" s="44"/>
      <c r="O168" s="44"/>
      <c r="P168" s="44"/>
      <c r="Q168" s="44"/>
      <c r="R168" s="44"/>
      <c r="S168" s="44"/>
      <c r="T168" s="44"/>
    </row>
    <row r="169" spans="1:20" ht="36" hidden="1" x14ac:dyDescent="0.2">
      <c r="A169" s="101">
        <v>168</v>
      </c>
      <c r="B169" s="276" t="s">
        <v>986</v>
      </c>
      <c r="C169" s="273" t="s">
        <v>44</v>
      </c>
      <c r="D169" s="273" t="s">
        <v>159</v>
      </c>
      <c r="E169" s="69"/>
      <c r="F169" s="69"/>
      <c r="G169" s="69"/>
      <c r="H169" s="69"/>
      <c r="I169" s="272" t="s">
        <v>0</v>
      </c>
      <c r="J169" s="101">
        <v>3</v>
      </c>
      <c r="K169" s="44"/>
      <c r="L169" s="44"/>
      <c r="M169" s="44"/>
      <c r="N169" s="44"/>
      <c r="O169" s="44"/>
      <c r="P169" s="44"/>
      <c r="Q169" s="44"/>
      <c r="R169" s="44"/>
      <c r="S169" s="44"/>
      <c r="T169" s="44"/>
    </row>
    <row r="170" spans="1:20" ht="84" hidden="1" x14ac:dyDescent="0.2">
      <c r="A170" s="101">
        <v>169</v>
      </c>
      <c r="B170" s="273" t="s">
        <v>985</v>
      </c>
      <c r="C170" s="273" t="s">
        <v>44</v>
      </c>
      <c r="D170" s="273" t="s">
        <v>965</v>
      </c>
      <c r="E170" s="227"/>
      <c r="F170" s="44"/>
      <c r="G170" s="227"/>
      <c r="H170" s="227"/>
      <c r="I170" s="272" t="s">
        <v>0</v>
      </c>
      <c r="J170" s="101">
        <v>3</v>
      </c>
      <c r="K170" s="44"/>
      <c r="L170" s="44"/>
      <c r="M170" s="44"/>
      <c r="N170" s="44"/>
      <c r="O170" s="44"/>
      <c r="P170" s="44"/>
      <c r="Q170" s="44"/>
      <c r="R170" s="44"/>
      <c r="S170" s="44"/>
      <c r="T170" s="44"/>
    </row>
    <row r="171" spans="1:20" ht="24" hidden="1" x14ac:dyDescent="0.2">
      <c r="A171" s="101">
        <v>170</v>
      </c>
      <c r="B171" s="273" t="s">
        <v>984</v>
      </c>
      <c r="C171" s="273" t="s">
        <v>258</v>
      </c>
      <c r="D171" s="273" t="s">
        <v>965</v>
      </c>
      <c r="E171" s="227"/>
      <c r="F171" s="44"/>
      <c r="G171" s="227"/>
      <c r="H171" s="227"/>
      <c r="I171" s="272" t="s">
        <v>0</v>
      </c>
      <c r="J171" s="101">
        <v>3</v>
      </c>
      <c r="K171" s="44"/>
      <c r="L171" s="44"/>
      <c r="M171" s="44"/>
      <c r="N171" s="44"/>
      <c r="O171" s="44"/>
      <c r="P171" s="44"/>
      <c r="Q171" s="44"/>
      <c r="R171" s="44"/>
      <c r="S171" s="44"/>
      <c r="T171" s="44"/>
    </row>
    <row r="172" spans="1:20" ht="24" hidden="1" x14ac:dyDescent="0.2">
      <c r="A172" s="101">
        <v>171</v>
      </c>
      <c r="B172" s="273" t="s">
        <v>983</v>
      </c>
      <c r="C172" s="273" t="s">
        <v>44</v>
      </c>
      <c r="D172" s="273" t="s">
        <v>155</v>
      </c>
      <c r="E172" s="227"/>
      <c r="F172" s="44"/>
      <c r="G172" s="227"/>
      <c r="H172" s="227"/>
      <c r="I172" s="272" t="s">
        <v>0</v>
      </c>
      <c r="J172" s="101">
        <v>3</v>
      </c>
      <c r="K172" s="44"/>
      <c r="L172" s="44"/>
      <c r="M172" s="44"/>
      <c r="N172" s="44"/>
      <c r="O172" s="44"/>
      <c r="P172" s="44"/>
      <c r="Q172" s="44"/>
      <c r="R172" s="44"/>
      <c r="S172" s="44"/>
      <c r="T172" s="44"/>
    </row>
    <row r="173" spans="1:20" hidden="1" x14ac:dyDescent="0.2">
      <c r="A173" s="101">
        <v>172</v>
      </c>
      <c r="B173" s="273" t="s">
        <v>982</v>
      </c>
      <c r="C173" s="273" t="s">
        <v>44</v>
      </c>
      <c r="D173" s="273" t="s">
        <v>155</v>
      </c>
      <c r="E173" s="227"/>
      <c r="F173" s="44"/>
      <c r="G173" s="227"/>
      <c r="H173" s="227"/>
      <c r="I173" s="272" t="s">
        <v>0</v>
      </c>
      <c r="J173" s="101">
        <v>3</v>
      </c>
      <c r="K173" s="44"/>
      <c r="L173" s="44"/>
      <c r="M173" s="44"/>
      <c r="N173" s="44"/>
      <c r="O173" s="44"/>
      <c r="P173" s="44"/>
      <c r="Q173" s="44"/>
      <c r="R173" s="44"/>
      <c r="S173" s="44"/>
      <c r="T173" s="44"/>
    </row>
    <row r="174" spans="1:20" ht="36" hidden="1" x14ac:dyDescent="0.2">
      <c r="A174" s="101">
        <v>173</v>
      </c>
      <c r="B174" s="276" t="s">
        <v>981</v>
      </c>
      <c r="C174" s="273" t="s">
        <v>258</v>
      </c>
      <c r="D174" s="273" t="s">
        <v>113</v>
      </c>
      <c r="E174" s="69"/>
      <c r="F174" s="69"/>
      <c r="G174" s="69"/>
      <c r="H174" s="69"/>
      <c r="I174" s="272" t="s">
        <v>0</v>
      </c>
      <c r="J174" s="101">
        <v>3</v>
      </c>
      <c r="K174" s="44"/>
      <c r="L174" s="44"/>
      <c r="M174" s="44"/>
      <c r="N174" s="44"/>
      <c r="O174" s="44"/>
      <c r="P174" s="44"/>
      <c r="Q174" s="44"/>
      <c r="R174" s="44"/>
      <c r="S174" s="44"/>
      <c r="T174" s="44"/>
    </row>
    <row r="175" spans="1:20" ht="24" hidden="1" x14ac:dyDescent="0.2">
      <c r="A175" s="101">
        <v>174</v>
      </c>
      <c r="B175" s="273" t="s">
        <v>980</v>
      </c>
      <c r="C175" s="273" t="s">
        <v>240</v>
      </c>
      <c r="D175" s="273" t="s">
        <v>974</v>
      </c>
      <c r="E175" s="227"/>
      <c r="F175" s="44"/>
      <c r="G175" s="227"/>
      <c r="H175" s="227"/>
      <c r="I175" s="272" t="s">
        <v>0</v>
      </c>
      <c r="J175" s="101">
        <v>3</v>
      </c>
      <c r="K175" s="44"/>
      <c r="L175" s="44"/>
      <c r="M175" s="44"/>
      <c r="N175" s="44"/>
      <c r="O175" s="44"/>
      <c r="P175" s="44"/>
      <c r="Q175" s="44"/>
      <c r="R175" s="44"/>
      <c r="S175" s="44"/>
      <c r="T175" s="44"/>
    </row>
    <row r="176" spans="1:20" ht="36" hidden="1" x14ac:dyDescent="0.2">
      <c r="A176" s="101">
        <v>175</v>
      </c>
      <c r="B176" s="276" t="s">
        <v>979</v>
      </c>
      <c r="C176" s="273" t="s">
        <v>258</v>
      </c>
      <c r="D176" s="273" t="s">
        <v>113</v>
      </c>
      <c r="E176" s="69"/>
      <c r="F176" s="69"/>
      <c r="G176" s="69"/>
      <c r="H176" s="69"/>
      <c r="I176" s="272" t="s">
        <v>0</v>
      </c>
      <c r="J176" s="101">
        <v>3</v>
      </c>
      <c r="K176" s="44"/>
      <c r="L176" s="44"/>
      <c r="M176" s="44"/>
      <c r="N176" s="44"/>
      <c r="O176" s="44"/>
      <c r="P176" s="44"/>
      <c r="Q176" s="44"/>
      <c r="R176" s="44"/>
      <c r="S176" s="44"/>
      <c r="T176" s="44"/>
    </row>
    <row r="177" spans="1:20" hidden="1" x14ac:dyDescent="0.2">
      <c r="A177" s="101">
        <v>176</v>
      </c>
      <c r="B177" s="273" t="s">
        <v>978</v>
      </c>
      <c r="C177" s="273" t="s">
        <v>44</v>
      </c>
      <c r="D177" s="273" t="s">
        <v>113</v>
      </c>
      <c r="E177" s="69"/>
      <c r="F177" s="69"/>
      <c r="G177" s="69"/>
      <c r="H177" s="69"/>
      <c r="I177" s="272" t="s">
        <v>0</v>
      </c>
      <c r="J177" s="101">
        <v>3</v>
      </c>
      <c r="K177" s="44"/>
      <c r="L177" s="44"/>
      <c r="M177" s="44"/>
      <c r="N177" s="44"/>
      <c r="O177" s="44"/>
      <c r="P177" s="44"/>
      <c r="Q177" s="44"/>
      <c r="R177" s="44"/>
      <c r="S177" s="44"/>
      <c r="T177" s="44"/>
    </row>
    <row r="178" spans="1:20" hidden="1" x14ac:dyDescent="0.2">
      <c r="A178" s="101">
        <v>177</v>
      </c>
      <c r="B178" s="273" t="s">
        <v>977</v>
      </c>
      <c r="C178" s="273" t="s">
        <v>44</v>
      </c>
      <c r="D178" s="273" t="s">
        <v>621</v>
      </c>
      <c r="E178" s="227"/>
      <c r="F178" s="44"/>
      <c r="G178" s="227"/>
      <c r="H178" s="227"/>
      <c r="I178" s="272" t="s">
        <v>0</v>
      </c>
      <c r="J178" s="101">
        <v>3</v>
      </c>
      <c r="K178" s="44"/>
      <c r="L178" s="44"/>
      <c r="M178" s="44"/>
      <c r="N178" s="44"/>
      <c r="O178" s="44"/>
      <c r="P178" s="44"/>
      <c r="Q178" s="44"/>
      <c r="R178" s="44"/>
      <c r="S178" s="44"/>
      <c r="T178" s="44"/>
    </row>
    <row r="179" spans="1:20" hidden="1" x14ac:dyDescent="0.2">
      <c r="A179" s="101">
        <v>178</v>
      </c>
      <c r="B179" s="273" t="s">
        <v>976</v>
      </c>
      <c r="C179" s="273" t="s">
        <v>44</v>
      </c>
      <c r="D179" s="273" t="s">
        <v>155</v>
      </c>
      <c r="E179" s="227"/>
      <c r="F179" s="44"/>
      <c r="G179" s="227"/>
      <c r="H179" s="227"/>
      <c r="I179" s="272" t="s">
        <v>0</v>
      </c>
      <c r="J179" s="101">
        <v>3</v>
      </c>
      <c r="K179" s="44"/>
      <c r="L179" s="44"/>
      <c r="M179" s="44"/>
      <c r="N179" s="44"/>
      <c r="O179" s="44"/>
      <c r="P179" s="44"/>
      <c r="Q179" s="44"/>
      <c r="R179" s="44"/>
      <c r="S179" s="44"/>
      <c r="T179" s="44"/>
    </row>
    <row r="180" spans="1:20" hidden="1" x14ac:dyDescent="0.2">
      <c r="A180" s="101">
        <v>179</v>
      </c>
      <c r="B180" s="273" t="s">
        <v>975</v>
      </c>
      <c r="C180" s="273" t="s">
        <v>44</v>
      </c>
      <c r="D180" s="273" t="s">
        <v>974</v>
      </c>
      <c r="E180" s="227"/>
      <c r="F180" s="44"/>
      <c r="G180" s="227"/>
      <c r="H180" s="227"/>
      <c r="I180" s="272" t="s">
        <v>0</v>
      </c>
      <c r="J180" s="101">
        <v>3</v>
      </c>
      <c r="K180" s="44"/>
      <c r="L180" s="44"/>
      <c r="M180" s="44"/>
      <c r="N180" s="44"/>
      <c r="O180" s="44"/>
      <c r="P180" s="44"/>
      <c r="Q180" s="44"/>
      <c r="R180" s="44"/>
      <c r="S180" s="44"/>
      <c r="T180" s="44"/>
    </row>
    <row r="181" spans="1:20" ht="24" hidden="1" x14ac:dyDescent="0.2">
      <c r="A181" s="101">
        <v>180</v>
      </c>
      <c r="B181" s="273" t="s">
        <v>973</v>
      </c>
      <c r="C181" s="273" t="s">
        <v>44</v>
      </c>
      <c r="D181" s="273" t="s">
        <v>925</v>
      </c>
      <c r="E181" s="227"/>
      <c r="F181" s="44"/>
      <c r="G181" s="227"/>
      <c r="H181" s="227"/>
      <c r="I181" s="272" t="s">
        <v>0</v>
      </c>
      <c r="J181" s="101">
        <v>3</v>
      </c>
      <c r="K181" s="44"/>
      <c r="L181" s="44"/>
      <c r="M181" s="44"/>
      <c r="N181" s="44"/>
      <c r="O181" s="44"/>
      <c r="P181" s="44"/>
      <c r="Q181" s="44"/>
      <c r="R181" s="44"/>
      <c r="S181" s="44"/>
      <c r="T181" s="44"/>
    </row>
    <row r="182" spans="1:20" ht="36" hidden="1" x14ac:dyDescent="0.2">
      <c r="A182" s="101">
        <v>181</v>
      </c>
      <c r="B182" s="273" t="s">
        <v>972</v>
      </c>
      <c r="C182" s="273" t="s">
        <v>44</v>
      </c>
      <c r="D182" s="273" t="s">
        <v>666</v>
      </c>
      <c r="E182" s="227"/>
      <c r="F182" s="44"/>
      <c r="G182" s="227"/>
      <c r="H182" s="227"/>
      <c r="I182" s="272" t="s">
        <v>0</v>
      </c>
      <c r="J182" s="101">
        <v>3</v>
      </c>
      <c r="K182" s="44"/>
      <c r="L182" s="44"/>
      <c r="M182" s="44"/>
      <c r="N182" s="44"/>
      <c r="O182" s="44"/>
      <c r="P182" s="44"/>
      <c r="Q182" s="44"/>
      <c r="R182" s="44"/>
      <c r="S182" s="44"/>
      <c r="T182" s="44"/>
    </row>
    <row r="183" spans="1:20" hidden="1" x14ac:dyDescent="0.2">
      <c r="A183" s="101">
        <v>182</v>
      </c>
      <c r="B183" s="273" t="s">
        <v>971</v>
      </c>
      <c r="C183" s="273" t="s">
        <v>44</v>
      </c>
      <c r="D183" s="273" t="s">
        <v>155</v>
      </c>
      <c r="E183" s="277"/>
      <c r="F183" s="275"/>
      <c r="G183" s="227"/>
      <c r="H183" s="227"/>
      <c r="I183" s="272" t="s">
        <v>0</v>
      </c>
      <c r="J183" s="101">
        <v>3</v>
      </c>
      <c r="K183" s="44"/>
      <c r="L183" s="44"/>
      <c r="M183" s="44"/>
      <c r="N183" s="44"/>
      <c r="O183" s="44"/>
      <c r="P183" s="44"/>
      <c r="Q183" s="44"/>
      <c r="R183" s="44"/>
      <c r="S183" s="44"/>
      <c r="T183" s="44"/>
    </row>
    <row r="184" spans="1:20" hidden="1" x14ac:dyDescent="0.2">
      <c r="A184" s="101">
        <v>183</v>
      </c>
      <c r="B184" s="273" t="s">
        <v>970</v>
      </c>
      <c r="C184" s="273" t="s">
        <v>44</v>
      </c>
      <c r="D184" s="273" t="s">
        <v>954</v>
      </c>
      <c r="E184" s="227"/>
      <c r="F184" s="44"/>
      <c r="G184" s="227"/>
      <c r="H184" s="227"/>
      <c r="I184" s="272" t="s">
        <v>0</v>
      </c>
      <c r="J184" s="101">
        <v>3</v>
      </c>
      <c r="K184" s="44"/>
      <c r="L184" s="44"/>
      <c r="M184" s="44"/>
      <c r="N184" s="44"/>
      <c r="O184" s="44"/>
      <c r="P184" s="44"/>
      <c r="Q184" s="44"/>
      <c r="R184" s="44"/>
      <c r="S184" s="44"/>
      <c r="T184" s="44"/>
    </row>
    <row r="185" spans="1:20" hidden="1" x14ac:dyDescent="0.2">
      <c r="A185" s="101">
        <v>184</v>
      </c>
      <c r="B185" s="273" t="s">
        <v>969</v>
      </c>
      <c r="C185" s="273" t="s">
        <v>44</v>
      </c>
      <c r="D185" s="273" t="s">
        <v>939</v>
      </c>
      <c r="E185" s="227"/>
      <c r="F185" s="44"/>
      <c r="G185" s="227"/>
      <c r="H185" s="227"/>
      <c r="I185" s="272" t="s">
        <v>0</v>
      </c>
      <c r="J185" s="101">
        <v>3</v>
      </c>
      <c r="K185" s="44"/>
      <c r="L185" s="44"/>
      <c r="M185" s="44"/>
      <c r="N185" s="44"/>
      <c r="O185" s="44"/>
      <c r="P185" s="44"/>
      <c r="Q185" s="44"/>
      <c r="R185" s="44"/>
      <c r="S185" s="44"/>
      <c r="T185" s="44"/>
    </row>
    <row r="186" spans="1:20" hidden="1" x14ac:dyDescent="0.2">
      <c r="A186" s="101">
        <v>185</v>
      </c>
      <c r="B186" s="273" t="s">
        <v>968</v>
      </c>
      <c r="C186" s="273" t="s">
        <v>44</v>
      </c>
      <c r="D186" s="273" t="s">
        <v>929</v>
      </c>
      <c r="E186" s="227"/>
      <c r="F186" s="44"/>
      <c r="G186" s="227"/>
      <c r="H186" s="227"/>
      <c r="I186" s="272" t="s">
        <v>0</v>
      </c>
      <c r="J186" s="101">
        <v>3</v>
      </c>
      <c r="K186" s="44"/>
      <c r="L186" s="44"/>
      <c r="M186" s="44"/>
      <c r="N186" s="44"/>
      <c r="O186" s="44"/>
      <c r="P186" s="44"/>
      <c r="Q186" s="44"/>
      <c r="R186" s="44"/>
      <c r="S186" s="44"/>
      <c r="T186" s="44"/>
    </row>
    <row r="187" spans="1:20" hidden="1" x14ac:dyDescent="0.2">
      <c r="A187" s="101">
        <v>186</v>
      </c>
      <c r="B187" s="273" t="s">
        <v>967</v>
      </c>
      <c r="C187" s="273" t="s">
        <v>44</v>
      </c>
      <c r="D187" s="273" t="s">
        <v>901</v>
      </c>
      <c r="E187" s="227"/>
      <c r="F187" s="44"/>
      <c r="G187" s="227"/>
      <c r="H187" s="227"/>
      <c r="I187" s="272" t="s">
        <v>0</v>
      </c>
      <c r="J187" s="101">
        <v>3</v>
      </c>
      <c r="K187" s="44"/>
      <c r="L187" s="44"/>
      <c r="M187" s="44"/>
      <c r="N187" s="44"/>
      <c r="O187" s="44"/>
      <c r="P187" s="44"/>
      <c r="Q187" s="44"/>
      <c r="R187" s="44"/>
      <c r="S187" s="44"/>
      <c r="T187" s="44"/>
    </row>
    <row r="188" spans="1:20" hidden="1" x14ac:dyDescent="0.2">
      <c r="A188" s="101">
        <v>187</v>
      </c>
      <c r="B188" s="273" t="s">
        <v>966</v>
      </c>
      <c r="C188" s="273" t="s">
        <v>44</v>
      </c>
      <c r="D188" s="273" t="s">
        <v>965</v>
      </c>
      <c r="E188" s="274"/>
      <c r="F188" s="275"/>
      <c r="G188" s="274"/>
      <c r="H188" s="274"/>
      <c r="I188" s="272" t="s">
        <v>0</v>
      </c>
      <c r="J188" s="101">
        <v>3</v>
      </c>
      <c r="K188" s="44"/>
      <c r="L188" s="44"/>
      <c r="M188" s="44"/>
      <c r="N188" s="44"/>
      <c r="O188" s="44"/>
      <c r="P188" s="44"/>
      <c r="Q188" s="44"/>
      <c r="R188" s="44"/>
      <c r="S188" s="44"/>
      <c r="T188" s="44"/>
    </row>
    <row r="189" spans="1:20" hidden="1" x14ac:dyDescent="0.2">
      <c r="A189" s="101">
        <v>188</v>
      </c>
      <c r="B189" s="273" t="s">
        <v>964</v>
      </c>
      <c r="C189" s="273" t="s">
        <v>44</v>
      </c>
      <c r="D189" s="273" t="s">
        <v>179</v>
      </c>
      <c r="E189" s="99" t="s">
        <v>618</v>
      </c>
      <c r="F189" s="101">
        <v>3</v>
      </c>
      <c r="G189" s="274"/>
      <c r="H189" s="274"/>
      <c r="I189" s="272" t="s">
        <v>0</v>
      </c>
      <c r="J189" s="101">
        <v>3</v>
      </c>
      <c r="K189" s="44"/>
      <c r="L189" s="44"/>
      <c r="M189" s="44"/>
      <c r="N189" s="44"/>
      <c r="O189" s="44"/>
      <c r="P189" s="44"/>
      <c r="Q189" s="44"/>
      <c r="R189" s="44"/>
      <c r="S189" s="44"/>
      <c r="T189" s="44"/>
    </row>
    <row r="190" spans="1:20" hidden="1" x14ac:dyDescent="0.2">
      <c r="A190" s="101">
        <v>189</v>
      </c>
      <c r="B190" s="273" t="s">
        <v>963</v>
      </c>
      <c r="C190" s="273" t="s">
        <v>44</v>
      </c>
      <c r="D190" s="273" t="s">
        <v>179</v>
      </c>
      <c r="E190" s="274"/>
      <c r="F190" s="275"/>
      <c r="G190" s="274"/>
      <c r="H190" s="274"/>
      <c r="I190" s="272" t="s">
        <v>0</v>
      </c>
      <c r="J190" s="101">
        <v>3</v>
      </c>
      <c r="K190" s="44"/>
      <c r="L190" s="44"/>
      <c r="M190" s="44"/>
      <c r="N190" s="44"/>
      <c r="O190" s="44"/>
      <c r="P190" s="44"/>
      <c r="Q190" s="44"/>
      <c r="R190" s="44"/>
      <c r="S190" s="44"/>
      <c r="T190" s="44"/>
    </row>
    <row r="191" spans="1:20" ht="24" hidden="1" x14ac:dyDescent="0.2">
      <c r="A191" s="101">
        <v>190</v>
      </c>
      <c r="B191" s="273" t="s">
        <v>962</v>
      </c>
      <c r="C191" s="273" t="s">
        <v>44</v>
      </c>
      <c r="D191" s="273" t="s">
        <v>954</v>
      </c>
      <c r="E191" s="273"/>
      <c r="F191" s="273"/>
      <c r="G191" s="273"/>
      <c r="H191" s="273"/>
      <c r="I191" s="272" t="s">
        <v>0</v>
      </c>
      <c r="J191" s="101">
        <v>3</v>
      </c>
      <c r="K191" s="44"/>
      <c r="L191" s="44"/>
      <c r="M191" s="44"/>
      <c r="N191" s="44"/>
      <c r="O191" s="44"/>
      <c r="P191" s="44"/>
      <c r="Q191" s="44"/>
      <c r="R191" s="44"/>
      <c r="S191" s="44"/>
      <c r="T191" s="44"/>
    </row>
    <row r="192" spans="1:20" ht="13.5" hidden="1" customHeight="1" x14ac:dyDescent="0.2">
      <c r="A192" s="101">
        <v>191</v>
      </c>
      <c r="B192" s="273" t="s">
        <v>961</v>
      </c>
      <c r="C192" s="273" t="s">
        <v>44</v>
      </c>
      <c r="D192" s="273" t="s">
        <v>901</v>
      </c>
      <c r="E192" s="273"/>
      <c r="F192" s="273"/>
      <c r="G192" s="273"/>
      <c r="H192" s="273"/>
      <c r="I192" s="272" t="s">
        <v>0</v>
      </c>
      <c r="J192" s="101">
        <v>3</v>
      </c>
      <c r="K192" s="44"/>
      <c r="L192" s="44"/>
      <c r="M192" s="44"/>
      <c r="N192" s="44"/>
      <c r="O192" s="44"/>
      <c r="P192" s="44"/>
      <c r="Q192" s="44"/>
      <c r="R192" s="44"/>
      <c r="S192" s="44"/>
      <c r="T192" s="44"/>
    </row>
    <row r="193" spans="1:20" ht="24" hidden="1" x14ac:dyDescent="0.2">
      <c r="A193" s="101">
        <v>192</v>
      </c>
      <c r="B193" s="273" t="s">
        <v>960</v>
      </c>
      <c r="C193" s="273" t="s">
        <v>44</v>
      </c>
      <c r="D193" s="273" t="s">
        <v>929</v>
      </c>
      <c r="E193" s="273"/>
      <c r="F193" s="273"/>
      <c r="G193" s="273"/>
      <c r="H193" s="273"/>
      <c r="I193" s="272" t="s">
        <v>0</v>
      </c>
      <c r="J193" s="101">
        <v>3</v>
      </c>
      <c r="K193" s="44"/>
      <c r="L193" s="44"/>
      <c r="M193" s="44"/>
      <c r="N193" s="44"/>
      <c r="O193" s="44"/>
      <c r="P193" s="44"/>
      <c r="Q193" s="44"/>
      <c r="R193" s="44"/>
      <c r="S193" s="44"/>
      <c r="T193" s="44"/>
    </row>
    <row r="194" spans="1:20" hidden="1" x14ac:dyDescent="0.2">
      <c r="A194" s="101">
        <v>193</v>
      </c>
      <c r="B194" s="273" t="s">
        <v>959</v>
      </c>
      <c r="C194" s="273" t="s">
        <v>44</v>
      </c>
      <c r="D194" s="273" t="s">
        <v>954</v>
      </c>
      <c r="E194" s="273"/>
      <c r="F194" s="273"/>
      <c r="G194" s="273"/>
      <c r="H194" s="273"/>
      <c r="I194" s="272" t="s">
        <v>0</v>
      </c>
      <c r="J194" s="101">
        <v>3</v>
      </c>
      <c r="K194" s="44"/>
      <c r="L194" s="44"/>
      <c r="M194" s="44"/>
      <c r="N194" s="44"/>
      <c r="O194" s="44"/>
      <c r="P194" s="44"/>
      <c r="Q194" s="44"/>
      <c r="R194" s="44"/>
      <c r="S194" s="44"/>
      <c r="T194" s="44"/>
    </row>
    <row r="195" spans="1:20" hidden="1" x14ac:dyDescent="0.2">
      <c r="A195" s="101">
        <v>194</v>
      </c>
      <c r="B195" s="273" t="s">
        <v>958</v>
      </c>
      <c r="C195" s="273" t="s">
        <v>44</v>
      </c>
      <c r="D195" s="273" t="s">
        <v>954</v>
      </c>
      <c r="E195" s="273"/>
      <c r="F195" s="273"/>
      <c r="G195" s="273"/>
      <c r="H195" s="273"/>
      <c r="I195" s="272" t="s">
        <v>0</v>
      </c>
      <c r="J195" s="101">
        <v>3</v>
      </c>
      <c r="K195" s="44"/>
      <c r="L195" s="44"/>
      <c r="M195" s="44"/>
      <c r="N195" s="44"/>
      <c r="O195" s="44"/>
      <c r="P195" s="44"/>
      <c r="Q195" s="44"/>
      <c r="R195" s="44"/>
      <c r="S195" s="44"/>
      <c r="T195" s="44"/>
    </row>
    <row r="196" spans="1:20" ht="24" hidden="1" x14ac:dyDescent="0.2">
      <c r="A196" s="101">
        <v>195</v>
      </c>
      <c r="B196" s="276" t="s">
        <v>957</v>
      </c>
      <c r="C196" s="273" t="s">
        <v>240</v>
      </c>
      <c r="D196" s="273" t="s">
        <v>901</v>
      </c>
      <c r="E196" s="273"/>
      <c r="F196" s="273"/>
      <c r="G196" s="273"/>
      <c r="H196" s="273"/>
      <c r="I196" s="272" t="s">
        <v>0</v>
      </c>
      <c r="J196" s="101">
        <v>3</v>
      </c>
      <c r="K196" s="44"/>
      <c r="L196" s="44"/>
      <c r="M196" s="44"/>
      <c r="N196" s="44"/>
      <c r="O196" s="44"/>
      <c r="P196" s="44"/>
      <c r="Q196" s="44"/>
      <c r="R196" s="44"/>
      <c r="S196" s="44"/>
      <c r="T196" s="44"/>
    </row>
    <row r="197" spans="1:20" ht="24" hidden="1" x14ac:dyDescent="0.2">
      <c r="A197" s="101">
        <v>196</v>
      </c>
      <c r="B197" s="273" t="s">
        <v>956</v>
      </c>
      <c r="C197" s="273" t="s">
        <v>44</v>
      </c>
      <c r="D197" s="273" t="s">
        <v>954</v>
      </c>
      <c r="E197" s="273"/>
      <c r="F197" s="273"/>
      <c r="G197" s="273"/>
      <c r="H197" s="273"/>
      <c r="I197" s="272" t="s">
        <v>0</v>
      </c>
      <c r="J197" s="101">
        <v>3</v>
      </c>
      <c r="K197" s="44"/>
      <c r="L197" s="44"/>
      <c r="M197" s="44"/>
      <c r="N197" s="44"/>
      <c r="O197" s="44"/>
      <c r="P197" s="44"/>
      <c r="Q197" s="44"/>
      <c r="R197" s="44"/>
      <c r="S197" s="44"/>
      <c r="T197" s="44"/>
    </row>
    <row r="198" spans="1:20" hidden="1" x14ac:dyDescent="0.2">
      <c r="A198" s="101">
        <v>197</v>
      </c>
      <c r="B198" s="273" t="s">
        <v>955</v>
      </c>
      <c r="C198" s="273" t="s">
        <v>44</v>
      </c>
      <c r="D198" s="273" t="s">
        <v>954</v>
      </c>
      <c r="E198" s="273"/>
      <c r="F198" s="273"/>
      <c r="G198" s="273"/>
      <c r="H198" s="273"/>
      <c r="I198" s="272" t="s">
        <v>0</v>
      </c>
      <c r="J198" s="101">
        <v>3</v>
      </c>
      <c r="K198" s="44"/>
      <c r="L198" s="44"/>
      <c r="M198" s="44"/>
      <c r="N198" s="44"/>
      <c r="O198" s="44"/>
      <c r="P198" s="44"/>
      <c r="Q198" s="44"/>
      <c r="R198" s="44"/>
      <c r="S198" s="44"/>
      <c r="T198" s="44"/>
    </row>
    <row r="199" spans="1:20" hidden="1" x14ac:dyDescent="0.2">
      <c r="A199" s="101">
        <v>198</v>
      </c>
      <c r="B199" s="273" t="s">
        <v>953</v>
      </c>
      <c r="C199" s="273" t="s">
        <v>44</v>
      </c>
      <c r="D199" s="273" t="s">
        <v>179</v>
      </c>
      <c r="E199" s="274"/>
      <c r="F199" s="275"/>
      <c r="G199" s="274"/>
      <c r="H199" s="274"/>
      <c r="I199" s="272" t="s">
        <v>0</v>
      </c>
      <c r="J199" s="101">
        <v>3</v>
      </c>
      <c r="K199" s="44"/>
      <c r="L199" s="44"/>
      <c r="M199" s="44"/>
      <c r="N199" s="44"/>
      <c r="O199" s="44"/>
      <c r="P199" s="44"/>
      <c r="Q199" s="44"/>
      <c r="R199" s="44"/>
      <c r="S199" s="44"/>
      <c r="T199" s="44"/>
    </row>
    <row r="200" spans="1:20" hidden="1" x14ac:dyDescent="0.2">
      <c r="A200" s="101">
        <v>199</v>
      </c>
      <c r="B200" s="273" t="s">
        <v>952</v>
      </c>
      <c r="C200" s="273" t="s">
        <v>44</v>
      </c>
      <c r="D200" s="273" t="s">
        <v>179</v>
      </c>
      <c r="E200" s="274"/>
      <c r="F200" s="275"/>
      <c r="G200" s="274"/>
      <c r="H200" s="274"/>
      <c r="I200" s="272" t="s">
        <v>0</v>
      </c>
      <c r="J200" s="101">
        <v>3</v>
      </c>
      <c r="K200" s="44"/>
      <c r="L200" s="44"/>
      <c r="M200" s="44"/>
      <c r="N200" s="44"/>
      <c r="O200" s="44"/>
      <c r="P200" s="44"/>
      <c r="Q200" s="44"/>
      <c r="R200" s="44"/>
      <c r="S200" s="44"/>
      <c r="T200" s="44"/>
    </row>
    <row r="201" spans="1:20" hidden="1" x14ac:dyDescent="0.2">
      <c r="A201" s="101">
        <v>200</v>
      </c>
      <c r="B201" s="273" t="s">
        <v>951</v>
      </c>
      <c r="C201" s="273" t="s">
        <v>44</v>
      </c>
      <c r="D201" s="273" t="s">
        <v>179</v>
      </c>
      <c r="E201" s="274"/>
      <c r="F201" s="275"/>
      <c r="G201" s="274"/>
      <c r="H201" s="274"/>
      <c r="I201" s="272" t="s">
        <v>0</v>
      </c>
      <c r="J201" s="101">
        <v>3</v>
      </c>
      <c r="K201" s="44"/>
      <c r="L201" s="44"/>
      <c r="M201" s="44"/>
      <c r="N201" s="44"/>
      <c r="O201" s="44"/>
      <c r="P201" s="44"/>
      <c r="Q201" s="44"/>
      <c r="R201" s="44"/>
      <c r="S201" s="44"/>
      <c r="T201" s="44"/>
    </row>
    <row r="202" spans="1:20" hidden="1" x14ac:dyDescent="0.2">
      <c r="A202" s="101">
        <v>201</v>
      </c>
      <c r="B202" s="273" t="s">
        <v>950</v>
      </c>
      <c r="C202" s="273" t="s">
        <v>44</v>
      </c>
      <c r="D202" s="273" t="s">
        <v>949</v>
      </c>
      <c r="E202" s="273"/>
      <c r="F202" s="273"/>
      <c r="G202" s="273"/>
      <c r="H202" s="273"/>
      <c r="I202" s="272" t="s">
        <v>0</v>
      </c>
      <c r="J202" s="101">
        <v>3</v>
      </c>
      <c r="K202" s="44"/>
      <c r="L202" s="44"/>
      <c r="M202" s="44"/>
      <c r="N202" s="44"/>
      <c r="O202" s="44"/>
      <c r="P202" s="44"/>
      <c r="Q202" s="44"/>
      <c r="R202" s="44"/>
      <c r="S202" s="44"/>
      <c r="T202" s="44"/>
    </row>
    <row r="203" spans="1:20" ht="24" x14ac:dyDescent="0.2">
      <c r="A203" s="101">
        <v>202</v>
      </c>
      <c r="B203" s="273" t="s">
        <v>948</v>
      </c>
      <c r="C203" s="273" t="s">
        <v>44</v>
      </c>
      <c r="D203" s="273" t="s">
        <v>166</v>
      </c>
      <c r="E203" s="273"/>
      <c r="F203" s="273"/>
      <c r="G203" s="273"/>
      <c r="H203" s="273"/>
      <c r="I203" s="272" t="s">
        <v>0</v>
      </c>
      <c r="J203" s="101">
        <v>3</v>
      </c>
      <c r="K203" s="44"/>
      <c r="L203" s="44"/>
      <c r="M203" s="44"/>
      <c r="N203" s="44"/>
      <c r="O203" s="44"/>
      <c r="P203" s="44"/>
      <c r="Q203" s="44"/>
      <c r="R203" s="44"/>
      <c r="S203" s="44"/>
      <c r="T203" s="44"/>
    </row>
    <row r="204" spans="1:20" ht="24" hidden="1" x14ac:dyDescent="0.2">
      <c r="A204" s="101">
        <v>203</v>
      </c>
      <c r="B204" s="273" t="s">
        <v>947</v>
      </c>
      <c r="C204" s="273" t="s">
        <v>240</v>
      </c>
      <c r="D204" s="273" t="s">
        <v>946</v>
      </c>
      <c r="E204" s="273"/>
      <c r="F204" s="273"/>
      <c r="G204" s="273"/>
      <c r="H204" s="273"/>
      <c r="I204" s="272" t="s">
        <v>0</v>
      </c>
      <c r="J204" s="101">
        <v>3</v>
      </c>
      <c r="K204" s="44"/>
      <c r="L204" s="44"/>
      <c r="M204" s="44"/>
      <c r="N204" s="44"/>
      <c r="O204" s="44"/>
      <c r="P204" s="44"/>
      <c r="Q204" s="44"/>
      <c r="R204" s="44"/>
      <c r="S204" s="44"/>
      <c r="T204" s="44"/>
    </row>
    <row r="205" spans="1:20" ht="192" x14ac:dyDescent="0.2">
      <c r="A205" s="101">
        <v>204</v>
      </c>
      <c r="B205" s="273" t="s">
        <v>945</v>
      </c>
      <c r="C205" s="273" t="s">
        <v>44</v>
      </c>
      <c r="D205" s="273" t="s">
        <v>155</v>
      </c>
      <c r="E205" s="274"/>
      <c r="F205" s="275"/>
      <c r="G205" s="274"/>
      <c r="H205" s="274"/>
      <c r="I205" s="272" t="s">
        <v>0</v>
      </c>
      <c r="J205" s="101">
        <v>3</v>
      </c>
      <c r="K205" s="44"/>
      <c r="L205" s="44"/>
      <c r="M205" s="44"/>
      <c r="N205" s="44"/>
      <c r="O205" s="44"/>
      <c r="P205" s="44"/>
      <c r="Q205" s="44"/>
      <c r="R205" s="44"/>
      <c r="S205" s="44"/>
      <c r="T205" s="44"/>
    </row>
    <row r="206" spans="1:20" hidden="1" x14ac:dyDescent="0.2">
      <c r="A206" s="101">
        <v>205</v>
      </c>
      <c r="B206" s="273" t="s">
        <v>944</v>
      </c>
      <c r="C206" s="273" t="s">
        <v>44</v>
      </c>
      <c r="D206" s="273" t="s">
        <v>113</v>
      </c>
      <c r="E206" s="273"/>
      <c r="F206" s="273"/>
      <c r="G206" s="273"/>
      <c r="H206" s="273"/>
      <c r="I206" s="272" t="s">
        <v>0</v>
      </c>
      <c r="J206" s="101">
        <v>3</v>
      </c>
      <c r="K206" s="44"/>
      <c r="L206" s="44"/>
      <c r="M206" s="44"/>
      <c r="N206" s="44"/>
      <c r="O206" s="44"/>
      <c r="P206" s="44"/>
      <c r="Q206" s="44"/>
      <c r="R206" s="44"/>
      <c r="S206" s="44"/>
      <c r="T206" s="44"/>
    </row>
    <row r="207" spans="1:20" hidden="1" x14ac:dyDescent="0.2">
      <c r="A207" s="101">
        <v>206</v>
      </c>
      <c r="B207" s="273" t="s">
        <v>943</v>
      </c>
      <c r="C207" s="273" t="s">
        <v>44</v>
      </c>
      <c r="D207" s="273" t="s">
        <v>155</v>
      </c>
      <c r="E207" s="99"/>
      <c r="F207" s="99" t="s">
        <v>303</v>
      </c>
      <c r="G207" s="99" t="s">
        <v>942</v>
      </c>
      <c r="H207" s="99" t="s">
        <v>941</v>
      </c>
      <c r="I207" s="272" t="s">
        <v>0</v>
      </c>
      <c r="J207" s="101">
        <v>3</v>
      </c>
      <c r="K207" s="44"/>
      <c r="L207" s="44"/>
      <c r="M207" s="44"/>
      <c r="N207" s="44"/>
      <c r="O207" s="44"/>
      <c r="P207" s="44"/>
      <c r="Q207" s="44"/>
      <c r="R207" s="44"/>
      <c r="S207" s="44"/>
      <c r="T207" s="44"/>
    </row>
    <row r="208" spans="1:20" hidden="1" x14ac:dyDescent="0.2">
      <c r="A208" s="101">
        <v>207</v>
      </c>
      <c r="B208" s="273" t="s">
        <v>940</v>
      </c>
      <c r="C208" s="273" t="s">
        <v>44</v>
      </c>
      <c r="D208" s="273" t="s">
        <v>939</v>
      </c>
      <c r="E208" s="273"/>
      <c r="F208" s="273"/>
      <c r="G208" s="273"/>
      <c r="H208" s="273"/>
      <c r="I208" s="272" t="s">
        <v>0</v>
      </c>
      <c r="J208" s="101">
        <v>3</v>
      </c>
      <c r="K208" s="44"/>
      <c r="L208" s="44"/>
      <c r="M208" s="44"/>
      <c r="N208" s="44"/>
      <c r="O208" s="44"/>
      <c r="P208" s="44"/>
      <c r="Q208" s="44"/>
      <c r="R208" s="44"/>
      <c r="S208" s="44"/>
      <c r="T208" s="44"/>
    </row>
    <row r="209" spans="1:20" ht="24" hidden="1" x14ac:dyDescent="0.2">
      <c r="A209" s="101">
        <v>208</v>
      </c>
      <c r="B209" s="273" t="s">
        <v>938</v>
      </c>
      <c r="C209" s="273" t="s">
        <v>44</v>
      </c>
      <c r="D209" s="273" t="s">
        <v>438</v>
      </c>
      <c r="E209" s="273"/>
      <c r="F209" s="273"/>
      <c r="G209" s="273"/>
      <c r="H209" s="273"/>
      <c r="I209" s="272" t="s">
        <v>0</v>
      </c>
      <c r="J209" s="101">
        <v>3</v>
      </c>
      <c r="K209" s="44"/>
      <c r="L209" s="44"/>
      <c r="M209" s="44"/>
      <c r="N209" s="44"/>
      <c r="O209" s="44"/>
      <c r="P209" s="44"/>
      <c r="Q209" s="44"/>
      <c r="R209" s="44"/>
      <c r="S209" s="44"/>
      <c r="T209" s="44"/>
    </row>
    <row r="210" spans="1:20" hidden="1" x14ac:dyDescent="0.2">
      <c r="A210" s="101">
        <v>209</v>
      </c>
      <c r="B210" s="273" t="s">
        <v>937</v>
      </c>
      <c r="C210" s="273" t="s">
        <v>44</v>
      </c>
      <c r="D210" s="273" t="s">
        <v>936</v>
      </c>
      <c r="E210" s="273"/>
      <c r="F210" s="273"/>
      <c r="G210" s="273"/>
      <c r="H210" s="273"/>
      <c r="I210" s="272" t="s">
        <v>0</v>
      </c>
      <c r="J210" s="101">
        <v>3</v>
      </c>
      <c r="K210" s="44"/>
      <c r="L210" s="44"/>
      <c r="M210" s="44"/>
      <c r="N210" s="44"/>
      <c r="O210" s="44"/>
      <c r="P210" s="44"/>
      <c r="Q210" s="44"/>
      <c r="R210" s="44"/>
      <c r="S210" s="44"/>
      <c r="T210" s="44"/>
    </row>
    <row r="211" spans="1:20" ht="24" hidden="1" x14ac:dyDescent="0.2">
      <c r="A211" s="101">
        <v>210</v>
      </c>
      <c r="B211" s="273" t="s">
        <v>935</v>
      </c>
      <c r="C211" s="273" t="s">
        <v>44</v>
      </c>
      <c r="D211" s="273" t="s">
        <v>438</v>
      </c>
      <c r="E211" s="273"/>
      <c r="F211" s="273"/>
      <c r="G211" s="273"/>
      <c r="H211" s="273"/>
      <c r="I211" s="272" t="s">
        <v>0</v>
      </c>
      <c r="J211" s="101">
        <v>3</v>
      </c>
      <c r="K211" s="44"/>
      <c r="L211" s="44"/>
      <c r="M211" s="44"/>
      <c r="N211" s="44"/>
      <c r="O211" s="44"/>
      <c r="P211" s="44"/>
      <c r="Q211" s="44"/>
      <c r="R211" s="44"/>
      <c r="S211" s="44"/>
      <c r="T211" s="44"/>
    </row>
    <row r="212" spans="1:20" ht="24" hidden="1" x14ac:dyDescent="0.2">
      <c r="A212" s="101">
        <v>211</v>
      </c>
      <c r="B212" s="273" t="s">
        <v>934</v>
      </c>
      <c r="C212" s="273" t="s">
        <v>44</v>
      </c>
      <c r="D212" s="273" t="s">
        <v>438</v>
      </c>
      <c r="E212" s="273"/>
      <c r="F212" s="273"/>
      <c r="G212" s="273"/>
      <c r="H212" s="273"/>
      <c r="I212" s="272" t="s">
        <v>0</v>
      </c>
      <c r="J212" s="101">
        <v>3</v>
      </c>
      <c r="K212" s="44"/>
      <c r="L212" s="44"/>
      <c r="M212" s="44"/>
      <c r="N212" s="44"/>
      <c r="O212" s="44"/>
      <c r="P212" s="44"/>
      <c r="Q212" s="44"/>
      <c r="R212" s="44"/>
      <c r="S212" s="44"/>
      <c r="T212" s="44"/>
    </row>
    <row r="213" spans="1:20" ht="24" hidden="1" x14ac:dyDescent="0.2">
      <c r="A213" s="101">
        <v>212</v>
      </c>
      <c r="B213" s="273" t="s">
        <v>933</v>
      </c>
      <c r="C213" s="273" t="s">
        <v>240</v>
      </c>
      <c r="D213" s="273" t="s">
        <v>932</v>
      </c>
      <c r="E213" s="273"/>
      <c r="F213" s="273"/>
      <c r="G213" s="273"/>
      <c r="H213" s="273"/>
      <c r="I213" s="272" t="s">
        <v>0</v>
      </c>
      <c r="J213" s="101">
        <v>3</v>
      </c>
      <c r="K213" s="44"/>
      <c r="L213" s="44"/>
      <c r="M213" s="44"/>
      <c r="N213" s="44"/>
      <c r="O213" s="44"/>
      <c r="P213" s="44"/>
      <c r="Q213" s="44"/>
      <c r="R213" s="44"/>
      <c r="S213" s="44"/>
      <c r="T213" s="44"/>
    </row>
    <row r="214" spans="1:20" hidden="1" x14ac:dyDescent="0.2">
      <c r="A214" s="101">
        <v>213</v>
      </c>
      <c r="B214" s="273" t="s">
        <v>931</v>
      </c>
      <c r="C214" s="273" t="s">
        <v>44</v>
      </c>
      <c r="D214" s="273" t="s">
        <v>438</v>
      </c>
      <c r="E214" s="273"/>
      <c r="F214" s="273"/>
      <c r="G214" s="273"/>
      <c r="H214" s="273"/>
      <c r="I214" s="272" t="s">
        <v>0</v>
      </c>
      <c r="J214" s="101">
        <v>3</v>
      </c>
      <c r="K214" s="44"/>
      <c r="L214" s="44"/>
      <c r="M214" s="44"/>
      <c r="N214" s="44"/>
      <c r="O214" s="44"/>
      <c r="P214" s="44"/>
      <c r="Q214" s="44"/>
      <c r="R214" s="44"/>
      <c r="S214" s="44"/>
      <c r="T214" s="44"/>
    </row>
    <row r="215" spans="1:20" ht="24" hidden="1" x14ac:dyDescent="0.2">
      <c r="A215" s="101">
        <v>214</v>
      </c>
      <c r="B215" s="273" t="s">
        <v>930</v>
      </c>
      <c r="C215" s="273" t="s">
        <v>44</v>
      </c>
      <c r="D215" s="273" t="s">
        <v>929</v>
      </c>
      <c r="E215" s="273"/>
      <c r="F215" s="273"/>
      <c r="G215" s="273"/>
      <c r="H215" s="273"/>
      <c r="I215" s="272" t="s">
        <v>0</v>
      </c>
      <c r="J215" s="101">
        <v>3</v>
      </c>
      <c r="K215" s="44"/>
      <c r="L215" s="44"/>
      <c r="M215" s="44"/>
      <c r="N215" s="44"/>
      <c r="O215" s="44"/>
      <c r="P215" s="44"/>
      <c r="Q215" s="44"/>
      <c r="R215" s="44"/>
      <c r="S215" s="44"/>
      <c r="T215" s="44"/>
    </row>
    <row r="216" spans="1:20" ht="24" hidden="1" x14ac:dyDescent="0.2">
      <c r="A216" s="101">
        <v>215</v>
      </c>
      <c r="B216" s="273" t="s">
        <v>928</v>
      </c>
      <c r="C216" s="273" t="s">
        <v>44</v>
      </c>
      <c r="D216" s="273" t="s">
        <v>443</v>
      </c>
      <c r="E216" s="99"/>
      <c r="F216" s="99"/>
      <c r="G216" s="99" t="s">
        <v>303</v>
      </c>
      <c r="H216" s="99" t="s">
        <v>303</v>
      </c>
      <c r="I216" s="272" t="s">
        <v>0</v>
      </c>
      <c r="J216" s="101">
        <v>3</v>
      </c>
      <c r="K216" s="44"/>
      <c r="L216" s="44"/>
      <c r="M216" s="44"/>
      <c r="N216" s="44"/>
      <c r="O216" s="44"/>
      <c r="P216" s="44"/>
      <c r="Q216" s="44"/>
      <c r="R216" s="44"/>
      <c r="S216" s="44"/>
      <c r="T216" s="44"/>
    </row>
    <row r="217" spans="1:20" ht="24" hidden="1" x14ac:dyDescent="0.2">
      <c r="A217" s="101">
        <v>216</v>
      </c>
      <c r="B217" s="273" t="s">
        <v>927</v>
      </c>
      <c r="C217" s="273" t="s">
        <v>44</v>
      </c>
      <c r="D217" s="273" t="s">
        <v>678</v>
      </c>
      <c r="E217" s="99"/>
      <c r="F217" s="99"/>
      <c r="G217" s="99"/>
      <c r="H217" s="99"/>
      <c r="I217" s="272" t="s">
        <v>0</v>
      </c>
      <c r="J217" s="101">
        <v>3</v>
      </c>
      <c r="K217" s="44"/>
      <c r="L217" s="44"/>
      <c r="M217" s="44"/>
      <c r="N217" s="44"/>
      <c r="O217" s="44"/>
      <c r="P217" s="44"/>
      <c r="Q217" s="44"/>
      <c r="R217" s="44"/>
      <c r="S217" s="44"/>
      <c r="T217" s="44"/>
    </row>
    <row r="218" spans="1:20" ht="24" hidden="1" x14ac:dyDescent="0.2">
      <c r="A218" s="101">
        <v>217</v>
      </c>
      <c r="B218" s="273" t="s">
        <v>926</v>
      </c>
      <c r="C218" s="273" t="s">
        <v>44</v>
      </c>
      <c r="D218" s="273" t="s">
        <v>925</v>
      </c>
      <c r="E218" s="273"/>
      <c r="F218" s="273"/>
      <c r="G218" s="273"/>
      <c r="H218" s="273"/>
      <c r="I218" s="272" t="s">
        <v>0</v>
      </c>
      <c r="J218" s="101">
        <v>3</v>
      </c>
      <c r="K218" s="44"/>
      <c r="L218" s="44"/>
      <c r="M218" s="44"/>
      <c r="N218" s="44"/>
      <c r="O218" s="44"/>
      <c r="P218" s="44"/>
      <c r="Q218" s="44"/>
      <c r="R218" s="44"/>
      <c r="S218" s="44"/>
      <c r="T218" s="44"/>
    </row>
    <row r="219" spans="1:20" ht="36" x14ac:dyDescent="0.2">
      <c r="A219" s="101">
        <v>218</v>
      </c>
      <c r="B219" s="273" t="s">
        <v>924</v>
      </c>
      <c r="C219" s="273" t="s">
        <v>240</v>
      </c>
      <c r="D219" s="273" t="s">
        <v>113</v>
      </c>
      <c r="E219" s="273"/>
      <c r="F219" s="273"/>
      <c r="G219" s="273"/>
      <c r="H219" s="273"/>
      <c r="I219" s="272" t="s">
        <v>0</v>
      </c>
      <c r="J219" s="101">
        <v>3</v>
      </c>
      <c r="K219" s="44"/>
      <c r="L219" s="44"/>
      <c r="M219" s="44"/>
      <c r="N219" s="44"/>
      <c r="O219" s="44"/>
      <c r="P219" s="44"/>
      <c r="Q219" s="44"/>
      <c r="R219" s="44"/>
      <c r="S219" s="44"/>
      <c r="T219" s="44"/>
    </row>
    <row r="220" spans="1:20" x14ac:dyDescent="0.2">
      <c r="A220" s="44"/>
      <c r="B220" s="271"/>
      <c r="C220" s="271"/>
      <c r="D220" s="271"/>
      <c r="E220" s="227"/>
      <c r="F220" s="44"/>
      <c r="G220" s="227"/>
      <c r="H220" s="227"/>
      <c r="I220" s="227"/>
      <c r="J220" s="227"/>
      <c r="K220" s="44"/>
      <c r="L220" s="44"/>
      <c r="M220" s="44"/>
      <c r="N220" s="44"/>
      <c r="O220" s="44"/>
      <c r="P220" s="44"/>
      <c r="Q220" s="44"/>
      <c r="R220" s="44"/>
      <c r="S220" s="44"/>
      <c r="T220" s="44"/>
    </row>
    <row r="221" spans="1:20" x14ac:dyDescent="0.2">
      <c r="A221" s="44"/>
      <c r="B221" s="271"/>
      <c r="C221" s="271"/>
      <c r="D221" s="271"/>
      <c r="E221" s="227"/>
      <c r="F221" s="44"/>
      <c r="G221" s="227"/>
      <c r="H221" s="227"/>
      <c r="I221" s="227"/>
      <c r="J221" s="227"/>
      <c r="K221" s="44"/>
      <c r="L221" s="44"/>
      <c r="M221" s="44"/>
      <c r="N221" s="44"/>
      <c r="O221" s="44"/>
      <c r="P221" s="44"/>
      <c r="Q221" s="44"/>
      <c r="R221" s="44"/>
      <c r="S221" s="44"/>
      <c r="T221" s="44"/>
    </row>
    <row r="222" spans="1:20" x14ac:dyDescent="0.2">
      <c r="A222" s="44"/>
      <c r="B222" s="271"/>
      <c r="C222" s="271"/>
      <c r="D222" s="271"/>
      <c r="E222" s="227"/>
      <c r="F222" s="44"/>
      <c r="G222" s="227"/>
      <c r="H222" s="227"/>
      <c r="I222" s="227"/>
      <c r="J222" s="227"/>
      <c r="K222" s="44"/>
      <c r="L222" s="44"/>
      <c r="M222" s="44"/>
      <c r="N222" s="44"/>
      <c r="O222" s="44"/>
      <c r="P222" s="44"/>
      <c r="Q222" s="44"/>
      <c r="R222" s="44"/>
      <c r="S222" s="44"/>
      <c r="T222" s="44"/>
    </row>
    <row r="223" spans="1:20" x14ac:dyDescent="0.2">
      <c r="A223" s="44"/>
      <c r="B223" s="271"/>
      <c r="C223" s="271"/>
      <c r="D223" s="271"/>
      <c r="E223" s="227"/>
      <c r="F223" s="44"/>
      <c r="G223" s="227"/>
      <c r="H223" s="227"/>
      <c r="I223" s="227"/>
      <c r="J223" s="227"/>
      <c r="K223" s="44"/>
      <c r="L223" s="44"/>
      <c r="M223" s="44"/>
      <c r="N223" s="44"/>
      <c r="O223" s="44"/>
      <c r="P223" s="44"/>
      <c r="Q223" s="44"/>
      <c r="R223" s="44"/>
      <c r="S223" s="44"/>
      <c r="T223" s="44"/>
    </row>
    <row r="224" spans="1:20" x14ac:dyDescent="0.2">
      <c r="A224" s="44"/>
      <c r="B224" s="271"/>
      <c r="C224" s="271"/>
      <c r="D224" s="271"/>
      <c r="E224" s="227"/>
      <c r="F224" s="44"/>
      <c r="G224" s="227"/>
      <c r="H224" s="227"/>
      <c r="I224" s="227"/>
      <c r="J224" s="227"/>
      <c r="K224" s="44"/>
      <c r="L224" s="44"/>
      <c r="M224" s="44"/>
      <c r="N224" s="44"/>
      <c r="O224" s="44"/>
      <c r="P224" s="44"/>
      <c r="Q224" s="44"/>
      <c r="R224" s="44"/>
      <c r="S224" s="44"/>
      <c r="T224" s="44"/>
    </row>
    <row r="225" spans="1:20" x14ac:dyDescent="0.2">
      <c r="A225" s="44"/>
      <c r="B225" s="271"/>
      <c r="C225" s="271"/>
      <c r="D225" s="271"/>
      <c r="E225" s="227"/>
      <c r="F225" s="44"/>
      <c r="G225" s="227"/>
      <c r="H225" s="227"/>
      <c r="I225" s="227"/>
      <c r="J225" s="227"/>
      <c r="K225" s="44"/>
      <c r="L225" s="44"/>
      <c r="M225" s="44"/>
      <c r="N225" s="44"/>
      <c r="O225" s="44"/>
      <c r="P225" s="44"/>
      <c r="Q225" s="44"/>
      <c r="R225" s="44"/>
      <c r="S225" s="44"/>
      <c r="T225" s="44"/>
    </row>
    <row r="226" spans="1:20" x14ac:dyDescent="0.2">
      <c r="A226" s="44"/>
      <c r="B226" s="271"/>
      <c r="C226" s="271"/>
      <c r="D226" s="271"/>
      <c r="E226" s="227"/>
      <c r="F226" s="44"/>
      <c r="G226" s="227"/>
      <c r="H226" s="227"/>
      <c r="I226" s="227"/>
      <c r="J226" s="227"/>
      <c r="K226" s="44"/>
      <c r="L226" s="44"/>
      <c r="M226" s="44"/>
      <c r="N226" s="44"/>
      <c r="O226" s="44"/>
      <c r="P226" s="44"/>
      <c r="Q226" s="44"/>
      <c r="R226" s="44"/>
      <c r="S226" s="44"/>
      <c r="T226" s="44"/>
    </row>
    <row r="227" spans="1:20" x14ac:dyDescent="0.2">
      <c r="A227" s="44"/>
      <c r="B227" s="271"/>
      <c r="C227" s="271"/>
      <c r="D227" s="271"/>
      <c r="E227" s="227"/>
      <c r="F227" s="44"/>
      <c r="G227" s="227"/>
      <c r="H227" s="227"/>
      <c r="I227" s="227"/>
      <c r="J227" s="227"/>
      <c r="K227" s="44"/>
      <c r="L227" s="44"/>
      <c r="M227" s="44"/>
      <c r="N227" s="44"/>
      <c r="O227" s="44"/>
      <c r="P227" s="44"/>
      <c r="Q227" s="44"/>
      <c r="R227" s="44"/>
      <c r="S227" s="44"/>
      <c r="T227" s="44"/>
    </row>
    <row r="228" spans="1:20" x14ac:dyDescent="0.2">
      <c r="A228" s="44"/>
      <c r="B228" s="271"/>
      <c r="C228" s="271"/>
      <c r="D228" s="271"/>
      <c r="E228" s="227"/>
      <c r="F228" s="44"/>
      <c r="G228" s="227"/>
      <c r="H228" s="227"/>
      <c r="I228" s="227"/>
      <c r="J228" s="227"/>
      <c r="K228" s="44"/>
      <c r="L228" s="44"/>
      <c r="M228" s="44"/>
      <c r="N228" s="44"/>
      <c r="O228" s="44"/>
      <c r="P228" s="44"/>
      <c r="Q228" s="44"/>
      <c r="R228" s="44"/>
      <c r="S228" s="44"/>
      <c r="T228" s="44"/>
    </row>
    <row r="229" spans="1:20" x14ac:dyDescent="0.2">
      <c r="A229" s="44"/>
      <c r="B229" s="271"/>
      <c r="C229" s="271"/>
      <c r="D229" s="271"/>
      <c r="E229" s="227"/>
      <c r="F229" s="44"/>
      <c r="G229" s="227"/>
      <c r="H229" s="227"/>
      <c r="I229" s="227"/>
      <c r="J229" s="227"/>
      <c r="K229" s="44"/>
      <c r="L229" s="44"/>
      <c r="M229" s="44"/>
      <c r="N229" s="44"/>
      <c r="O229" s="44"/>
      <c r="P229" s="44"/>
      <c r="Q229" s="44"/>
      <c r="R229" s="44"/>
      <c r="S229" s="44"/>
      <c r="T229" s="44"/>
    </row>
    <row r="230" spans="1:20" x14ac:dyDescent="0.2">
      <c r="A230" s="44"/>
      <c r="B230" s="271"/>
      <c r="C230" s="271"/>
      <c r="D230" s="271"/>
      <c r="E230" s="227"/>
      <c r="F230" s="44"/>
      <c r="G230" s="227"/>
      <c r="H230" s="227"/>
      <c r="I230" s="227"/>
      <c r="J230" s="227"/>
      <c r="K230" s="44"/>
      <c r="L230" s="44"/>
      <c r="M230" s="44"/>
      <c r="N230" s="44"/>
      <c r="O230" s="44"/>
      <c r="P230" s="44"/>
      <c r="Q230" s="44"/>
      <c r="R230" s="44"/>
      <c r="S230" s="44"/>
      <c r="T230" s="44"/>
    </row>
    <row r="231" spans="1:20" x14ac:dyDescent="0.2">
      <c r="A231" s="44"/>
      <c r="B231" s="271"/>
      <c r="C231" s="271"/>
      <c r="D231" s="271"/>
      <c r="E231" s="227"/>
      <c r="F231" s="44"/>
      <c r="G231" s="227"/>
      <c r="H231" s="227"/>
      <c r="I231" s="227"/>
      <c r="J231" s="227"/>
      <c r="K231" s="44"/>
      <c r="L231" s="44"/>
      <c r="M231" s="44"/>
      <c r="N231" s="44"/>
      <c r="O231" s="44"/>
      <c r="P231" s="44"/>
      <c r="Q231" s="44"/>
      <c r="R231" s="44"/>
      <c r="S231" s="44"/>
      <c r="T231" s="44"/>
    </row>
    <row r="232" spans="1:20" x14ac:dyDescent="0.2">
      <c r="A232" s="44"/>
      <c r="B232" s="271"/>
      <c r="C232" s="271"/>
      <c r="D232" s="271"/>
      <c r="E232" s="227"/>
      <c r="F232" s="44"/>
      <c r="G232" s="227"/>
      <c r="H232" s="227"/>
      <c r="I232" s="227"/>
      <c r="J232" s="227"/>
      <c r="K232" s="44"/>
      <c r="L232" s="44"/>
      <c r="M232" s="44"/>
      <c r="N232" s="44"/>
      <c r="O232" s="44"/>
      <c r="P232" s="44"/>
      <c r="Q232" s="44"/>
      <c r="R232" s="44"/>
      <c r="S232" s="44"/>
      <c r="T232" s="44"/>
    </row>
    <row r="233" spans="1:20" x14ac:dyDescent="0.2">
      <c r="A233" s="44"/>
      <c r="B233" s="271"/>
      <c r="C233" s="271"/>
      <c r="D233" s="271"/>
      <c r="E233" s="227"/>
      <c r="F233" s="44"/>
      <c r="G233" s="227"/>
      <c r="H233" s="227"/>
      <c r="I233" s="227"/>
      <c r="J233" s="227"/>
      <c r="K233" s="44"/>
      <c r="L233" s="44"/>
      <c r="M233" s="44"/>
      <c r="N233" s="44"/>
      <c r="O233" s="44"/>
      <c r="P233" s="44"/>
      <c r="Q233" s="44"/>
      <c r="R233" s="44"/>
      <c r="S233" s="44"/>
      <c r="T233" s="44"/>
    </row>
    <row r="234" spans="1:20" x14ac:dyDescent="0.2">
      <c r="A234" s="44"/>
      <c r="B234" s="271"/>
      <c r="C234" s="271"/>
      <c r="D234" s="271"/>
      <c r="E234" s="227"/>
      <c r="F234" s="44"/>
      <c r="G234" s="227"/>
      <c r="H234" s="227"/>
      <c r="I234" s="227"/>
      <c r="J234" s="227"/>
      <c r="K234" s="44"/>
      <c r="L234" s="44"/>
      <c r="M234" s="44"/>
      <c r="N234" s="44"/>
      <c r="O234" s="44"/>
      <c r="P234" s="44"/>
      <c r="Q234" s="44"/>
      <c r="R234" s="44"/>
      <c r="S234" s="44"/>
      <c r="T234" s="44"/>
    </row>
    <row r="235" spans="1:20" x14ac:dyDescent="0.2">
      <c r="A235" s="44"/>
      <c r="B235" s="271"/>
      <c r="C235" s="271"/>
      <c r="D235" s="271"/>
      <c r="E235" s="227"/>
      <c r="F235" s="44"/>
      <c r="G235" s="227"/>
      <c r="H235" s="227"/>
      <c r="I235" s="227"/>
      <c r="J235" s="227"/>
      <c r="K235" s="44"/>
      <c r="L235" s="44"/>
      <c r="M235" s="44"/>
      <c r="N235" s="44"/>
      <c r="O235" s="44"/>
      <c r="P235" s="44"/>
      <c r="Q235" s="44"/>
      <c r="R235" s="44"/>
      <c r="S235" s="44"/>
      <c r="T235" s="44"/>
    </row>
    <row r="236" spans="1:20" x14ac:dyDescent="0.2">
      <c r="A236" s="44"/>
      <c r="B236" s="271"/>
      <c r="C236" s="271"/>
      <c r="D236" s="271"/>
      <c r="E236" s="227"/>
      <c r="F236" s="44"/>
      <c r="G236" s="227"/>
      <c r="H236" s="227"/>
      <c r="I236" s="227"/>
      <c r="J236" s="227"/>
      <c r="K236" s="44"/>
      <c r="L236" s="44"/>
      <c r="M236" s="44"/>
      <c r="N236" s="44"/>
      <c r="O236" s="44"/>
      <c r="P236" s="44"/>
      <c r="Q236" s="44"/>
      <c r="R236" s="44"/>
      <c r="S236" s="44"/>
      <c r="T236" s="44"/>
    </row>
    <row r="237" spans="1:20" x14ac:dyDescent="0.2">
      <c r="A237" s="44"/>
      <c r="B237" s="271"/>
      <c r="C237" s="271"/>
      <c r="D237" s="271"/>
      <c r="E237" s="227"/>
      <c r="F237" s="44"/>
      <c r="G237" s="227"/>
      <c r="H237" s="227"/>
      <c r="I237" s="227"/>
      <c r="J237" s="227"/>
      <c r="K237" s="44"/>
      <c r="L237" s="44"/>
      <c r="M237" s="44"/>
      <c r="N237" s="44"/>
      <c r="O237" s="44"/>
      <c r="P237" s="44"/>
      <c r="Q237" s="44"/>
      <c r="R237" s="44"/>
      <c r="S237" s="44"/>
      <c r="T237" s="44"/>
    </row>
    <row r="238" spans="1:20" x14ac:dyDescent="0.2">
      <c r="A238" s="44"/>
      <c r="B238" s="271"/>
      <c r="C238" s="271"/>
      <c r="D238" s="271"/>
      <c r="E238" s="227"/>
      <c r="F238" s="44"/>
      <c r="G238" s="227"/>
      <c r="H238" s="227"/>
      <c r="I238" s="227"/>
      <c r="J238" s="227"/>
      <c r="K238" s="44"/>
      <c r="L238" s="44"/>
      <c r="M238" s="44"/>
      <c r="N238" s="44"/>
      <c r="O238" s="44"/>
      <c r="P238" s="44"/>
      <c r="Q238" s="44"/>
      <c r="R238" s="44"/>
      <c r="S238" s="44"/>
      <c r="T238" s="44"/>
    </row>
    <row r="239" spans="1:20" x14ac:dyDescent="0.2">
      <c r="A239" s="44"/>
      <c r="B239" s="271"/>
      <c r="C239" s="271"/>
      <c r="D239" s="271"/>
      <c r="E239" s="227"/>
      <c r="F239" s="44"/>
      <c r="G239" s="227"/>
      <c r="H239" s="227"/>
      <c r="I239" s="227"/>
      <c r="J239" s="227"/>
      <c r="K239" s="44"/>
      <c r="L239" s="44"/>
      <c r="M239" s="44"/>
      <c r="N239" s="44"/>
      <c r="O239" s="44"/>
      <c r="P239" s="44"/>
      <c r="Q239" s="44"/>
      <c r="R239" s="44"/>
      <c r="S239" s="44"/>
      <c r="T239" s="44"/>
    </row>
    <row r="240" spans="1:20" x14ac:dyDescent="0.2">
      <c r="A240" s="44"/>
      <c r="B240" s="271"/>
      <c r="C240" s="271"/>
      <c r="D240" s="271"/>
      <c r="E240" s="227"/>
      <c r="F240" s="44"/>
      <c r="G240" s="227"/>
      <c r="H240" s="227"/>
      <c r="I240" s="227"/>
      <c r="J240" s="227"/>
      <c r="K240" s="44"/>
      <c r="L240" s="44"/>
      <c r="M240" s="44"/>
      <c r="N240" s="44"/>
      <c r="O240" s="44"/>
      <c r="P240" s="44"/>
      <c r="Q240" s="44"/>
      <c r="R240" s="44"/>
      <c r="S240" s="44"/>
      <c r="T240" s="44"/>
    </row>
    <row r="241" spans="1:20" x14ac:dyDescent="0.2">
      <c r="A241" s="44"/>
      <c r="B241" s="271"/>
      <c r="C241" s="271"/>
      <c r="D241" s="271"/>
      <c r="E241" s="227"/>
      <c r="F241" s="44"/>
      <c r="G241" s="227"/>
      <c r="H241" s="227"/>
      <c r="I241" s="227"/>
      <c r="J241" s="227"/>
      <c r="K241" s="44"/>
      <c r="L241" s="44"/>
      <c r="M241" s="44"/>
      <c r="N241" s="44"/>
      <c r="O241" s="44"/>
      <c r="P241" s="44"/>
      <c r="Q241" s="44"/>
      <c r="R241" s="44"/>
      <c r="S241" s="44"/>
      <c r="T241" s="44"/>
    </row>
    <row r="242" spans="1:20" x14ac:dyDescent="0.2">
      <c r="A242" s="44"/>
      <c r="B242" s="271"/>
      <c r="C242" s="271"/>
      <c r="D242" s="271"/>
      <c r="E242" s="227"/>
      <c r="F242" s="44"/>
      <c r="G242" s="227"/>
      <c r="H242" s="227"/>
      <c r="I242" s="227"/>
      <c r="J242" s="227"/>
      <c r="K242" s="44"/>
      <c r="L242" s="44"/>
      <c r="M242" s="44"/>
      <c r="N242" s="44"/>
      <c r="O242" s="44"/>
      <c r="P242" s="44"/>
      <c r="Q242" s="44"/>
      <c r="R242" s="44"/>
      <c r="S242" s="44"/>
      <c r="T242" s="44"/>
    </row>
    <row r="243" spans="1:20" x14ac:dyDescent="0.2">
      <c r="A243" s="44"/>
      <c r="B243" s="271"/>
      <c r="C243" s="271"/>
      <c r="D243" s="271"/>
      <c r="E243" s="227"/>
      <c r="F243" s="44"/>
      <c r="G243" s="227"/>
      <c r="H243" s="227"/>
      <c r="I243" s="227"/>
      <c r="J243" s="227"/>
      <c r="K243" s="44"/>
      <c r="L243" s="44"/>
      <c r="M243" s="44"/>
      <c r="N243" s="44"/>
      <c r="O243" s="44"/>
      <c r="P243" s="44"/>
      <c r="Q243" s="44"/>
      <c r="R243" s="44"/>
      <c r="S243" s="44"/>
      <c r="T243" s="44"/>
    </row>
    <row r="244" spans="1:20" x14ac:dyDescent="0.2">
      <c r="A244" s="44"/>
      <c r="B244" s="271"/>
      <c r="C244" s="271"/>
      <c r="D244" s="271"/>
      <c r="E244" s="227"/>
      <c r="F244" s="44"/>
      <c r="G244" s="227"/>
      <c r="H244" s="227"/>
      <c r="I244" s="227"/>
      <c r="J244" s="227"/>
      <c r="K244" s="44"/>
      <c r="L244" s="44"/>
      <c r="M244" s="44"/>
      <c r="N244" s="44"/>
      <c r="O244" s="44"/>
      <c r="P244" s="44"/>
      <c r="Q244" s="44"/>
      <c r="R244" s="44"/>
      <c r="S244" s="44"/>
      <c r="T244" s="44"/>
    </row>
    <row r="245" spans="1:20" x14ac:dyDescent="0.2">
      <c r="A245" s="44"/>
      <c r="B245" s="271"/>
      <c r="C245" s="271"/>
      <c r="D245" s="271"/>
      <c r="E245" s="227"/>
      <c r="F245" s="44"/>
      <c r="G245" s="227"/>
      <c r="H245" s="227"/>
      <c r="I245" s="227"/>
      <c r="J245" s="227"/>
      <c r="K245" s="44"/>
      <c r="L245" s="44"/>
      <c r="M245" s="44"/>
      <c r="N245" s="44"/>
      <c r="O245" s="44"/>
      <c r="P245" s="44"/>
      <c r="Q245" s="44"/>
      <c r="R245" s="44"/>
      <c r="S245" s="44"/>
      <c r="T245" s="44"/>
    </row>
    <row r="246" spans="1:20" x14ac:dyDescent="0.2">
      <c r="A246" s="44"/>
      <c r="B246" s="271"/>
      <c r="C246" s="271"/>
      <c r="D246" s="271"/>
      <c r="E246" s="227"/>
      <c r="F246" s="44"/>
      <c r="G246" s="227"/>
      <c r="H246" s="227"/>
      <c r="I246" s="227"/>
      <c r="J246" s="227"/>
      <c r="K246" s="44"/>
      <c r="L246" s="44"/>
      <c r="M246" s="44"/>
      <c r="N246" s="44"/>
      <c r="O246" s="44"/>
      <c r="P246" s="44"/>
      <c r="Q246" s="44"/>
      <c r="R246" s="44"/>
      <c r="S246" s="44"/>
      <c r="T246" s="44"/>
    </row>
    <row r="247" spans="1:20" x14ac:dyDescent="0.2">
      <c r="A247" s="44"/>
      <c r="B247" s="271"/>
      <c r="C247" s="271"/>
      <c r="D247" s="271"/>
      <c r="E247" s="227"/>
      <c r="F247" s="44"/>
      <c r="G247" s="227"/>
      <c r="H247" s="227"/>
      <c r="I247" s="227"/>
      <c r="J247" s="227"/>
      <c r="K247" s="44"/>
      <c r="L247" s="44"/>
      <c r="M247" s="44"/>
      <c r="N247" s="44"/>
      <c r="O247" s="44"/>
      <c r="P247" s="44"/>
      <c r="Q247" s="44"/>
      <c r="R247" s="44"/>
      <c r="S247" s="44"/>
      <c r="T247" s="44"/>
    </row>
    <row r="248" spans="1:20" x14ac:dyDescent="0.2">
      <c r="A248" s="44"/>
      <c r="B248" s="271"/>
      <c r="C248" s="271"/>
      <c r="D248" s="271"/>
      <c r="E248" s="227"/>
      <c r="F248" s="44"/>
      <c r="G248" s="227"/>
      <c r="H248" s="227"/>
      <c r="I248" s="227"/>
      <c r="J248" s="227"/>
      <c r="K248" s="44"/>
      <c r="L248" s="44"/>
      <c r="M248" s="44"/>
      <c r="N248" s="44"/>
      <c r="O248" s="44"/>
      <c r="P248" s="44"/>
      <c r="Q248" s="44"/>
      <c r="R248" s="44"/>
      <c r="S248" s="44"/>
      <c r="T248" s="44"/>
    </row>
    <row r="249" spans="1:20" x14ac:dyDescent="0.2">
      <c r="A249" s="44"/>
      <c r="B249" s="271"/>
      <c r="C249" s="271"/>
      <c r="D249" s="271"/>
      <c r="E249" s="227"/>
      <c r="F249" s="44"/>
      <c r="G249" s="227"/>
      <c r="H249" s="227"/>
      <c r="I249" s="227"/>
      <c r="J249" s="227"/>
      <c r="K249" s="44"/>
      <c r="L249" s="44"/>
      <c r="M249" s="44"/>
      <c r="N249" s="44"/>
      <c r="O249" s="44"/>
      <c r="P249" s="44"/>
      <c r="Q249" s="44"/>
      <c r="R249" s="44"/>
      <c r="S249" s="44"/>
      <c r="T249" s="44"/>
    </row>
    <row r="250" spans="1:20" x14ac:dyDescent="0.2">
      <c r="A250" s="44"/>
      <c r="B250" s="271"/>
      <c r="C250" s="271"/>
      <c r="D250" s="271"/>
      <c r="E250" s="227"/>
      <c r="F250" s="44"/>
      <c r="G250" s="227"/>
      <c r="H250" s="227"/>
      <c r="I250" s="227"/>
      <c r="J250" s="227"/>
      <c r="K250" s="44"/>
      <c r="L250" s="44"/>
      <c r="M250" s="44"/>
      <c r="N250" s="44"/>
      <c r="O250" s="44"/>
      <c r="P250" s="44"/>
      <c r="Q250" s="44"/>
      <c r="R250" s="44"/>
      <c r="S250" s="44"/>
      <c r="T250" s="44"/>
    </row>
    <row r="251" spans="1:20" x14ac:dyDescent="0.2">
      <c r="A251" s="44"/>
      <c r="B251" s="271"/>
      <c r="C251" s="271"/>
      <c r="D251" s="271"/>
      <c r="E251" s="227"/>
      <c r="F251" s="44"/>
      <c r="G251" s="227"/>
      <c r="H251" s="227"/>
      <c r="I251" s="227"/>
      <c r="J251" s="227"/>
      <c r="K251" s="44"/>
      <c r="L251" s="44"/>
      <c r="M251" s="44"/>
      <c r="N251" s="44"/>
      <c r="O251" s="44"/>
      <c r="P251" s="44"/>
      <c r="Q251" s="44"/>
      <c r="R251" s="44"/>
      <c r="S251" s="44"/>
      <c r="T251" s="44"/>
    </row>
    <row r="252" spans="1:20" x14ac:dyDescent="0.2">
      <c r="A252" s="44"/>
      <c r="B252" s="271"/>
      <c r="C252" s="271"/>
      <c r="D252" s="271"/>
      <c r="E252" s="227"/>
      <c r="F252" s="44"/>
      <c r="G252" s="227"/>
      <c r="H252" s="227"/>
      <c r="I252" s="227"/>
      <c r="J252" s="227"/>
      <c r="K252" s="44"/>
      <c r="L252" s="44"/>
      <c r="M252" s="44"/>
      <c r="N252" s="44"/>
      <c r="O252" s="44"/>
      <c r="P252" s="44"/>
      <c r="Q252" s="44"/>
      <c r="R252" s="44"/>
      <c r="S252" s="44"/>
      <c r="T252" s="44"/>
    </row>
    <row r="253" spans="1:20" x14ac:dyDescent="0.2">
      <c r="K253" s="44"/>
      <c r="L253" s="44"/>
      <c r="M253" s="44"/>
      <c r="N253" s="44"/>
      <c r="O253" s="44"/>
      <c r="P253" s="44"/>
      <c r="Q253" s="44"/>
      <c r="R253" s="44"/>
      <c r="S253" s="44"/>
      <c r="T253" s="44"/>
    </row>
    <row r="254" spans="1:20" x14ac:dyDescent="0.2">
      <c r="K254" s="44"/>
      <c r="L254" s="44"/>
      <c r="M254" s="44"/>
      <c r="N254" s="44"/>
      <c r="O254" s="44"/>
      <c r="P254" s="44"/>
      <c r="Q254" s="44"/>
      <c r="R254" s="44"/>
      <c r="S254" s="44"/>
      <c r="T254" s="44"/>
    </row>
    <row r="255" spans="1:20" x14ac:dyDescent="0.2">
      <c r="K255" s="44"/>
      <c r="L255" s="44"/>
      <c r="M255" s="44"/>
      <c r="N255" s="44"/>
      <c r="O255" s="44"/>
      <c r="P255" s="44"/>
      <c r="Q255" s="44"/>
      <c r="R255" s="44"/>
      <c r="S255" s="44"/>
      <c r="T255" s="44"/>
    </row>
    <row r="256" spans="1:20" x14ac:dyDescent="0.2">
      <c r="K256" s="44"/>
      <c r="L256" s="44"/>
      <c r="M256" s="44"/>
      <c r="N256" s="44"/>
      <c r="O256" s="44"/>
      <c r="P256" s="44"/>
      <c r="Q256" s="44"/>
      <c r="R256" s="44"/>
      <c r="S256" s="44"/>
      <c r="T256" s="44"/>
    </row>
    <row r="257" spans="11:20" x14ac:dyDescent="0.2">
      <c r="K257" s="44"/>
      <c r="L257" s="44"/>
      <c r="M257" s="44"/>
      <c r="N257" s="44"/>
      <c r="O257" s="44"/>
      <c r="P257" s="44"/>
      <c r="Q257" s="44"/>
      <c r="R257" s="44"/>
      <c r="S257" s="44"/>
      <c r="T257" s="44"/>
    </row>
    <row r="258" spans="11:20" x14ac:dyDescent="0.2">
      <c r="K258" s="44"/>
      <c r="L258" s="44"/>
      <c r="M258" s="44"/>
      <c r="N258" s="44"/>
      <c r="O258" s="44"/>
      <c r="P258" s="44"/>
      <c r="Q258" s="44"/>
      <c r="R258" s="44"/>
      <c r="S258" s="44"/>
      <c r="T258" s="44"/>
    </row>
    <row r="259" spans="11:20" x14ac:dyDescent="0.2">
      <c r="K259" s="44"/>
      <c r="L259" s="44"/>
      <c r="M259" s="44"/>
      <c r="N259" s="44"/>
      <c r="O259" s="44"/>
      <c r="P259" s="44"/>
      <c r="Q259" s="44"/>
      <c r="R259" s="44"/>
      <c r="S259" s="44"/>
      <c r="T259" s="44"/>
    </row>
    <row r="260" spans="11:20" x14ac:dyDescent="0.2">
      <c r="K260" s="44"/>
      <c r="L260" s="44"/>
      <c r="M260" s="44"/>
      <c r="N260" s="44"/>
      <c r="O260" s="44"/>
      <c r="P260" s="44"/>
      <c r="Q260" s="44"/>
      <c r="R260" s="44"/>
      <c r="S260" s="44"/>
      <c r="T260" s="44"/>
    </row>
    <row r="261" spans="11:20" x14ac:dyDescent="0.2">
      <c r="K261" s="44"/>
      <c r="L261" s="44"/>
      <c r="M261" s="44"/>
      <c r="N261" s="44"/>
      <c r="O261" s="44"/>
      <c r="P261" s="44"/>
      <c r="Q261" s="44"/>
      <c r="R261" s="44"/>
      <c r="S261" s="44"/>
      <c r="T261" s="44"/>
    </row>
    <row r="262" spans="11:20" x14ac:dyDescent="0.2">
      <c r="K262" s="44"/>
      <c r="L262" s="44"/>
      <c r="M262" s="44"/>
      <c r="N262" s="44"/>
      <c r="O262" s="44"/>
      <c r="P262" s="44"/>
      <c r="Q262" s="44"/>
      <c r="R262" s="44"/>
      <c r="S262" s="44"/>
      <c r="T262" s="44"/>
    </row>
    <row r="263" spans="11:20" x14ac:dyDescent="0.2">
      <c r="K263" s="44"/>
      <c r="L263" s="44"/>
      <c r="M263" s="44"/>
      <c r="N263" s="44"/>
      <c r="O263" s="44"/>
      <c r="P263" s="44"/>
      <c r="Q263" s="44"/>
      <c r="R263" s="44"/>
      <c r="S263" s="44"/>
      <c r="T263" s="44"/>
    </row>
    <row r="264" spans="11:20" x14ac:dyDescent="0.2">
      <c r="K264" s="44"/>
      <c r="L264" s="44"/>
      <c r="M264" s="44"/>
      <c r="N264" s="44"/>
      <c r="O264" s="44"/>
      <c r="P264" s="44"/>
      <c r="Q264" s="44"/>
      <c r="R264" s="44"/>
      <c r="S264" s="44"/>
      <c r="T264" s="44"/>
    </row>
    <row r="265" spans="11:20" x14ac:dyDescent="0.2">
      <c r="K265" s="44"/>
      <c r="L265" s="44"/>
      <c r="M265" s="44"/>
      <c r="N265" s="44"/>
      <c r="O265" s="44"/>
      <c r="P265" s="44"/>
      <c r="Q265" s="44"/>
      <c r="R265" s="44"/>
      <c r="S265" s="44"/>
      <c r="T265" s="44"/>
    </row>
    <row r="266" spans="11:20" x14ac:dyDescent="0.2">
      <c r="K266" s="44"/>
      <c r="L266" s="44"/>
      <c r="M266" s="44"/>
      <c r="N266" s="44"/>
      <c r="O266" s="44"/>
      <c r="P266" s="44"/>
      <c r="Q266" s="44"/>
      <c r="R266" s="44"/>
      <c r="S266" s="44"/>
      <c r="T266" s="44"/>
    </row>
    <row r="267" spans="11:20" x14ac:dyDescent="0.2">
      <c r="K267" s="44"/>
      <c r="L267" s="44"/>
      <c r="M267" s="44"/>
      <c r="N267" s="44"/>
      <c r="O267" s="44"/>
      <c r="P267" s="44"/>
      <c r="Q267" s="44"/>
      <c r="R267" s="44"/>
      <c r="S267" s="44"/>
      <c r="T267" s="44"/>
    </row>
    <row r="268" spans="11:20" x14ac:dyDescent="0.2">
      <c r="K268" s="44"/>
      <c r="L268" s="44"/>
      <c r="M268" s="44"/>
      <c r="N268" s="44"/>
      <c r="O268" s="44"/>
      <c r="P268" s="44"/>
      <c r="Q268" s="44"/>
      <c r="R268" s="44"/>
      <c r="S268" s="44"/>
      <c r="T268" s="44"/>
    </row>
    <row r="269" spans="11:20" x14ac:dyDescent="0.2">
      <c r="K269" s="44"/>
      <c r="L269" s="44"/>
      <c r="M269" s="44"/>
      <c r="N269" s="44"/>
      <c r="O269" s="44"/>
      <c r="P269" s="44"/>
      <c r="Q269" s="44"/>
      <c r="R269" s="44"/>
      <c r="S269" s="44"/>
      <c r="T269" s="44"/>
    </row>
    <row r="270" spans="11:20" x14ac:dyDescent="0.2">
      <c r="K270" s="44"/>
      <c r="L270" s="44"/>
      <c r="M270" s="44"/>
      <c r="N270" s="44"/>
      <c r="O270" s="44"/>
      <c r="P270" s="44"/>
      <c r="Q270" s="44"/>
      <c r="R270" s="44"/>
      <c r="S270" s="44"/>
      <c r="T270" s="44"/>
    </row>
    <row r="271" spans="11:20" x14ac:dyDescent="0.2">
      <c r="K271" s="44"/>
      <c r="L271" s="44"/>
      <c r="M271" s="44"/>
      <c r="N271" s="44"/>
      <c r="O271" s="44"/>
      <c r="P271" s="44"/>
      <c r="Q271" s="44"/>
      <c r="R271" s="44"/>
      <c r="S271" s="44"/>
      <c r="T271" s="44"/>
    </row>
    <row r="272" spans="11:20" x14ac:dyDescent="0.2">
      <c r="K272" s="44"/>
      <c r="L272" s="44"/>
      <c r="M272" s="44"/>
      <c r="N272" s="44"/>
      <c r="O272" s="44"/>
      <c r="P272" s="44"/>
      <c r="Q272" s="44"/>
      <c r="R272" s="44"/>
      <c r="S272" s="44"/>
      <c r="T272" s="44"/>
    </row>
    <row r="273" spans="11:20" x14ac:dyDescent="0.2">
      <c r="K273" s="44"/>
      <c r="L273" s="44"/>
      <c r="M273" s="44"/>
      <c r="N273" s="44"/>
      <c r="O273" s="44"/>
      <c r="P273" s="44"/>
      <c r="Q273" s="44"/>
      <c r="R273" s="44"/>
      <c r="S273" s="44"/>
      <c r="T273" s="44"/>
    </row>
    <row r="274" spans="11:20" x14ac:dyDescent="0.2">
      <c r="K274" s="44"/>
      <c r="L274" s="44"/>
      <c r="M274" s="44"/>
      <c r="N274" s="44"/>
      <c r="O274" s="44"/>
      <c r="P274" s="44"/>
      <c r="Q274" s="44"/>
      <c r="R274" s="44"/>
      <c r="S274" s="44"/>
      <c r="T274" s="44"/>
    </row>
    <row r="275" spans="11:20" x14ac:dyDescent="0.2">
      <c r="K275" s="44"/>
      <c r="L275" s="44"/>
      <c r="M275" s="44"/>
      <c r="N275" s="44"/>
      <c r="O275" s="44"/>
      <c r="P275" s="44"/>
      <c r="Q275" s="44"/>
      <c r="R275" s="44"/>
      <c r="S275" s="44"/>
      <c r="T275" s="44"/>
    </row>
    <row r="276" spans="11:20" x14ac:dyDescent="0.2">
      <c r="K276" s="44"/>
      <c r="L276" s="44"/>
      <c r="M276" s="44"/>
      <c r="N276" s="44"/>
      <c r="O276" s="44"/>
      <c r="P276" s="44"/>
      <c r="Q276" s="44"/>
      <c r="R276" s="44"/>
      <c r="S276" s="44"/>
      <c r="T276" s="44"/>
    </row>
    <row r="277" spans="11:20" x14ac:dyDescent="0.2">
      <c r="K277" s="44"/>
      <c r="L277" s="44"/>
      <c r="M277" s="44"/>
      <c r="N277" s="44"/>
      <c r="O277" s="44"/>
      <c r="P277" s="44"/>
      <c r="Q277" s="44"/>
      <c r="R277" s="44"/>
      <c r="S277" s="44"/>
      <c r="T277" s="44"/>
    </row>
    <row r="278" spans="11:20" x14ac:dyDescent="0.2">
      <c r="K278" s="44"/>
      <c r="L278" s="44"/>
      <c r="M278" s="44"/>
      <c r="N278" s="44"/>
      <c r="O278" s="44"/>
      <c r="P278" s="44"/>
      <c r="Q278" s="44"/>
      <c r="R278" s="44"/>
      <c r="S278" s="44"/>
      <c r="T278" s="44"/>
    </row>
    <row r="279" spans="11:20" x14ac:dyDescent="0.2">
      <c r="K279" s="44"/>
      <c r="L279" s="44"/>
      <c r="M279" s="44"/>
      <c r="N279" s="44"/>
      <c r="O279" s="44"/>
      <c r="P279" s="44"/>
      <c r="Q279" s="44"/>
      <c r="R279" s="44"/>
      <c r="S279" s="44"/>
      <c r="T279" s="44"/>
    </row>
    <row r="280" spans="11:20" x14ac:dyDescent="0.2">
      <c r="K280" s="44"/>
      <c r="L280" s="44"/>
      <c r="M280" s="44"/>
      <c r="N280" s="44"/>
      <c r="O280" s="44"/>
      <c r="P280" s="44"/>
      <c r="Q280" s="44"/>
      <c r="R280" s="44"/>
      <c r="S280" s="44"/>
      <c r="T280" s="44"/>
    </row>
    <row r="281" spans="11:20" x14ac:dyDescent="0.2">
      <c r="K281" s="44"/>
      <c r="L281" s="44"/>
      <c r="M281" s="44"/>
      <c r="N281" s="44"/>
      <c r="O281" s="44"/>
      <c r="P281" s="44"/>
      <c r="Q281" s="44"/>
      <c r="R281" s="44"/>
      <c r="S281" s="44"/>
      <c r="T281" s="44"/>
    </row>
    <row r="282" spans="11:20" x14ac:dyDescent="0.2">
      <c r="K282" s="44"/>
      <c r="L282" s="44"/>
      <c r="M282" s="44"/>
      <c r="N282" s="44"/>
      <c r="O282" s="44"/>
      <c r="P282" s="44"/>
      <c r="Q282" s="44"/>
      <c r="R282" s="44"/>
      <c r="S282" s="44"/>
      <c r="T282" s="44"/>
    </row>
    <row r="283" spans="11:20" x14ac:dyDescent="0.2">
      <c r="K283" s="44"/>
      <c r="L283" s="44"/>
      <c r="M283" s="44"/>
      <c r="N283" s="44"/>
      <c r="O283" s="44"/>
      <c r="P283" s="44"/>
      <c r="Q283" s="44"/>
      <c r="R283" s="44"/>
      <c r="S283" s="44"/>
      <c r="T283" s="44"/>
    </row>
    <row r="284" spans="11:20" x14ac:dyDescent="0.2">
      <c r="K284" s="44"/>
      <c r="L284" s="44"/>
      <c r="M284" s="44"/>
      <c r="N284" s="44"/>
      <c r="O284" s="44"/>
      <c r="P284" s="44"/>
      <c r="Q284" s="44"/>
      <c r="R284" s="44"/>
      <c r="S284" s="44"/>
      <c r="T284" s="44"/>
    </row>
    <row r="285" spans="11:20" x14ac:dyDescent="0.2">
      <c r="K285" s="44"/>
      <c r="L285" s="44"/>
      <c r="M285" s="44"/>
      <c r="N285" s="44"/>
      <c r="O285" s="44"/>
      <c r="P285" s="44"/>
      <c r="Q285" s="44"/>
      <c r="R285" s="44"/>
      <c r="S285" s="44"/>
      <c r="T285" s="44"/>
    </row>
    <row r="286" spans="11:20" x14ac:dyDescent="0.2">
      <c r="K286" s="44"/>
      <c r="L286" s="44"/>
      <c r="M286" s="44"/>
      <c r="N286" s="44"/>
      <c r="O286" s="44"/>
      <c r="P286" s="44"/>
      <c r="Q286" s="44"/>
      <c r="R286" s="44"/>
      <c r="S286" s="44"/>
      <c r="T286" s="44"/>
    </row>
    <row r="287" spans="11:20" x14ac:dyDescent="0.2">
      <c r="K287" s="44"/>
      <c r="L287" s="44"/>
      <c r="M287" s="44"/>
      <c r="N287" s="44"/>
      <c r="O287" s="44"/>
      <c r="P287" s="44"/>
      <c r="Q287" s="44"/>
      <c r="R287" s="44"/>
      <c r="S287" s="44"/>
      <c r="T287" s="44"/>
    </row>
    <row r="288" spans="11:20" x14ac:dyDescent="0.2">
      <c r="K288" s="44"/>
      <c r="L288" s="44"/>
      <c r="M288" s="44"/>
      <c r="N288" s="44"/>
      <c r="O288" s="44"/>
      <c r="P288" s="44"/>
      <c r="Q288" s="44"/>
      <c r="R288" s="44"/>
      <c r="S288" s="44"/>
      <c r="T288" s="44"/>
    </row>
    <row r="289" spans="11:20" x14ac:dyDescent="0.2">
      <c r="K289" s="44"/>
      <c r="L289" s="44"/>
      <c r="M289" s="44"/>
      <c r="N289" s="44"/>
      <c r="O289" s="44"/>
      <c r="P289" s="44"/>
      <c r="Q289" s="44"/>
      <c r="R289" s="44"/>
      <c r="S289" s="44"/>
      <c r="T289" s="44"/>
    </row>
    <row r="290" spans="11:20" x14ac:dyDescent="0.2">
      <c r="K290" s="44"/>
      <c r="L290" s="44"/>
      <c r="M290" s="44"/>
      <c r="N290" s="44"/>
      <c r="O290" s="44"/>
      <c r="P290" s="44"/>
      <c r="Q290" s="44"/>
      <c r="R290" s="44"/>
      <c r="S290" s="44"/>
      <c r="T290" s="44"/>
    </row>
    <row r="291" spans="11:20" x14ac:dyDescent="0.2">
      <c r="K291" s="44"/>
      <c r="L291" s="44"/>
      <c r="M291" s="44"/>
      <c r="N291" s="44"/>
      <c r="O291" s="44"/>
      <c r="P291" s="44"/>
      <c r="Q291" s="44"/>
      <c r="R291" s="44"/>
      <c r="S291" s="44"/>
      <c r="T291" s="44"/>
    </row>
    <row r="292" spans="11:20" x14ac:dyDescent="0.2">
      <c r="K292" s="44"/>
      <c r="L292" s="44"/>
      <c r="M292" s="44"/>
      <c r="N292" s="44"/>
      <c r="O292" s="44"/>
      <c r="P292" s="44"/>
      <c r="Q292" s="44"/>
      <c r="R292" s="44"/>
      <c r="S292" s="44"/>
      <c r="T292" s="44"/>
    </row>
    <row r="293" spans="11:20" x14ac:dyDescent="0.2">
      <c r="K293" s="44"/>
      <c r="L293" s="44"/>
      <c r="M293" s="44"/>
      <c r="N293" s="44"/>
      <c r="O293" s="44"/>
      <c r="P293" s="44"/>
      <c r="Q293" s="44"/>
      <c r="R293" s="44"/>
      <c r="S293" s="44"/>
      <c r="T293" s="44"/>
    </row>
    <row r="294" spans="11:20" x14ac:dyDescent="0.2">
      <c r="K294" s="44"/>
      <c r="L294" s="44"/>
      <c r="M294" s="44"/>
      <c r="N294" s="44"/>
      <c r="O294" s="44"/>
      <c r="P294" s="44"/>
      <c r="Q294" s="44"/>
      <c r="R294" s="44"/>
      <c r="S294" s="44"/>
      <c r="T294" s="44"/>
    </row>
    <row r="295" spans="11:20" x14ac:dyDescent="0.2">
      <c r="K295" s="44"/>
      <c r="L295" s="44"/>
      <c r="M295" s="44"/>
      <c r="N295" s="44"/>
      <c r="O295" s="44"/>
      <c r="P295" s="44"/>
      <c r="Q295" s="44"/>
      <c r="R295" s="44"/>
      <c r="S295" s="44"/>
      <c r="T295" s="44"/>
    </row>
    <row r="296" spans="11:20" x14ac:dyDescent="0.2">
      <c r="K296" s="44"/>
      <c r="L296" s="44"/>
      <c r="M296" s="44"/>
      <c r="N296" s="44"/>
      <c r="O296" s="44"/>
      <c r="P296" s="44"/>
      <c r="Q296" s="44"/>
      <c r="R296" s="44"/>
      <c r="S296" s="44"/>
      <c r="T296" s="44"/>
    </row>
    <row r="297" spans="11:20" x14ac:dyDescent="0.2">
      <c r="K297" s="44"/>
      <c r="L297" s="44"/>
      <c r="M297" s="44"/>
      <c r="N297" s="44"/>
      <c r="O297" s="44"/>
      <c r="P297" s="44"/>
      <c r="Q297" s="44"/>
      <c r="R297" s="44"/>
      <c r="S297" s="44"/>
      <c r="T297" s="44"/>
    </row>
    <row r="298" spans="11:20" x14ac:dyDescent="0.2">
      <c r="K298" s="44"/>
      <c r="L298" s="44"/>
      <c r="M298" s="44"/>
      <c r="N298" s="44"/>
      <c r="O298" s="44"/>
      <c r="P298" s="44"/>
      <c r="Q298" s="44"/>
      <c r="R298" s="44"/>
      <c r="S298" s="44"/>
      <c r="T298" s="44"/>
    </row>
    <row r="299" spans="11:20" x14ac:dyDescent="0.2">
      <c r="K299" s="44"/>
      <c r="L299" s="44"/>
      <c r="M299" s="44"/>
      <c r="N299" s="44"/>
      <c r="O299" s="44"/>
      <c r="P299" s="44"/>
      <c r="Q299" s="44"/>
      <c r="R299" s="44"/>
      <c r="S299" s="44"/>
      <c r="T299" s="44"/>
    </row>
    <row r="300" spans="11:20" x14ac:dyDescent="0.2">
      <c r="K300" s="44"/>
      <c r="L300" s="44"/>
      <c r="M300" s="44"/>
      <c r="N300" s="44"/>
      <c r="O300" s="44"/>
      <c r="P300" s="44"/>
      <c r="Q300" s="44"/>
      <c r="R300" s="44"/>
      <c r="S300" s="44"/>
      <c r="T300" s="44"/>
    </row>
    <row r="301" spans="11:20" x14ac:dyDescent="0.2">
      <c r="K301" s="44"/>
      <c r="L301" s="44"/>
      <c r="M301" s="44"/>
      <c r="N301" s="44"/>
      <c r="O301" s="44"/>
      <c r="P301" s="44"/>
      <c r="Q301" s="44"/>
      <c r="R301" s="44"/>
      <c r="S301" s="44"/>
      <c r="T301" s="44"/>
    </row>
    <row r="302" spans="11:20" x14ac:dyDescent="0.2">
      <c r="K302" s="44"/>
      <c r="L302" s="44"/>
      <c r="M302" s="44"/>
      <c r="N302" s="44"/>
      <c r="O302" s="44"/>
      <c r="P302" s="44"/>
      <c r="Q302" s="44"/>
      <c r="R302" s="44"/>
      <c r="S302" s="44"/>
      <c r="T302" s="44"/>
    </row>
    <row r="303" spans="11:20" x14ac:dyDescent="0.2">
      <c r="K303" s="44"/>
      <c r="L303" s="44"/>
      <c r="M303" s="44"/>
      <c r="N303" s="44"/>
      <c r="O303" s="44"/>
      <c r="P303" s="44"/>
      <c r="Q303" s="44"/>
      <c r="R303" s="44"/>
      <c r="S303" s="44"/>
      <c r="T303" s="44"/>
    </row>
    <row r="304" spans="11:20" x14ac:dyDescent="0.2">
      <c r="K304" s="44"/>
      <c r="L304" s="44"/>
      <c r="M304" s="44"/>
      <c r="N304" s="44"/>
      <c r="O304" s="44"/>
      <c r="P304" s="44"/>
      <c r="Q304" s="44"/>
      <c r="R304" s="44"/>
      <c r="S304" s="44"/>
      <c r="T304" s="44"/>
    </row>
    <row r="305" spans="11:20" x14ac:dyDescent="0.2">
      <c r="K305" s="44"/>
      <c r="L305" s="44"/>
      <c r="M305" s="44"/>
      <c r="N305" s="44"/>
      <c r="O305" s="44"/>
      <c r="P305" s="44"/>
      <c r="Q305" s="44"/>
      <c r="R305" s="44"/>
      <c r="S305" s="44"/>
      <c r="T305" s="44"/>
    </row>
    <row r="306" spans="11:20" x14ac:dyDescent="0.2">
      <c r="K306" s="44"/>
      <c r="L306" s="44"/>
      <c r="M306" s="44"/>
      <c r="N306" s="44"/>
      <c r="O306" s="44"/>
      <c r="P306" s="44"/>
      <c r="Q306" s="44"/>
      <c r="R306" s="44"/>
      <c r="S306" s="44"/>
      <c r="T306" s="44"/>
    </row>
    <row r="307" spans="11:20" x14ac:dyDescent="0.2">
      <c r="K307" s="44"/>
      <c r="L307" s="44"/>
      <c r="M307" s="44"/>
      <c r="N307" s="44"/>
      <c r="O307" s="44"/>
      <c r="P307" s="44"/>
      <c r="Q307" s="44"/>
      <c r="R307" s="44"/>
      <c r="S307" s="44"/>
      <c r="T307" s="44"/>
    </row>
    <row r="308" spans="11:20" x14ac:dyDescent="0.2">
      <c r="K308" s="44"/>
      <c r="L308" s="44"/>
      <c r="M308" s="44"/>
      <c r="N308" s="44"/>
      <c r="O308" s="44"/>
      <c r="P308" s="44"/>
      <c r="Q308" s="44"/>
      <c r="R308" s="44"/>
      <c r="S308" s="44"/>
      <c r="T308" s="44"/>
    </row>
    <row r="309" spans="11:20" x14ac:dyDescent="0.2">
      <c r="K309" s="44"/>
      <c r="L309" s="44"/>
      <c r="M309" s="44"/>
      <c r="N309" s="44"/>
      <c r="O309" s="44"/>
      <c r="P309" s="44"/>
      <c r="Q309" s="44"/>
      <c r="R309" s="44"/>
      <c r="S309" s="44"/>
      <c r="T309" s="44"/>
    </row>
    <row r="310" spans="11:20" x14ac:dyDescent="0.2">
      <c r="K310" s="44"/>
      <c r="L310" s="44"/>
      <c r="M310" s="44"/>
      <c r="N310" s="44"/>
      <c r="O310" s="44"/>
      <c r="P310" s="44"/>
      <c r="Q310" s="44"/>
      <c r="R310" s="44"/>
      <c r="S310" s="44"/>
      <c r="T310" s="44"/>
    </row>
    <row r="311" spans="11:20" x14ac:dyDescent="0.2">
      <c r="K311" s="44"/>
      <c r="L311" s="44"/>
      <c r="M311" s="44"/>
      <c r="N311" s="44"/>
      <c r="O311" s="44"/>
      <c r="P311" s="44"/>
      <c r="Q311" s="44"/>
      <c r="R311" s="44"/>
      <c r="S311" s="44"/>
      <c r="T311" s="44"/>
    </row>
    <row r="312" spans="11:20" x14ac:dyDescent="0.2">
      <c r="K312" s="44"/>
      <c r="L312" s="44"/>
      <c r="M312" s="44"/>
      <c r="N312" s="44"/>
      <c r="O312" s="44"/>
      <c r="P312" s="44"/>
      <c r="Q312" s="44"/>
      <c r="R312" s="44"/>
      <c r="S312" s="44"/>
      <c r="T312" s="44"/>
    </row>
    <row r="313" spans="11:20" x14ac:dyDescent="0.2">
      <c r="K313" s="44"/>
      <c r="L313" s="44"/>
      <c r="M313" s="44"/>
      <c r="N313" s="44"/>
      <c r="O313" s="44"/>
      <c r="P313" s="44"/>
      <c r="Q313" s="44"/>
      <c r="R313" s="44"/>
      <c r="S313" s="44"/>
      <c r="T313" s="44"/>
    </row>
    <row r="314" spans="11:20" x14ac:dyDescent="0.2">
      <c r="K314" s="44"/>
      <c r="L314" s="44"/>
      <c r="M314" s="44"/>
      <c r="N314" s="44"/>
      <c r="O314" s="44"/>
      <c r="P314" s="44"/>
      <c r="Q314" s="44"/>
      <c r="R314" s="44"/>
      <c r="S314" s="44"/>
      <c r="T314" s="44"/>
    </row>
    <row r="315" spans="11:20" x14ac:dyDescent="0.2">
      <c r="K315" s="44"/>
      <c r="L315" s="44"/>
      <c r="M315" s="44"/>
      <c r="N315" s="44"/>
      <c r="O315" s="44"/>
      <c r="P315" s="44"/>
      <c r="Q315" s="44"/>
      <c r="R315" s="44"/>
      <c r="S315" s="44"/>
      <c r="T315" s="44"/>
    </row>
    <row r="316" spans="11:20" x14ac:dyDescent="0.2">
      <c r="K316" s="44"/>
      <c r="L316" s="44"/>
      <c r="M316" s="44"/>
      <c r="N316" s="44"/>
      <c r="O316" s="44"/>
      <c r="P316" s="44"/>
      <c r="Q316" s="44"/>
      <c r="R316" s="44"/>
      <c r="S316" s="44"/>
      <c r="T316" s="44"/>
    </row>
    <row r="317" spans="11:20" x14ac:dyDescent="0.2">
      <c r="K317" s="44"/>
      <c r="L317" s="44"/>
      <c r="M317" s="44"/>
      <c r="N317" s="44"/>
      <c r="O317" s="44"/>
      <c r="P317" s="44"/>
      <c r="Q317" s="44"/>
      <c r="R317" s="44"/>
      <c r="S317" s="44"/>
      <c r="T317" s="44"/>
    </row>
    <row r="318" spans="11:20" x14ac:dyDescent="0.2">
      <c r="K318" s="44"/>
      <c r="L318" s="44"/>
      <c r="M318" s="44"/>
      <c r="N318" s="44"/>
      <c r="O318" s="44"/>
      <c r="P318" s="44"/>
      <c r="Q318" s="44"/>
      <c r="R318" s="44"/>
      <c r="S318" s="44"/>
      <c r="T318" s="44"/>
    </row>
    <row r="319" spans="11:20" x14ac:dyDescent="0.2">
      <c r="K319" s="44"/>
      <c r="L319" s="44"/>
      <c r="M319" s="44"/>
      <c r="N319" s="44"/>
      <c r="O319" s="44"/>
      <c r="P319" s="44"/>
      <c r="Q319" s="44"/>
      <c r="R319" s="44"/>
      <c r="S319" s="44"/>
      <c r="T319" s="44"/>
    </row>
    <row r="320" spans="11:20" x14ac:dyDescent="0.2">
      <c r="K320" s="44"/>
      <c r="L320" s="44"/>
      <c r="M320" s="44"/>
      <c r="N320" s="44"/>
      <c r="O320" s="44"/>
      <c r="P320" s="44"/>
      <c r="Q320" s="44"/>
      <c r="R320" s="44"/>
      <c r="S320" s="44"/>
      <c r="T320" s="44"/>
    </row>
    <row r="321" spans="11:20" x14ac:dyDescent="0.2">
      <c r="K321" s="44"/>
      <c r="L321" s="44"/>
      <c r="M321" s="44"/>
      <c r="N321" s="44"/>
      <c r="O321" s="44"/>
      <c r="P321" s="44"/>
      <c r="Q321" s="44"/>
      <c r="R321" s="44"/>
      <c r="S321" s="44"/>
      <c r="T321" s="44"/>
    </row>
    <row r="322" spans="11:20" x14ac:dyDescent="0.2">
      <c r="K322" s="44"/>
      <c r="L322" s="44"/>
      <c r="M322" s="44"/>
      <c r="N322" s="44"/>
      <c r="O322" s="44"/>
      <c r="P322" s="44"/>
      <c r="Q322" s="44"/>
      <c r="R322" s="44"/>
      <c r="S322" s="44"/>
      <c r="T322" s="44"/>
    </row>
    <row r="323" spans="11:20" x14ac:dyDescent="0.2">
      <c r="K323" s="44"/>
      <c r="L323" s="44"/>
      <c r="M323" s="44"/>
      <c r="N323" s="44"/>
      <c r="O323" s="44"/>
      <c r="P323" s="44"/>
      <c r="Q323" s="44"/>
      <c r="R323" s="44"/>
      <c r="S323" s="44"/>
      <c r="T323" s="44"/>
    </row>
    <row r="324" spans="11:20" x14ac:dyDescent="0.2">
      <c r="K324" s="44"/>
      <c r="L324" s="44"/>
      <c r="M324" s="44"/>
      <c r="N324" s="44"/>
      <c r="O324" s="44"/>
      <c r="P324" s="44"/>
      <c r="Q324" s="44"/>
      <c r="R324" s="44"/>
      <c r="S324" s="44"/>
      <c r="T324" s="44"/>
    </row>
    <row r="325" spans="11:20" x14ac:dyDescent="0.2">
      <c r="K325" s="44"/>
      <c r="L325" s="44"/>
      <c r="M325" s="44"/>
      <c r="N325" s="44"/>
      <c r="O325" s="44"/>
      <c r="P325" s="44"/>
      <c r="Q325" s="44"/>
      <c r="R325" s="44"/>
      <c r="S325" s="44"/>
      <c r="T325" s="44"/>
    </row>
    <row r="326" spans="11:20" x14ac:dyDescent="0.2">
      <c r="K326" s="44"/>
      <c r="L326" s="44"/>
      <c r="M326" s="44"/>
      <c r="N326" s="44"/>
      <c r="O326" s="44"/>
      <c r="P326" s="44"/>
      <c r="Q326" s="44"/>
      <c r="R326" s="44"/>
      <c r="S326" s="44"/>
      <c r="T326" s="44"/>
    </row>
    <row r="327" spans="11:20" x14ac:dyDescent="0.2">
      <c r="K327" s="44"/>
      <c r="L327" s="44"/>
      <c r="M327" s="44"/>
      <c r="N327" s="44"/>
      <c r="O327" s="44"/>
      <c r="P327" s="44"/>
      <c r="Q327" s="44"/>
      <c r="R327" s="44"/>
      <c r="S327" s="44"/>
      <c r="T327" s="44"/>
    </row>
    <row r="328" spans="11:20" x14ac:dyDescent="0.2">
      <c r="K328" s="44"/>
      <c r="L328" s="44"/>
      <c r="M328" s="44"/>
      <c r="N328" s="44"/>
      <c r="O328" s="44"/>
      <c r="P328" s="44"/>
      <c r="Q328" s="44"/>
      <c r="R328" s="44"/>
      <c r="S328" s="44"/>
      <c r="T328" s="44"/>
    </row>
    <row r="329" spans="11:20" x14ac:dyDescent="0.2">
      <c r="K329" s="44"/>
      <c r="L329" s="44"/>
      <c r="M329" s="44"/>
      <c r="N329" s="44"/>
      <c r="O329" s="44"/>
      <c r="P329" s="44"/>
      <c r="Q329" s="44"/>
      <c r="R329" s="44"/>
      <c r="S329" s="44"/>
      <c r="T329" s="44"/>
    </row>
    <row r="330" spans="11:20" x14ac:dyDescent="0.2">
      <c r="K330" s="44"/>
      <c r="L330" s="44"/>
      <c r="M330" s="44"/>
      <c r="N330" s="44"/>
      <c r="O330" s="44"/>
      <c r="P330" s="44"/>
      <c r="Q330" s="44"/>
      <c r="R330" s="44"/>
      <c r="S330" s="44"/>
      <c r="T330" s="44"/>
    </row>
    <row r="331" spans="11:20" x14ac:dyDescent="0.2">
      <c r="K331" s="44"/>
      <c r="L331" s="44"/>
      <c r="M331" s="44"/>
      <c r="N331" s="44"/>
      <c r="O331" s="44"/>
      <c r="P331" s="44"/>
      <c r="Q331" s="44"/>
      <c r="R331" s="44"/>
      <c r="S331" s="44"/>
      <c r="T331" s="44"/>
    </row>
    <row r="332" spans="11:20" x14ac:dyDescent="0.2">
      <c r="K332" s="44"/>
      <c r="L332" s="44"/>
      <c r="M332" s="44"/>
      <c r="N332" s="44"/>
      <c r="O332" s="44"/>
      <c r="P332" s="44"/>
      <c r="Q332" s="44"/>
      <c r="R332" s="44"/>
      <c r="S332" s="44"/>
      <c r="T332" s="44"/>
    </row>
    <row r="333" spans="11:20" x14ac:dyDescent="0.2">
      <c r="K333" s="44"/>
      <c r="L333" s="44"/>
      <c r="M333" s="44"/>
      <c r="N333" s="44"/>
      <c r="O333" s="44"/>
      <c r="P333" s="44"/>
      <c r="Q333" s="44"/>
      <c r="R333" s="44"/>
      <c r="S333" s="44"/>
      <c r="T333" s="44"/>
    </row>
    <row r="334" spans="11:20" x14ac:dyDescent="0.2">
      <c r="K334" s="44"/>
      <c r="L334" s="44"/>
      <c r="M334" s="44"/>
      <c r="N334" s="44"/>
      <c r="O334" s="44"/>
      <c r="P334" s="44"/>
      <c r="Q334" s="44"/>
      <c r="R334" s="44"/>
      <c r="S334" s="44"/>
      <c r="T334" s="44"/>
    </row>
    <row r="335" spans="11:20" x14ac:dyDescent="0.2">
      <c r="K335" s="44"/>
      <c r="L335" s="44"/>
      <c r="M335" s="44"/>
      <c r="N335" s="44"/>
      <c r="O335" s="44"/>
      <c r="P335" s="44"/>
      <c r="Q335" s="44"/>
      <c r="R335" s="44"/>
      <c r="S335" s="44"/>
      <c r="T335" s="44"/>
    </row>
    <row r="336" spans="11:20" x14ac:dyDescent="0.2">
      <c r="K336" s="44"/>
      <c r="L336" s="44"/>
      <c r="M336" s="44"/>
      <c r="N336" s="44"/>
      <c r="O336" s="44"/>
      <c r="P336" s="44"/>
      <c r="Q336" s="44"/>
      <c r="R336" s="44"/>
      <c r="S336" s="44"/>
      <c r="T336" s="44"/>
    </row>
    <row r="337" spans="11:20" x14ac:dyDescent="0.2">
      <c r="K337" s="44"/>
      <c r="L337" s="44"/>
      <c r="M337" s="44"/>
      <c r="N337" s="44"/>
      <c r="O337" s="44"/>
      <c r="P337" s="44"/>
      <c r="Q337" s="44"/>
      <c r="R337" s="44"/>
      <c r="S337" s="44"/>
      <c r="T337" s="44"/>
    </row>
    <row r="338" spans="11:20" x14ac:dyDescent="0.2">
      <c r="K338" s="44"/>
      <c r="L338" s="44"/>
      <c r="M338" s="44"/>
      <c r="N338" s="44"/>
      <c r="O338" s="44"/>
      <c r="P338" s="44"/>
      <c r="Q338" s="44"/>
      <c r="R338" s="44"/>
      <c r="S338" s="44"/>
      <c r="T338" s="44"/>
    </row>
    <row r="339" spans="11:20" x14ac:dyDescent="0.2">
      <c r="K339" s="44"/>
      <c r="L339" s="44"/>
      <c r="M339" s="44"/>
      <c r="N339" s="44"/>
      <c r="O339" s="44"/>
      <c r="P339" s="44"/>
      <c r="Q339" s="44"/>
      <c r="R339" s="44"/>
      <c r="S339" s="44"/>
      <c r="T339" s="44"/>
    </row>
    <row r="340" spans="11:20" x14ac:dyDescent="0.2">
      <c r="K340" s="44"/>
      <c r="L340" s="44"/>
      <c r="M340" s="44"/>
      <c r="N340" s="44"/>
      <c r="O340" s="44"/>
      <c r="P340" s="44"/>
      <c r="Q340" s="44"/>
      <c r="R340" s="44"/>
      <c r="S340" s="44"/>
      <c r="T340" s="44"/>
    </row>
    <row r="341" spans="11:20" x14ac:dyDescent="0.2">
      <c r="K341" s="44"/>
      <c r="L341" s="44"/>
      <c r="M341" s="44"/>
      <c r="N341" s="44"/>
      <c r="O341" s="44"/>
      <c r="P341" s="44"/>
      <c r="Q341" s="44"/>
      <c r="R341" s="44"/>
      <c r="S341" s="44"/>
      <c r="T341" s="44"/>
    </row>
    <row r="342" spans="11:20" x14ac:dyDescent="0.2">
      <c r="K342" s="44"/>
      <c r="L342" s="44"/>
      <c r="M342" s="44"/>
      <c r="N342" s="44"/>
      <c r="O342" s="44"/>
      <c r="P342" s="44"/>
      <c r="Q342" s="44"/>
      <c r="R342" s="44"/>
      <c r="S342" s="44"/>
      <c r="T342" s="44"/>
    </row>
    <row r="343" spans="11:20" x14ac:dyDescent="0.2">
      <c r="K343" s="44"/>
      <c r="L343" s="44"/>
      <c r="M343" s="44"/>
      <c r="N343" s="44"/>
      <c r="O343" s="44"/>
      <c r="P343" s="44"/>
      <c r="Q343" s="44"/>
      <c r="R343" s="44"/>
      <c r="S343" s="44"/>
      <c r="T343" s="44"/>
    </row>
    <row r="344" spans="11:20" x14ac:dyDescent="0.2">
      <c r="K344" s="44"/>
      <c r="L344" s="44"/>
      <c r="M344" s="44"/>
      <c r="N344" s="44"/>
      <c r="O344" s="44"/>
      <c r="P344" s="44"/>
      <c r="Q344" s="44"/>
      <c r="R344" s="44"/>
      <c r="S344" s="44"/>
      <c r="T344" s="44"/>
    </row>
    <row r="345" spans="11:20" x14ac:dyDescent="0.2">
      <c r="K345" s="44"/>
      <c r="L345" s="44"/>
      <c r="M345" s="44"/>
      <c r="N345" s="44"/>
      <c r="O345" s="44"/>
      <c r="P345" s="44"/>
      <c r="Q345" s="44"/>
      <c r="R345" s="44"/>
      <c r="S345" s="44"/>
      <c r="T345" s="44"/>
    </row>
    <row r="346" spans="11:20" x14ac:dyDescent="0.2">
      <c r="K346" s="44"/>
      <c r="L346" s="44"/>
      <c r="M346" s="44"/>
      <c r="N346" s="44"/>
      <c r="O346" s="44"/>
      <c r="P346" s="44"/>
      <c r="Q346" s="44"/>
      <c r="R346" s="44"/>
      <c r="S346" s="44"/>
      <c r="T346" s="44"/>
    </row>
    <row r="347" spans="11:20" x14ac:dyDescent="0.2">
      <c r="K347" s="44"/>
      <c r="L347" s="44"/>
      <c r="M347" s="44"/>
      <c r="N347" s="44"/>
      <c r="O347" s="44"/>
      <c r="P347" s="44"/>
      <c r="Q347" s="44"/>
      <c r="R347" s="44"/>
      <c r="S347" s="44"/>
      <c r="T347" s="44"/>
    </row>
    <row r="348" spans="11:20" x14ac:dyDescent="0.2">
      <c r="K348" s="44"/>
      <c r="L348" s="44"/>
      <c r="M348" s="44"/>
      <c r="N348" s="44"/>
      <c r="O348" s="44"/>
      <c r="P348" s="44"/>
      <c r="Q348" s="44"/>
      <c r="R348" s="44"/>
      <c r="S348" s="44"/>
      <c r="T348" s="44"/>
    </row>
    <row r="349" spans="11:20" x14ac:dyDescent="0.2">
      <c r="K349" s="44"/>
      <c r="L349" s="44"/>
      <c r="M349" s="44"/>
      <c r="N349" s="44"/>
      <c r="O349" s="44"/>
      <c r="P349" s="44"/>
      <c r="Q349" s="44"/>
      <c r="R349" s="44"/>
      <c r="S349" s="44"/>
      <c r="T349" s="44"/>
    </row>
    <row r="350" spans="11:20" x14ac:dyDescent="0.2">
      <c r="K350" s="44"/>
      <c r="L350" s="44"/>
      <c r="M350" s="44"/>
      <c r="N350" s="44"/>
      <c r="O350" s="44"/>
      <c r="P350" s="44"/>
      <c r="Q350" s="44"/>
      <c r="R350" s="44"/>
      <c r="S350" s="44"/>
      <c r="T350" s="44"/>
    </row>
    <row r="351" spans="11:20" x14ac:dyDescent="0.2">
      <c r="K351" s="44"/>
      <c r="L351" s="44"/>
      <c r="M351" s="44"/>
      <c r="N351" s="44"/>
      <c r="O351" s="44"/>
      <c r="P351" s="44"/>
      <c r="Q351" s="44"/>
      <c r="R351" s="44"/>
      <c r="S351" s="44"/>
      <c r="T351" s="44"/>
    </row>
    <row r="352" spans="11:20" x14ac:dyDescent="0.2">
      <c r="K352" s="44"/>
      <c r="L352" s="44"/>
      <c r="M352" s="44"/>
      <c r="N352" s="44"/>
      <c r="O352" s="44"/>
      <c r="P352" s="44"/>
      <c r="Q352" s="44"/>
      <c r="R352" s="44"/>
      <c r="S352" s="44"/>
      <c r="T352" s="44"/>
    </row>
    <row r="353" spans="11:20" x14ac:dyDescent="0.2">
      <c r="K353" s="44"/>
      <c r="L353" s="44"/>
      <c r="M353" s="44"/>
      <c r="N353" s="44"/>
      <c r="O353" s="44"/>
      <c r="P353" s="44"/>
      <c r="Q353" s="44"/>
      <c r="R353" s="44"/>
      <c r="S353" s="44"/>
      <c r="T353" s="44"/>
    </row>
    <row r="354" spans="11:20" x14ac:dyDescent="0.2">
      <c r="K354" s="44"/>
      <c r="L354" s="44"/>
      <c r="M354" s="44"/>
      <c r="N354" s="44"/>
      <c r="O354" s="44"/>
      <c r="P354" s="44"/>
      <c r="Q354" s="44"/>
      <c r="R354" s="44"/>
      <c r="S354" s="44"/>
      <c r="T354" s="44"/>
    </row>
    <row r="355" spans="11:20" x14ac:dyDescent="0.2">
      <c r="K355" s="44"/>
      <c r="L355" s="44"/>
      <c r="M355" s="44"/>
      <c r="N355" s="44"/>
      <c r="O355" s="44"/>
      <c r="P355" s="44"/>
      <c r="Q355" s="44"/>
      <c r="R355" s="44"/>
      <c r="S355" s="44"/>
      <c r="T355" s="44"/>
    </row>
    <row r="356" spans="11:20" x14ac:dyDescent="0.2">
      <c r="K356" s="44"/>
      <c r="L356" s="44"/>
      <c r="M356" s="44"/>
      <c r="N356" s="44"/>
      <c r="O356" s="44"/>
      <c r="P356" s="44"/>
      <c r="Q356" s="44"/>
      <c r="R356" s="44"/>
      <c r="S356" s="44"/>
      <c r="T356" s="44"/>
    </row>
    <row r="357" spans="11:20" x14ac:dyDescent="0.2">
      <c r="K357" s="44"/>
      <c r="L357" s="44"/>
      <c r="M357" s="44"/>
      <c r="N357" s="44"/>
      <c r="O357" s="44"/>
      <c r="P357" s="44"/>
      <c r="Q357" s="44"/>
      <c r="R357" s="44"/>
      <c r="S357" s="44"/>
      <c r="T357" s="44"/>
    </row>
    <row r="358" spans="11:20" x14ac:dyDescent="0.2">
      <c r="K358" s="44"/>
      <c r="L358" s="44"/>
      <c r="M358" s="44"/>
      <c r="N358" s="44"/>
      <c r="O358" s="44"/>
      <c r="P358" s="44"/>
      <c r="Q358" s="44"/>
      <c r="R358" s="44"/>
      <c r="S358" s="44"/>
      <c r="T358" s="44"/>
    </row>
    <row r="359" spans="11:20" x14ac:dyDescent="0.2">
      <c r="K359" s="44"/>
      <c r="L359" s="44"/>
      <c r="M359" s="44"/>
      <c r="N359" s="44"/>
      <c r="O359" s="44"/>
      <c r="P359" s="44"/>
      <c r="Q359" s="44"/>
      <c r="R359" s="44"/>
      <c r="S359" s="44"/>
      <c r="T359" s="44"/>
    </row>
    <row r="360" spans="11:20" x14ac:dyDescent="0.2">
      <c r="K360" s="44"/>
      <c r="L360" s="44"/>
      <c r="M360" s="44"/>
      <c r="N360" s="44"/>
      <c r="O360" s="44"/>
      <c r="P360" s="44"/>
      <c r="Q360" s="44"/>
      <c r="R360" s="44"/>
      <c r="S360" s="44"/>
      <c r="T360" s="44"/>
    </row>
    <row r="361" spans="11:20" x14ac:dyDescent="0.2">
      <c r="K361" s="44"/>
      <c r="L361" s="44"/>
      <c r="M361" s="44"/>
      <c r="N361" s="44"/>
      <c r="O361" s="44"/>
      <c r="P361" s="44"/>
      <c r="Q361" s="44"/>
      <c r="R361" s="44"/>
      <c r="S361" s="44"/>
      <c r="T361" s="44"/>
    </row>
    <row r="362" spans="11:20" x14ac:dyDescent="0.2">
      <c r="K362" s="44"/>
      <c r="L362" s="44"/>
      <c r="M362" s="44"/>
      <c r="N362" s="44"/>
      <c r="O362" s="44"/>
      <c r="P362" s="44"/>
      <c r="Q362" s="44"/>
      <c r="R362" s="44"/>
      <c r="S362" s="44"/>
      <c r="T362" s="44"/>
    </row>
    <row r="363" spans="11:20" x14ac:dyDescent="0.2">
      <c r="K363" s="44"/>
      <c r="L363" s="44"/>
      <c r="M363" s="44"/>
      <c r="N363" s="44"/>
      <c r="O363" s="44"/>
      <c r="P363" s="44"/>
      <c r="Q363" s="44"/>
      <c r="R363" s="44"/>
      <c r="S363" s="44"/>
      <c r="T363" s="44"/>
    </row>
    <row r="364" spans="11:20" x14ac:dyDescent="0.2">
      <c r="K364" s="44"/>
      <c r="L364" s="44"/>
      <c r="M364" s="44"/>
      <c r="N364" s="44"/>
      <c r="O364" s="44"/>
      <c r="P364" s="44"/>
      <c r="Q364" s="44"/>
      <c r="R364" s="44"/>
      <c r="S364" s="44"/>
      <c r="T364" s="44"/>
    </row>
    <row r="365" spans="11:20" x14ac:dyDescent="0.2">
      <c r="K365" s="44"/>
      <c r="L365" s="44"/>
      <c r="M365" s="44"/>
      <c r="N365" s="44"/>
      <c r="O365" s="44"/>
      <c r="P365" s="44"/>
      <c r="Q365" s="44"/>
      <c r="R365" s="44"/>
      <c r="S365" s="44"/>
      <c r="T365" s="44"/>
    </row>
    <row r="366" spans="11:20" x14ac:dyDescent="0.2">
      <c r="K366" s="44"/>
      <c r="L366" s="44"/>
      <c r="M366" s="44"/>
      <c r="N366" s="44"/>
      <c r="O366" s="44"/>
      <c r="P366" s="44"/>
      <c r="Q366" s="44"/>
      <c r="R366" s="44"/>
      <c r="S366" s="44"/>
      <c r="T366" s="44"/>
    </row>
    <row r="367" spans="11:20" x14ac:dyDescent="0.2">
      <c r="K367" s="44"/>
      <c r="L367" s="44"/>
      <c r="M367" s="44"/>
      <c r="N367" s="44"/>
      <c r="O367" s="44"/>
      <c r="P367" s="44"/>
      <c r="Q367" s="44"/>
      <c r="R367" s="44"/>
      <c r="S367" s="44"/>
      <c r="T367" s="44"/>
    </row>
    <row r="368" spans="11:20" x14ac:dyDescent="0.2">
      <c r="K368" s="44"/>
      <c r="L368" s="44"/>
      <c r="M368" s="44"/>
      <c r="N368" s="44"/>
      <c r="O368" s="44"/>
      <c r="P368" s="44"/>
      <c r="Q368" s="44"/>
      <c r="R368" s="44"/>
      <c r="S368" s="44"/>
      <c r="T368" s="44"/>
    </row>
    <row r="369" spans="11:20" x14ac:dyDescent="0.2">
      <c r="K369" s="44"/>
      <c r="L369" s="44"/>
      <c r="M369" s="44"/>
      <c r="N369" s="44"/>
      <c r="O369" s="44"/>
      <c r="P369" s="44"/>
      <c r="Q369" s="44"/>
      <c r="R369" s="44"/>
      <c r="S369" s="44"/>
      <c r="T369" s="44"/>
    </row>
    <row r="370" spans="11:20" x14ac:dyDescent="0.2">
      <c r="K370" s="44"/>
      <c r="L370" s="44"/>
      <c r="M370" s="44"/>
      <c r="N370" s="44"/>
      <c r="O370" s="44"/>
      <c r="P370" s="44"/>
      <c r="Q370" s="44"/>
      <c r="R370" s="44"/>
      <c r="S370" s="44"/>
      <c r="T370" s="44"/>
    </row>
    <row r="371" spans="11:20" x14ac:dyDescent="0.2">
      <c r="K371" s="44"/>
      <c r="L371" s="44"/>
      <c r="M371" s="44"/>
      <c r="N371" s="44"/>
      <c r="O371" s="44"/>
      <c r="P371" s="44"/>
      <c r="Q371" s="44"/>
      <c r="R371" s="44"/>
      <c r="S371" s="44"/>
      <c r="T371" s="44"/>
    </row>
    <row r="372" spans="11:20" x14ac:dyDescent="0.2">
      <c r="K372" s="44"/>
      <c r="L372" s="44"/>
      <c r="M372" s="44"/>
      <c r="N372" s="44"/>
      <c r="O372" s="44"/>
      <c r="P372" s="44"/>
      <c r="Q372" s="44"/>
      <c r="R372" s="44"/>
      <c r="S372" s="44"/>
      <c r="T372" s="44"/>
    </row>
    <row r="373" spans="11:20" x14ac:dyDescent="0.2">
      <c r="K373" s="44"/>
      <c r="L373" s="44"/>
      <c r="M373" s="44"/>
      <c r="N373" s="44"/>
      <c r="O373" s="44"/>
      <c r="P373" s="44"/>
      <c r="Q373" s="44"/>
      <c r="R373" s="44"/>
      <c r="S373" s="44"/>
      <c r="T373" s="44"/>
    </row>
    <row r="374" spans="11:20" x14ac:dyDescent="0.2">
      <c r="K374" s="44"/>
      <c r="L374" s="44"/>
      <c r="M374" s="44"/>
      <c r="N374" s="44"/>
      <c r="O374" s="44"/>
      <c r="P374" s="44"/>
      <c r="Q374" s="44"/>
      <c r="R374" s="44"/>
      <c r="S374" s="44"/>
      <c r="T374" s="44"/>
    </row>
    <row r="375" spans="11:20" x14ac:dyDescent="0.2">
      <c r="K375" s="44"/>
      <c r="L375" s="44"/>
      <c r="M375" s="44"/>
      <c r="N375" s="44"/>
      <c r="O375" s="44"/>
      <c r="P375" s="44"/>
      <c r="Q375" s="44"/>
      <c r="R375" s="44"/>
      <c r="S375" s="44"/>
      <c r="T375" s="44"/>
    </row>
    <row r="376" spans="11:20" x14ac:dyDescent="0.2">
      <c r="K376" s="44"/>
      <c r="L376" s="44"/>
      <c r="M376" s="44"/>
      <c r="N376" s="44"/>
      <c r="O376" s="44"/>
      <c r="P376" s="44"/>
      <c r="Q376" s="44"/>
      <c r="R376" s="44"/>
      <c r="S376" s="44"/>
      <c r="T376" s="44"/>
    </row>
    <row r="377" spans="11:20" x14ac:dyDescent="0.2">
      <c r="K377" s="44"/>
      <c r="L377" s="44"/>
      <c r="M377" s="44"/>
      <c r="N377" s="44"/>
      <c r="O377" s="44"/>
      <c r="P377" s="44"/>
      <c r="Q377" s="44"/>
      <c r="R377" s="44"/>
      <c r="S377" s="44"/>
      <c r="T377" s="44"/>
    </row>
    <row r="378" spans="11:20" x14ac:dyDescent="0.2">
      <c r="K378" s="44"/>
      <c r="L378" s="44"/>
      <c r="M378" s="44"/>
      <c r="N378" s="44"/>
      <c r="O378" s="44"/>
      <c r="P378" s="44"/>
      <c r="Q378" s="44"/>
      <c r="R378" s="44"/>
      <c r="S378" s="44"/>
      <c r="T378" s="44"/>
    </row>
    <row r="379" spans="11:20" x14ac:dyDescent="0.2">
      <c r="K379" s="44"/>
      <c r="L379" s="44"/>
      <c r="M379" s="44"/>
      <c r="N379" s="44"/>
      <c r="O379" s="44"/>
      <c r="P379" s="44"/>
      <c r="Q379" s="44"/>
      <c r="R379" s="44"/>
      <c r="S379" s="44"/>
      <c r="T379" s="44"/>
    </row>
    <row r="380" spans="11:20" x14ac:dyDescent="0.2">
      <c r="K380" s="44"/>
      <c r="L380" s="44"/>
      <c r="M380" s="44"/>
      <c r="N380" s="44"/>
      <c r="O380" s="44"/>
      <c r="P380" s="44"/>
      <c r="Q380" s="44"/>
      <c r="R380" s="44"/>
      <c r="S380" s="44"/>
      <c r="T380" s="44"/>
    </row>
    <row r="381" spans="11:20" x14ac:dyDescent="0.2">
      <c r="K381" s="44"/>
      <c r="L381" s="44"/>
      <c r="M381" s="44"/>
      <c r="N381" s="44"/>
      <c r="O381" s="44"/>
      <c r="P381" s="44"/>
      <c r="Q381" s="44"/>
      <c r="R381" s="44"/>
      <c r="S381" s="44"/>
      <c r="T381" s="44"/>
    </row>
    <row r="382" spans="11:20" x14ac:dyDescent="0.2">
      <c r="K382" s="44"/>
      <c r="L382" s="44"/>
      <c r="M382" s="44"/>
      <c r="N382" s="44"/>
      <c r="O382" s="44"/>
      <c r="P382" s="44"/>
      <c r="Q382" s="44"/>
      <c r="R382" s="44"/>
      <c r="S382" s="44"/>
      <c r="T382" s="44"/>
    </row>
    <row r="383" spans="11:20" x14ac:dyDescent="0.2">
      <c r="K383" s="44"/>
      <c r="L383" s="44"/>
      <c r="M383" s="44"/>
      <c r="N383" s="44"/>
      <c r="O383" s="44"/>
      <c r="P383" s="44"/>
      <c r="Q383" s="44"/>
      <c r="R383" s="44"/>
      <c r="S383" s="44"/>
      <c r="T383" s="44"/>
    </row>
    <row r="384" spans="11:20" x14ac:dyDescent="0.2">
      <c r="K384" s="44"/>
      <c r="L384" s="44"/>
      <c r="M384" s="44"/>
      <c r="N384" s="44"/>
      <c r="O384" s="44"/>
      <c r="P384" s="44"/>
      <c r="Q384" s="44"/>
      <c r="R384" s="44"/>
      <c r="S384" s="44"/>
      <c r="T384" s="44"/>
    </row>
    <row r="385" spans="11:20" x14ac:dyDescent="0.2">
      <c r="K385" s="44"/>
      <c r="L385" s="44"/>
      <c r="M385" s="44"/>
      <c r="N385" s="44"/>
      <c r="O385" s="44"/>
      <c r="P385" s="44"/>
      <c r="Q385" s="44"/>
      <c r="R385" s="44"/>
      <c r="S385" s="44"/>
      <c r="T385" s="44"/>
    </row>
    <row r="386" spans="11:20" x14ac:dyDescent="0.2">
      <c r="K386" s="44"/>
      <c r="L386" s="44"/>
      <c r="M386" s="44"/>
      <c r="N386" s="44"/>
      <c r="O386" s="44"/>
      <c r="P386" s="44"/>
      <c r="Q386" s="44"/>
      <c r="R386" s="44"/>
      <c r="S386" s="44"/>
      <c r="T386" s="44"/>
    </row>
    <row r="387" spans="11:20" x14ac:dyDescent="0.2">
      <c r="K387" s="44"/>
      <c r="L387" s="44"/>
      <c r="M387" s="44"/>
      <c r="N387" s="44"/>
      <c r="O387" s="44"/>
      <c r="P387" s="44"/>
      <c r="Q387" s="44"/>
      <c r="R387" s="44"/>
      <c r="S387" s="44"/>
      <c r="T387" s="44"/>
    </row>
    <row r="388" spans="11:20" x14ac:dyDescent="0.2">
      <c r="K388" s="44"/>
      <c r="L388" s="44"/>
      <c r="M388" s="44"/>
      <c r="N388" s="44"/>
      <c r="O388" s="44"/>
      <c r="P388" s="44"/>
      <c r="Q388" s="44"/>
      <c r="R388" s="44"/>
      <c r="S388" s="44"/>
      <c r="T388" s="44"/>
    </row>
    <row r="389" spans="11:20" x14ac:dyDescent="0.2">
      <c r="K389" s="44"/>
      <c r="L389" s="44"/>
      <c r="M389" s="44"/>
      <c r="N389" s="44"/>
      <c r="O389" s="44"/>
      <c r="P389" s="44"/>
      <c r="Q389" s="44"/>
      <c r="R389" s="44"/>
      <c r="S389" s="44"/>
      <c r="T389" s="44"/>
    </row>
    <row r="390" spans="11:20" x14ac:dyDescent="0.2">
      <c r="K390" s="44"/>
      <c r="L390" s="44"/>
      <c r="M390" s="44"/>
      <c r="N390" s="44"/>
      <c r="O390" s="44"/>
      <c r="P390" s="44"/>
      <c r="Q390" s="44"/>
      <c r="R390" s="44"/>
      <c r="S390" s="44"/>
      <c r="T390" s="44"/>
    </row>
    <row r="391" spans="11:20" x14ac:dyDescent="0.2">
      <c r="K391" s="44"/>
      <c r="L391" s="44"/>
      <c r="M391" s="44"/>
      <c r="N391" s="44"/>
      <c r="O391" s="44"/>
      <c r="P391" s="44"/>
      <c r="Q391" s="44"/>
      <c r="R391" s="44"/>
      <c r="S391" s="44"/>
      <c r="T391" s="44"/>
    </row>
    <row r="392" spans="11:20" x14ac:dyDescent="0.2">
      <c r="K392" s="44"/>
      <c r="L392" s="44"/>
      <c r="M392" s="44"/>
      <c r="N392" s="44"/>
      <c r="O392" s="44"/>
      <c r="P392" s="44"/>
      <c r="Q392" s="44"/>
      <c r="R392" s="44"/>
      <c r="S392" s="44"/>
      <c r="T392" s="44"/>
    </row>
    <row r="393" spans="11:20" x14ac:dyDescent="0.2">
      <c r="K393" s="44"/>
      <c r="L393" s="44"/>
      <c r="M393" s="44"/>
      <c r="N393" s="44"/>
      <c r="O393" s="44"/>
      <c r="P393" s="44"/>
      <c r="Q393" s="44"/>
      <c r="R393" s="44"/>
      <c r="S393" s="44"/>
      <c r="T393" s="44"/>
    </row>
    <row r="394" spans="11:20" x14ac:dyDescent="0.2">
      <c r="K394" s="44"/>
      <c r="L394" s="44"/>
      <c r="M394" s="44"/>
      <c r="N394" s="44"/>
      <c r="O394" s="44"/>
      <c r="P394" s="44"/>
      <c r="Q394" s="44"/>
      <c r="R394" s="44"/>
      <c r="S394" s="44"/>
      <c r="T394" s="44"/>
    </row>
    <row r="395" spans="11:20" x14ac:dyDescent="0.2">
      <c r="K395" s="44"/>
      <c r="L395" s="44"/>
      <c r="M395" s="44"/>
      <c r="N395" s="44"/>
      <c r="O395" s="44"/>
      <c r="P395" s="44"/>
      <c r="Q395" s="44"/>
      <c r="R395" s="44"/>
      <c r="S395" s="44"/>
      <c r="T395" s="44"/>
    </row>
    <row r="396" spans="11:20" x14ac:dyDescent="0.2">
      <c r="K396" s="44"/>
      <c r="L396" s="44"/>
      <c r="M396" s="44"/>
      <c r="N396" s="44"/>
      <c r="O396" s="44"/>
      <c r="P396" s="44"/>
      <c r="Q396" s="44"/>
      <c r="R396" s="44"/>
      <c r="S396" s="44"/>
      <c r="T396" s="44"/>
    </row>
    <row r="397" spans="11:20" x14ac:dyDescent="0.2">
      <c r="K397" s="44"/>
      <c r="L397" s="44"/>
      <c r="M397" s="44"/>
      <c r="N397" s="44"/>
      <c r="O397" s="44"/>
      <c r="P397" s="44"/>
      <c r="Q397" s="44"/>
      <c r="R397" s="44"/>
      <c r="S397" s="44"/>
      <c r="T397" s="44"/>
    </row>
    <row r="398" spans="11:20" x14ac:dyDescent="0.2">
      <c r="K398" s="44"/>
      <c r="L398" s="44"/>
      <c r="M398" s="44"/>
      <c r="N398" s="44"/>
      <c r="O398" s="44"/>
      <c r="P398" s="44"/>
      <c r="Q398" s="44"/>
      <c r="R398" s="44"/>
      <c r="S398" s="44"/>
      <c r="T398" s="44"/>
    </row>
    <row r="399" spans="11:20" x14ac:dyDescent="0.2">
      <c r="K399" s="44"/>
      <c r="L399" s="44"/>
      <c r="M399" s="44"/>
      <c r="N399" s="44"/>
      <c r="O399" s="44"/>
      <c r="P399" s="44"/>
      <c r="Q399" s="44"/>
      <c r="R399" s="44"/>
      <c r="S399" s="44"/>
      <c r="T399" s="44"/>
    </row>
    <row r="400" spans="11:20" x14ac:dyDescent="0.2">
      <c r="K400" s="44"/>
      <c r="L400" s="44"/>
      <c r="M400" s="44"/>
      <c r="N400" s="44"/>
      <c r="O400" s="44"/>
      <c r="P400" s="44"/>
      <c r="Q400" s="44"/>
      <c r="R400" s="44"/>
      <c r="S400" s="44"/>
      <c r="T400" s="44"/>
    </row>
    <row r="401" spans="11:20" x14ac:dyDescent="0.2">
      <c r="K401" s="44"/>
      <c r="L401" s="44"/>
      <c r="M401" s="44"/>
      <c r="N401" s="44"/>
      <c r="O401" s="44"/>
      <c r="P401" s="44"/>
      <c r="Q401" s="44"/>
      <c r="R401" s="44"/>
      <c r="S401" s="44"/>
      <c r="T401" s="44"/>
    </row>
    <row r="402" spans="11:20" x14ac:dyDescent="0.2">
      <c r="K402" s="44"/>
      <c r="L402" s="44"/>
      <c r="M402" s="44"/>
      <c r="N402" s="44"/>
      <c r="O402" s="44"/>
      <c r="P402" s="44"/>
      <c r="Q402" s="44"/>
      <c r="R402" s="44"/>
      <c r="S402" s="44"/>
      <c r="T402" s="44"/>
    </row>
    <row r="403" spans="11:20" x14ac:dyDescent="0.2">
      <c r="K403" s="44"/>
      <c r="L403" s="44"/>
      <c r="M403" s="44"/>
      <c r="N403" s="44"/>
      <c r="O403" s="44"/>
      <c r="P403" s="44"/>
      <c r="Q403" s="44"/>
      <c r="R403" s="44"/>
      <c r="S403" s="44"/>
      <c r="T403" s="44"/>
    </row>
    <row r="404" spans="11:20" x14ac:dyDescent="0.2">
      <c r="K404" s="44"/>
      <c r="L404" s="44"/>
      <c r="M404" s="44"/>
      <c r="N404" s="44"/>
      <c r="O404" s="44"/>
      <c r="P404" s="44"/>
      <c r="Q404" s="44"/>
      <c r="R404" s="44"/>
      <c r="S404" s="44"/>
      <c r="T404" s="44"/>
    </row>
    <row r="405" spans="11:20" x14ac:dyDescent="0.2">
      <c r="K405" s="44"/>
      <c r="L405" s="44"/>
      <c r="M405" s="44"/>
      <c r="N405" s="44"/>
      <c r="O405" s="44"/>
      <c r="P405" s="44"/>
      <c r="Q405" s="44"/>
      <c r="R405" s="44"/>
      <c r="S405" s="44"/>
      <c r="T405" s="44"/>
    </row>
    <row r="406" spans="11:20" x14ac:dyDescent="0.2">
      <c r="K406" s="44"/>
      <c r="L406" s="44"/>
      <c r="M406" s="44"/>
      <c r="N406" s="44"/>
      <c r="O406" s="44"/>
      <c r="P406" s="44"/>
      <c r="Q406" s="44"/>
      <c r="R406" s="44"/>
      <c r="S406" s="44"/>
      <c r="T406" s="44"/>
    </row>
    <row r="407" spans="11:20" x14ac:dyDescent="0.2">
      <c r="K407" s="44"/>
      <c r="L407" s="44"/>
      <c r="M407" s="44"/>
      <c r="N407" s="44"/>
      <c r="O407" s="44"/>
      <c r="P407" s="44"/>
      <c r="Q407" s="44"/>
      <c r="R407" s="44"/>
      <c r="S407" s="44"/>
      <c r="T407" s="44"/>
    </row>
    <row r="408" spans="11:20" x14ac:dyDescent="0.2">
      <c r="K408" s="44"/>
      <c r="L408" s="44"/>
      <c r="M408" s="44"/>
      <c r="N408" s="44"/>
      <c r="O408" s="44"/>
      <c r="P408" s="44"/>
      <c r="Q408" s="44"/>
      <c r="R408" s="44"/>
      <c r="S408" s="44"/>
      <c r="T408" s="44"/>
    </row>
    <row r="409" spans="11:20" x14ac:dyDescent="0.2">
      <c r="K409" s="44"/>
      <c r="L409" s="44"/>
      <c r="M409" s="44"/>
      <c r="N409" s="44"/>
      <c r="O409" s="44"/>
      <c r="P409" s="44"/>
      <c r="Q409" s="44"/>
      <c r="R409" s="44"/>
      <c r="S409" s="44"/>
      <c r="T409" s="44"/>
    </row>
    <row r="410" spans="11:20" x14ac:dyDescent="0.2">
      <c r="K410" s="44"/>
      <c r="L410" s="44"/>
      <c r="M410" s="44"/>
      <c r="N410" s="44"/>
      <c r="O410" s="44"/>
      <c r="P410" s="44"/>
      <c r="Q410" s="44"/>
      <c r="R410" s="44"/>
      <c r="S410" s="44"/>
      <c r="T410" s="44"/>
    </row>
    <row r="411" spans="11:20" x14ac:dyDescent="0.2">
      <c r="K411" s="44"/>
      <c r="L411" s="44"/>
      <c r="M411" s="44"/>
      <c r="N411" s="44"/>
      <c r="O411" s="44"/>
      <c r="P411" s="44"/>
      <c r="Q411" s="44"/>
      <c r="R411" s="44"/>
      <c r="S411" s="44"/>
      <c r="T411" s="44"/>
    </row>
    <row r="412" spans="11:20" x14ac:dyDescent="0.2">
      <c r="K412" s="44"/>
      <c r="L412" s="44"/>
      <c r="M412" s="44"/>
      <c r="N412" s="44"/>
      <c r="O412" s="44"/>
      <c r="P412" s="44"/>
      <c r="Q412" s="44"/>
      <c r="R412" s="44"/>
      <c r="S412" s="44"/>
      <c r="T412" s="44"/>
    </row>
    <row r="413" spans="11:20" x14ac:dyDescent="0.2">
      <c r="K413" s="44"/>
      <c r="L413" s="44"/>
      <c r="M413" s="44"/>
      <c r="N413" s="44"/>
      <c r="O413" s="44"/>
      <c r="P413" s="44"/>
      <c r="Q413" s="44"/>
      <c r="R413" s="44"/>
      <c r="S413" s="44"/>
      <c r="T413" s="44"/>
    </row>
    <row r="414" spans="11:20" x14ac:dyDescent="0.2">
      <c r="K414" s="44"/>
      <c r="L414" s="44"/>
      <c r="M414" s="44"/>
      <c r="N414" s="44"/>
      <c r="O414" s="44"/>
      <c r="P414" s="44"/>
      <c r="Q414" s="44"/>
      <c r="R414" s="44"/>
      <c r="S414" s="44"/>
      <c r="T414" s="44"/>
    </row>
    <row r="415" spans="11:20" x14ac:dyDescent="0.2">
      <c r="K415" s="44"/>
      <c r="L415" s="44"/>
      <c r="M415" s="44"/>
      <c r="N415" s="44"/>
      <c r="O415" s="44"/>
      <c r="P415" s="44"/>
      <c r="Q415" s="44"/>
      <c r="R415" s="44"/>
      <c r="S415" s="44"/>
      <c r="T415" s="44"/>
    </row>
    <row r="416" spans="11:20" x14ac:dyDescent="0.2">
      <c r="K416" s="44"/>
      <c r="L416" s="44"/>
      <c r="M416" s="44"/>
      <c r="N416" s="44"/>
      <c r="O416" s="44"/>
      <c r="P416" s="44"/>
      <c r="Q416" s="44"/>
      <c r="R416" s="44"/>
      <c r="S416" s="44"/>
      <c r="T416" s="44"/>
    </row>
    <row r="417" spans="11:20" x14ac:dyDescent="0.2">
      <c r="K417" s="44"/>
      <c r="L417" s="44"/>
      <c r="M417" s="44"/>
      <c r="N417" s="44"/>
      <c r="O417" s="44"/>
      <c r="P417" s="44"/>
      <c r="Q417" s="44"/>
      <c r="R417" s="44"/>
      <c r="S417" s="44"/>
      <c r="T417" s="44"/>
    </row>
    <row r="418" spans="11:20" x14ac:dyDescent="0.2">
      <c r="K418" s="44"/>
      <c r="L418" s="44"/>
      <c r="M418" s="44"/>
      <c r="N418" s="44"/>
      <c r="O418" s="44"/>
      <c r="P418" s="44"/>
      <c r="Q418" s="44"/>
      <c r="R418" s="44"/>
      <c r="S418" s="44"/>
      <c r="T418" s="44"/>
    </row>
    <row r="419" spans="11:20" x14ac:dyDescent="0.2">
      <c r="K419" s="44"/>
      <c r="L419" s="44"/>
      <c r="M419" s="44"/>
      <c r="N419" s="44"/>
      <c r="O419" s="44"/>
      <c r="P419" s="44"/>
      <c r="Q419" s="44"/>
      <c r="R419" s="44"/>
      <c r="S419" s="44"/>
      <c r="T419" s="44"/>
    </row>
    <row r="420" spans="11:20" x14ac:dyDescent="0.2">
      <c r="K420" s="44"/>
      <c r="L420" s="44"/>
      <c r="M420" s="44"/>
      <c r="N420" s="44"/>
      <c r="O420" s="44"/>
      <c r="P420" s="44"/>
      <c r="Q420" s="44"/>
      <c r="R420" s="44"/>
      <c r="S420" s="44"/>
      <c r="T420" s="44"/>
    </row>
    <row r="421" spans="11:20" x14ac:dyDescent="0.2">
      <c r="K421" s="44"/>
      <c r="L421" s="44"/>
      <c r="M421" s="44"/>
      <c r="N421" s="44"/>
      <c r="O421" s="44"/>
      <c r="P421" s="44"/>
      <c r="Q421" s="44"/>
      <c r="R421" s="44"/>
      <c r="S421" s="44"/>
      <c r="T421" s="44"/>
    </row>
    <row r="422" spans="11:20" x14ac:dyDescent="0.2">
      <c r="K422" s="44"/>
      <c r="L422" s="44"/>
      <c r="M422" s="44"/>
      <c r="N422" s="44"/>
      <c r="O422" s="44"/>
      <c r="P422" s="44"/>
      <c r="Q422" s="44"/>
      <c r="R422" s="44"/>
      <c r="S422" s="44"/>
      <c r="T422" s="44"/>
    </row>
    <row r="423" spans="11:20" x14ac:dyDescent="0.2">
      <c r="K423" s="44"/>
      <c r="L423" s="44"/>
      <c r="M423" s="44"/>
      <c r="N423" s="44"/>
      <c r="O423" s="44"/>
      <c r="P423" s="44"/>
      <c r="Q423" s="44"/>
      <c r="R423" s="44"/>
      <c r="S423" s="44"/>
      <c r="T423" s="44"/>
    </row>
    <row r="424" spans="11:20" x14ac:dyDescent="0.2">
      <c r="K424" s="44"/>
      <c r="L424" s="44"/>
      <c r="M424" s="44"/>
      <c r="N424" s="44"/>
      <c r="O424" s="44"/>
      <c r="P424" s="44"/>
      <c r="Q424" s="44"/>
      <c r="R424" s="44"/>
      <c r="S424" s="44"/>
      <c r="T424" s="44"/>
    </row>
    <row r="425" spans="11:20" x14ac:dyDescent="0.2">
      <c r="K425" s="44"/>
      <c r="L425" s="44"/>
      <c r="M425" s="44"/>
      <c r="N425" s="44"/>
      <c r="O425" s="44"/>
      <c r="P425" s="44"/>
      <c r="Q425" s="44"/>
      <c r="R425" s="44"/>
      <c r="S425" s="44"/>
      <c r="T425" s="44"/>
    </row>
    <row r="426" spans="11:20" x14ac:dyDescent="0.2">
      <c r="K426" s="44"/>
      <c r="L426" s="44"/>
      <c r="M426" s="44"/>
      <c r="N426" s="44"/>
      <c r="O426" s="44"/>
      <c r="P426" s="44"/>
      <c r="Q426" s="44"/>
      <c r="R426" s="44"/>
      <c r="S426" s="44"/>
      <c r="T426" s="44"/>
    </row>
    <row r="427" spans="11:20" x14ac:dyDescent="0.2">
      <c r="K427" s="44"/>
      <c r="L427" s="44"/>
      <c r="M427" s="44"/>
      <c r="N427" s="44"/>
      <c r="O427" s="44"/>
      <c r="P427" s="44"/>
      <c r="Q427" s="44"/>
      <c r="R427" s="44"/>
      <c r="S427" s="44"/>
      <c r="T427" s="44"/>
    </row>
    <row r="428" spans="11:20" x14ac:dyDescent="0.2">
      <c r="K428" s="44"/>
      <c r="L428" s="44"/>
      <c r="M428" s="44"/>
      <c r="N428" s="44"/>
      <c r="O428" s="44"/>
      <c r="P428" s="44"/>
      <c r="Q428" s="44"/>
      <c r="R428" s="44"/>
      <c r="S428" s="44"/>
      <c r="T428" s="44"/>
    </row>
    <row r="429" spans="11:20" x14ac:dyDescent="0.2">
      <c r="K429" s="44"/>
      <c r="L429" s="44"/>
      <c r="M429" s="44"/>
      <c r="N429" s="44"/>
      <c r="O429" s="44"/>
      <c r="P429" s="44"/>
      <c r="Q429" s="44"/>
      <c r="R429" s="44"/>
      <c r="S429" s="44"/>
      <c r="T429" s="44"/>
    </row>
    <row r="430" spans="11:20" x14ac:dyDescent="0.2">
      <c r="K430" s="44"/>
      <c r="L430" s="44"/>
      <c r="M430" s="44"/>
      <c r="N430" s="44"/>
      <c r="O430" s="44"/>
      <c r="P430" s="44"/>
      <c r="Q430" s="44"/>
      <c r="R430" s="44"/>
      <c r="S430" s="44"/>
      <c r="T430" s="44"/>
    </row>
    <row r="431" spans="11:20" x14ac:dyDescent="0.2">
      <c r="K431" s="44"/>
      <c r="L431" s="44"/>
      <c r="M431" s="44"/>
      <c r="N431" s="44"/>
      <c r="O431" s="44"/>
      <c r="P431" s="44"/>
      <c r="Q431" s="44"/>
      <c r="R431" s="44"/>
      <c r="S431" s="44"/>
      <c r="T431" s="44"/>
    </row>
    <row r="432" spans="11:20" x14ac:dyDescent="0.2">
      <c r="K432" s="44"/>
      <c r="L432" s="44"/>
      <c r="M432" s="44"/>
      <c r="N432" s="44"/>
      <c r="O432" s="44"/>
      <c r="P432" s="44"/>
      <c r="Q432" s="44"/>
      <c r="R432" s="44"/>
      <c r="S432" s="44"/>
      <c r="T432" s="44"/>
    </row>
    <row r="433" spans="11:20" x14ac:dyDescent="0.2">
      <c r="K433" s="44"/>
      <c r="L433" s="44"/>
      <c r="M433" s="44"/>
      <c r="N433" s="44"/>
      <c r="O433" s="44"/>
      <c r="P433" s="44"/>
      <c r="Q433" s="44"/>
      <c r="R433" s="44"/>
      <c r="S433" s="44"/>
      <c r="T433" s="44"/>
    </row>
    <row r="434" spans="11:20" x14ac:dyDescent="0.2">
      <c r="K434" s="44"/>
      <c r="L434" s="44"/>
      <c r="M434" s="44"/>
      <c r="N434" s="44"/>
      <c r="O434" s="44"/>
      <c r="P434" s="44"/>
      <c r="Q434" s="44"/>
      <c r="R434" s="44"/>
      <c r="S434" s="44"/>
      <c r="T434" s="44"/>
    </row>
    <row r="435" spans="11:20" x14ac:dyDescent="0.2">
      <c r="K435" s="44"/>
      <c r="L435" s="44"/>
      <c r="M435" s="44"/>
      <c r="N435" s="44"/>
      <c r="O435" s="44"/>
      <c r="P435" s="44"/>
      <c r="Q435" s="44"/>
      <c r="R435" s="44"/>
      <c r="S435" s="44"/>
      <c r="T435" s="44"/>
    </row>
    <row r="436" spans="11:20" x14ac:dyDescent="0.2">
      <c r="K436" s="44"/>
      <c r="L436" s="44"/>
      <c r="M436" s="44"/>
      <c r="N436" s="44"/>
      <c r="O436" s="44"/>
      <c r="P436" s="44"/>
      <c r="Q436" s="44"/>
      <c r="R436" s="44"/>
      <c r="S436" s="44"/>
      <c r="T436" s="44"/>
    </row>
    <row r="437" spans="11:20" x14ac:dyDescent="0.2">
      <c r="K437" s="44"/>
      <c r="L437" s="44"/>
      <c r="M437" s="44"/>
      <c r="N437" s="44"/>
      <c r="O437" s="44"/>
      <c r="P437" s="44"/>
      <c r="Q437" s="44"/>
      <c r="R437" s="44"/>
      <c r="S437" s="44"/>
      <c r="T437" s="44"/>
    </row>
    <row r="438" spans="11:20" x14ac:dyDescent="0.2">
      <c r="K438" s="44"/>
      <c r="L438" s="44"/>
      <c r="M438" s="44"/>
      <c r="N438" s="44"/>
      <c r="O438" s="44"/>
      <c r="P438" s="44"/>
      <c r="Q438" s="44"/>
      <c r="R438" s="44"/>
      <c r="S438" s="44"/>
      <c r="T438" s="44"/>
    </row>
    <row r="439" spans="11:20" x14ac:dyDescent="0.2">
      <c r="K439" s="44"/>
      <c r="L439" s="44"/>
      <c r="M439" s="44"/>
      <c r="N439" s="44"/>
      <c r="O439" s="44"/>
      <c r="P439" s="44"/>
      <c r="Q439" s="44"/>
      <c r="R439" s="44"/>
      <c r="S439" s="44"/>
      <c r="T439" s="44"/>
    </row>
    <row r="440" spans="11:20" x14ac:dyDescent="0.2">
      <c r="K440" s="44"/>
      <c r="L440" s="44"/>
      <c r="M440" s="44"/>
      <c r="N440" s="44"/>
      <c r="O440" s="44"/>
      <c r="P440" s="44"/>
      <c r="Q440" s="44"/>
      <c r="R440" s="44"/>
      <c r="S440" s="44"/>
      <c r="T440" s="44"/>
    </row>
    <row r="441" spans="11:20" x14ac:dyDescent="0.2">
      <c r="K441" s="44"/>
      <c r="L441" s="44"/>
      <c r="M441" s="44"/>
      <c r="N441" s="44"/>
      <c r="O441" s="44"/>
      <c r="P441" s="44"/>
      <c r="Q441" s="44"/>
      <c r="R441" s="44"/>
      <c r="S441" s="44"/>
      <c r="T441" s="44"/>
    </row>
    <row r="442" spans="11:20" x14ac:dyDescent="0.2">
      <c r="K442" s="44"/>
      <c r="L442" s="44"/>
      <c r="M442" s="44"/>
      <c r="N442" s="44"/>
      <c r="O442" s="44"/>
      <c r="P442" s="44"/>
      <c r="Q442" s="44"/>
      <c r="R442" s="44"/>
      <c r="S442" s="44"/>
      <c r="T442" s="44"/>
    </row>
    <row r="443" spans="11:20" x14ac:dyDescent="0.2">
      <c r="K443" s="44"/>
      <c r="L443" s="44"/>
      <c r="M443" s="44"/>
      <c r="N443" s="44"/>
      <c r="O443" s="44"/>
      <c r="P443" s="44"/>
      <c r="Q443" s="44"/>
      <c r="R443" s="44"/>
      <c r="S443" s="44"/>
      <c r="T443" s="44"/>
    </row>
    <row r="444" spans="11:20" x14ac:dyDescent="0.2">
      <c r="K444" s="44"/>
      <c r="L444" s="44"/>
      <c r="M444" s="44"/>
      <c r="N444" s="44"/>
      <c r="O444" s="44"/>
      <c r="P444" s="44"/>
      <c r="Q444" s="44"/>
      <c r="R444" s="44"/>
      <c r="S444" s="44"/>
      <c r="T444" s="44"/>
    </row>
    <row r="445" spans="11:20" x14ac:dyDescent="0.2">
      <c r="K445" s="44"/>
      <c r="L445" s="44"/>
      <c r="M445" s="44"/>
      <c r="N445" s="44"/>
      <c r="O445" s="44"/>
      <c r="P445" s="44"/>
      <c r="Q445" s="44"/>
      <c r="R445" s="44"/>
      <c r="S445" s="44"/>
      <c r="T445" s="44"/>
    </row>
    <row r="446" spans="11:20" x14ac:dyDescent="0.2">
      <c r="K446" s="44"/>
      <c r="L446" s="44"/>
      <c r="M446" s="44"/>
      <c r="N446" s="44"/>
      <c r="O446" s="44"/>
      <c r="P446" s="44"/>
      <c r="Q446" s="44"/>
      <c r="R446" s="44"/>
      <c r="S446" s="44"/>
      <c r="T446" s="44"/>
    </row>
    <row r="447" spans="11:20" x14ac:dyDescent="0.2">
      <c r="K447" s="44"/>
      <c r="L447" s="44"/>
      <c r="M447" s="44"/>
      <c r="N447" s="44"/>
      <c r="O447" s="44"/>
      <c r="P447" s="44"/>
      <c r="Q447" s="44"/>
      <c r="R447" s="44"/>
      <c r="S447" s="44"/>
      <c r="T447" s="44"/>
    </row>
    <row r="448" spans="11:20" x14ac:dyDescent="0.2">
      <c r="K448" s="44"/>
      <c r="L448" s="44"/>
      <c r="M448" s="44"/>
      <c r="N448" s="44"/>
      <c r="O448" s="44"/>
      <c r="P448" s="44"/>
      <c r="Q448" s="44"/>
      <c r="R448" s="44"/>
      <c r="S448" s="44"/>
      <c r="T448" s="44"/>
    </row>
    <row r="449" spans="11:20" x14ac:dyDescent="0.2">
      <c r="K449" s="44"/>
      <c r="L449" s="44"/>
      <c r="M449" s="44"/>
      <c r="N449" s="44"/>
      <c r="O449" s="44"/>
      <c r="P449" s="44"/>
      <c r="Q449" s="44"/>
      <c r="R449" s="44"/>
      <c r="S449" s="44"/>
      <c r="T449" s="44"/>
    </row>
    <row r="450" spans="11:20" x14ac:dyDescent="0.2">
      <c r="K450" s="44"/>
      <c r="L450" s="44"/>
      <c r="M450" s="44"/>
      <c r="N450" s="44"/>
      <c r="O450" s="44"/>
      <c r="P450" s="44"/>
      <c r="Q450" s="44"/>
      <c r="R450" s="44"/>
      <c r="S450" s="44"/>
      <c r="T450" s="44"/>
    </row>
    <row r="451" spans="11:20" x14ac:dyDescent="0.2">
      <c r="K451" s="44"/>
      <c r="L451" s="44"/>
      <c r="M451" s="44"/>
      <c r="N451" s="44"/>
      <c r="O451" s="44"/>
      <c r="P451" s="44"/>
      <c r="Q451" s="44"/>
      <c r="R451" s="44"/>
      <c r="S451" s="44"/>
      <c r="T451" s="44"/>
    </row>
    <row r="452" spans="11:20" x14ac:dyDescent="0.2">
      <c r="K452" s="44"/>
      <c r="L452" s="44"/>
      <c r="M452" s="44"/>
      <c r="N452" s="44"/>
      <c r="O452" s="44"/>
      <c r="P452" s="44"/>
      <c r="Q452" s="44"/>
      <c r="R452" s="44"/>
      <c r="S452" s="44"/>
      <c r="T452" s="44"/>
    </row>
    <row r="453" spans="11:20" x14ac:dyDescent="0.2">
      <c r="K453" s="44"/>
      <c r="L453" s="44"/>
      <c r="M453" s="44"/>
      <c r="N453" s="44"/>
      <c r="O453" s="44"/>
      <c r="P453" s="44"/>
      <c r="Q453" s="44"/>
      <c r="R453" s="44"/>
      <c r="S453" s="44"/>
      <c r="T453" s="44"/>
    </row>
    <row r="454" spans="11:20" x14ac:dyDescent="0.2">
      <c r="K454" s="44"/>
      <c r="L454" s="44"/>
      <c r="M454" s="44"/>
      <c r="N454" s="44"/>
      <c r="O454" s="44"/>
      <c r="P454" s="44"/>
      <c r="Q454" s="44"/>
      <c r="R454" s="44"/>
      <c r="S454" s="44"/>
      <c r="T454" s="44"/>
    </row>
    <row r="455" spans="11:20" x14ac:dyDescent="0.2">
      <c r="K455" s="44"/>
      <c r="L455" s="44"/>
      <c r="M455" s="44"/>
      <c r="N455" s="44"/>
      <c r="O455" s="44"/>
      <c r="P455" s="44"/>
      <c r="Q455" s="44"/>
      <c r="R455" s="44"/>
      <c r="S455" s="44"/>
      <c r="T455" s="44"/>
    </row>
    <row r="456" spans="11:20" x14ac:dyDescent="0.2">
      <c r="K456" s="44"/>
      <c r="L456" s="44"/>
      <c r="M456" s="44"/>
      <c r="N456" s="44"/>
      <c r="O456" s="44"/>
      <c r="P456" s="44"/>
      <c r="Q456" s="44"/>
      <c r="R456" s="44"/>
      <c r="S456" s="44"/>
      <c r="T456" s="44"/>
    </row>
    <row r="457" spans="11:20" x14ac:dyDescent="0.2">
      <c r="K457" s="44"/>
      <c r="L457" s="44"/>
      <c r="M457" s="44"/>
      <c r="N457" s="44"/>
      <c r="O457" s="44"/>
      <c r="P457" s="44"/>
      <c r="Q457" s="44"/>
      <c r="R457" s="44"/>
      <c r="S457" s="44"/>
      <c r="T457" s="44"/>
    </row>
    <row r="458" spans="11:20" x14ac:dyDescent="0.2">
      <c r="K458" s="44"/>
      <c r="L458" s="44"/>
      <c r="M458" s="44"/>
      <c r="N458" s="44"/>
      <c r="O458" s="44"/>
      <c r="P458" s="44"/>
      <c r="Q458" s="44"/>
      <c r="R458" s="44"/>
      <c r="S458" s="44"/>
      <c r="T458" s="44"/>
    </row>
    <row r="459" spans="11:20" x14ac:dyDescent="0.2">
      <c r="K459" s="44"/>
      <c r="L459" s="44"/>
      <c r="M459" s="44"/>
      <c r="N459" s="44"/>
      <c r="O459" s="44"/>
      <c r="P459" s="44"/>
      <c r="Q459" s="44"/>
      <c r="R459" s="44"/>
      <c r="S459" s="44"/>
      <c r="T459" s="44"/>
    </row>
    <row r="460" spans="11:20" x14ac:dyDescent="0.2">
      <c r="K460" s="44"/>
      <c r="L460" s="44"/>
      <c r="M460" s="44"/>
      <c r="N460" s="44"/>
      <c r="O460" s="44"/>
      <c r="P460" s="44"/>
      <c r="Q460" s="44"/>
      <c r="R460" s="44"/>
      <c r="S460" s="44"/>
      <c r="T460" s="44"/>
    </row>
    <row r="461" spans="11:20" x14ac:dyDescent="0.2">
      <c r="K461" s="44"/>
      <c r="L461" s="44"/>
      <c r="M461" s="44"/>
      <c r="N461" s="44"/>
      <c r="O461" s="44"/>
      <c r="P461" s="44"/>
      <c r="Q461" s="44"/>
      <c r="R461" s="44"/>
      <c r="S461" s="44"/>
      <c r="T461" s="44"/>
    </row>
    <row r="462" spans="11:20" x14ac:dyDescent="0.2">
      <c r="K462" s="44"/>
      <c r="L462" s="44"/>
      <c r="M462" s="44"/>
      <c r="N462" s="44"/>
      <c r="O462" s="44"/>
      <c r="P462" s="44"/>
      <c r="Q462" s="44"/>
      <c r="R462" s="44"/>
      <c r="S462" s="44"/>
      <c r="T462" s="44"/>
    </row>
    <row r="463" spans="11:20" x14ac:dyDescent="0.2">
      <c r="K463" s="44"/>
      <c r="L463" s="44"/>
      <c r="M463" s="44"/>
      <c r="N463" s="44"/>
      <c r="O463" s="44"/>
      <c r="P463" s="44"/>
      <c r="Q463" s="44"/>
      <c r="R463" s="44"/>
      <c r="S463" s="44"/>
      <c r="T463" s="44"/>
    </row>
    <row r="464" spans="11:20" x14ac:dyDescent="0.2">
      <c r="K464" s="44"/>
      <c r="L464" s="44"/>
      <c r="M464" s="44"/>
      <c r="N464" s="44"/>
      <c r="O464" s="44"/>
      <c r="P464" s="44"/>
      <c r="Q464" s="44"/>
      <c r="R464" s="44"/>
      <c r="S464" s="44"/>
      <c r="T464" s="44"/>
    </row>
    <row r="465" spans="11:20" x14ac:dyDescent="0.2">
      <c r="K465" s="44"/>
      <c r="L465" s="44"/>
      <c r="M465" s="44"/>
      <c r="N465" s="44"/>
      <c r="O465" s="44"/>
      <c r="P465" s="44"/>
      <c r="Q465" s="44"/>
      <c r="R465" s="44"/>
      <c r="S465" s="44"/>
      <c r="T465" s="44"/>
    </row>
    <row r="466" spans="11:20" x14ac:dyDescent="0.2">
      <c r="K466" s="44"/>
      <c r="L466" s="44"/>
      <c r="M466" s="44"/>
      <c r="N466" s="44"/>
      <c r="O466" s="44"/>
      <c r="P466" s="44"/>
      <c r="Q466" s="44"/>
      <c r="R466" s="44"/>
      <c r="S466" s="44"/>
      <c r="T466" s="44"/>
    </row>
    <row r="467" spans="11:20" x14ac:dyDescent="0.2">
      <c r="K467" s="44"/>
      <c r="L467" s="44"/>
      <c r="M467" s="44"/>
      <c r="N467" s="44"/>
      <c r="O467" s="44"/>
      <c r="P467" s="44"/>
      <c r="Q467" s="44"/>
      <c r="R467" s="44"/>
      <c r="S467" s="44"/>
      <c r="T467" s="44"/>
    </row>
    <row r="468" spans="11:20" x14ac:dyDescent="0.2">
      <c r="K468" s="44"/>
      <c r="L468" s="44"/>
      <c r="M468" s="44"/>
      <c r="N468" s="44"/>
      <c r="O468" s="44"/>
      <c r="P468" s="44"/>
      <c r="Q468" s="44"/>
      <c r="R468" s="44"/>
      <c r="S468" s="44"/>
      <c r="T468" s="44"/>
    </row>
    <row r="469" spans="11:20" x14ac:dyDescent="0.2">
      <c r="K469" s="44"/>
      <c r="L469" s="44"/>
      <c r="M469" s="44"/>
      <c r="N469" s="44"/>
      <c r="O469" s="44"/>
      <c r="P469" s="44"/>
      <c r="Q469" s="44"/>
      <c r="R469" s="44"/>
      <c r="S469" s="44"/>
      <c r="T469" s="44"/>
    </row>
    <row r="470" spans="11:20" x14ac:dyDescent="0.2">
      <c r="K470" s="44"/>
      <c r="L470" s="44"/>
      <c r="M470" s="44"/>
      <c r="N470" s="44"/>
      <c r="O470" s="44"/>
      <c r="P470" s="44"/>
      <c r="Q470" s="44"/>
      <c r="R470" s="44"/>
      <c r="S470" s="44"/>
      <c r="T470" s="44"/>
    </row>
    <row r="471" spans="11:20" x14ac:dyDescent="0.2">
      <c r="K471" s="44"/>
      <c r="L471" s="44"/>
      <c r="M471" s="44"/>
      <c r="N471" s="44"/>
      <c r="O471" s="44"/>
      <c r="P471" s="44"/>
      <c r="Q471" s="44"/>
      <c r="R471" s="44"/>
      <c r="S471" s="44"/>
      <c r="T471" s="44"/>
    </row>
    <row r="472" spans="11:20" x14ac:dyDescent="0.2">
      <c r="K472" s="44"/>
      <c r="L472" s="44"/>
      <c r="M472" s="44"/>
      <c r="N472" s="44"/>
      <c r="O472" s="44"/>
      <c r="P472" s="44"/>
      <c r="Q472" s="44"/>
      <c r="R472" s="44"/>
      <c r="S472" s="44"/>
      <c r="T472" s="44"/>
    </row>
    <row r="473" spans="11:20" x14ac:dyDescent="0.2">
      <c r="K473" s="44"/>
      <c r="L473" s="44"/>
      <c r="M473" s="44"/>
      <c r="N473" s="44"/>
      <c r="O473" s="44"/>
      <c r="P473" s="44"/>
      <c r="Q473" s="44"/>
      <c r="R473" s="44"/>
      <c r="S473" s="44"/>
      <c r="T473" s="44"/>
    </row>
    <row r="474" spans="11:20" x14ac:dyDescent="0.2">
      <c r="K474" s="44"/>
      <c r="L474" s="44"/>
      <c r="M474" s="44"/>
      <c r="N474" s="44"/>
      <c r="O474" s="44"/>
      <c r="P474" s="44"/>
      <c r="Q474" s="44"/>
      <c r="R474" s="44"/>
      <c r="S474" s="44"/>
      <c r="T474" s="44"/>
    </row>
    <row r="475" spans="11:20" x14ac:dyDescent="0.2">
      <c r="K475" s="44"/>
      <c r="L475" s="44"/>
      <c r="M475" s="44"/>
      <c r="N475" s="44"/>
      <c r="O475" s="44"/>
      <c r="P475" s="44"/>
      <c r="Q475" s="44"/>
      <c r="R475" s="44"/>
      <c r="S475" s="44"/>
      <c r="T475" s="44"/>
    </row>
    <row r="476" spans="11:20" x14ac:dyDescent="0.2">
      <c r="K476" s="44"/>
      <c r="L476" s="44"/>
      <c r="M476" s="44"/>
      <c r="N476" s="44"/>
      <c r="O476" s="44"/>
      <c r="P476" s="44"/>
      <c r="Q476" s="44"/>
      <c r="R476" s="44"/>
      <c r="S476" s="44"/>
      <c r="T476" s="44"/>
    </row>
    <row r="477" spans="11:20" x14ac:dyDescent="0.2">
      <c r="K477" s="44"/>
      <c r="L477" s="44"/>
      <c r="M477" s="44"/>
      <c r="N477" s="44"/>
      <c r="O477" s="44"/>
      <c r="P477" s="44"/>
      <c r="Q477" s="44"/>
      <c r="R477" s="44"/>
      <c r="S477" s="44"/>
      <c r="T477" s="44"/>
    </row>
    <row r="478" spans="11:20" x14ac:dyDescent="0.2">
      <c r="K478" s="44"/>
      <c r="L478" s="44"/>
      <c r="M478" s="44"/>
      <c r="N478" s="44"/>
      <c r="O478" s="44"/>
      <c r="P478" s="44"/>
      <c r="Q478" s="44"/>
      <c r="R478" s="44"/>
      <c r="S478" s="44"/>
      <c r="T478" s="44"/>
    </row>
    <row r="479" spans="11:20" x14ac:dyDescent="0.2">
      <c r="K479" s="44"/>
      <c r="L479" s="44"/>
      <c r="M479" s="44"/>
      <c r="N479" s="44"/>
      <c r="O479" s="44"/>
      <c r="P479" s="44"/>
      <c r="Q479" s="44"/>
      <c r="R479" s="44"/>
      <c r="S479" s="44"/>
      <c r="T479" s="44"/>
    </row>
    <row r="480" spans="11:20" x14ac:dyDescent="0.2">
      <c r="K480" s="44"/>
      <c r="L480" s="44"/>
      <c r="M480" s="44"/>
      <c r="N480" s="44"/>
      <c r="O480" s="44"/>
      <c r="P480" s="44"/>
      <c r="Q480" s="44"/>
      <c r="R480" s="44"/>
      <c r="S480" s="44"/>
      <c r="T480" s="44"/>
    </row>
    <row r="481" spans="11:20" x14ac:dyDescent="0.2">
      <c r="K481" s="44"/>
      <c r="L481" s="44"/>
      <c r="M481" s="44"/>
      <c r="N481" s="44"/>
      <c r="O481" s="44"/>
      <c r="P481" s="44"/>
      <c r="Q481" s="44"/>
      <c r="R481" s="44"/>
      <c r="S481" s="44"/>
      <c r="T481" s="44"/>
    </row>
    <row r="482" spans="11:20" x14ac:dyDescent="0.2">
      <c r="K482" s="44"/>
      <c r="L482" s="44"/>
      <c r="M482" s="44"/>
      <c r="N482" s="44"/>
      <c r="O482" s="44"/>
      <c r="P482" s="44"/>
      <c r="Q482" s="44"/>
      <c r="R482" s="44"/>
      <c r="S482" s="44"/>
      <c r="T482" s="44"/>
    </row>
    <row r="483" spans="11:20" x14ac:dyDescent="0.2">
      <c r="K483" s="44"/>
      <c r="L483" s="44"/>
      <c r="M483" s="44"/>
      <c r="N483" s="44"/>
      <c r="O483" s="44"/>
      <c r="P483" s="44"/>
      <c r="Q483" s="44"/>
      <c r="R483" s="44"/>
      <c r="S483" s="44"/>
      <c r="T483" s="44"/>
    </row>
    <row r="484" spans="11:20" x14ac:dyDescent="0.2">
      <c r="K484" s="44"/>
      <c r="L484" s="44"/>
      <c r="M484" s="44"/>
      <c r="N484" s="44"/>
      <c r="O484" s="44"/>
      <c r="P484" s="44"/>
      <c r="Q484" s="44"/>
      <c r="R484" s="44"/>
      <c r="S484" s="44"/>
      <c r="T484" s="44"/>
    </row>
    <row r="485" spans="11:20" x14ac:dyDescent="0.2">
      <c r="K485" s="44"/>
      <c r="L485" s="44"/>
      <c r="M485" s="44"/>
      <c r="N485" s="44"/>
      <c r="O485" s="44"/>
      <c r="P485" s="44"/>
      <c r="Q485" s="44"/>
      <c r="R485" s="44"/>
      <c r="S485" s="44"/>
      <c r="T485" s="44"/>
    </row>
    <row r="486" spans="11:20" x14ac:dyDescent="0.2">
      <c r="K486" s="44"/>
      <c r="L486" s="44"/>
      <c r="M486" s="44"/>
      <c r="N486" s="44"/>
      <c r="O486" s="44"/>
      <c r="P486" s="44"/>
      <c r="Q486" s="44"/>
      <c r="R486" s="44"/>
      <c r="S486" s="44"/>
      <c r="T486" s="44"/>
    </row>
    <row r="487" spans="11:20" x14ac:dyDescent="0.2">
      <c r="K487" s="44"/>
      <c r="L487" s="44"/>
      <c r="M487" s="44"/>
      <c r="N487" s="44"/>
      <c r="O487" s="44"/>
      <c r="P487" s="44"/>
      <c r="Q487" s="44"/>
      <c r="R487" s="44"/>
      <c r="S487" s="44"/>
      <c r="T487" s="44"/>
    </row>
    <row r="488" spans="11:20" x14ac:dyDescent="0.2">
      <c r="K488" s="44"/>
      <c r="L488" s="44"/>
      <c r="M488" s="44"/>
      <c r="N488" s="44"/>
      <c r="O488" s="44"/>
      <c r="P488" s="44"/>
      <c r="Q488" s="44"/>
      <c r="R488" s="44"/>
      <c r="S488" s="44"/>
      <c r="T488" s="44"/>
    </row>
    <row r="489" spans="11:20" x14ac:dyDescent="0.2">
      <c r="K489" s="44"/>
      <c r="L489" s="44"/>
      <c r="M489" s="44"/>
      <c r="N489" s="44"/>
      <c r="O489" s="44"/>
      <c r="P489" s="44"/>
      <c r="Q489" s="44"/>
      <c r="R489" s="44"/>
      <c r="S489" s="44"/>
      <c r="T489" s="44"/>
    </row>
    <row r="490" spans="11:20" x14ac:dyDescent="0.2">
      <c r="K490" s="44"/>
      <c r="L490" s="44"/>
      <c r="M490" s="44"/>
      <c r="N490" s="44"/>
      <c r="O490" s="44"/>
      <c r="P490" s="44"/>
      <c r="Q490" s="44"/>
      <c r="R490" s="44"/>
      <c r="S490" s="44"/>
      <c r="T490" s="44"/>
    </row>
    <row r="491" spans="11:20" x14ac:dyDescent="0.2">
      <c r="K491" s="44"/>
      <c r="L491" s="44"/>
      <c r="M491" s="44"/>
      <c r="N491" s="44"/>
      <c r="O491" s="44"/>
      <c r="P491" s="44"/>
      <c r="Q491" s="44"/>
      <c r="R491" s="44"/>
      <c r="S491" s="44"/>
      <c r="T491" s="44"/>
    </row>
    <row r="492" spans="11:20" x14ac:dyDescent="0.2">
      <c r="K492" s="44"/>
      <c r="L492" s="44"/>
      <c r="M492" s="44"/>
      <c r="N492" s="44"/>
      <c r="O492" s="44"/>
      <c r="P492" s="44"/>
      <c r="Q492" s="44"/>
      <c r="R492" s="44"/>
      <c r="S492" s="44"/>
      <c r="T492" s="44"/>
    </row>
    <row r="493" spans="11:20" x14ac:dyDescent="0.2">
      <c r="K493" s="44"/>
      <c r="L493" s="44"/>
      <c r="M493" s="44"/>
      <c r="N493" s="44"/>
      <c r="O493" s="44"/>
      <c r="P493" s="44"/>
      <c r="Q493" s="44"/>
      <c r="R493" s="44"/>
      <c r="S493" s="44"/>
      <c r="T493" s="44"/>
    </row>
    <row r="494" spans="11:20" x14ac:dyDescent="0.2">
      <c r="K494" s="44"/>
      <c r="L494" s="44"/>
      <c r="M494" s="44"/>
      <c r="N494" s="44"/>
      <c r="O494" s="44"/>
      <c r="P494" s="44"/>
      <c r="Q494" s="44"/>
      <c r="R494" s="44"/>
      <c r="S494" s="44"/>
      <c r="T494" s="44"/>
    </row>
    <row r="495" spans="11:20" x14ac:dyDescent="0.2">
      <c r="K495" s="44"/>
      <c r="L495" s="44"/>
      <c r="M495" s="44"/>
      <c r="N495" s="44"/>
      <c r="O495" s="44"/>
      <c r="P495" s="44"/>
      <c r="Q495" s="44"/>
      <c r="R495" s="44"/>
      <c r="S495" s="44"/>
      <c r="T495" s="44"/>
    </row>
    <row r="496" spans="11:20" x14ac:dyDescent="0.2">
      <c r="K496" s="44"/>
      <c r="L496" s="44"/>
      <c r="M496" s="44"/>
      <c r="N496" s="44"/>
      <c r="O496" s="44"/>
      <c r="P496" s="44"/>
      <c r="Q496" s="44"/>
      <c r="R496" s="44"/>
      <c r="S496" s="44"/>
      <c r="T496" s="44"/>
    </row>
    <row r="497" spans="11:20" x14ac:dyDescent="0.2">
      <c r="K497" s="44"/>
      <c r="L497" s="44"/>
      <c r="M497" s="44"/>
      <c r="N497" s="44"/>
      <c r="O497" s="44"/>
      <c r="P497" s="44"/>
      <c r="Q497" s="44"/>
      <c r="R497" s="44"/>
      <c r="S497" s="44"/>
      <c r="T497" s="44"/>
    </row>
  </sheetData>
  <autoFilter ref="A1:J219">
    <filterColumn colId="8">
      <filters>
        <filter val="Failed"/>
        <filter val="In Test"/>
      </filters>
    </filterColumn>
    <sortState ref="A163:J219">
      <sortCondition ref="D172"/>
    </sortState>
  </autoFilter>
  <conditionalFormatting sqref="K3:N3 K5:N6">
    <cfRule type="cellIs" dxfId="319" priority="302" operator="equal">
      <formula>"Failed"</formula>
    </cfRule>
    <cfRule type="cellIs" dxfId="318" priority="303" operator="equal">
      <formula>"Passed"</formula>
    </cfRule>
  </conditionalFormatting>
  <conditionalFormatting sqref="K3:N3 K5:N6">
    <cfRule type="cellIs" dxfId="317" priority="301" operator="equal">
      <formula>"Not Tested"</formula>
    </cfRule>
  </conditionalFormatting>
  <conditionalFormatting sqref="H1:I158 H220:I1048576 H163:H168 H169:I170 I184:I219">
    <cfRule type="cellIs" dxfId="316" priority="300" operator="equal">
      <formula>"test"</formula>
    </cfRule>
  </conditionalFormatting>
  <conditionalFormatting sqref="H172:H174 H184:H187 H175:I183">
    <cfRule type="cellIs" dxfId="315" priority="299" operator="equal">
      <formula>"test"</formula>
    </cfRule>
  </conditionalFormatting>
  <conditionalFormatting sqref="E3:E15">
    <cfRule type="cellIs" dxfId="314" priority="297" operator="equal">
      <formula>"Failed"</formula>
    </cfRule>
    <cfRule type="cellIs" dxfId="313" priority="298" operator="equal">
      <formula>"Passed"</formula>
    </cfRule>
  </conditionalFormatting>
  <conditionalFormatting sqref="E3:E15">
    <cfRule type="cellIs" dxfId="312" priority="296" operator="equal">
      <formula>"Not Tested"</formula>
    </cfRule>
  </conditionalFormatting>
  <conditionalFormatting sqref="E5:E6">
    <cfRule type="cellIs" dxfId="311" priority="294" operator="equal">
      <formula>"Failed"</formula>
    </cfRule>
    <cfRule type="cellIs" dxfId="310" priority="295" operator="equal">
      <formula>"Passed"</formula>
    </cfRule>
  </conditionalFormatting>
  <conditionalFormatting sqref="E5:E6">
    <cfRule type="cellIs" dxfId="309" priority="293" operator="equal">
      <formula>"Not Tested"</formula>
    </cfRule>
  </conditionalFormatting>
  <conditionalFormatting sqref="E1">
    <cfRule type="cellIs" dxfId="308" priority="291" operator="equal">
      <formula>"Failed"</formula>
    </cfRule>
    <cfRule type="cellIs" dxfId="307" priority="292" operator="equal">
      <formula>"Passed"</formula>
    </cfRule>
  </conditionalFormatting>
  <conditionalFormatting sqref="F16 F21:G38 I159:I160 G51:I56 G63:I83 E2:E119 E122:E158 H110:I158 F39:F158 G85:G158 I169:I170 I184:I219">
    <cfRule type="cellIs" dxfId="306" priority="287" operator="equal">
      <formula>"In Test"</formula>
    </cfRule>
    <cfRule type="cellIs" dxfId="305" priority="288" operator="equal">
      <formula>"In test"</formula>
    </cfRule>
    <cfRule type="cellIs" dxfId="304" priority="289" operator="equal">
      <formula>"Passed"</formula>
    </cfRule>
    <cfRule type="cellIs" dxfId="303" priority="290" operator="equal">
      <formula>"Failed"</formula>
    </cfRule>
  </conditionalFormatting>
  <conditionalFormatting sqref="E4">
    <cfRule type="cellIs" dxfId="302" priority="285" operator="equal">
      <formula>"Failed"</formula>
    </cfRule>
    <cfRule type="cellIs" dxfId="301" priority="286" operator="equal">
      <formula>"Passed"</formula>
    </cfRule>
  </conditionalFormatting>
  <conditionalFormatting sqref="E4">
    <cfRule type="cellIs" dxfId="300" priority="284" operator="equal">
      <formula>"Not Tested"</formula>
    </cfRule>
  </conditionalFormatting>
  <conditionalFormatting sqref="F14:F15">
    <cfRule type="cellIs" dxfId="299" priority="282" operator="equal">
      <formula>"Failed"</formula>
    </cfRule>
    <cfRule type="cellIs" dxfId="298" priority="283" operator="equal">
      <formula>"Passed"</formula>
    </cfRule>
  </conditionalFormatting>
  <conditionalFormatting sqref="F14:F15">
    <cfRule type="cellIs" dxfId="297" priority="281" operator="equal">
      <formula>"Not Tested"</formula>
    </cfRule>
  </conditionalFormatting>
  <conditionalFormatting sqref="F1">
    <cfRule type="cellIs" dxfId="296" priority="279" operator="equal">
      <formula>"Failed"</formula>
    </cfRule>
    <cfRule type="cellIs" dxfId="295" priority="280" operator="equal">
      <formula>"Passed"</formula>
    </cfRule>
  </conditionalFormatting>
  <conditionalFormatting sqref="F17:F19 F2:F15">
    <cfRule type="cellIs" dxfId="294" priority="275" operator="equal">
      <formula>"In Test"</formula>
    </cfRule>
    <cfRule type="cellIs" dxfId="293" priority="276" operator="equal">
      <formula>"In test"</formula>
    </cfRule>
    <cfRule type="cellIs" dxfId="292" priority="277" operator="equal">
      <formula>"Passed"</formula>
    </cfRule>
    <cfRule type="cellIs" dxfId="291" priority="278" operator="equal">
      <formula>"Failed"</formula>
    </cfRule>
  </conditionalFormatting>
  <conditionalFormatting sqref="F14:F15">
    <cfRule type="cellIs" dxfId="290" priority="273" operator="equal">
      <formula>"Failed"</formula>
    </cfRule>
    <cfRule type="cellIs" dxfId="289" priority="274" operator="equal">
      <formula>"Passed"</formula>
    </cfRule>
  </conditionalFormatting>
  <conditionalFormatting sqref="F14:F15">
    <cfRule type="cellIs" dxfId="288" priority="272" operator="equal">
      <formula>"Not Tested"</formula>
    </cfRule>
  </conditionalFormatting>
  <conditionalFormatting sqref="F17:F19">
    <cfRule type="cellIs" dxfId="287" priority="270" operator="equal">
      <formula>"Failed"</formula>
    </cfRule>
    <cfRule type="cellIs" dxfId="286" priority="271" operator="equal">
      <formula>"Passed"</formula>
    </cfRule>
  </conditionalFormatting>
  <conditionalFormatting sqref="F17:F19">
    <cfRule type="cellIs" dxfId="285" priority="269" operator="equal">
      <formula>"Not Tested"</formula>
    </cfRule>
  </conditionalFormatting>
  <conditionalFormatting sqref="F17:F19">
    <cfRule type="cellIs" dxfId="284" priority="267" operator="equal">
      <formula>"Failed"</formula>
    </cfRule>
    <cfRule type="cellIs" dxfId="283" priority="268" operator="equal">
      <formula>"Passed"</formula>
    </cfRule>
  </conditionalFormatting>
  <conditionalFormatting sqref="F17:F19">
    <cfRule type="cellIs" dxfId="282" priority="266" operator="equal">
      <formula>"Not Tested"</formula>
    </cfRule>
  </conditionalFormatting>
  <conditionalFormatting sqref="F20">
    <cfRule type="cellIs" dxfId="281" priority="262" operator="equal">
      <formula>"In Test"</formula>
    </cfRule>
    <cfRule type="cellIs" dxfId="280" priority="263" operator="equal">
      <formula>"In test"</formula>
    </cfRule>
    <cfRule type="cellIs" dxfId="279" priority="264" operator="equal">
      <formula>"Passed"</formula>
    </cfRule>
    <cfRule type="cellIs" dxfId="278" priority="265" operator="equal">
      <formula>"Failed"</formula>
    </cfRule>
  </conditionalFormatting>
  <conditionalFormatting sqref="F2:F13">
    <cfRule type="cellIs" dxfId="277" priority="260" operator="equal">
      <formula>"Failed"</formula>
    </cfRule>
    <cfRule type="cellIs" dxfId="276" priority="261" operator="equal">
      <formula>"Passed"</formula>
    </cfRule>
  </conditionalFormatting>
  <conditionalFormatting sqref="F2:F13">
    <cfRule type="cellIs" dxfId="275" priority="259" operator="equal">
      <formula>"Not Tested"</formula>
    </cfRule>
  </conditionalFormatting>
  <conditionalFormatting sqref="F2:F13">
    <cfRule type="cellIs" dxfId="274" priority="257" operator="equal">
      <formula>"Failed"</formula>
    </cfRule>
    <cfRule type="cellIs" dxfId="273" priority="258" operator="equal">
      <formula>"Passed"</formula>
    </cfRule>
  </conditionalFormatting>
  <conditionalFormatting sqref="F2:F13">
    <cfRule type="cellIs" dxfId="272" priority="256" operator="equal">
      <formula>"Not Tested"</formula>
    </cfRule>
  </conditionalFormatting>
  <conditionalFormatting sqref="G14:G16">
    <cfRule type="cellIs" dxfId="271" priority="254" operator="equal">
      <formula>"Failed"</formula>
    </cfRule>
    <cfRule type="cellIs" dxfId="270" priority="255" operator="equal">
      <formula>"Passed"</formula>
    </cfRule>
  </conditionalFormatting>
  <conditionalFormatting sqref="G14:G16">
    <cfRule type="cellIs" dxfId="269" priority="253" operator="equal">
      <formula>"Not Tested"</formula>
    </cfRule>
  </conditionalFormatting>
  <conditionalFormatting sqref="G1">
    <cfRule type="cellIs" dxfId="268" priority="251" operator="equal">
      <formula>"Failed"</formula>
    </cfRule>
    <cfRule type="cellIs" dxfId="267" priority="252" operator="equal">
      <formula>"Passed"</formula>
    </cfRule>
  </conditionalFormatting>
  <conditionalFormatting sqref="G39:G48 G2:G19">
    <cfRule type="cellIs" dxfId="266" priority="247" operator="equal">
      <formula>"In Test"</formula>
    </cfRule>
    <cfRule type="cellIs" dxfId="265" priority="248" operator="equal">
      <formula>"In test"</formula>
    </cfRule>
    <cfRule type="cellIs" dxfId="264" priority="249" operator="equal">
      <formula>"Passed"</formula>
    </cfRule>
    <cfRule type="cellIs" dxfId="263" priority="250" operator="equal">
      <formula>"Failed"</formula>
    </cfRule>
  </conditionalFormatting>
  <conditionalFormatting sqref="G14:G16">
    <cfRule type="cellIs" dxfId="262" priority="245" operator="equal">
      <formula>"Failed"</formula>
    </cfRule>
    <cfRule type="cellIs" dxfId="261" priority="246" operator="equal">
      <formula>"Passed"</formula>
    </cfRule>
  </conditionalFormatting>
  <conditionalFormatting sqref="G14:G16">
    <cfRule type="cellIs" dxfId="260" priority="244" operator="equal">
      <formula>"Not Tested"</formula>
    </cfRule>
  </conditionalFormatting>
  <conditionalFormatting sqref="G17:G19">
    <cfRule type="cellIs" dxfId="259" priority="242" operator="equal">
      <formula>"Failed"</formula>
    </cfRule>
    <cfRule type="cellIs" dxfId="258" priority="243" operator="equal">
      <formula>"Passed"</formula>
    </cfRule>
  </conditionalFormatting>
  <conditionalFormatting sqref="G17:G19">
    <cfRule type="cellIs" dxfId="257" priority="241" operator="equal">
      <formula>"Not Tested"</formula>
    </cfRule>
  </conditionalFormatting>
  <conditionalFormatting sqref="G17:G19">
    <cfRule type="cellIs" dxfId="256" priority="239" operator="equal">
      <formula>"Failed"</formula>
    </cfRule>
    <cfRule type="cellIs" dxfId="255" priority="240" operator="equal">
      <formula>"Passed"</formula>
    </cfRule>
  </conditionalFormatting>
  <conditionalFormatting sqref="G17:G19">
    <cfRule type="cellIs" dxfId="254" priority="238" operator="equal">
      <formula>"Not Tested"</formula>
    </cfRule>
  </conditionalFormatting>
  <conditionalFormatting sqref="G20">
    <cfRule type="cellIs" dxfId="253" priority="234" operator="equal">
      <formula>"In Test"</formula>
    </cfRule>
    <cfRule type="cellIs" dxfId="252" priority="235" operator="equal">
      <formula>"In test"</formula>
    </cfRule>
    <cfRule type="cellIs" dxfId="251" priority="236" operator="equal">
      <formula>"Passed"</formula>
    </cfRule>
    <cfRule type="cellIs" dxfId="250" priority="237" operator="equal">
      <formula>"Failed"</formula>
    </cfRule>
  </conditionalFormatting>
  <conditionalFormatting sqref="G2:G13">
    <cfRule type="cellIs" dxfId="249" priority="232" operator="equal">
      <formula>"Failed"</formula>
    </cfRule>
    <cfRule type="cellIs" dxfId="248" priority="233" operator="equal">
      <formula>"Passed"</formula>
    </cfRule>
  </conditionalFormatting>
  <conditionalFormatting sqref="G2:G13">
    <cfRule type="cellIs" dxfId="247" priority="231" operator="equal">
      <formula>"Not Tested"</formula>
    </cfRule>
  </conditionalFormatting>
  <conditionalFormatting sqref="G2:G13">
    <cfRule type="cellIs" dxfId="246" priority="229" operator="equal">
      <formula>"Failed"</formula>
    </cfRule>
    <cfRule type="cellIs" dxfId="245" priority="230" operator="equal">
      <formula>"Passed"</formula>
    </cfRule>
  </conditionalFormatting>
  <conditionalFormatting sqref="G2:G13">
    <cfRule type="cellIs" dxfId="244" priority="228" operator="equal">
      <formula>"Not Tested"</formula>
    </cfRule>
  </conditionalFormatting>
  <conditionalFormatting sqref="G49:G50">
    <cfRule type="cellIs" dxfId="243" priority="224" operator="equal">
      <formula>"In Test"</formula>
    </cfRule>
    <cfRule type="cellIs" dxfId="242" priority="225" operator="equal">
      <formula>"In test"</formula>
    </cfRule>
    <cfRule type="cellIs" dxfId="241" priority="226" operator="equal">
      <formula>"Passed"</formula>
    </cfRule>
    <cfRule type="cellIs" dxfId="240" priority="227" operator="equal">
      <formula>"Failed"</formula>
    </cfRule>
  </conditionalFormatting>
  <conditionalFormatting sqref="G57">
    <cfRule type="cellIs" dxfId="239" priority="220" operator="equal">
      <formula>"In Test"</formula>
    </cfRule>
    <cfRule type="cellIs" dxfId="238" priority="221" operator="equal">
      <formula>"In test"</formula>
    </cfRule>
    <cfRule type="cellIs" dxfId="237" priority="222" operator="equal">
      <formula>"Passed"</formula>
    </cfRule>
    <cfRule type="cellIs" dxfId="236" priority="223" operator="equal">
      <formula>"Failed"</formula>
    </cfRule>
  </conditionalFormatting>
  <conditionalFormatting sqref="G58">
    <cfRule type="cellIs" dxfId="235" priority="216" operator="equal">
      <formula>"In Test"</formula>
    </cfRule>
    <cfRule type="cellIs" dxfId="234" priority="217" operator="equal">
      <formula>"In test"</formula>
    </cfRule>
    <cfRule type="cellIs" dxfId="233" priority="218" operator="equal">
      <formula>"Passed"</formula>
    </cfRule>
    <cfRule type="cellIs" dxfId="232" priority="219" operator="equal">
      <formula>"Failed"</formula>
    </cfRule>
  </conditionalFormatting>
  <conditionalFormatting sqref="G59:G62">
    <cfRule type="cellIs" dxfId="231" priority="212" operator="equal">
      <formula>"In Test"</formula>
    </cfRule>
    <cfRule type="cellIs" dxfId="230" priority="213" operator="equal">
      <formula>"In test"</formula>
    </cfRule>
    <cfRule type="cellIs" dxfId="229" priority="214" operator="equal">
      <formula>"Passed"</formula>
    </cfRule>
    <cfRule type="cellIs" dxfId="228" priority="215" operator="equal">
      <formula>"Failed"</formula>
    </cfRule>
  </conditionalFormatting>
  <conditionalFormatting sqref="G84">
    <cfRule type="cellIs" dxfId="227" priority="208" operator="equal">
      <formula>"In Test"</formula>
    </cfRule>
    <cfRule type="cellIs" dxfId="226" priority="209" operator="equal">
      <formula>"In test"</formula>
    </cfRule>
    <cfRule type="cellIs" dxfId="225" priority="210" operator="equal">
      <formula>"Passed"</formula>
    </cfRule>
    <cfRule type="cellIs" dxfId="224" priority="211" operator="equal">
      <formula>"Failed"</formula>
    </cfRule>
  </conditionalFormatting>
  <conditionalFormatting sqref="H21:H38">
    <cfRule type="cellIs" dxfId="223" priority="204" operator="equal">
      <formula>"In Test"</formula>
    </cfRule>
    <cfRule type="cellIs" dxfId="222" priority="205" operator="equal">
      <formula>"In test"</formula>
    </cfRule>
    <cfRule type="cellIs" dxfId="221" priority="206" operator="equal">
      <formula>"Passed"</formula>
    </cfRule>
    <cfRule type="cellIs" dxfId="220" priority="207" operator="equal">
      <formula>"Failed"</formula>
    </cfRule>
  </conditionalFormatting>
  <conditionalFormatting sqref="H14:H16">
    <cfRule type="cellIs" dxfId="219" priority="202" operator="equal">
      <formula>"Failed"</formula>
    </cfRule>
    <cfRule type="cellIs" dxfId="218" priority="203" operator="equal">
      <formula>"Passed"</formula>
    </cfRule>
  </conditionalFormatting>
  <conditionalFormatting sqref="H14:H16">
    <cfRule type="cellIs" dxfId="217" priority="201" operator="equal">
      <formula>"Not Tested"</formula>
    </cfRule>
  </conditionalFormatting>
  <conditionalFormatting sqref="H1">
    <cfRule type="cellIs" dxfId="216" priority="199" operator="equal">
      <formula>"Failed"</formula>
    </cfRule>
    <cfRule type="cellIs" dxfId="215" priority="200" operator="equal">
      <formula>"Passed"</formula>
    </cfRule>
  </conditionalFormatting>
  <conditionalFormatting sqref="H39:H48 H2:H19">
    <cfRule type="cellIs" dxfId="214" priority="195" operator="equal">
      <formula>"In Test"</formula>
    </cfRule>
    <cfRule type="cellIs" dxfId="213" priority="196" operator="equal">
      <formula>"In test"</formula>
    </cfRule>
    <cfRule type="cellIs" dxfId="212" priority="197" operator="equal">
      <formula>"Passed"</formula>
    </cfRule>
    <cfRule type="cellIs" dxfId="211" priority="198" operator="equal">
      <formula>"Failed"</formula>
    </cfRule>
  </conditionalFormatting>
  <conditionalFormatting sqref="H14:H16">
    <cfRule type="cellIs" dxfId="210" priority="193" operator="equal">
      <formula>"Failed"</formula>
    </cfRule>
    <cfRule type="cellIs" dxfId="209" priority="194" operator="equal">
      <formula>"Passed"</formula>
    </cfRule>
  </conditionalFormatting>
  <conditionalFormatting sqref="H14:H16">
    <cfRule type="cellIs" dxfId="208" priority="192" operator="equal">
      <formula>"Not Tested"</formula>
    </cfRule>
  </conditionalFormatting>
  <conditionalFormatting sqref="H17:H19">
    <cfRule type="cellIs" dxfId="207" priority="190" operator="equal">
      <formula>"Failed"</formula>
    </cfRule>
    <cfRule type="cellIs" dxfId="206" priority="191" operator="equal">
      <formula>"Passed"</formula>
    </cfRule>
  </conditionalFormatting>
  <conditionalFormatting sqref="H17:H19">
    <cfRule type="cellIs" dxfId="205" priority="189" operator="equal">
      <formula>"Not Tested"</formula>
    </cfRule>
  </conditionalFormatting>
  <conditionalFormatting sqref="H17:H19">
    <cfRule type="cellIs" dxfId="204" priority="187" operator="equal">
      <formula>"Failed"</formula>
    </cfRule>
    <cfRule type="cellIs" dxfId="203" priority="188" operator="equal">
      <formula>"Passed"</formula>
    </cfRule>
  </conditionalFormatting>
  <conditionalFormatting sqref="H17:H19">
    <cfRule type="cellIs" dxfId="202" priority="186" operator="equal">
      <formula>"Not Tested"</formula>
    </cfRule>
  </conditionalFormatting>
  <conditionalFormatting sqref="H20">
    <cfRule type="cellIs" dxfId="201" priority="182" operator="equal">
      <formula>"In Test"</formula>
    </cfRule>
    <cfRule type="cellIs" dxfId="200" priority="183" operator="equal">
      <formula>"In test"</formula>
    </cfRule>
    <cfRule type="cellIs" dxfId="199" priority="184" operator="equal">
      <formula>"Passed"</formula>
    </cfRule>
    <cfRule type="cellIs" dxfId="198" priority="185" operator="equal">
      <formula>"Failed"</formula>
    </cfRule>
  </conditionalFormatting>
  <conditionalFormatting sqref="H2:H13">
    <cfRule type="cellIs" dxfId="197" priority="180" operator="equal">
      <formula>"Failed"</formula>
    </cfRule>
    <cfRule type="cellIs" dxfId="196" priority="181" operator="equal">
      <formula>"Passed"</formula>
    </cfRule>
  </conditionalFormatting>
  <conditionalFormatting sqref="H2:H13">
    <cfRule type="cellIs" dxfId="195" priority="179" operator="equal">
      <formula>"Not Tested"</formula>
    </cfRule>
  </conditionalFormatting>
  <conditionalFormatting sqref="H2:H13">
    <cfRule type="cellIs" dxfId="194" priority="177" operator="equal">
      <formula>"Failed"</formula>
    </cfRule>
    <cfRule type="cellIs" dxfId="193" priority="178" operator="equal">
      <formula>"Passed"</formula>
    </cfRule>
  </conditionalFormatting>
  <conditionalFormatting sqref="H2:H13">
    <cfRule type="cellIs" dxfId="192" priority="176" operator="equal">
      <formula>"Not Tested"</formula>
    </cfRule>
  </conditionalFormatting>
  <conditionalFormatting sqref="H49:H50">
    <cfRule type="cellIs" dxfId="191" priority="172" operator="equal">
      <formula>"In Test"</formula>
    </cfRule>
    <cfRule type="cellIs" dxfId="190" priority="173" operator="equal">
      <formula>"In test"</formula>
    </cfRule>
    <cfRule type="cellIs" dxfId="189" priority="174" operator="equal">
      <formula>"Passed"</formula>
    </cfRule>
    <cfRule type="cellIs" dxfId="188" priority="175" operator="equal">
      <formula>"Failed"</formula>
    </cfRule>
  </conditionalFormatting>
  <conditionalFormatting sqref="H57">
    <cfRule type="cellIs" dxfId="187" priority="168" operator="equal">
      <formula>"In Test"</formula>
    </cfRule>
    <cfRule type="cellIs" dxfId="186" priority="169" operator="equal">
      <formula>"In test"</formula>
    </cfRule>
    <cfRule type="cellIs" dxfId="185" priority="170" operator="equal">
      <formula>"Passed"</formula>
    </cfRule>
    <cfRule type="cellIs" dxfId="184" priority="171" operator="equal">
      <formula>"Failed"</formula>
    </cfRule>
  </conditionalFormatting>
  <conditionalFormatting sqref="H58">
    <cfRule type="cellIs" dxfId="183" priority="164" operator="equal">
      <formula>"In Test"</formula>
    </cfRule>
    <cfRule type="cellIs" dxfId="182" priority="165" operator="equal">
      <formula>"In test"</formula>
    </cfRule>
    <cfRule type="cellIs" dxfId="181" priority="166" operator="equal">
      <formula>"Passed"</formula>
    </cfRule>
    <cfRule type="cellIs" dxfId="180" priority="167" operator="equal">
      <formula>"Failed"</formula>
    </cfRule>
  </conditionalFormatting>
  <conditionalFormatting sqref="H59:H62">
    <cfRule type="cellIs" dxfId="179" priority="160" operator="equal">
      <formula>"In Test"</formula>
    </cfRule>
    <cfRule type="cellIs" dxfId="178" priority="161" operator="equal">
      <formula>"In test"</formula>
    </cfRule>
    <cfRule type="cellIs" dxfId="177" priority="162" operator="equal">
      <formula>"Passed"</formula>
    </cfRule>
    <cfRule type="cellIs" dxfId="176" priority="163" operator="equal">
      <formula>"Failed"</formula>
    </cfRule>
  </conditionalFormatting>
  <conditionalFormatting sqref="H84:H109">
    <cfRule type="cellIs" dxfId="175" priority="156" operator="equal">
      <formula>"In Test"</formula>
    </cfRule>
    <cfRule type="cellIs" dxfId="174" priority="157" operator="equal">
      <formula>"In test"</formula>
    </cfRule>
    <cfRule type="cellIs" dxfId="173" priority="158" operator="equal">
      <formula>"Passed"</formula>
    </cfRule>
    <cfRule type="cellIs" dxfId="172" priority="159" operator="equal">
      <formula>"Failed"</formula>
    </cfRule>
  </conditionalFormatting>
  <conditionalFormatting sqref="I159:I160 H161:I162">
    <cfRule type="cellIs" dxfId="171" priority="155" operator="equal">
      <formula>"test"</formula>
    </cfRule>
  </conditionalFormatting>
  <conditionalFormatting sqref="I21:I38">
    <cfRule type="cellIs" dxfId="170" priority="151" operator="equal">
      <formula>"In Test"</formula>
    </cfRule>
    <cfRule type="cellIs" dxfId="169" priority="152" operator="equal">
      <formula>"In test"</formula>
    </cfRule>
    <cfRule type="cellIs" dxfId="168" priority="153" operator="equal">
      <formula>"Passed"</formula>
    </cfRule>
    <cfRule type="cellIs" dxfId="167" priority="154" operator="equal">
      <formula>"Failed"</formula>
    </cfRule>
  </conditionalFormatting>
  <conditionalFormatting sqref="I14:I16">
    <cfRule type="cellIs" dxfId="166" priority="149" operator="equal">
      <formula>"Failed"</formula>
    </cfRule>
    <cfRule type="cellIs" dxfId="165" priority="150" operator="equal">
      <formula>"Passed"</formula>
    </cfRule>
  </conditionalFormatting>
  <conditionalFormatting sqref="I14:I16">
    <cfRule type="cellIs" dxfId="164" priority="148" operator="equal">
      <formula>"Not Tested"</formula>
    </cfRule>
  </conditionalFormatting>
  <conditionalFormatting sqref="I1">
    <cfRule type="cellIs" dxfId="163" priority="146" operator="equal">
      <formula>"Failed"</formula>
    </cfRule>
    <cfRule type="cellIs" dxfId="162" priority="147" operator="equal">
      <formula>"Passed"</formula>
    </cfRule>
  </conditionalFormatting>
  <conditionalFormatting sqref="I39:I48 I2:I19">
    <cfRule type="cellIs" dxfId="161" priority="142" operator="equal">
      <formula>"In Test"</formula>
    </cfRule>
    <cfRule type="cellIs" dxfId="160" priority="143" operator="equal">
      <formula>"In test"</formula>
    </cfRule>
    <cfRule type="cellIs" dxfId="159" priority="144" operator="equal">
      <formula>"Passed"</formula>
    </cfRule>
    <cfRule type="cellIs" dxfId="158" priority="145" operator="equal">
      <formula>"Failed"</formula>
    </cfRule>
  </conditionalFormatting>
  <conditionalFormatting sqref="I14:I16">
    <cfRule type="cellIs" dxfId="157" priority="140" operator="equal">
      <formula>"Failed"</formula>
    </cfRule>
    <cfRule type="cellIs" dxfId="156" priority="141" operator="equal">
      <formula>"Passed"</formula>
    </cfRule>
  </conditionalFormatting>
  <conditionalFormatting sqref="I14:I16">
    <cfRule type="cellIs" dxfId="155" priority="139" operator="equal">
      <formula>"Not Tested"</formula>
    </cfRule>
  </conditionalFormatting>
  <conditionalFormatting sqref="I17:I19">
    <cfRule type="cellIs" dxfId="154" priority="137" operator="equal">
      <formula>"Failed"</formula>
    </cfRule>
    <cfRule type="cellIs" dxfId="153" priority="138" operator="equal">
      <formula>"Passed"</formula>
    </cfRule>
  </conditionalFormatting>
  <conditionalFormatting sqref="I17:I19">
    <cfRule type="cellIs" dxfId="152" priority="136" operator="equal">
      <formula>"Not Tested"</formula>
    </cfRule>
  </conditionalFormatting>
  <conditionalFormatting sqref="I17:I19">
    <cfRule type="cellIs" dxfId="151" priority="134" operator="equal">
      <formula>"Failed"</formula>
    </cfRule>
    <cfRule type="cellIs" dxfId="150" priority="135" operator="equal">
      <formula>"Passed"</formula>
    </cfRule>
  </conditionalFormatting>
  <conditionalFormatting sqref="I17:I19">
    <cfRule type="cellIs" dxfId="149" priority="133" operator="equal">
      <formula>"Not Tested"</formula>
    </cfRule>
  </conditionalFormatting>
  <conditionalFormatting sqref="I20">
    <cfRule type="cellIs" dxfId="148" priority="129" operator="equal">
      <formula>"In Test"</formula>
    </cfRule>
    <cfRule type="cellIs" dxfId="147" priority="130" operator="equal">
      <formula>"In test"</formula>
    </cfRule>
    <cfRule type="cellIs" dxfId="146" priority="131" operator="equal">
      <formula>"Passed"</formula>
    </cfRule>
    <cfRule type="cellIs" dxfId="145" priority="132" operator="equal">
      <formula>"Failed"</formula>
    </cfRule>
  </conditionalFormatting>
  <conditionalFormatting sqref="I2:I13">
    <cfRule type="cellIs" dxfId="144" priority="127" operator="equal">
      <formula>"Failed"</formula>
    </cfRule>
    <cfRule type="cellIs" dxfId="143" priority="128" operator="equal">
      <formula>"Passed"</formula>
    </cfRule>
  </conditionalFormatting>
  <conditionalFormatting sqref="I2:I13">
    <cfRule type="cellIs" dxfId="142" priority="126" operator="equal">
      <formula>"Not Tested"</formula>
    </cfRule>
  </conditionalFormatting>
  <conditionalFormatting sqref="I2:I13">
    <cfRule type="cellIs" dxfId="141" priority="124" operator="equal">
      <formula>"Failed"</formula>
    </cfRule>
    <cfRule type="cellIs" dxfId="140" priority="125" operator="equal">
      <formula>"Passed"</formula>
    </cfRule>
  </conditionalFormatting>
  <conditionalFormatting sqref="I2:I13">
    <cfRule type="cellIs" dxfId="139" priority="123" operator="equal">
      <formula>"Not Tested"</formula>
    </cfRule>
  </conditionalFormatting>
  <conditionalFormatting sqref="I49:I50">
    <cfRule type="cellIs" dxfId="138" priority="119" operator="equal">
      <formula>"In Test"</formula>
    </cfRule>
    <cfRule type="cellIs" dxfId="137" priority="120" operator="equal">
      <formula>"In test"</formula>
    </cfRule>
    <cfRule type="cellIs" dxfId="136" priority="121" operator="equal">
      <formula>"Passed"</formula>
    </cfRule>
    <cfRule type="cellIs" dxfId="135" priority="122" operator="equal">
      <formula>"Failed"</formula>
    </cfRule>
  </conditionalFormatting>
  <conditionalFormatting sqref="I57">
    <cfRule type="cellIs" dxfId="134" priority="115" operator="equal">
      <formula>"In Test"</formula>
    </cfRule>
    <cfRule type="cellIs" dxfId="133" priority="116" operator="equal">
      <formula>"In test"</formula>
    </cfRule>
    <cfRule type="cellIs" dxfId="132" priority="117" operator="equal">
      <formula>"Passed"</formula>
    </cfRule>
    <cfRule type="cellIs" dxfId="131" priority="118" operator="equal">
      <formula>"Failed"</formula>
    </cfRule>
  </conditionalFormatting>
  <conditionalFormatting sqref="I58">
    <cfRule type="cellIs" dxfId="130" priority="111" operator="equal">
      <formula>"In Test"</formula>
    </cfRule>
    <cfRule type="cellIs" dxfId="129" priority="112" operator="equal">
      <formula>"In test"</formula>
    </cfRule>
    <cfRule type="cellIs" dxfId="128" priority="113" operator="equal">
      <formula>"Passed"</formula>
    </cfRule>
    <cfRule type="cellIs" dxfId="127" priority="114" operator="equal">
      <formula>"Failed"</formula>
    </cfRule>
  </conditionalFormatting>
  <conditionalFormatting sqref="I59:I62">
    <cfRule type="cellIs" dxfId="126" priority="107" operator="equal">
      <formula>"In Test"</formula>
    </cfRule>
    <cfRule type="cellIs" dxfId="125" priority="108" operator="equal">
      <formula>"In test"</formula>
    </cfRule>
    <cfRule type="cellIs" dxfId="124" priority="109" operator="equal">
      <formula>"Passed"</formula>
    </cfRule>
    <cfRule type="cellIs" dxfId="123" priority="110" operator="equal">
      <formula>"Failed"</formula>
    </cfRule>
  </conditionalFormatting>
  <conditionalFormatting sqref="I84:I109">
    <cfRule type="cellIs" dxfId="122" priority="103" operator="equal">
      <formula>"In Test"</formula>
    </cfRule>
    <cfRule type="cellIs" dxfId="121" priority="104" operator="equal">
      <formula>"In test"</formula>
    </cfRule>
    <cfRule type="cellIs" dxfId="120" priority="105" operator="equal">
      <formula>"Passed"</formula>
    </cfRule>
    <cfRule type="cellIs" dxfId="119" priority="106" operator="equal">
      <formula>"Failed"</formula>
    </cfRule>
  </conditionalFormatting>
  <conditionalFormatting sqref="I96">
    <cfRule type="cellIs" dxfId="118" priority="99" operator="equal">
      <formula>"In Test"</formula>
    </cfRule>
    <cfRule type="cellIs" dxfId="117" priority="100" operator="equal">
      <formula>"In test"</formula>
    </cfRule>
    <cfRule type="cellIs" dxfId="116" priority="101" operator="equal">
      <formula>"Passed"</formula>
    </cfRule>
    <cfRule type="cellIs" dxfId="115" priority="102" operator="equal">
      <formula>"Failed"</formula>
    </cfRule>
  </conditionalFormatting>
  <conditionalFormatting sqref="I95">
    <cfRule type="cellIs" dxfId="114" priority="95" operator="equal">
      <formula>"In Test"</formula>
    </cfRule>
    <cfRule type="cellIs" dxfId="113" priority="96" operator="equal">
      <formula>"In test"</formula>
    </cfRule>
    <cfRule type="cellIs" dxfId="112" priority="97" operator="equal">
      <formula>"Passed"</formula>
    </cfRule>
    <cfRule type="cellIs" dxfId="111" priority="98" operator="equal">
      <formula>"Failed"</formula>
    </cfRule>
  </conditionalFormatting>
  <conditionalFormatting sqref="I99">
    <cfRule type="cellIs" dxfId="110" priority="91" operator="equal">
      <formula>"In Test"</formula>
    </cfRule>
    <cfRule type="cellIs" dxfId="109" priority="92" operator="equal">
      <formula>"In test"</formula>
    </cfRule>
    <cfRule type="cellIs" dxfId="108" priority="93" operator="equal">
      <formula>"Passed"</formula>
    </cfRule>
    <cfRule type="cellIs" dxfId="107" priority="94" operator="equal">
      <formula>"Failed"</formula>
    </cfRule>
  </conditionalFormatting>
  <conditionalFormatting sqref="I100">
    <cfRule type="cellIs" dxfId="106" priority="87" operator="equal">
      <formula>"In Test"</formula>
    </cfRule>
    <cfRule type="cellIs" dxfId="105" priority="88" operator="equal">
      <formula>"In test"</formula>
    </cfRule>
    <cfRule type="cellIs" dxfId="104" priority="89" operator="equal">
      <formula>"Passed"</formula>
    </cfRule>
    <cfRule type="cellIs" dxfId="103" priority="90" operator="equal">
      <formula>"Failed"</formula>
    </cfRule>
  </conditionalFormatting>
  <conditionalFormatting sqref="I101">
    <cfRule type="cellIs" dxfId="102" priority="83" operator="equal">
      <formula>"In Test"</formula>
    </cfRule>
    <cfRule type="cellIs" dxfId="101" priority="84" operator="equal">
      <formula>"In test"</formula>
    </cfRule>
    <cfRule type="cellIs" dxfId="100" priority="85" operator="equal">
      <formula>"Passed"</formula>
    </cfRule>
    <cfRule type="cellIs" dxfId="99" priority="86" operator="equal">
      <formula>"Failed"</formula>
    </cfRule>
  </conditionalFormatting>
  <conditionalFormatting sqref="I102">
    <cfRule type="cellIs" dxfId="98" priority="79" operator="equal">
      <formula>"In Test"</formula>
    </cfRule>
    <cfRule type="cellIs" dxfId="97" priority="80" operator="equal">
      <formula>"In test"</formula>
    </cfRule>
    <cfRule type="cellIs" dxfId="96" priority="81" operator="equal">
      <formula>"Passed"</formula>
    </cfRule>
    <cfRule type="cellIs" dxfId="95" priority="82" operator="equal">
      <formula>"Failed"</formula>
    </cfRule>
  </conditionalFormatting>
  <conditionalFormatting sqref="E120">
    <cfRule type="cellIs" dxfId="94" priority="78" operator="equal">
      <formula>"test"</formula>
    </cfRule>
  </conditionalFormatting>
  <conditionalFormatting sqref="E120">
    <cfRule type="cellIs" dxfId="93" priority="74" operator="equal">
      <formula>"In Test"</formula>
    </cfRule>
    <cfRule type="cellIs" dxfId="92" priority="75" operator="equal">
      <formula>"In test"</formula>
    </cfRule>
    <cfRule type="cellIs" dxfId="91" priority="76" operator="equal">
      <formula>"Passed"</formula>
    </cfRule>
    <cfRule type="cellIs" dxfId="90" priority="77" operator="equal">
      <formula>"Failed"</formula>
    </cfRule>
  </conditionalFormatting>
  <conditionalFormatting sqref="E121">
    <cfRule type="cellIs" dxfId="89" priority="73" operator="equal">
      <formula>"test"</formula>
    </cfRule>
  </conditionalFormatting>
  <conditionalFormatting sqref="E121">
    <cfRule type="cellIs" dxfId="88" priority="69" operator="equal">
      <formula>"In Test"</formula>
    </cfRule>
    <cfRule type="cellIs" dxfId="87" priority="70" operator="equal">
      <formula>"In test"</formula>
    </cfRule>
    <cfRule type="cellIs" dxfId="86" priority="71" operator="equal">
      <formula>"Passed"</formula>
    </cfRule>
    <cfRule type="cellIs" dxfId="85" priority="72" operator="equal">
      <formula>"Failed"</formula>
    </cfRule>
  </conditionalFormatting>
  <conditionalFormatting sqref="E147">
    <cfRule type="cellIs" dxfId="84" priority="68" operator="equal">
      <formula>"test"</formula>
    </cfRule>
  </conditionalFormatting>
  <conditionalFormatting sqref="E148">
    <cfRule type="cellIs" dxfId="83" priority="67" operator="equal">
      <formula>"test"</formula>
    </cfRule>
  </conditionalFormatting>
  <conditionalFormatting sqref="E149">
    <cfRule type="cellIs" dxfId="82" priority="66" operator="equal">
      <formula>"test"</formula>
    </cfRule>
  </conditionalFormatting>
  <conditionalFormatting sqref="J1">
    <cfRule type="cellIs" dxfId="81" priority="65" operator="equal">
      <formula>"test"</formula>
    </cfRule>
  </conditionalFormatting>
  <conditionalFormatting sqref="J1">
    <cfRule type="cellIs" dxfId="80" priority="63" operator="equal">
      <formula>"Failed"</formula>
    </cfRule>
    <cfRule type="cellIs" dxfId="79" priority="64" operator="equal">
      <formula>"Passed"</formula>
    </cfRule>
  </conditionalFormatting>
  <conditionalFormatting sqref="I161">
    <cfRule type="cellIs" dxfId="78" priority="59" operator="equal">
      <formula>"In Test"</formula>
    </cfRule>
    <cfRule type="cellIs" dxfId="77" priority="60" operator="equal">
      <formula>"In test"</formula>
    </cfRule>
    <cfRule type="cellIs" dxfId="76" priority="61" operator="equal">
      <formula>"Passed"</formula>
    </cfRule>
    <cfRule type="cellIs" dxfId="75" priority="62" operator="equal">
      <formula>"Failed"</formula>
    </cfRule>
  </conditionalFormatting>
  <conditionalFormatting sqref="I162">
    <cfRule type="cellIs" dxfId="74" priority="55" operator="equal">
      <formula>"In Test"</formula>
    </cfRule>
    <cfRule type="cellIs" dxfId="73" priority="56" operator="equal">
      <formula>"In test"</formula>
    </cfRule>
    <cfRule type="cellIs" dxfId="72" priority="57" operator="equal">
      <formula>"Passed"</formula>
    </cfRule>
    <cfRule type="cellIs" dxfId="71" priority="58" operator="equal">
      <formula>"Failed"</formula>
    </cfRule>
  </conditionalFormatting>
  <conditionalFormatting sqref="I163">
    <cfRule type="cellIs" dxfId="70" priority="54" operator="equal">
      <formula>"test"</formula>
    </cfRule>
  </conditionalFormatting>
  <conditionalFormatting sqref="I163">
    <cfRule type="cellIs" dxfId="69" priority="50" operator="equal">
      <formula>"In Test"</formula>
    </cfRule>
    <cfRule type="cellIs" dxfId="68" priority="51" operator="equal">
      <formula>"In test"</formula>
    </cfRule>
    <cfRule type="cellIs" dxfId="67" priority="52" operator="equal">
      <formula>"Passed"</formula>
    </cfRule>
    <cfRule type="cellIs" dxfId="66" priority="53" operator="equal">
      <formula>"Failed"</formula>
    </cfRule>
  </conditionalFormatting>
  <conditionalFormatting sqref="I164:I165">
    <cfRule type="cellIs" dxfId="65" priority="49" operator="equal">
      <formula>"test"</formula>
    </cfRule>
  </conditionalFormatting>
  <conditionalFormatting sqref="I164:I165">
    <cfRule type="cellIs" dxfId="64" priority="45" operator="equal">
      <formula>"In Test"</formula>
    </cfRule>
    <cfRule type="cellIs" dxfId="63" priority="46" operator="equal">
      <formula>"In test"</formula>
    </cfRule>
    <cfRule type="cellIs" dxfId="62" priority="47" operator="equal">
      <formula>"Passed"</formula>
    </cfRule>
    <cfRule type="cellIs" dxfId="61" priority="48" operator="equal">
      <formula>"Failed"</formula>
    </cfRule>
  </conditionalFormatting>
  <conditionalFormatting sqref="I166">
    <cfRule type="cellIs" dxfId="60" priority="44" operator="equal">
      <formula>"test"</formula>
    </cfRule>
  </conditionalFormatting>
  <conditionalFormatting sqref="I166">
    <cfRule type="cellIs" dxfId="59" priority="40" operator="equal">
      <formula>"In Test"</formula>
    </cfRule>
    <cfRule type="cellIs" dxfId="58" priority="41" operator="equal">
      <formula>"In test"</formula>
    </cfRule>
    <cfRule type="cellIs" dxfId="57" priority="42" operator="equal">
      <formula>"Passed"</formula>
    </cfRule>
    <cfRule type="cellIs" dxfId="56" priority="43" operator="equal">
      <formula>"Failed"</formula>
    </cfRule>
  </conditionalFormatting>
  <conditionalFormatting sqref="I167">
    <cfRule type="cellIs" dxfId="55" priority="39" operator="equal">
      <formula>"test"</formula>
    </cfRule>
  </conditionalFormatting>
  <conditionalFormatting sqref="I167">
    <cfRule type="cellIs" dxfId="54" priority="35" operator="equal">
      <formula>"In Test"</formula>
    </cfRule>
    <cfRule type="cellIs" dxfId="53" priority="36" operator="equal">
      <formula>"In test"</formula>
    </cfRule>
    <cfRule type="cellIs" dxfId="52" priority="37" operator="equal">
      <formula>"Passed"</formula>
    </cfRule>
    <cfRule type="cellIs" dxfId="51" priority="38" operator="equal">
      <formula>"Failed"</formula>
    </cfRule>
  </conditionalFormatting>
  <conditionalFormatting sqref="I168">
    <cfRule type="cellIs" dxfId="50" priority="34" operator="equal">
      <formula>"test"</formula>
    </cfRule>
  </conditionalFormatting>
  <conditionalFormatting sqref="I168">
    <cfRule type="cellIs" dxfId="49" priority="30" operator="equal">
      <formula>"In Test"</formula>
    </cfRule>
    <cfRule type="cellIs" dxfId="48" priority="31" operator="equal">
      <formula>"In test"</formula>
    </cfRule>
    <cfRule type="cellIs" dxfId="47" priority="32" operator="equal">
      <formula>"Passed"</formula>
    </cfRule>
    <cfRule type="cellIs" dxfId="46" priority="33" operator="equal">
      <formula>"Failed"</formula>
    </cfRule>
  </conditionalFormatting>
  <conditionalFormatting sqref="H171">
    <cfRule type="cellIs" dxfId="45" priority="29" operator="equal">
      <formula>"test"</formula>
    </cfRule>
  </conditionalFormatting>
  <conditionalFormatting sqref="I171">
    <cfRule type="cellIs" dxfId="44" priority="28" operator="equal">
      <formula>"test"</formula>
    </cfRule>
  </conditionalFormatting>
  <conditionalFormatting sqref="I171">
    <cfRule type="cellIs" dxfId="43" priority="24" operator="equal">
      <formula>"In Test"</formula>
    </cfRule>
    <cfRule type="cellIs" dxfId="42" priority="25" operator="equal">
      <formula>"In test"</formula>
    </cfRule>
    <cfRule type="cellIs" dxfId="41" priority="26" operator="equal">
      <formula>"Passed"</formula>
    </cfRule>
    <cfRule type="cellIs" dxfId="40" priority="27" operator="equal">
      <formula>"Failed"</formula>
    </cfRule>
  </conditionalFormatting>
  <conditionalFormatting sqref="I172">
    <cfRule type="cellIs" dxfId="39" priority="23" operator="equal">
      <formula>"test"</formula>
    </cfRule>
  </conditionalFormatting>
  <conditionalFormatting sqref="I172">
    <cfRule type="cellIs" dxfId="38" priority="19" operator="equal">
      <formula>"In Test"</formula>
    </cfRule>
    <cfRule type="cellIs" dxfId="37" priority="20" operator="equal">
      <formula>"In test"</formula>
    </cfRule>
    <cfRule type="cellIs" dxfId="36" priority="21" operator="equal">
      <formula>"Passed"</formula>
    </cfRule>
    <cfRule type="cellIs" dxfId="35" priority="22" operator="equal">
      <formula>"Failed"</formula>
    </cfRule>
  </conditionalFormatting>
  <conditionalFormatting sqref="I173:I174">
    <cfRule type="cellIs" dxfId="34" priority="18" operator="equal">
      <formula>"test"</formula>
    </cfRule>
  </conditionalFormatting>
  <conditionalFormatting sqref="I173:I174">
    <cfRule type="cellIs" dxfId="33" priority="14" operator="equal">
      <formula>"In Test"</formula>
    </cfRule>
    <cfRule type="cellIs" dxfId="32" priority="15" operator="equal">
      <formula>"In test"</formula>
    </cfRule>
    <cfRule type="cellIs" dxfId="31" priority="16" operator="equal">
      <formula>"Passed"</formula>
    </cfRule>
    <cfRule type="cellIs" dxfId="30" priority="17" operator="equal">
      <formula>"Failed"</formula>
    </cfRule>
  </conditionalFormatting>
  <conditionalFormatting sqref="I175">
    <cfRule type="cellIs" dxfId="29" priority="10" operator="equal">
      <formula>"In Test"</formula>
    </cfRule>
    <cfRule type="cellIs" dxfId="28" priority="11" operator="equal">
      <formula>"In test"</formula>
    </cfRule>
    <cfRule type="cellIs" dxfId="27" priority="12" operator="equal">
      <formula>"Passed"</formula>
    </cfRule>
    <cfRule type="cellIs" dxfId="26" priority="13" operator="equal">
      <formula>"Failed"</formula>
    </cfRule>
  </conditionalFormatting>
  <conditionalFormatting sqref="I176:I183">
    <cfRule type="cellIs" dxfId="25" priority="6" operator="equal">
      <formula>"In Test"</formula>
    </cfRule>
    <cfRule type="cellIs" dxfId="24" priority="7" operator="equal">
      <formula>"In test"</formula>
    </cfRule>
    <cfRule type="cellIs" dxfId="23" priority="8" operator="equal">
      <formula>"Passed"</formula>
    </cfRule>
    <cfRule type="cellIs" dxfId="22" priority="9" operator="equal">
      <formula>"Failed"</formula>
    </cfRule>
  </conditionalFormatting>
  <conditionalFormatting sqref="E183">
    <cfRule type="cellIs" dxfId="21" priority="5" operator="equal">
      <formula>"test"</formula>
    </cfRule>
  </conditionalFormatting>
  <conditionalFormatting sqref="E183">
    <cfRule type="cellIs" dxfId="20" priority="1" operator="equal">
      <formula>"In Test"</formula>
    </cfRule>
    <cfRule type="cellIs" dxfId="19" priority="2" operator="equal">
      <formula>"In test"</formula>
    </cfRule>
    <cfRule type="cellIs" dxfId="18" priority="3" operator="equal">
      <formula>"Passed"</formula>
    </cfRule>
    <cfRule type="cellIs" dxfId="17" priority="4" operator="equal">
      <formula>"Failed"</formula>
    </cfRule>
  </conditionalFormatting>
  <pageMargins left="0.7" right="0.7" top="0.75" bottom="0.75" header="0.3" footer="0.3"/>
  <pageSetup orientation="portrait" horizont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0"/>
  <sheetViews>
    <sheetView tabSelected="1" zoomScale="130" zoomScaleNormal="130" workbookViewId="0">
      <selection activeCell="B18" sqref="B18"/>
    </sheetView>
  </sheetViews>
  <sheetFormatPr defaultRowHeight="15" x14ac:dyDescent="0.25"/>
  <cols>
    <col min="1" max="1" width="10.28515625" style="290" bestFit="1" customWidth="1"/>
    <col min="2" max="2" width="58.140625" style="289" customWidth="1"/>
    <col min="3" max="3" width="13.85546875" style="287" customWidth="1"/>
    <col min="4" max="4" width="16.28515625" style="288" customWidth="1"/>
    <col min="5" max="16384" width="9.140625" style="287"/>
  </cols>
  <sheetData>
    <row r="1" spans="1:15" x14ac:dyDescent="0.25">
      <c r="A1" s="308" t="s">
        <v>366</v>
      </c>
      <c r="B1" s="309" t="s">
        <v>62</v>
      </c>
      <c r="C1" s="308" t="s">
        <v>365</v>
      </c>
      <c r="D1" s="308" t="s">
        <v>364</v>
      </c>
      <c r="E1" s="296"/>
      <c r="F1" s="296"/>
      <c r="G1" s="296"/>
      <c r="H1" s="296"/>
      <c r="I1" s="296"/>
      <c r="J1" s="296"/>
      <c r="K1" s="296"/>
      <c r="L1" s="296"/>
      <c r="M1" s="296"/>
      <c r="N1" s="291"/>
      <c r="O1" s="291"/>
    </row>
    <row r="2" spans="1:15" x14ac:dyDescent="0.25">
      <c r="A2" s="303">
        <v>1</v>
      </c>
      <c r="B2" s="304" t="s">
        <v>1213</v>
      </c>
      <c r="C2" s="303" t="s">
        <v>303</v>
      </c>
      <c r="D2" s="303"/>
      <c r="E2" s="296"/>
      <c r="F2" s="296"/>
      <c r="G2" s="296"/>
      <c r="H2" s="296"/>
      <c r="I2" s="296"/>
      <c r="J2" s="296"/>
      <c r="K2" s="296"/>
      <c r="L2" s="296"/>
      <c r="M2" s="296"/>
      <c r="N2" s="291"/>
      <c r="O2" s="291"/>
    </row>
    <row r="3" spans="1:15" x14ac:dyDescent="0.25">
      <c r="A3" s="303">
        <v>2</v>
      </c>
      <c r="B3" s="304" t="s">
        <v>1212</v>
      </c>
      <c r="C3" s="303" t="s">
        <v>303</v>
      </c>
      <c r="D3" s="145"/>
      <c r="E3" s="296"/>
      <c r="F3" s="296"/>
      <c r="G3" s="296"/>
      <c r="H3" s="296"/>
      <c r="I3" s="296"/>
      <c r="J3" s="296"/>
      <c r="K3" s="296"/>
      <c r="L3" s="296"/>
      <c r="M3" s="296"/>
      <c r="N3" s="291"/>
      <c r="O3" s="291"/>
    </row>
    <row r="4" spans="1:15" x14ac:dyDescent="0.25">
      <c r="A4" s="303">
        <v>3</v>
      </c>
      <c r="B4" s="304" t="s">
        <v>1211</v>
      </c>
      <c r="C4" s="303" t="s">
        <v>0</v>
      </c>
      <c r="D4" s="148"/>
      <c r="E4" s="296"/>
      <c r="F4" s="296"/>
      <c r="G4" s="296"/>
      <c r="H4" s="296"/>
      <c r="I4" s="296"/>
      <c r="J4" s="296"/>
      <c r="K4" s="296"/>
      <c r="L4" s="296"/>
      <c r="M4" s="296"/>
      <c r="N4" s="291"/>
      <c r="O4" s="291"/>
    </row>
    <row r="5" spans="1:15" x14ac:dyDescent="0.25">
      <c r="A5" s="303">
        <v>4</v>
      </c>
      <c r="B5" s="304" t="s">
        <v>1210</v>
      </c>
      <c r="C5" s="303" t="s">
        <v>0</v>
      </c>
      <c r="D5" s="148"/>
      <c r="E5" s="296"/>
      <c r="F5" s="296"/>
      <c r="G5" s="296"/>
      <c r="H5" s="296"/>
      <c r="I5" s="296"/>
      <c r="J5" s="296"/>
      <c r="K5" s="296"/>
      <c r="L5" s="296"/>
      <c r="M5" s="296"/>
      <c r="N5" s="291"/>
      <c r="O5" s="291"/>
    </row>
    <row r="6" spans="1:15" x14ac:dyDescent="0.25">
      <c r="A6" s="303">
        <v>5</v>
      </c>
      <c r="B6" s="304" t="s">
        <v>1209</v>
      </c>
      <c r="C6" s="303" t="s">
        <v>0</v>
      </c>
      <c r="D6" s="148"/>
      <c r="E6" s="296"/>
      <c r="F6" s="296"/>
      <c r="G6" s="296"/>
      <c r="H6" s="296"/>
      <c r="I6" s="296"/>
      <c r="J6" s="296"/>
      <c r="K6" s="296"/>
      <c r="L6" s="296"/>
      <c r="M6" s="296"/>
      <c r="N6" s="291"/>
      <c r="O6" s="291"/>
    </row>
    <row r="7" spans="1:15" x14ac:dyDescent="0.25">
      <c r="A7" s="303">
        <v>6</v>
      </c>
      <c r="B7" s="304" t="s">
        <v>1208</v>
      </c>
      <c r="C7" s="303" t="s">
        <v>0</v>
      </c>
      <c r="D7" s="148"/>
      <c r="E7" s="296"/>
      <c r="F7" s="296"/>
      <c r="G7" s="296"/>
      <c r="H7" s="296"/>
      <c r="I7" s="296"/>
      <c r="J7" s="296"/>
      <c r="K7" s="296"/>
      <c r="L7" s="296"/>
      <c r="M7" s="296"/>
      <c r="N7" s="291"/>
      <c r="O7" s="291"/>
    </row>
    <row r="8" spans="1:15" x14ac:dyDescent="0.25">
      <c r="A8" s="303">
        <v>7</v>
      </c>
      <c r="B8" s="307" t="s">
        <v>1207</v>
      </c>
      <c r="C8" s="303" t="s">
        <v>0</v>
      </c>
      <c r="D8" s="148"/>
      <c r="E8" s="296"/>
      <c r="F8" s="296"/>
      <c r="G8" s="296"/>
      <c r="H8" s="296"/>
      <c r="I8" s="296"/>
      <c r="J8" s="296"/>
      <c r="K8" s="296"/>
      <c r="L8" s="296"/>
      <c r="M8" s="296"/>
      <c r="N8" s="291"/>
      <c r="O8" s="291"/>
    </row>
    <row r="9" spans="1:15" ht="25.5" x14ac:dyDescent="0.25">
      <c r="A9" s="303">
        <v>8</v>
      </c>
      <c r="B9" s="304" t="s">
        <v>1206</v>
      </c>
      <c r="C9" s="303" t="s">
        <v>0</v>
      </c>
      <c r="D9" s="148"/>
      <c r="E9" s="296"/>
      <c r="F9" s="296"/>
      <c r="G9" s="296"/>
      <c r="H9" s="296"/>
      <c r="I9" s="296"/>
      <c r="J9" s="296"/>
      <c r="K9" s="296"/>
      <c r="L9" s="296"/>
      <c r="M9" s="296"/>
      <c r="N9" s="291"/>
      <c r="O9" s="291"/>
    </row>
    <row r="10" spans="1:15" x14ac:dyDescent="0.25">
      <c r="A10" s="303">
        <v>9</v>
      </c>
      <c r="B10" s="304" t="s">
        <v>1205</v>
      </c>
      <c r="C10" s="303" t="s">
        <v>0</v>
      </c>
      <c r="D10" s="303"/>
      <c r="E10" s="296"/>
      <c r="F10" s="296"/>
      <c r="G10" s="296"/>
      <c r="H10" s="296"/>
      <c r="I10" s="296"/>
      <c r="J10" s="296"/>
      <c r="K10" s="296"/>
      <c r="L10" s="296"/>
      <c r="M10" s="296"/>
      <c r="N10" s="291"/>
      <c r="O10" s="291"/>
    </row>
    <row r="11" spans="1:15" x14ac:dyDescent="0.25">
      <c r="A11" s="303">
        <v>10</v>
      </c>
      <c r="B11" s="304" t="s">
        <v>1204</v>
      </c>
      <c r="C11" s="303" t="s">
        <v>0</v>
      </c>
      <c r="D11" s="303"/>
      <c r="E11" s="296"/>
      <c r="F11" s="296"/>
      <c r="G11" s="296"/>
      <c r="H11" s="296"/>
      <c r="I11" s="296"/>
      <c r="J11" s="296"/>
      <c r="K11" s="296"/>
      <c r="L11" s="296"/>
      <c r="M11" s="296"/>
      <c r="N11" s="291"/>
      <c r="O11" s="291"/>
    </row>
    <row r="12" spans="1:15" ht="38.25" x14ac:dyDescent="0.25">
      <c r="A12" s="303">
        <v>11</v>
      </c>
      <c r="B12" s="304" t="s">
        <v>1203</v>
      </c>
      <c r="C12" s="303" t="s">
        <v>0</v>
      </c>
      <c r="D12" s="303"/>
      <c r="E12" s="296"/>
      <c r="F12" s="296"/>
      <c r="G12" s="296"/>
      <c r="H12" s="296"/>
      <c r="I12" s="296"/>
      <c r="J12" s="296"/>
      <c r="K12" s="296"/>
      <c r="L12" s="296"/>
      <c r="M12" s="296"/>
      <c r="N12" s="291"/>
      <c r="O12" s="291"/>
    </row>
    <row r="13" spans="1:15" ht="25.5" x14ac:dyDescent="0.25">
      <c r="A13" s="303">
        <v>12</v>
      </c>
      <c r="B13" s="304" t="s">
        <v>1202</v>
      </c>
      <c r="C13" s="303" t="s">
        <v>0</v>
      </c>
      <c r="D13" s="303"/>
      <c r="E13" s="296"/>
      <c r="F13" s="296"/>
      <c r="G13" s="296"/>
      <c r="H13" s="296"/>
      <c r="I13" s="296"/>
      <c r="J13" s="296"/>
      <c r="K13" s="296"/>
      <c r="L13" s="296"/>
      <c r="M13" s="296"/>
      <c r="N13" s="291"/>
      <c r="O13" s="291"/>
    </row>
    <row r="14" spans="1:15" x14ac:dyDescent="0.25">
      <c r="A14" s="303">
        <v>13</v>
      </c>
      <c r="B14" s="304" t="s">
        <v>1201</v>
      </c>
      <c r="C14" s="303" t="s">
        <v>0</v>
      </c>
      <c r="D14" s="303"/>
      <c r="E14" s="296"/>
      <c r="F14" s="296"/>
      <c r="G14" s="296"/>
      <c r="H14" s="296"/>
      <c r="I14" s="296"/>
      <c r="J14" s="296"/>
      <c r="K14" s="296"/>
      <c r="L14" s="296"/>
      <c r="M14" s="296"/>
      <c r="N14" s="291"/>
      <c r="O14" s="291"/>
    </row>
    <row r="15" spans="1:15" x14ac:dyDescent="0.25">
      <c r="A15" s="303">
        <v>14</v>
      </c>
      <c r="B15" s="304" t="s">
        <v>1200</v>
      </c>
      <c r="C15" s="303" t="s">
        <v>0</v>
      </c>
      <c r="D15" s="303"/>
      <c r="E15" s="296"/>
      <c r="F15" s="296"/>
      <c r="G15" s="296"/>
      <c r="H15" s="296"/>
      <c r="I15" s="296"/>
      <c r="J15" s="296"/>
      <c r="K15" s="296"/>
      <c r="L15" s="296"/>
      <c r="M15" s="296"/>
      <c r="N15" s="291"/>
      <c r="O15" s="291"/>
    </row>
    <row r="16" spans="1:15" x14ac:dyDescent="0.25">
      <c r="A16" s="303">
        <v>15</v>
      </c>
      <c r="B16" s="304" t="s">
        <v>1199</v>
      </c>
      <c r="C16" s="303" t="s">
        <v>0</v>
      </c>
      <c r="D16" s="303"/>
      <c r="E16" s="296"/>
      <c r="F16" s="296"/>
      <c r="G16" s="296"/>
      <c r="H16" s="296"/>
      <c r="I16" s="296"/>
      <c r="J16" s="296"/>
      <c r="K16" s="296"/>
      <c r="L16" s="296"/>
      <c r="M16" s="296"/>
      <c r="N16" s="291"/>
      <c r="O16" s="291"/>
    </row>
    <row r="17" spans="1:15" x14ac:dyDescent="0.25">
      <c r="A17" s="303">
        <v>16</v>
      </c>
      <c r="B17" s="304" t="s">
        <v>1198</v>
      </c>
      <c r="C17" s="303" t="s">
        <v>0</v>
      </c>
      <c r="D17" s="303"/>
      <c r="E17" s="296"/>
      <c r="F17" s="296"/>
      <c r="G17" s="296"/>
      <c r="H17" s="296"/>
      <c r="I17" s="296"/>
      <c r="J17" s="296"/>
      <c r="K17" s="296"/>
      <c r="L17" s="296"/>
      <c r="M17" s="296"/>
      <c r="N17" s="291"/>
      <c r="O17" s="291"/>
    </row>
    <row r="18" spans="1:15" x14ac:dyDescent="0.25">
      <c r="A18" s="303">
        <v>17</v>
      </c>
      <c r="B18" s="304" t="s">
        <v>1197</v>
      </c>
      <c r="C18" s="303" t="s">
        <v>0</v>
      </c>
      <c r="D18" s="303"/>
      <c r="E18" s="296"/>
      <c r="F18" s="296"/>
      <c r="G18" s="296"/>
      <c r="H18" s="296"/>
      <c r="I18" s="296"/>
      <c r="J18" s="296"/>
      <c r="K18" s="296"/>
      <c r="L18" s="296"/>
      <c r="M18" s="296"/>
      <c r="N18" s="291"/>
      <c r="O18" s="291"/>
    </row>
    <row r="19" spans="1:15" x14ac:dyDescent="0.25">
      <c r="A19" s="303">
        <v>18</v>
      </c>
      <c r="B19" s="304" t="s">
        <v>1196</v>
      </c>
      <c r="C19" s="303" t="s">
        <v>0</v>
      </c>
      <c r="D19" s="303"/>
      <c r="E19" s="296"/>
      <c r="F19" s="296"/>
      <c r="G19" s="296"/>
      <c r="H19" s="296"/>
      <c r="I19" s="296"/>
      <c r="J19" s="296"/>
      <c r="K19" s="296"/>
      <c r="L19" s="296"/>
      <c r="M19" s="296"/>
      <c r="N19" s="291"/>
      <c r="O19" s="291"/>
    </row>
    <row r="20" spans="1:15" x14ac:dyDescent="0.25">
      <c r="A20" s="303">
        <v>19</v>
      </c>
      <c r="B20" s="304" t="s">
        <v>1195</v>
      </c>
      <c r="C20" s="303" t="s">
        <v>0</v>
      </c>
      <c r="D20" s="303"/>
      <c r="E20" s="296"/>
      <c r="F20" s="296"/>
      <c r="G20" s="296"/>
      <c r="H20" s="296"/>
      <c r="I20" s="296"/>
      <c r="J20" s="296"/>
      <c r="K20" s="296"/>
      <c r="L20" s="296"/>
      <c r="M20" s="296"/>
      <c r="N20" s="291"/>
      <c r="O20" s="291"/>
    </row>
    <row r="21" spans="1:15" x14ac:dyDescent="0.25">
      <c r="A21" s="303">
        <v>20</v>
      </c>
      <c r="B21" s="304" t="s">
        <v>1194</v>
      </c>
      <c r="C21" s="303" t="s">
        <v>0</v>
      </c>
      <c r="D21" s="303"/>
      <c r="E21" s="296"/>
      <c r="F21" s="296"/>
      <c r="G21" s="296"/>
      <c r="H21" s="296"/>
      <c r="I21" s="296"/>
      <c r="J21" s="296"/>
      <c r="K21" s="296"/>
      <c r="L21" s="296"/>
      <c r="M21" s="296"/>
      <c r="N21" s="291"/>
      <c r="O21" s="291"/>
    </row>
    <row r="22" spans="1:15" x14ac:dyDescent="0.25">
      <c r="A22" s="303">
        <v>21</v>
      </c>
      <c r="B22" s="304" t="s">
        <v>1193</v>
      </c>
      <c r="C22" s="303" t="s">
        <v>0</v>
      </c>
      <c r="D22" s="303"/>
      <c r="E22" s="296"/>
      <c r="F22" s="296"/>
      <c r="G22" s="296"/>
      <c r="H22" s="296"/>
      <c r="I22" s="296"/>
      <c r="J22" s="296"/>
      <c r="K22" s="296"/>
      <c r="L22" s="296"/>
      <c r="M22" s="296"/>
      <c r="N22" s="291"/>
      <c r="O22" s="291"/>
    </row>
    <row r="23" spans="1:15" x14ac:dyDescent="0.25">
      <c r="A23" s="303">
        <v>22</v>
      </c>
      <c r="B23" s="304" t="s">
        <v>1192</v>
      </c>
      <c r="C23" s="303" t="s">
        <v>0</v>
      </c>
      <c r="D23" s="303"/>
      <c r="E23" s="296"/>
      <c r="F23" s="296"/>
      <c r="G23" s="296"/>
      <c r="H23" s="296"/>
      <c r="I23" s="296"/>
      <c r="J23" s="296"/>
      <c r="K23" s="296"/>
      <c r="L23" s="296"/>
      <c r="M23" s="296"/>
      <c r="N23" s="291"/>
      <c r="O23" s="291"/>
    </row>
    <row r="24" spans="1:15" ht="18.75" customHeight="1" x14ac:dyDescent="0.25">
      <c r="A24" s="303">
        <v>23</v>
      </c>
      <c r="B24" s="304" t="s">
        <v>1191</v>
      </c>
      <c r="C24" s="303" t="s">
        <v>0</v>
      </c>
      <c r="D24" s="303"/>
      <c r="E24" s="296"/>
      <c r="F24" s="296"/>
      <c r="G24" s="296"/>
      <c r="H24" s="296"/>
      <c r="I24" s="296"/>
      <c r="J24" s="296"/>
      <c r="K24" s="296"/>
      <c r="L24" s="296"/>
      <c r="M24" s="296"/>
      <c r="N24" s="291"/>
      <c r="O24" s="291"/>
    </row>
    <row r="25" spans="1:15" ht="38.25" x14ac:dyDescent="0.25">
      <c r="A25" s="303">
        <v>24</v>
      </c>
      <c r="B25" s="304" t="s">
        <v>1190</v>
      </c>
      <c r="C25" s="303" t="s">
        <v>0</v>
      </c>
      <c r="D25" s="303"/>
      <c r="E25" s="296"/>
      <c r="F25" s="296"/>
      <c r="G25" s="296"/>
      <c r="H25" s="296"/>
      <c r="I25" s="296"/>
      <c r="J25" s="296"/>
      <c r="K25" s="296"/>
      <c r="L25" s="296"/>
      <c r="M25" s="296"/>
      <c r="N25" s="291"/>
      <c r="O25" s="291"/>
    </row>
    <row r="26" spans="1:15" ht="25.5" x14ac:dyDescent="0.25">
      <c r="A26" s="303">
        <v>25</v>
      </c>
      <c r="B26" s="304" t="s">
        <v>1189</v>
      </c>
      <c r="C26" s="303" t="s">
        <v>0</v>
      </c>
      <c r="D26" s="303"/>
      <c r="E26" s="296"/>
      <c r="F26" s="296"/>
      <c r="G26" s="296"/>
      <c r="H26" s="296"/>
      <c r="I26" s="296"/>
      <c r="J26" s="296"/>
      <c r="K26" s="296"/>
      <c r="L26" s="296"/>
      <c r="M26" s="296"/>
      <c r="N26" s="291"/>
      <c r="O26" s="291"/>
    </row>
    <row r="27" spans="1:15" x14ac:dyDescent="0.25">
      <c r="A27" s="303">
        <v>26</v>
      </c>
      <c r="B27" s="306" t="s">
        <v>1188</v>
      </c>
      <c r="C27" s="303" t="s">
        <v>0</v>
      </c>
      <c r="D27" s="145"/>
      <c r="E27" s="296"/>
      <c r="F27" s="296"/>
      <c r="G27" s="296"/>
      <c r="H27" s="296"/>
      <c r="I27" s="296"/>
      <c r="J27" s="296"/>
      <c r="K27" s="296"/>
      <c r="L27" s="296"/>
      <c r="M27" s="296"/>
      <c r="N27" s="291"/>
      <c r="O27" s="291"/>
    </row>
    <row r="28" spans="1:15" ht="38.25" x14ac:dyDescent="0.25">
      <c r="A28" s="303">
        <v>27</v>
      </c>
      <c r="B28" s="304" t="s">
        <v>1187</v>
      </c>
      <c r="C28" s="303" t="s">
        <v>0</v>
      </c>
      <c r="D28" s="148"/>
      <c r="E28" s="296"/>
      <c r="F28" s="296"/>
      <c r="G28" s="296"/>
      <c r="H28" s="296"/>
      <c r="I28" s="296"/>
      <c r="J28" s="296"/>
      <c r="K28" s="296"/>
      <c r="L28" s="296"/>
      <c r="M28" s="296"/>
      <c r="N28" s="291"/>
      <c r="O28" s="291"/>
    </row>
    <row r="29" spans="1:15" ht="25.5" x14ac:dyDescent="0.25">
      <c r="A29" s="303">
        <v>28</v>
      </c>
      <c r="B29" s="304" t="s">
        <v>1186</v>
      </c>
      <c r="C29" s="303" t="s">
        <v>0</v>
      </c>
      <c r="D29" s="148"/>
      <c r="E29" s="296"/>
      <c r="F29" s="296"/>
      <c r="G29" s="296"/>
      <c r="H29" s="296"/>
      <c r="I29" s="296"/>
      <c r="J29" s="296"/>
      <c r="K29" s="296"/>
      <c r="L29" s="296"/>
      <c r="M29" s="296"/>
      <c r="N29" s="291"/>
      <c r="O29" s="291"/>
    </row>
    <row r="30" spans="1:15" s="296" customFormat="1" x14ac:dyDescent="0.25">
      <c r="A30" s="303">
        <v>29</v>
      </c>
      <c r="B30" s="304" t="s">
        <v>1185</v>
      </c>
      <c r="C30" s="303" t="s">
        <v>0</v>
      </c>
      <c r="D30" s="148"/>
    </row>
    <row r="31" spans="1:15" s="296" customFormat="1" x14ac:dyDescent="0.25">
      <c r="A31" s="303">
        <v>30</v>
      </c>
      <c r="B31" s="304" t="s">
        <v>1184</v>
      </c>
      <c r="C31" s="303" t="s">
        <v>0</v>
      </c>
      <c r="D31" s="148"/>
    </row>
    <row r="32" spans="1:15" s="296" customFormat="1" x14ac:dyDescent="0.25">
      <c r="A32" s="303">
        <v>31</v>
      </c>
      <c r="B32" s="304" t="s">
        <v>1183</v>
      </c>
      <c r="C32" s="303" t="s">
        <v>0</v>
      </c>
      <c r="D32" s="148"/>
    </row>
    <row r="33" spans="1:15" s="296" customFormat="1" x14ac:dyDescent="0.25">
      <c r="A33" s="303">
        <v>32</v>
      </c>
      <c r="B33" s="304" t="s">
        <v>1182</v>
      </c>
      <c r="C33" s="303" t="s">
        <v>0</v>
      </c>
      <c r="D33" s="148"/>
    </row>
    <row r="34" spans="1:15" s="296" customFormat="1" x14ac:dyDescent="0.25">
      <c r="A34" s="303">
        <v>33</v>
      </c>
      <c r="B34" s="304" t="s">
        <v>1181</v>
      </c>
      <c r="C34" s="303" t="s">
        <v>0</v>
      </c>
      <c r="D34" s="148"/>
    </row>
    <row r="35" spans="1:15" x14ac:dyDescent="0.25">
      <c r="A35" s="303">
        <v>34</v>
      </c>
      <c r="B35" s="304" t="s">
        <v>1180</v>
      </c>
      <c r="C35" s="303" t="s">
        <v>0</v>
      </c>
      <c r="D35" s="148"/>
      <c r="E35" s="296"/>
      <c r="F35" s="296"/>
      <c r="G35" s="296"/>
      <c r="H35" s="296"/>
      <c r="I35" s="296"/>
      <c r="J35" s="296"/>
      <c r="K35" s="296"/>
      <c r="L35" s="296"/>
      <c r="M35" s="296"/>
      <c r="N35" s="296"/>
      <c r="O35" s="296"/>
    </row>
    <row r="36" spans="1:15" ht="25.5" x14ac:dyDescent="0.25">
      <c r="A36" s="303">
        <v>35</v>
      </c>
      <c r="B36" s="304" t="s">
        <v>1179</v>
      </c>
      <c r="C36" s="303" t="s">
        <v>0</v>
      </c>
      <c r="D36" s="148"/>
      <c r="E36" s="296"/>
      <c r="F36" s="296"/>
      <c r="G36" s="296"/>
      <c r="H36" s="296"/>
      <c r="I36" s="296"/>
      <c r="J36" s="296"/>
      <c r="K36" s="296"/>
      <c r="L36" s="296"/>
      <c r="M36" s="296"/>
      <c r="N36" s="296"/>
      <c r="O36" s="296"/>
    </row>
    <row r="37" spans="1:15" x14ac:dyDescent="0.25">
      <c r="A37" s="303">
        <v>36</v>
      </c>
      <c r="B37" s="304" t="s">
        <v>1178</v>
      </c>
      <c r="C37" s="303" t="s">
        <v>0</v>
      </c>
      <c r="D37" s="148"/>
      <c r="E37" s="296"/>
      <c r="F37" s="296"/>
      <c r="G37" s="296"/>
      <c r="H37" s="296"/>
      <c r="I37" s="296"/>
      <c r="J37" s="296"/>
      <c r="K37" s="296"/>
      <c r="L37" s="296"/>
      <c r="M37" s="296"/>
      <c r="N37" s="296"/>
      <c r="O37" s="296"/>
    </row>
    <row r="38" spans="1:15" x14ac:dyDescent="0.25">
      <c r="A38" s="303">
        <v>37</v>
      </c>
      <c r="B38" s="304" t="s">
        <v>1177</v>
      </c>
      <c r="C38" s="303" t="s">
        <v>0</v>
      </c>
      <c r="D38" s="148"/>
      <c r="E38" s="296"/>
      <c r="F38" s="296"/>
      <c r="G38" s="296"/>
      <c r="H38" s="296"/>
      <c r="I38" s="296"/>
      <c r="J38" s="296"/>
      <c r="K38" s="296"/>
      <c r="L38" s="296"/>
      <c r="M38" s="296"/>
      <c r="N38" s="296"/>
      <c r="O38" s="296"/>
    </row>
    <row r="39" spans="1:15" x14ac:dyDescent="0.25">
      <c r="A39" s="303">
        <v>38</v>
      </c>
      <c r="B39" s="304" t="s">
        <v>1176</v>
      </c>
      <c r="C39" s="303" t="s">
        <v>0</v>
      </c>
      <c r="D39" s="148"/>
      <c r="E39" s="296"/>
      <c r="F39" s="296"/>
      <c r="G39" s="296"/>
      <c r="H39" s="296"/>
      <c r="I39" s="296"/>
      <c r="J39" s="296"/>
      <c r="K39" s="296"/>
      <c r="L39" s="296"/>
      <c r="M39" s="296"/>
      <c r="N39" s="296"/>
      <c r="O39" s="296"/>
    </row>
    <row r="40" spans="1:15" x14ac:dyDescent="0.25">
      <c r="A40" s="303">
        <v>39</v>
      </c>
      <c r="B40" s="304" t="s">
        <v>1175</v>
      </c>
      <c r="C40" s="303" t="s">
        <v>0</v>
      </c>
      <c r="D40" s="148"/>
      <c r="E40" s="296"/>
      <c r="F40" s="296"/>
      <c r="G40" s="296"/>
      <c r="H40" s="296"/>
      <c r="I40" s="296"/>
      <c r="J40" s="296"/>
      <c r="K40" s="296"/>
      <c r="L40" s="296"/>
      <c r="M40" s="296"/>
      <c r="N40" s="296"/>
      <c r="O40" s="296"/>
    </row>
    <row r="41" spans="1:15" x14ac:dyDescent="0.25">
      <c r="A41" s="303">
        <v>40</v>
      </c>
      <c r="B41" s="304" t="s">
        <v>1174</v>
      </c>
      <c r="C41" s="303" t="s">
        <v>0</v>
      </c>
      <c r="D41" s="148"/>
      <c r="E41" s="296"/>
      <c r="F41" s="296"/>
      <c r="G41" s="296"/>
      <c r="H41" s="296"/>
      <c r="I41" s="296"/>
      <c r="J41" s="296"/>
      <c r="K41" s="296"/>
      <c r="L41" s="296"/>
      <c r="M41" s="296"/>
      <c r="N41" s="296"/>
      <c r="O41" s="296"/>
    </row>
    <row r="42" spans="1:15" ht="25.5" x14ac:dyDescent="0.25">
      <c r="A42" s="303">
        <v>41</v>
      </c>
      <c r="B42" s="304" t="s">
        <v>1173</v>
      </c>
      <c r="C42" s="303" t="s">
        <v>0</v>
      </c>
      <c r="D42" s="148"/>
      <c r="E42" s="296"/>
      <c r="F42" s="296"/>
      <c r="G42" s="296"/>
      <c r="H42" s="296"/>
      <c r="I42" s="296"/>
      <c r="J42" s="296"/>
      <c r="K42" s="296"/>
      <c r="L42" s="296"/>
      <c r="M42" s="296"/>
      <c r="N42" s="296"/>
      <c r="O42" s="296"/>
    </row>
    <row r="43" spans="1:15" x14ac:dyDescent="0.25">
      <c r="A43" s="303">
        <v>42</v>
      </c>
      <c r="B43" s="304" t="s">
        <v>1172</v>
      </c>
      <c r="C43" s="303" t="s">
        <v>0</v>
      </c>
      <c r="D43" s="148"/>
      <c r="E43" s="296"/>
      <c r="F43" s="296"/>
      <c r="G43" s="296"/>
      <c r="H43" s="296"/>
      <c r="I43" s="296"/>
      <c r="J43" s="296"/>
      <c r="K43" s="296"/>
      <c r="L43" s="296"/>
      <c r="M43" s="296"/>
      <c r="N43" s="296"/>
      <c r="O43" s="296"/>
    </row>
    <row r="44" spans="1:15" x14ac:dyDescent="0.25">
      <c r="A44" s="303">
        <v>43</v>
      </c>
      <c r="B44" s="304" t="s">
        <v>1171</v>
      </c>
      <c r="C44" s="303" t="s">
        <v>0</v>
      </c>
      <c r="D44" s="148"/>
      <c r="E44" s="296"/>
      <c r="F44" s="296"/>
      <c r="G44" s="296"/>
      <c r="H44" s="296"/>
      <c r="I44" s="296"/>
      <c r="J44" s="296"/>
      <c r="K44" s="296"/>
      <c r="L44" s="296"/>
      <c r="M44" s="296"/>
      <c r="N44" s="296"/>
      <c r="O44" s="296"/>
    </row>
    <row r="45" spans="1:15" ht="25.5" x14ac:dyDescent="0.25">
      <c r="A45" s="303">
        <v>44</v>
      </c>
      <c r="B45" s="305" t="s">
        <v>1170</v>
      </c>
      <c r="C45" s="303" t="s">
        <v>0</v>
      </c>
      <c r="D45" s="148"/>
      <c r="E45" s="296"/>
      <c r="F45" s="296"/>
      <c r="G45" s="296"/>
      <c r="H45" s="296"/>
      <c r="I45" s="296"/>
      <c r="J45" s="296"/>
      <c r="K45" s="296"/>
      <c r="L45" s="296"/>
      <c r="M45" s="296"/>
      <c r="N45" s="296"/>
      <c r="O45" s="296"/>
    </row>
    <row r="46" spans="1:15" x14ac:dyDescent="0.25">
      <c r="A46" s="303">
        <v>45</v>
      </c>
      <c r="B46" s="304" t="s">
        <v>754</v>
      </c>
      <c r="C46" s="303" t="s">
        <v>0</v>
      </c>
      <c r="D46" s="303"/>
      <c r="E46" s="296"/>
      <c r="F46" s="296"/>
      <c r="G46" s="296"/>
      <c r="H46" s="296"/>
      <c r="I46" s="296"/>
      <c r="J46" s="296"/>
      <c r="K46" s="296"/>
      <c r="L46" s="296"/>
      <c r="M46" s="296"/>
      <c r="N46" s="296"/>
      <c r="O46" s="296"/>
    </row>
    <row r="47" spans="1:15" x14ac:dyDescent="0.25">
      <c r="A47" s="302"/>
      <c r="B47" s="301"/>
      <c r="C47" s="296"/>
      <c r="D47" s="296"/>
      <c r="E47" s="296"/>
      <c r="F47" s="296"/>
      <c r="G47" s="296"/>
      <c r="H47" s="296"/>
      <c r="I47" s="296"/>
      <c r="J47" s="296"/>
      <c r="K47" s="296"/>
      <c r="L47" s="296"/>
      <c r="M47" s="296"/>
      <c r="N47" s="296"/>
      <c r="O47" s="296"/>
    </row>
    <row r="48" spans="1:15" x14ac:dyDescent="0.25">
      <c r="A48" s="302"/>
      <c r="B48" s="301"/>
      <c r="C48" s="296"/>
      <c r="D48" s="296"/>
      <c r="E48" s="296"/>
      <c r="F48" s="296"/>
      <c r="G48" s="296"/>
      <c r="H48" s="296"/>
      <c r="I48" s="296"/>
      <c r="J48" s="296"/>
      <c r="K48" s="296"/>
      <c r="L48" s="296"/>
      <c r="M48" s="296"/>
      <c r="N48" s="296"/>
      <c r="O48" s="296"/>
    </row>
    <row r="49" spans="1:15" x14ac:dyDescent="0.25">
      <c r="A49" s="302"/>
      <c r="B49" s="301"/>
      <c r="C49" s="296"/>
      <c r="D49" s="296"/>
      <c r="E49" s="296"/>
      <c r="F49" s="296"/>
      <c r="G49" s="296"/>
      <c r="H49" s="296"/>
      <c r="I49" s="296"/>
      <c r="J49" s="296"/>
      <c r="K49" s="296"/>
      <c r="L49" s="296"/>
      <c r="M49" s="296"/>
      <c r="N49" s="296"/>
      <c r="O49" s="296"/>
    </row>
    <row r="50" spans="1:15" x14ac:dyDescent="0.25">
      <c r="A50" s="302"/>
      <c r="B50" s="301"/>
      <c r="C50" s="296"/>
      <c r="D50" s="296"/>
      <c r="E50" s="296"/>
      <c r="F50" s="296"/>
      <c r="G50" s="296"/>
      <c r="H50" s="296"/>
      <c r="I50" s="296"/>
      <c r="J50" s="296"/>
      <c r="K50" s="296"/>
      <c r="L50" s="296"/>
      <c r="M50" s="296"/>
      <c r="N50" s="296"/>
      <c r="O50" s="296"/>
    </row>
    <row r="51" spans="1:15" x14ac:dyDescent="0.25">
      <c r="A51" s="302"/>
      <c r="B51" s="301"/>
      <c r="C51" s="296"/>
      <c r="D51" s="296"/>
      <c r="E51" s="296"/>
      <c r="F51" s="296"/>
      <c r="G51" s="296"/>
      <c r="H51" s="296"/>
      <c r="I51" s="296"/>
      <c r="J51" s="296"/>
      <c r="K51" s="296"/>
      <c r="L51" s="296"/>
      <c r="M51" s="296"/>
      <c r="N51" s="296"/>
      <c r="O51" s="296"/>
    </row>
    <row r="52" spans="1:15" x14ac:dyDescent="0.25">
      <c r="A52" s="302"/>
      <c r="B52" s="301"/>
      <c r="C52" s="296"/>
      <c r="D52" s="296"/>
      <c r="E52" s="296"/>
      <c r="F52" s="296"/>
      <c r="G52" s="296"/>
      <c r="H52" s="296"/>
      <c r="I52" s="296"/>
      <c r="J52" s="296"/>
      <c r="K52" s="296"/>
      <c r="L52" s="296"/>
      <c r="M52" s="296"/>
      <c r="N52" s="296"/>
      <c r="O52" s="296"/>
    </row>
    <row r="53" spans="1:15" x14ac:dyDescent="0.25">
      <c r="A53" s="302"/>
      <c r="B53" s="301"/>
      <c r="C53" s="296"/>
      <c r="D53" s="296"/>
      <c r="E53" s="296"/>
      <c r="F53" s="296"/>
      <c r="G53" s="296"/>
      <c r="H53" s="296"/>
      <c r="I53" s="296"/>
      <c r="J53" s="296"/>
      <c r="K53" s="296"/>
      <c r="L53" s="296"/>
      <c r="M53" s="296"/>
      <c r="N53" s="296"/>
      <c r="O53" s="296"/>
    </row>
    <row r="54" spans="1:15" x14ac:dyDescent="0.25">
      <c r="A54" s="302"/>
      <c r="B54" s="301"/>
      <c r="C54" s="296"/>
      <c r="D54" s="296"/>
      <c r="E54" s="296"/>
      <c r="F54" s="296"/>
      <c r="G54" s="296"/>
      <c r="H54" s="296"/>
      <c r="I54" s="296"/>
      <c r="J54" s="296"/>
      <c r="K54" s="296"/>
      <c r="L54" s="296"/>
      <c r="M54" s="296"/>
      <c r="N54" s="296"/>
      <c r="O54" s="296"/>
    </row>
    <row r="55" spans="1:15" x14ac:dyDescent="0.25">
      <c r="A55" s="300"/>
      <c r="B55" s="299"/>
      <c r="C55" s="298"/>
      <c r="D55" s="297"/>
      <c r="E55" s="296"/>
      <c r="F55" s="296"/>
      <c r="G55" s="296"/>
      <c r="H55" s="296"/>
      <c r="I55" s="296"/>
      <c r="J55" s="296"/>
      <c r="K55" s="296"/>
      <c r="L55" s="296"/>
      <c r="M55" s="296"/>
      <c r="N55" s="296"/>
      <c r="O55" s="296"/>
    </row>
    <row r="56" spans="1:15" x14ac:dyDescent="0.25">
      <c r="A56" s="295"/>
      <c r="B56" s="294"/>
      <c r="C56" s="293"/>
      <c r="D56" s="292"/>
      <c r="E56" s="291"/>
      <c r="F56" s="296"/>
      <c r="G56" s="296"/>
      <c r="H56" s="296"/>
      <c r="I56" s="296"/>
      <c r="J56" s="296"/>
      <c r="K56" s="296"/>
      <c r="L56" s="296"/>
      <c r="M56" s="296"/>
      <c r="N56" s="296"/>
      <c r="O56" s="296"/>
    </row>
    <row r="57" spans="1:15" x14ac:dyDescent="0.25">
      <c r="A57" s="295"/>
      <c r="B57" s="294"/>
      <c r="C57" s="293"/>
      <c r="D57" s="292"/>
      <c r="E57" s="291"/>
      <c r="F57" s="296"/>
      <c r="G57" s="296"/>
      <c r="H57" s="296"/>
      <c r="I57" s="296"/>
      <c r="J57" s="296"/>
      <c r="K57" s="296"/>
      <c r="L57" s="296"/>
      <c r="M57" s="296"/>
      <c r="N57" s="296"/>
      <c r="O57" s="296"/>
    </row>
    <row r="58" spans="1:15" x14ac:dyDescent="0.25">
      <c r="A58" s="295"/>
      <c r="B58" s="294"/>
      <c r="C58" s="293"/>
      <c r="D58" s="292"/>
      <c r="E58" s="291"/>
      <c r="F58" s="296"/>
      <c r="G58" s="296"/>
      <c r="H58" s="296"/>
      <c r="I58" s="296"/>
      <c r="J58" s="296"/>
      <c r="K58" s="296"/>
      <c r="L58" s="296"/>
      <c r="M58" s="296"/>
      <c r="N58" s="296"/>
      <c r="O58" s="296"/>
    </row>
    <row r="59" spans="1:15" x14ac:dyDescent="0.25">
      <c r="A59" s="295"/>
      <c r="B59" s="294"/>
      <c r="C59" s="293"/>
      <c r="D59" s="292"/>
      <c r="E59" s="291"/>
      <c r="F59" s="296"/>
      <c r="G59" s="296"/>
      <c r="H59" s="296"/>
      <c r="I59" s="296"/>
      <c r="J59" s="296"/>
      <c r="K59" s="296"/>
      <c r="L59" s="296"/>
      <c r="M59" s="296"/>
      <c r="N59" s="296"/>
      <c r="O59" s="296"/>
    </row>
    <row r="60" spans="1:15" x14ac:dyDescent="0.25">
      <c r="A60" s="295"/>
      <c r="B60" s="294"/>
      <c r="C60" s="293"/>
      <c r="D60" s="292"/>
      <c r="E60" s="291"/>
      <c r="F60" s="296"/>
      <c r="G60" s="296"/>
      <c r="H60" s="296"/>
      <c r="I60" s="296"/>
      <c r="J60" s="296"/>
      <c r="K60" s="296"/>
      <c r="L60" s="296"/>
      <c r="M60" s="296"/>
      <c r="N60" s="296"/>
      <c r="O60" s="296"/>
    </row>
    <row r="61" spans="1:15" x14ac:dyDescent="0.25">
      <c r="A61" s="295"/>
      <c r="B61" s="294"/>
      <c r="C61" s="293"/>
      <c r="D61" s="292"/>
      <c r="E61" s="291"/>
      <c r="F61" s="296"/>
      <c r="G61" s="296"/>
      <c r="H61" s="296"/>
      <c r="I61" s="296"/>
      <c r="J61" s="296"/>
      <c r="K61" s="296"/>
      <c r="L61" s="296"/>
      <c r="M61" s="296"/>
      <c r="N61" s="296"/>
      <c r="O61" s="296"/>
    </row>
    <row r="62" spans="1:15" x14ac:dyDescent="0.25">
      <c r="A62" s="295"/>
      <c r="B62" s="294"/>
      <c r="C62" s="293"/>
      <c r="D62" s="292"/>
      <c r="E62" s="291"/>
      <c r="F62" s="291"/>
      <c r="G62" s="291"/>
      <c r="H62" s="291"/>
      <c r="I62" s="291"/>
      <c r="J62" s="291"/>
      <c r="K62" s="291"/>
      <c r="L62" s="291"/>
      <c r="M62" s="291"/>
      <c r="N62" s="291"/>
      <c r="O62" s="291"/>
    </row>
    <row r="63" spans="1:15" x14ac:dyDescent="0.25">
      <c r="A63" s="295"/>
      <c r="B63" s="294"/>
      <c r="C63" s="293"/>
      <c r="D63" s="292"/>
      <c r="E63" s="291"/>
      <c r="F63" s="291"/>
      <c r="G63" s="291"/>
      <c r="H63" s="291"/>
      <c r="I63" s="291"/>
      <c r="J63" s="291"/>
      <c r="K63" s="291"/>
      <c r="L63" s="291"/>
      <c r="M63" s="291"/>
      <c r="N63" s="291"/>
      <c r="O63" s="291"/>
    </row>
    <row r="64" spans="1:15" x14ac:dyDescent="0.25">
      <c r="A64" s="295"/>
      <c r="B64" s="294"/>
      <c r="C64" s="293"/>
      <c r="D64" s="292"/>
      <c r="E64" s="291"/>
      <c r="F64" s="291"/>
      <c r="G64" s="291"/>
      <c r="H64" s="291"/>
      <c r="I64" s="291"/>
      <c r="J64" s="291"/>
      <c r="K64" s="291"/>
      <c r="L64" s="291"/>
      <c r="M64" s="291"/>
      <c r="N64" s="291"/>
      <c r="O64" s="291"/>
    </row>
    <row r="65" spans="1:15" x14ac:dyDescent="0.25">
      <c r="A65" s="295"/>
      <c r="B65" s="294"/>
      <c r="C65" s="293"/>
      <c r="D65" s="292"/>
      <c r="E65" s="291"/>
      <c r="F65" s="291"/>
      <c r="G65" s="291"/>
      <c r="H65" s="291"/>
      <c r="I65" s="291"/>
      <c r="J65" s="291"/>
      <c r="K65" s="291"/>
      <c r="L65" s="291"/>
      <c r="M65" s="291"/>
      <c r="N65" s="291"/>
      <c r="O65" s="291"/>
    </row>
    <row r="66" spans="1:15" x14ac:dyDescent="0.25">
      <c r="A66" s="295"/>
      <c r="B66" s="294"/>
      <c r="C66" s="293"/>
      <c r="D66" s="292"/>
      <c r="E66" s="291"/>
      <c r="F66" s="291"/>
      <c r="G66" s="291"/>
      <c r="H66" s="291"/>
      <c r="I66" s="291"/>
      <c r="J66" s="291"/>
      <c r="K66" s="291"/>
      <c r="L66" s="291"/>
      <c r="M66" s="291"/>
      <c r="N66" s="291"/>
      <c r="O66" s="291"/>
    </row>
    <row r="67" spans="1:15" x14ac:dyDescent="0.25">
      <c r="A67" s="295"/>
      <c r="B67" s="294"/>
      <c r="C67" s="293"/>
      <c r="D67" s="292"/>
      <c r="E67" s="291"/>
      <c r="F67" s="291"/>
      <c r="G67" s="291"/>
      <c r="H67" s="291"/>
      <c r="I67" s="291"/>
      <c r="J67" s="291"/>
      <c r="K67" s="291"/>
      <c r="L67" s="291"/>
      <c r="M67" s="291"/>
      <c r="N67" s="291"/>
      <c r="O67" s="291"/>
    </row>
    <row r="68" spans="1:15" x14ac:dyDescent="0.25">
      <c r="A68" s="295"/>
      <c r="B68" s="294"/>
      <c r="C68" s="293"/>
      <c r="D68" s="292"/>
      <c r="E68" s="291"/>
      <c r="F68" s="291"/>
      <c r="G68" s="291"/>
      <c r="H68" s="291"/>
      <c r="I68" s="291"/>
      <c r="J68" s="291"/>
      <c r="K68" s="291"/>
      <c r="L68" s="291"/>
      <c r="M68" s="291"/>
      <c r="N68" s="291"/>
      <c r="O68" s="291"/>
    </row>
    <row r="69" spans="1:15" x14ac:dyDescent="0.25">
      <c r="A69" s="295"/>
      <c r="B69" s="294"/>
      <c r="C69" s="293"/>
      <c r="D69" s="292"/>
      <c r="E69" s="291"/>
      <c r="F69" s="291"/>
      <c r="G69" s="291"/>
      <c r="H69" s="291"/>
      <c r="I69" s="291"/>
      <c r="J69" s="291"/>
      <c r="K69" s="291"/>
      <c r="L69" s="291"/>
      <c r="M69" s="291"/>
      <c r="N69" s="291"/>
      <c r="O69" s="291"/>
    </row>
    <row r="70" spans="1:15" x14ac:dyDescent="0.25">
      <c r="A70" s="295"/>
      <c r="B70" s="294"/>
      <c r="C70" s="293"/>
      <c r="D70" s="292"/>
      <c r="E70" s="291"/>
      <c r="F70" s="291"/>
      <c r="G70" s="291"/>
      <c r="H70" s="291"/>
      <c r="I70" s="291"/>
      <c r="J70" s="291"/>
      <c r="K70" s="291"/>
      <c r="L70" s="291"/>
      <c r="M70" s="291"/>
      <c r="N70" s="291"/>
      <c r="O70" s="291"/>
    </row>
    <row r="71" spans="1:15" x14ac:dyDescent="0.25">
      <c r="A71" s="295"/>
      <c r="B71" s="294"/>
      <c r="C71" s="293"/>
      <c r="D71" s="292"/>
      <c r="E71" s="291"/>
      <c r="F71" s="291"/>
      <c r="G71" s="291"/>
      <c r="H71" s="291"/>
      <c r="I71" s="291"/>
      <c r="J71" s="291"/>
      <c r="K71" s="291"/>
      <c r="L71" s="291"/>
      <c r="M71" s="291"/>
      <c r="N71" s="291"/>
      <c r="O71" s="291"/>
    </row>
    <row r="72" spans="1:15" x14ac:dyDescent="0.25">
      <c r="A72" s="295"/>
      <c r="B72" s="294"/>
      <c r="C72" s="293"/>
      <c r="D72" s="292"/>
      <c r="E72" s="291"/>
      <c r="F72" s="291"/>
      <c r="G72" s="291"/>
      <c r="H72" s="291"/>
      <c r="I72" s="291"/>
      <c r="J72" s="291"/>
      <c r="K72" s="291"/>
      <c r="L72" s="291"/>
      <c r="M72" s="291"/>
      <c r="N72" s="291"/>
      <c r="O72" s="291"/>
    </row>
    <row r="73" spans="1:15" x14ac:dyDescent="0.25">
      <c r="A73" s="295"/>
      <c r="B73" s="294"/>
      <c r="C73" s="293"/>
      <c r="D73" s="292"/>
      <c r="E73" s="291"/>
      <c r="F73" s="291"/>
      <c r="G73" s="291"/>
      <c r="H73" s="291"/>
      <c r="I73" s="291"/>
      <c r="J73" s="291"/>
      <c r="K73" s="291"/>
      <c r="L73" s="291"/>
      <c r="M73" s="291"/>
      <c r="N73" s="291"/>
      <c r="O73" s="291"/>
    </row>
    <row r="74" spans="1:15" x14ac:dyDescent="0.25">
      <c r="A74" s="295"/>
      <c r="B74" s="294"/>
      <c r="C74" s="293"/>
      <c r="D74" s="292"/>
      <c r="E74" s="291"/>
      <c r="F74" s="291"/>
      <c r="G74" s="291"/>
      <c r="H74" s="291"/>
      <c r="I74" s="291"/>
      <c r="J74" s="291"/>
      <c r="K74" s="291"/>
      <c r="L74" s="291"/>
      <c r="M74" s="291"/>
      <c r="N74" s="291"/>
      <c r="O74" s="291"/>
    </row>
    <row r="75" spans="1:15" x14ac:dyDescent="0.25">
      <c r="A75" s="295"/>
      <c r="B75" s="294"/>
      <c r="C75" s="293"/>
      <c r="D75" s="292"/>
      <c r="E75" s="291"/>
      <c r="F75" s="291"/>
      <c r="G75" s="291"/>
      <c r="H75" s="291"/>
      <c r="I75" s="291"/>
      <c r="J75" s="291"/>
      <c r="K75" s="291"/>
      <c r="L75" s="291"/>
      <c r="M75" s="291"/>
      <c r="N75" s="291"/>
      <c r="O75" s="291"/>
    </row>
    <row r="76" spans="1:15" x14ac:dyDescent="0.25">
      <c r="A76" s="295"/>
      <c r="B76" s="294"/>
      <c r="C76" s="293"/>
      <c r="D76" s="292"/>
      <c r="E76" s="291"/>
      <c r="F76" s="291"/>
      <c r="G76" s="291"/>
      <c r="H76" s="291"/>
      <c r="I76" s="291"/>
      <c r="J76" s="291"/>
      <c r="K76" s="291"/>
      <c r="L76" s="291"/>
      <c r="M76" s="291"/>
      <c r="N76" s="291"/>
      <c r="O76" s="291"/>
    </row>
    <row r="77" spans="1:15" x14ac:dyDescent="0.25">
      <c r="A77" s="295"/>
      <c r="B77" s="294"/>
      <c r="C77" s="293"/>
      <c r="D77" s="292"/>
      <c r="E77" s="291"/>
      <c r="F77" s="291"/>
      <c r="G77" s="291"/>
      <c r="H77" s="291"/>
      <c r="I77" s="291"/>
      <c r="J77" s="291"/>
      <c r="K77" s="291"/>
      <c r="L77" s="291"/>
      <c r="M77" s="291"/>
      <c r="N77" s="291"/>
      <c r="O77" s="291"/>
    </row>
    <row r="78" spans="1:15" x14ac:dyDescent="0.25">
      <c r="A78" s="295"/>
      <c r="B78" s="294"/>
      <c r="C78" s="293"/>
      <c r="D78" s="292"/>
      <c r="E78" s="291"/>
      <c r="F78" s="291"/>
      <c r="G78" s="291"/>
      <c r="H78" s="291"/>
      <c r="I78" s="291"/>
      <c r="J78" s="291"/>
      <c r="K78" s="291"/>
      <c r="L78" s="291"/>
      <c r="M78" s="291"/>
      <c r="N78" s="291"/>
      <c r="O78" s="291"/>
    </row>
    <row r="79" spans="1:15" x14ac:dyDescent="0.25">
      <c r="A79" s="295"/>
      <c r="B79" s="294"/>
      <c r="C79" s="293"/>
      <c r="D79" s="292"/>
      <c r="E79" s="291"/>
      <c r="F79" s="291"/>
      <c r="G79" s="291"/>
      <c r="H79" s="291"/>
      <c r="I79" s="291"/>
      <c r="J79" s="291"/>
      <c r="K79" s="291"/>
      <c r="L79" s="291"/>
      <c r="M79" s="291"/>
      <c r="N79" s="291"/>
      <c r="O79" s="291"/>
    </row>
    <row r="80" spans="1:15" x14ac:dyDescent="0.25">
      <c r="A80" s="295"/>
      <c r="B80" s="294"/>
      <c r="C80" s="293"/>
      <c r="D80" s="292"/>
      <c r="E80" s="291"/>
      <c r="F80" s="291"/>
      <c r="G80" s="291"/>
      <c r="H80" s="291"/>
      <c r="I80" s="291"/>
      <c r="J80" s="291"/>
      <c r="K80" s="291"/>
      <c r="L80" s="291"/>
      <c r="M80" s="291"/>
      <c r="N80" s="291"/>
      <c r="O80" s="291"/>
    </row>
    <row r="81" spans="1:15" x14ac:dyDescent="0.25">
      <c r="A81" s="295"/>
      <c r="B81" s="294"/>
      <c r="C81" s="293"/>
      <c r="D81" s="292"/>
      <c r="E81" s="291"/>
      <c r="F81" s="291"/>
      <c r="G81" s="291"/>
      <c r="H81" s="291"/>
      <c r="I81" s="291"/>
      <c r="J81" s="291"/>
      <c r="K81" s="291"/>
      <c r="L81" s="291"/>
      <c r="M81" s="291"/>
      <c r="N81" s="291"/>
      <c r="O81" s="291"/>
    </row>
    <row r="82" spans="1:15" x14ac:dyDescent="0.25">
      <c r="A82" s="295"/>
      <c r="B82" s="294"/>
      <c r="C82" s="293"/>
      <c r="D82" s="292"/>
      <c r="E82" s="291"/>
      <c r="F82" s="291"/>
      <c r="G82" s="291"/>
      <c r="H82" s="291"/>
      <c r="I82" s="291"/>
      <c r="J82" s="291"/>
      <c r="K82" s="291"/>
      <c r="L82" s="291"/>
      <c r="M82" s="291"/>
      <c r="N82" s="291"/>
      <c r="O82" s="291"/>
    </row>
    <row r="83" spans="1:15" x14ac:dyDescent="0.25">
      <c r="A83" s="295"/>
      <c r="B83" s="294"/>
      <c r="C83" s="293"/>
      <c r="D83" s="292"/>
      <c r="E83" s="291"/>
      <c r="F83" s="291"/>
      <c r="G83" s="291"/>
      <c r="H83" s="291"/>
      <c r="I83" s="291"/>
      <c r="J83" s="291"/>
      <c r="K83" s="291"/>
      <c r="L83" s="291"/>
      <c r="M83" s="291"/>
      <c r="N83" s="291"/>
      <c r="O83" s="291"/>
    </row>
    <row r="84" spans="1:15" x14ac:dyDescent="0.25">
      <c r="E84" s="291"/>
      <c r="F84" s="291"/>
      <c r="G84" s="291"/>
      <c r="H84" s="291"/>
      <c r="I84" s="291"/>
      <c r="J84" s="291"/>
      <c r="K84" s="291"/>
      <c r="L84" s="291"/>
      <c r="M84" s="291"/>
      <c r="N84" s="291"/>
      <c r="O84" s="291"/>
    </row>
    <row r="85" spans="1:15" x14ac:dyDescent="0.25">
      <c r="E85" s="291"/>
      <c r="F85" s="291"/>
      <c r="G85" s="291"/>
      <c r="H85" s="291"/>
      <c r="I85" s="291"/>
      <c r="J85" s="291"/>
      <c r="K85" s="291"/>
      <c r="L85" s="291"/>
      <c r="M85" s="291"/>
      <c r="N85" s="291"/>
      <c r="O85" s="291"/>
    </row>
    <row r="86" spans="1:15" x14ac:dyDescent="0.25">
      <c r="E86" s="291"/>
      <c r="F86" s="291"/>
      <c r="G86" s="291"/>
      <c r="H86" s="291"/>
      <c r="I86" s="291"/>
      <c r="J86" s="291"/>
      <c r="K86" s="291"/>
      <c r="L86" s="291"/>
      <c r="M86" s="291"/>
      <c r="N86" s="291"/>
      <c r="O86" s="291"/>
    </row>
    <row r="87" spans="1:15" x14ac:dyDescent="0.25">
      <c r="E87" s="291"/>
      <c r="F87" s="291"/>
      <c r="G87" s="291"/>
      <c r="H87" s="291"/>
      <c r="I87" s="291"/>
      <c r="J87" s="291"/>
      <c r="K87" s="291"/>
      <c r="L87" s="291"/>
      <c r="M87" s="291"/>
      <c r="N87" s="291"/>
      <c r="O87" s="291"/>
    </row>
    <row r="88" spans="1:15" x14ac:dyDescent="0.25">
      <c r="E88" s="291"/>
      <c r="F88" s="291"/>
      <c r="G88" s="291"/>
      <c r="H88" s="291"/>
      <c r="I88" s="291"/>
      <c r="J88" s="291"/>
      <c r="K88" s="291"/>
      <c r="L88" s="291"/>
      <c r="M88" s="291"/>
      <c r="N88" s="291"/>
      <c r="O88" s="291"/>
    </row>
    <row r="89" spans="1:15" x14ac:dyDescent="0.25">
      <c r="E89" s="291"/>
      <c r="F89" s="291"/>
      <c r="G89" s="291"/>
      <c r="H89" s="291"/>
      <c r="I89" s="291"/>
      <c r="J89" s="291"/>
      <c r="K89" s="291"/>
      <c r="L89" s="291"/>
      <c r="M89" s="291"/>
      <c r="N89" s="291"/>
      <c r="O89" s="291"/>
    </row>
    <row r="90" spans="1:15" x14ac:dyDescent="0.25">
      <c r="E90" s="291"/>
      <c r="F90" s="291"/>
      <c r="G90" s="291"/>
      <c r="H90" s="291"/>
      <c r="I90" s="291"/>
      <c r="J90" s="291"/>
      <c r="K90" s="291"/>
      <c r="L90" s="291"/>
      <c r="M90" s="291"/>
      <c r="N90" s="291"/>
      <c r="O90" s="291"/>
    </row>
    <row r="91" spans="1:15" x14ac:dyDescent="0.25">
      <c r="E91" s="291"/>
      <c r="F91" s="291"/>
      <c r="G91" s="291"/>
      <c r="H91" s="291"/>
      <c r="I91" s="291"/>
      <c r="J91" s="291"/>
      <c r="K91" s="291"/>
      <c r="L91" s="291"/>
      <c r="M91" s="291"/>
      <c r="N91" s="291"/>
      <c r="O91" s="291"/>
    </row>
    <row r="92" spans="1:15" x14ac:dyDescent="0.25">
      <c r="E92" s="291"/>
      <c r="F92" s="291"/>
      <c r="G92" s="291"/>
      <c r="H92" s="291"/>
      <c r="I92" s="291"/>
      <c r="J92" s="291"/>
      <c r="K92" s="291"/>
      <c r="L92" s="291"/>
      <c r="M92" s="291"/>
      <c r="N92" s="291"/>
      <c r="O92" s="291"/>
    </row>
    <row r="93" spans="1:15" x14ac:dyDescent="0.25">
      <c r="E93" s="291"/>
      <c r="F93" s="291"/>
      <c r="G93" s="291"/>
      <c r="H93" s="291"/>
      <c r="I93" s="291"/>
      <c r="J93" s="291"/>
      <c r="K93" s="291"/>
      <c r="L93" s="291"/>
      <c r="M93" s="291"/>
      <c r="N93" s="291"/>
      <c r="O93" s="291"/>
    </row>
    <row r="94" spans="1:15" x14ac:dyDescent="0.25">
      <c r="E94" s="291"/>
      <c r="F94" s="291"/>
      <c r="G94" s="291"/>
      <c r="H94" s="291"/>
      <c r="I94" s="291"/>
      <c r="J94" s="291"/>
      <c r="K94" s="291"/>
      <c r="L94" s="291"/>
      <c r="M94" s="291"/>
      <c r="N94" s="291"/>
      <c r="O94" s="291"/>
    </row>
    <row r="95" spans="1:15" x14ac:dyDescent="0.25">
      <c r="E95" s="291"/>
      <c r="F95" s="291"/>
      <c r="G95" s="291"/>
      <c r="H95" s="291"/>
      <c r="I95" s="291"/>
      <c r="J95" s="291"/>
      <c r="K95" s="291"/>
      <c r="L95" s="291"/>
      <c r="M95" s="291"/>
      <c r="N95" s="291"/>
      <c r="O95" s="291"/>
    </row>
    <row r="96" spans="1:15" x14ac:dyDescent="0.25">
      <c r="E96" s="291"/>
      <c r="F96" s="291"/>
      <c r="G96" s="291"/>
      <c r="H96" s="291"/>
      <c r="I96" s="291"/>
      <c r="J96" s="291"/>
      <c r="K96" s="291"/>
      <c r="L96" s="291"/>
      <c r="M96" s="291"/>
      <c r="N96" s="291"/>
      <c r="O96" s="291"/>
    </row>
    <row r="97" spans="5:15" x14ac:dyDescent="0.25">
      <c r="E97" s="291"/>
      <c r="F97" s="291"/>
      <c r="G97" s="291"/>
      <c r="H97" s="291"/>
      <c r="I97" s="291"/>
      <c r="J97" s="291"/>
      <c r="K97" s="291"/>
      <c r="L97" s="291"/>
      <c r="M97" s="291"/>
      <c r="N97" s="291"/>
      <c r="O97" s="291"/>
    </row>
    <row r="98" spans="5:15" x14ac:dyDescent="0.25">
      <c r="E98" s="291"/>
      <c r="F98" s="291"/>
      <c r="G98" s="291"/>
      <c r="H98" s="291"/>
      <c r="I98" s="291"/>
      <c r="J98" s="291"/>
      <c r="K98" s="291"/>
      <c r="L98" s="291"/>
      <c r="M98" s="291"/>
      <c r="N98" s="291"/>
      <c r="O98" s="291"/>
    </row>
    <row r="99" spans="5:15" x14ac:dyDescent="0.25">
      <c r="E99" s="291"/>
      <c r="F99" s="291"/>
      <c r="G99" s="291"/>
      <c r="H99" s="291"/>
      <c r="I99" s="291"/>
      <c r="J99" s="291"/>
      <c r="K99" s="291"/>
      <c r="L99" s="291"/>
      <c r="M99" s="291"/>
      <c r="N99" s="291"/>
      <c r="O99" s="291"/>
    </row>
    <row r="100" spans="5:15" x14ac:dyDescent="0.25">
      <c r="E100" s="291"/>
      <c r="F100" s="291"/>
      <c r="G100" s="291"/>
      <c r="H100" s="291"/>
      <c r="I100" s="291"/>
      <c r="J100" s="291"/>
      <c r="K100" s="291"/>
      <c r="L100" s="291"/>
      <c r="M100" s="291"/>
      <c r="N100" s="291"/>
      <c r="O100" s="291"/>
    </row>
    <row r="101" spans="5:15" x14ac:dyDescent="0.25">
      <c r="E101" s="291"/>
      <c r="F101" s="291"/>
      <c r="G101" s="291"/>
      <c r="H101" s="291"/>
      <c r="I101" s="291"/>
      <c r="J101" s="291"/>
      <c r="K101" s="291"/>
      <c r="L101" s="291"/>
      <c r="M101" s="291"/>
      <c r="N101" s="291"/>
      <c r="O101" s="291"/>
    </row>
    <row r="102" spans="5:15" x14ac:dyDescent="0.25">
      <c r="E102" s="291"/>
      <c r="F102" s="291"/>
      <c r="G102" s="291"/>
      <c r="H102" s="291"/>
      <c r="I102" s="291"/>
      <c r="J102" s="291"/>
      <c r="K102" s="291"/>
      <c r="L102" s="291"/>
      <c r="M102" s="291"/>
      <c r="N102" s="291"/>
      <c r="O102" s="291"/>
    </row>
    <row r="103" spans="5:15" x14ac:dyDescent="0.25">
      <c r="E103" s="291"/>
      <c r="F103" s="291"/>
      <c r="G103" s="291"/>
      <c r="H103" s="291"/>
      <c r="I103" s="291"/>
      <c r="J103" s="291"/>
      <c r="K103" s="291"/>
      <c r="L103" s="291"/>
      <c r="M103" s="291"/>
      <c r="N103" s="291"/>
      <c r="O103" s="291"/>
    </row>
    <row r="104" spans="5:15" x14ac:dyDescent="0.25">
      <c r="E104" s="291"/>
      <c r="F104" s="291"/>
      <c r="G104" s="291"/>
      <c r="H104" s="291"/>
      <c r="I104" s="291"/>
      <c r="J104" s="291"/>
      <c r="K104" s="291"/>
      <c r="L104" s="291"/>
      <c r="M104" s="291"/>
      <c r="N104" s="291"/>
      <c r="O104" s="291"/>
    </row>
    <row r="105" spans="5:15" x14ac:dyDescent="0.25">
      <c r="E105" s="291"/>
      <c r="F105" s="291"/>
      <c r="G105" s="291"/>
      <c r="H105" s="291"/>
      <c r="I105" s="291"/>
      <c r="J105" s="291"/>
      <c r="K105" s="291"/>
      <c r="L105" s="291"/>
      <c r="M105" s="291"/>
      <c r="N105" s="291"/>
      <c r="O105" s="291"/>
    </row>
    <row r="106" spans="5:15" x14ac:dyDescent="0.25">
      <c r="E106" s="291"/>
      <c r="F106" s="291"/>
      <c r="G106" s="291"/>
      <c r="H106" s="291"/>
      <c r="I106" s="291"/>
      <c r="J106" s="291"/>
      <c r="K106" s="291"/>
      <c r="L106" s="291"/>
      <c r="M106" s="291"/>
      <c r="N106" s="291"/>
      <c r="O106" s="291"/>
    </row>
    <row r="107" spans="5:15" x14ac:dyDescent="0.25">
      <c r="E107" s="291"/>
      <c r="F107" s="291"/>
      <c r="G107" s="291"/>
      <c r="H107" s="291"/>
      <c r="I107" s="291"/>
      <c r="J107" s="291"/>
      <c r="K107" s="291"/>
      <c r="L107" s="291"/>
      <c r="M107" s="291"/>
      <c r="N107" s="291"/>
      <c r="O107" s="291"/>
    </row>
    <row r="108" spans="5:15" x14ac:dyDescent="0.25">
      <c r="E108" s="291"/>
      <c r="F108" s="291"/>
      <c r="G108" s="291"/>
      <c r="H108" s="291"/>
      <c r="I108" s="291"/>
      <c r="J108" s="291"/>
      <c r="K108" s="291"/>
      <c r="L108" s="291"/>
      <c r="M108" s="291"/>
      <c r="N108" s="291"/>
      <c r="O108" s="291"/>
    </row>
    <row r="109" spans="5:15" x14ac:dyDescent="0.25">
      <c r="E109" s="291"/>
      <c r="F109" s="291"/>
      <c r="G109" s="291"/>
      <c r="H109" s="291"/>
      <c r="I109" s="291"/>
      <c r="J109" s="291"/>
      <c r="K109" s="291"/>
      <c r="L109" s="291"/>
      <c r="M109" s="291"/>
      <c r="N109" s="291"/>
      <c r="O109" s="291"/>
    </row>
    <row r="110" spans="5:15" x14ac:dyDescent="0.25">
      <c r="E110" s="291"/>
      <c r="F110" s="291"/>
      <c r="G110" s="291"/>
      <c r="H110" s="291"/>
      <c r="I110" s="291"/>
      <c r="J110" s="291"/>
      <c r="K110" s="291"/>
      <c r="L110" s="291"/>
      <c r="M110" s="291"/>
      <c r="N110" s="291"/>
      <c r="O110" s="291"/>
    </row>
    <row r="111" spans="5:15" x14ac:dyDescent="0.25">
      <c r="E111" s="291"/>
      <c r="F111" s="291"/>
      <c r="G111" s="291"/>
      <c r="H111" s="291"/>
      <c r="I111" s="291"/>
      <c r="J111" s="291"/>
      <c r="K111" s="291"/>
      <c r="L111" s="291"/>
      <c r="M111" s="291"/>
      <c r="N111" s="291"/>
      <c r="O111" s="291"/>
    </row>
    <row r="112" spans="5:15" x14ac:dyDescent="0.25">
      <c r="E112" s="291"/>
      <c r="F112" s="291"/>
      <c r="G112" s="291"/>
      <c r="H112" s="291"/>
      <c r="I112" s="291"/>
      <c r="J112" s="291"/>
      <c r="K112" s="291"/>
      <c r="L112" s="291"/>
      <c r="M112" s="291"/>
      <c r="N112" s="291"/>
      <c r="O112" s="291"/>
    </row>
    <row r="113" spans="5:15" x14ac:dyDescent="0.25">
      <c r="E113" s="291"/>
      <c r="F113" s="291"/>
      <c r="G113" s="291"/>
      <c r="H113" s="291"/>
      <c r="I113" s="291"/>
      <c r="J113" s="291"/>
      <c r="K113" s="291"/>
      <c r="L113" s="291"/>
      <c r="M113" s="291"/>
      <c r="N113" s="291"/>
      <c r="O113" s="291"/>
    </row>
    <row r="114" spans="5:15" x14ac:dyDescent="0.25">
      <c r="E114" s="291"/>
      <c r="F114" s="291"/>
      <c r="G114" s="291"/>
      <c r="H114" s="291"/>
      <c r="I114" s="291"/>
      <c r="J114" s="291"/>
      <c r="K114" s="291"/>
      <c r="L114" s="291"/>
      <c r="M114" s="291"/>
      <c r="N114" s="291"/>
      <c r="O114" s="291"/>
    </row>
    <row r="115" spans="5:15" x14ac:dyDescent="0.25">
      <c r="E115" s="291"/>
      <c r="F115" s="291"/>
      <c r="G115" s="291"/>
      <c r="H115" s="291"/>
      <c r="I115" s="291"/>
      <c r="J115" s="291"/>
      <c r="K115" s="291"/>
      <c r="L115" s="291"/>
      <c r="M115" s="291"/>
      <c r="N115" s="291"/>
      <c r="O115" s="291"/>
    </row>
    <row r="116" spans="5:15" x14ac:dyDescent="0.25">
      <c r="E116" s="291"/>
      <c r="F116" s="291"/>
      <c r="G116" s="291"/>
      <c r="H116" s="291"/>
      <c r="I116" s="291"/>
      <c r="J116" s="291"/>
      <c r="K116" s="291"/>
      <c r="L116" s="291"/>
      <c r="M116" s="291"/>
      <c r="N116" s="291"/>
      <c r="O116" s="291"/>
    </row>
    <row r="117" spans="5:15" x14ac:dyDescent="0.25">
      <c r="E117" s="291"/>
      <c r="F117" s="291"/>
      <c r="G117" s="291"/>
      <c r="H117" s="291"/>
      <c r="I117" s="291"/>
      <c r="J117" s="291"/>
      <c r="K117" s="291"/>
      <c r="L117" s="291"/>
      <c r="M117" s="291"/>
      <c r="N117" s="291"/>
      <c r="O117" s="291"/>
    </row>
    <row r="118" spans="5:15" x14ac:dyDescent="0.25">
      <c r="E118" s="291"/>
      <c r="F118" s="291"/>
      <c r="G118" s="291"/>
      <c r="H118" s="291"/>
      <c r="I118" s="291"/>
      <c r="J118" s="291"/>
      <c r="K118" s="291"/>
      <c r="L118" s="291"/>
      <c r="M118" s="291"/>
      <c r="N118" s="291"/>
      <c r="O118" s="291"/>
    </row>
    <row r="119" spans="5:15" x14ac:dyDescent="0.25">
      <c r="E119" s="291"/>
      <c r="F119" s="291"/>
      <c r="G119" s="291"/>
      <c r="H119" s="291"/>
      <c r="I119" s="291"/>
      <c r="J119" s="291"/>
      <c r="K119" s="291"/>
      <c r="L119" s="291"/>
      <c r="M119" s="291"/>
      <c r="N119" s="291"/>
      <c r="O119" s="291"/>
    </row>
    <row r="120" spans="5:15" x14ac:dyDescent="0.25">
      <c r="E120" s="291"/>
      <c r="F120" s="291"/>
      <c r="G120" s="291"/>
      <c r="H120" s="291"/>
      <c r="I120" s="291"/>
      <c r="J120" s="291"/>
      <c r="K120" s="291"/>
      <c r="L120" s="291"/>
      <c r="M120" s="291"/>
      <c r="N120" s="291"/>
      <c r="O120" s="291"/>
    </row>
    <row r="121" spans="5:15" x14ac:dyDescent="0.25">
      <c r="E121" s="291"/>
      <c r="F121" s="291"/>
      <c r="G121" s="291"/>
      <c r="H121" s="291"/>
      <c r="I121" s="291"/>
      <c r="J121" s="291"/>
      <c r="K121" s="291"/>
      <c r="L121" s="291"/>
      <c r="M121" s="291"/>
      <c r="N121" s="291"/>
      <c r="O121" s="291"/>
    </row>
    <row r="122" spans="5:15" x14ac:dyDescent="0.25">
      <c r="E122" s="291"/>
      <c r="F122" s="291"/>
      <c r="G122" s="291"/>
      <c r="H122" s="291"/>
      <c r="I122" s="291"/>
      <c r="J122" s="291"/>
      <c r="K122" s="291"/>
      <c r="L122" s="291"/>
      <c r="M122" s="291"/>
      <c r="N122" s="291"/>
      <c r="O122" s="291"/>
    </row>
    <row r="123" spans="5:15" x14ac:dyDescent="0.25">
      <c r="E123" s="291"/>
      <c r="F123" s="291"/>
      <c r="G123" s="291"/>
      <c r="H123" s="291"/>
      <c r="I123" s="291"/>
      <c r="J123" s="291"/>
      <c r="K123" s="291"/>
      <c r="L123" s="291"/>
      <c r="M123" s="291"/>
      <c r="N123" s="291"/>
      <c r="O123" s="291"/>
    </row>
    <row r="124" spans="5:15" x14ac:dyDescent="0.25">
      <c r="E124" s="291"/>
      <c r="F124" s="291"/>
      <c r="G124" s="291"/>
      <c r="H124" s="291"/>
      <c r="I124" s="291"/>
      <c r="J124" s="291"/>
      <c r="K124" s="291"/>
      <c r="L124" s="291"/>
      <c r="M124" s="291"/>
      <c r="N124" s="291"/>
      <c r="O124" s="291"/>
    </row>
    <row r="125" spans="5:15" x14ac:dyDescent="0.25">
      <c r="E125" s="291"/>
      <c r="F125" s="291"/>
      <c r="G125" s="291"/>
      <c r="H125" s="291"/>
      <c r="I125" s="291"/>
      <c r="J125" s="291"/>
      <c r="K125" s="291"/>
      <c r="L125" s="291"/>
      <c r="M125" s="291"/>
      <c r="N125" s="291"/>
      <c r="O125" s="291"/>
    </row>
    <row r="126" spans="5:15" x14ac:dyDescent="0.25">
      <c r="E126" s="291"/>
      <c r="F126" s="291"/>
      <c r="G126" s="291"/>
      <c r="H126" s="291"/>
      <c r="I126" s="291"/>
      <c r="J126" s="291"/>
      <c r="K126" s="291"/>
      <c r="L126" s="291"/>
      <c r="M126" s="291"/>
      <c r="N126" s="291"/>
      <c r="O126" s="291"/>
    </row>
    <row r="127" spans="5:15" x14ac:dyDescent="0.25">
      <c r="E127" s="291"/>
      <c r="F127" s="291"/>
      <c r="G127" s="291"/>
      <c r="H127" s="291"/>
      <c r="I127" s="291"/>
      <c r="J127" s="291"/>
      <c r="K127" s="291"/>
      <c r="L127" s="291"/>
      <c r="M127" s="291"/>
      <c r="N127" s="291"/>
      <c r="O127" s="291"/>
    </row>
    <row r="128" spans="5:15" x14ac:dyDescent="0.25">
      <c r="E128" s="291"/>
      <c r="F128" s="291"/>
      <c r="G128" s="291"/>
      <c r="H128" s="291"/>
      <c r="I128" s="291"/>
      <c r="J128" s="291"/>
      <c r="K128" s="291"/>
      <c r="L128" s="291"/>
      <c r="M128" s="291"/>
      <c r="N128" s="291"/>
      <c r="O128" s="291"/>
    </row>
    <row r="129" spans="5:15" x14ac:dyDescent="0.25">
      <c r="E129" s="291"/>
      <c r="F129" s="291"/>
      <c r="G129" s="291"/>
      <c r="H129" s="291"/>
      <c r="I129" s="291"/>
      <c r="J129" s="291"/>
      <c r="K129" s="291"/>
      <c r="L129" s="291"/>
      <c r="M129" s="291"/>
      <c r="N129" s="291"/>
      <c r="O129" s="291"/>
    </row>
    <row r="130" spans="5:15" x14ac:dyDescent="0.25">
      <c r="E130" s="291"/>
      <c r="F130" s="291"/>
      <c r="G130" s="291"/>
      <c r="H130" s="291"/>
      <c r="I130" s="291"/>
      <c r="J130" s="291"/>
      <c r="K130" s="291"/>
      <c r="L130" s="291"/>
      <c r="M130" s="291"/>
      <c r="N130" s="291"/>
      <c r="O130" s="291"/>
    </row>
    <row r="131" spans="5:15" x14ac:dyDescent="0.25">
      <c r="E131" s="291"/>
      <c r="F131" s="291"/>
      <c r="G131" s="291"/>
      <c r="H131" s="291"/>
      <c r="I131" s="291"/>
      <c r="J131" s="291"/>
      <c r="K131" s="291"/>
      <c r="L131" s="291"/>
      <c r="M131" s="291"/>
      <c r="N131" s="291"/>
      <c r="O131" s="291"/>
    </row>
    <row r="132" spans="5:15" x14ac:dyDescent="0.25">
      <c r="E132" s="291"/>
      <c r="F132" s="291"/>
      <c r="G132" s="291"/>
      <c r="H132" s="291"/>
      <c r="I132" s="291"/>
      <c r="J132" s="291"/>
      <c r="K132" s="291"/>
      <c r="L132" s="291"/>
      <c r="M132" s="291"/>
      <c r="N132" s="291"/>
      <c r="O132" s="291"/>
    </row>
    <row r="133" spans="5:15" x14ac:dyDescent="0.25">
      <c r="E133" s="291"/>
      <c r="F133" s="291"/>
      <c r="G133" s="291"/>
      <c r="H133" s="291"/>
      <c r="I133" s="291"/>
      <c r="J133" s="291"/>
      <c r="K133" s="291"/>
      <c r="L133" s="291"/>
      <c r="M133" s="291"/>
      <c r="N133" s="291"/>
      <c r="O133" s="291"/>
    </row>
    <row r="134" spans="5:15" x14ac:dyDescent="0.25">
      <c r="E134" s="291"/>
      <c r="F134" s="291"/>
      <c r="G134" s="291"/>
      <c r="H134" s="291"/>
      <c r="I134" s="291"/>
      <c r="J134" s="291"/>
      <c r="K134" s="291"/>
      <c r="L134" s="291"/>
      <c r="M134" s="291"/>
      <c r="N134" s="291"/>
      <c r="O134" s="291"/>
    </row>
    <row r="135" spans="5:15" x14ac:dyDescent="0.25">
      <c r="E135" s="291"/>
      <c r="F135" s="291"/>
      <c r="G135" s="291"/>
      <c r="H135" s="291"/>
      <c r="I135" s="291"/>
      <c r="J135" s="291"/>
      <c r="K135" s="291"/>
      <c r="L135" s="291"/>
      <c r="M135" s="291"/>
      <c r="N135" s="291"/>
      <c r="O135" s="291"/>
    </row>
    <row r="136" spans="5:15" x14ac:dyDescent="0.25">
      <c r="E136" s="291"/>
      <c r="F136" s="291"/>
      <c r="G136" s="291"/>
      <c r="H136" s="291"/>
      <c r="I136" s="291"/>
      <c r="J136" s="291"/>
      <c r="K136" s="291"/>
      <c r="L136" s="291"/>
      <c r="M136" s="291"/>
      <c r="N136" s="291"/>
      <c r="O136" s="291"/>
    </row>
    <row r="137" spans="5:15" x14ac:dyDescent="0.25">
      <c r="E137" s="291"/>
      <c r="F137" s="291"/>
      <c r="G137" s="291"/>
      <c r="H137" s="291"/>
      <c r="I137" s="291"/>
      <c r="J137" s="291"/>
      <c r="K137" s="291"/>
      <c r="L137" s="291"/>
      <c r="M137" s="291"/>
      <c r="N137" s="291"/>
      <c r="O137" s="291"/>
    </row>
    <row r="138" spans="5:15" x14ac:dyDescent="0.25">
      <c r="E138" s="291"/>
      <c r="F138" s="291"/>
      <c r="G138" s="291"/>
      <c r="H138" s="291"/>
      <c r="I138" s="291"/>
      <c r="J138" s="291"/>
      <c r="K138" s="291"/>
      <c r="L138" s="291"/>
      <c r="M138" s="291"/>
      <c r="N138" s="291"/>
      <c r="O138" s="291"/>
    </row>
    <row r="139" spans="5:15" x14ac:dyDescent="0.25">
      <c r="E139" s="291"/>
      <c r="F139" s="291"/>
      <c r="G139" s="291"/>
      <c r="H139" s="291"/>
      <c r="I139" s="291"/>
      <c r="J139" s="291"/>
      <c r="K139" s="291"/>
      <c r="L139" s="291"/>
      <c r="M139" s="291"/>
      <c r="N139" s="291"/>
      <c r="O139" s="291"/>
    </row>
    <row r="140" spans="5:15" x14ac:dyDescent="0.25">
      <c r="E140" s="291"/>
      <c r="F140" s="291"/>
      <c r="G140" s="291"/>
      <c r="H140" s="291"/>
      <c r="I140" s="291"/>
      <c r="J140" s="291"/>
      <c r="K140" s="291"/>
      <c r="L140" s="291"/>
      <c r="M140" s="291"/>
      <c r="N140" s="291"/>
      <c r="O140" s="291"/>
    </row>
    <row r="141" spans="5:15" x14ac:dyDescent="0.25">
      <c r="E141" s="291"/>
      <c r="F141" s="291"/>
      <c r="G141" s="291"/>
      <c r="H141" s="291"/>
      <c r="I141" s="291"/>
      <c r="J141" s="291"/>
      <c r="K141" s="291"/>
      <c r="L141" s="291"/>
      <c r="M141" s="291"/>
      <c r="N141" s="291"/>
      <c r="O141" s="291"/>
    </row>
    <row r="142" spans="5:15" x14ac:dyDescent="0.25">
      <c r="E142" s="291"/>
      <c r="F142" s="291"/>
      <c r="G142" s="291"/>
      <c r="H142" s="291"/>
      <c r="I142" s="291"/>
      <c r="J142" s="291"/>
      <c r="K142" s="291"/>
      <c r="L142" s="291"/>
      <c r="M142" s="291"/>
      <c r="N142" s="291"/>
      <c r="O142" s="291"/>
    </row>
    <row r="143" spans="5:15" x14ac:dyDescent="0.25">
      <c r="E143" s="291"/>
      <c r="F143" s="291"/>
      <c r="G143" s="291"/>
      <c r="H143" s="291"/>
      <c r="I143" s="291"/>
      <c r="J143" s="291"/>
      <c r="K143" s="291"/>
      <c r="L143" s="291"/>
      <c r="M143" s="291"/>
      <c r="N143" s="291"/>
      <c r="O143" s="291"/>
    </row>
    <row r="144" spans="5:15" x14ac:dyDescent="0.25">
      <c r="E144" s="291"/>
      <c r="F144" s="291"/>
      <c r="G144" s="291"/>
      <c r="H144" s="291"/>
      <c r="I144" s="291"/>
      <c r="J144" s="291"/>
      <c r="K144" s="291"/>
      <c r="L144" s="291"/>
      <c r="M144" s="291"/>
      <c r="N144" s="291"/>
      <c r="O144" s="291"/>
    </row>
    <row r="145" spans="5:15" x14ac:dyDescent="0.25">
      <c r="E145" s="291"/>
      <c r="F145" s="291"/>
      <c r="G145" s="291"/>
      <c r="H145" s="291"/>
      <c r="I145" s="291"/>
      <c r="J145" s="291"/>
      <c r="K145" s="291"/>
      <c r="L145" s="291"/>
      <c r="M145" s="291"/>
      <c r="N145" s="291"/>
      <c r="O145" s="291"/>
    </row>
    <row r="146" spans="5:15" x14ac:dyDescent="0.25">
      <c r="E146" s="291"/>
      <c r="F146" s="291"/>
      <c r="G146" s="291"/>
      <c r="H146" s="291"/>
      <c r="I146" s="291"/>
      <c r="J146" s="291"/>
      <c r="K146" s="291"/>
      <c r="L146" s="291"/>
      <c r="M146" s="291"/>
      <c r="N146" s="291"/>
      <c r="O146" s="291"/>
    </row>
    <row r="147" spans="5:15" x14ac:dyDescent="0.25">
      <c r="E147" s="291"/>
      <c r="F147" s="291"/>
      <c r="G147" s="291"/>
      <c r="H147" s="291"/>
      <c r="I147" s="291"/>
      <c r="J147" s="291"/>
      <c r="K147" s="291"/>
      <c r="L147" s="291"/>
      <c r="M147" s="291"/>
      <c r="N147" s="291"/>
      <c r="O147" s="291"/>
    </row>
    <row r="148" spans="5:15" x14ac:dyDescent="0.25">
      <c r="E148" s="291"/>
      <c r="F148" s="291"/>
      <c r="G148" s="291"/>
      <c r="H148" s="291"/>
      <c r="I148" s="291"/>
      <c r="J148" s="291"/>
      <c r="K148" s="291"/>
      <c r="L148" s="291"/>
      <c r="M148" s="291"/>
      <c r="N148" s="291"/>
      <c r="O148" s="291"/>
    </row>
    <row r="149" spans="5:15" x14ac:dyDescent="0.25">
      <c r="E149" s="291"/>
      <c r="F149" s="291"/>
      <c r="G149" s="291"/>
      <c r="H149" s="291"/>
      <c r="I149" s="291"/>
      <c r="J149" s="291"/>
      <c r="K149" s="291"/>
      <c r="L149" s="291"/>
      <c r="M149" s="291"/>
      <c r="N149" s="291"/>
      <c r="O149" s="291"/>
    </row>
    <row r="150" spans="5:15" x14ac:dyDescent="0.25">
      <c r="E150" s="291"/>
      <c r="F150" s="291"/>
      <c r="G150" s="291"/>
      <c r="H150" s="291"/>
      <c r="I150" s="291"/>
      <c r="J150" s="291"/>
      <c r="K150" s="291"/>
      <c r="L150" s="291"/>
      <c r="M150" s="291"/>
      <c r="N150" s="291"/>
      <c r="O150" s="291"/>
    </row>
    <row r="151" spans="5:15" x14ac:dyDescent="0.25">
      <c r="E151" s="291"/>
      <c r="F151" s="291"/>
      <c r="G151" s="291"/>
      <c r="H151" s="291"/>
      <c r="I151" s="291"/>
      <c r="J151" s="291"/>
      <c r="K151" s="291"/>
      <c r="L151" s="291"/>
      <c r="M151" s="291"/>
      <c r="N151" s="291"/>
      <c r="O151" s="291"/>
    </row>
    <row r="152" spans="5:15" x14ac:dyDescent="0.25">
      <c r="E152" s="291"/>
      <c r="F152" s="291"/>
      <c r="G152" s="291"/>
      <c r="H152" s="291"/>
      <c r="I152" s="291"/>
      <c r="J152" s="291"/>
      <c r="K152" s="291"/>
      <c r="L152" s="291"/>
      <c r="M152" s="291"/>
      <c r="N152" s="291"/>
      <c r="O152" s="291"/>
    </row>
    <row r="153" spans="5:15" x14ac:dyDescent="0.25">
      <c r="E153" s="291"/>
      <c r="F153" s="291"/>
      <c r="G153" s="291"/>
      <c r="H153" s="291"/>
      <c r="I153" s="291"/>
      <c r="J153" s="291"/>
      <c r="K153" s="291"/>
      <c r="L153" s="291"/>
      <c r="M153" s="291"/>
      <c r="N153" s="291"/>
      <c r="O153" s="291"/>
    </row>
    <row r="154" spans="5:15" x14ac:dyDescent="0.25">
      <c r="E154" s="291"/>
      <c r="F154" s="291"/>
      <c r="G154" s="291"/>
      <c r="H154" s="291"/>
      <c r="I154" s="291"/>
      <c r="J154" s="291"/>
      <c r="K154" s="291"/>
      <c r="L154" s="291"/>
      <c r="M154" s="291"/>
      <c r="N154" s="291"/>
      <c r="O154" s="291"/>
    </row>
    <row r="155" spans="5:15" x14ac:dyDescent="0.25">
      <c r="E155" s="291"/>
      <c r="F155" s="291"/>
      <c r="G155" s="291"/>
      <c r="H155" s="291"/>
      <c r="I155" s="291"/>
      <c r="J155" s="291"/>
      <c r="K155" s="291"/>
      <c r="L155" s="291"/>
      <c r="M155" s="291"/>
      <c r="N155" s="291"/>
      <c r="O155" s="291"/>
    </row>
    <row r="156" spans="5:15" x14ac:dyDescent="0.25">
      <c r="E156" s="291"/>
      <c r="F156" s="291"/>
      <c r="G156" s="291"/>
      <c r="H156" s="291"/>
      <c r="I156" s="291"/>
      <c r="J156" s="291"/>
      <c r="K156" s="291"/>
      <c r="L156" s="291"/>
      <c r="M156" s="291"/>
      <c r="N156" s="291"/>
      <c r="O156" s="291"/>
    </row>
    <row r="157" spans="5:15" x14ac:dyDescent="0.25">
      <c r="E157" s="291"/>
      <c r="F157" s="291"/>
      <c r="G157" s="291"/>
      <c r="H157" s="291"/>
      <c r="I157" s="291"/>
      <c r="J157" s="291"/>
      <c r="K157" s="291"/>
      <c r="L157" s="291"/>
      <c r="M157" s="291"/>
      <c r="N157" s="291"/>
      <c r="O157" s="291"/>
    </row>
    <row r="158" spans="5:15" x14ac:dyDescent="0.25">
      <c r="E158" s="291"/>
      <c r="F158" s="291"/>
      <c r="G158" s="291"/>
      <c r="H158" s="291"/>
      <c r="I158" s="291"/>
      <c r="J158" s="291"/>
      <c r="K158" s="291"/>
      <c r="L158" s="291"/>
      <c r="M158" s="291"/>
      <c r="N158" s="291"/>
      <c r="O158" s="291"/>
    </row>
    <row r="159" spans="5:15" x14ac:dyDescent="0.25">
      <c r="E159" s="291"/>
      <c r="F159" s="291"/>
      <c r="G159" s="291"/>
      <c r="H159" s="291"/>
      <c r="I159" s="291"/>
      <c r="J159" s="291"/>
      <c r="K159" s="291"/>
      <c r="L159" s="291"/>
      <c r="M159" s="291"/>
      <c r="N159" s="291"/>
      <c r="O159" s="291"/>
    </row>
    <row r="160" spans="5:15" x14ac:dyDescent="0.25">
      <c r="E160" s="291"/>
      <c r="F160" s="291"/>
      <c r="G160" s="291"/>
      <c r="H160" s="291"/>
      <c r="I160" s="291"/>
      <c r="J160" s="291"/>
      <c r="K160" s="291"/>
      <c r="L160" s="291"/>
      <c r="M160" s="291"/>
      <c r="N160" s="291"/>
      <c r="O160" s="291"/>
    </row>
    <row r="161" spans="5:15" x14ac:dyDescent="0.25">
      <c r="E161" s="291"/>
      <c r="F161" s="291"/>
      <c r="G161" s="291"/>
      <c r="H161" s="291"/>
      <c r="I161" s="291"/>
      <c r="J161" s="291"/>
      <c r="K161" s="291"/>
      <c r="L161" s="291"/>
      <c r="M161" s="291"/>
      <c r="N161" s="291"/>
      <c r="O161" s="291"/>
    </row>
    <row r="162" spans="5:15" x14ac:dyDescent="0.25">
      <c r="E162" s="291"/>
      <c r="F162" s="291"/>
      <c r="G162" s="291"/>
      <c r="H162" s="291"/>
      <c r="I162" s="291"/>
      <c r="J162" s="291"/>
      <c r="K162" s="291"/>
      <c r="L162" s="291"/>
      <c r="M162" s="291"/>
      <c r="N162" s="291"/>
      <c r="O162" s="291"/>
    </row>
    <row r="163" spans="5:15" x14ac:dyDescent="0.25">
      <c r="E163" s="291"/>
      <c r="F163" s="291"/>
      <c r="G163" s="291"/>
      <c r="H163" s="291"/>
      <c r="I163" s="291"/>
      <c r="J163" s="291"/>
      <c r="K163" s="291"/>
      <c r="L163" s="291"/>
      <c r="M163" s="291"/>
      <c r="N163" s="291"/>
      <c r="O163" s="291"/>
    </row>
    <row r="164" spans="5:15" x14ac:dyDescent="0.25">
      <c r="E164" s="291"/>
      <c r="F164" s="291"/>
      <c r="G164" s="291"/>
      <c r="H164" s="291"/>
      <c r="I164" s="291"/>
      <c r="J164" s="291"/>
      <c r="K164" s="291"/>
      <c r="L164" s="291"/>
      <c r="M164" s="291"/>
      <c r="N164" s="291"/>
      <c r="O164" s="291"/>
    </row>
    <row r="165" spans="5:15" x14ac:dyDescent="0.25">
      <c r="E165" s="291"/>
      <c r="F165" s="291"/>
      <c r="G165" s="291"/>
      <c r="H165" s="291"/>
      <c r="I165" s="291"/>
      <c r="J165" s="291"/>
      <c r="K165" s="291"/>
      <c r="L165" s="291"/>
      <c r="M165" s="291"/>
      <c r="N165" s="291"/>
      <c r="O165" s="291"/>
    </row>
    <row r="166" spans="5:15" x14ac:dyDescent="0.25">
      <c r="E166" s="291"/>
      <c r="F166" s="291"/>
      <c r="G166" s="291"/>
      <c r="H166" s="291"/>
      <c r="I166" s="291"/>
      <c r="J166" s="291"/>
      <c r="K166" s="291"/>
      <c r="L166" s="291"/>
      <c r="M166" s="291"/>
      <c r="N166" s="291"/>
      <c r="O166" s="291"/>
    </row>
    <row r="167" spans="5:15" x14ac:dyDescent="0.25">
      <c r="E167" s="291"/>
      <c r="F167" s="291"/>
      <c r="G167" s="291"/>
      <c r="H167" s="291"/>
      <c r="I167" s="291"/>
      <c r="J167" s="291"/>
      <c r="K167" s="291"/>
      <c r="L167" s="291"/>
      <c r="M167" s="291"/>
      <c r="N167" s="291"/>
      <c r="O167" s="291"/>
    </row>
    <row r="168" spans="5:15" x14ac:dyDescent="0.25">
      <c r="E168" s="291"/>
      <c r="F168" s="291"/>
      <c r="G168" s="291"/>
      <c r="H168" s="291"/>
      <c r="I168" s="291"/>
      <c r="J168" s="291"/>
      <c r="K168" s="291"/>
      <c r="L168" s="291"/>
      <c r="M168" s="291"/>
      <c r="N168" s="291"/>
      <c r="O168" s="291"/>
    </row>
    <row r="169" spans="5:15" x14ac:dyDescent="0.25">
      <c r="E169" s="291"/>
      <c r="F169" s="291"/>
      <c r="G169" s="291"/>
      <c r="H169" s="291"/>
      <c r="I169" s="291"/>
      <c r="J169" s="291"/>
      <c r="K169" s="291"/>
      <c r="L169" s="291"/>
      <c r="M169" s="291"/>
      <c r="N169" s="291"/>
      <c r="O169" s="291"/>
    </row>
    <row r="170" spans="5:15" x14ac:dyDescent="0.25">
      <c r="E170" s="291"/>
      <c r="F170" s="291"/>
      <c r="G170" s="291"/>
      <c r="H170" s="291"/>
      <c r="I170" s="291"/>
      <c r="J170" s="291"/>
      <c r="K170" s="291"/>
      <c r="L170" s="291"/>
      <c r="M170" s="291"/>
      <c r="N170" s="291"/>
      <c r="O170" s="291"/>
    </row>
    <row r="171" spans="5:15" x14ac:dyDescent="0.25">
      <c r="E171" s="291"/>
      <c r="F171" s="291"/>
      <c r="G171" s="291"/>
      <c r="H171" s="291"/>
      <c r="I171" s="291"/>
      <c r="J171" s="291"/>
      <c r="K171" s="291"/>
      <c r="L171" s="291"/>
      <c r="M171" s="291"/>
      <c r="N171" s="291"/>
      <c r="O171" s="291"/>
    </row>
    <row r="172" spans="5:15" x14ac:dyDescent="0.25">
      <c r="E172" s="291"/>
      <c r="F172" s="291"/>
      <c r="G172" s="291"/>
      <c r="H172" s="291"/>
      <c r="I172" s="291"/>
      <c r="J172" s="291"/>
      <c r="K172" s="291"/>
      <c r="L172" s="291"/>
      <c r="M172" s="291"/>
      <c r="N172" s="291"/>
      <c r="O172" s="291"/>
    </row>
    <row r="173" spans="5:15" x14ac:dyDescent="0.25">
      <c r="E173" s="291"/>
      <c r="F173" s="291"/>
      <c r="G173" s="291"/>
      <c r="H173" s="291"/>
      <c r="I173" s="291"/>
      <c r="J173" s="291"/>
      <c r="K173" s="291"/>
      <c r="L173" s="291"/>
      <c r="M173" s="291"/>
      <c r="N173" s="291"/>
      <c r="O173" s="291"/>
    </row>
    <row r="174" spans="5:15" x14ac:dyDescent="0.25">
      <c r="E174" s="291"/>
      <c r="F174" s="291"/>
      <c r="G174" s="291"/>
      <c r="H174" s="291"/>
      <c r="I174" s="291"/>
      <c r="J174" s="291"/>
      <c r="K174" s="291"/>
      <c r="L174" s="291"/>
      <c r="M174" s="291"/>
      <c r="N174" s="291"/>
      <c r="O174" s="291"/>
    </row>
    <row r="175" spans="5:15" x14ac:dyDescent="0.25">
      <c r="E175" s="291"/>
      <c r="F175" s="291"/>
      <c r="G175" s="291"/>
      <c r="H175" s="291"/>
      <c r="I175" s="291"/>
      <c r="J175" s="291"/>
      <c r="K175" s="291"/>
      <c r="L175" s="291"/>
      <c r="M175" s="291"/>
      <c r="N175" s="291"/>
      <c r="O175" s="291"/>
    </row>
    <row r="176" spans="5:15" x14ac:dyDescent="0.25">
      <c r="E176" s="291"/>
      <c r="F176" s="291"/>
      <c r="G176" s="291"/>
      <c r="H176" s="291"/>
      <c r="I176" s="291"/>
      <c r="J176" s="291"/>
      <c r="K176" s="291"/>
      <c r="L176" s="291"/>
      <c r="M176" s="291"/>
      <c r="N176" s="291"/>
      <c r="O176" s="291"/>
    </row>
    <row r="177" spans="5:15" x14ac:dyDescent="0.25">
      <c r="E177" s="291"/>
      <c r="F177" s="291"/>
      <c r="G177" s="291"/>
      <c r="H177" s="291"/>
      <c r="I177" s="291"/>
      <c r="J177" s="291"/>
      <c r="K177" s="291"/>
      <c r="L177" s="291"/>
      <c r="M177" s="291"/>
      <c r="N177" s="291"/>
      <c r="O177" s="291"/>
    </row>
    <row r="178" spans="5:15" x14ac:dyDescent="0.25">
      <c r="E178" s="291"/>
      <c r="F178" s="291"/>
      <c r="G178" s="291"/>
      <c r="H178" s="291"/>
      <c r="I178" s="291"/>
      <c r="J178" s="291"/>
      <c r="K178" s="291"/>
      <c r="L178" s="291"/>
      <c r="M178" s="291"/>
      <c r="N178" s="291"/>
      <c r="O178" s="291"/>
    </row>
    <row r="179" spans="5:15" x14ac:dyDescent="0.25">
      <c r="E179" s="291"/>
      <c r="F179" s="291"/>
      <c r="G179" s="291"/>
      <c r="H179" s="291"/>
      <c r="I179" s="291"/>
      <c r="J179" s="291"/>
      <c r="K179" s="291"/>
      <c r="L179" s="291"/>
      <c r="M179" s="291"/>
      <c r="N179" s="291"/>
      <c r="O179" s="291"/>
    </row>
    <row r="180" spans="5:15" x14ac:dyDescent="0.25">
      <c r="E180" s="291"/>
      <c r="F180" s="291"/>
      <c r="G180" s="291"/>
      <c r="H180" s="291"/>
      <c r="I180" s="291"/>
      <c r="J180" s="291"/>
      <c r="K180" s="291"/>
      <c r="L180" s="291"/>
      <c r="M180" s="291"/>
      <c r="N180" s="291"/>
      <c r="O180" s="291"/>
    </row>
    <row r="181" spans="5:15" x14ac:dyDescent="0.25">
      <c r="E181" s="291"/>
      <c r="F181" s="291"/>
      <c r="G181" s="291"/>
      <c r="H181" s="291"/>
      <c r="I181" s="291"/>
      <c r="J181" s="291"/>
      <c r="K181" s="291"/>
      <c r="L181" s="291"/>
      <c r="M181" s="291"/>
      <c r="N181" s="291"/>
      <c r="O181" s="291"/>
    </row>
    <row r="182" spans="5:15" x14ac:dyDescent="0.25">
      <c r="E182" s="291"/>
      <c r="F182" s="291"/>
      <c r="G182" s="291"/>
      <c r="H182" s="291"/>
      <c r="I182" s="291"/>
      <c r="J182" s="291"/>
      <c r="K182" s="291"/>
      <c r="L182" s="291"/>
      <c r="M182" s="291"/>
      <c r="N182" s="291"/>
      <c r="O182" s="291"/>
    </row>
    <row r="183" spans="5:15" x14ac:dyDescent="0.25">
      <c r="E183" s="291"/>
      <c r="F183" s="291"/>
      <c r="G183" s="291"/>
      <c r="H183" s="291"/>
      <c r="I183" s="291"/>
      <c r="J183" s="291"/>
      <c r="K183" s="291"/>
      <c r="L183" s="291"/>
      <c r="M183" s="291"/>
      <c r="N183" s="291"/>
      <c r="O183" s="291"/>
    </row>
    <row r="184" spans="5:15" x14ac:dyDescent="0.25">
      <c r="E184" s="291"/>
      <c r="F184" s="291"/>
      <c r="G184" s="291"/>
      <c r="H184" s="291"/>
      <c r="I184" s="291"/>
      <c r="J184" s="291"/>
      <c r="K184" s="291"/>
      <c r="L184" s="291"/>
      <c r="M184" s="291"/>
      <c r="N184" s="291"/>
      <c r="O184" s="291"/>
    </row>
    <row r="185" spans="5:15" x14ac:dyDescent="0.25">
      <c r="E185" s="291"/>
      <c r="F185" s="291"/>
      <c r="G185" s="291"/>
      <c r="H185" s="291"/>
      <c r="I185" s="291"/>
      <c r="J185" s="291"/>
      <c r="K185" s="291"/>
      <c r="L185" s="291"/>
      <c r="M185" s="291"/>
      <c r="N185" s="291"/>
      <c r="O185" s="291"/>
    </row>
    <row r="186" spans="5:15" x14ac:dyDescent="0.25">
      <c r="E186" s="291"/>
      <c r="F186" s="291"/>
      <c r="G186" s="291"/>
      <c r="H186" s="291"/>
      <c r="I186" s="291"/>
      <c r="J186" s="291"/>
      <c r="K186" s="291"/>
      <c r="L186" s="291"/>
      <c r="M186" s="291"/>
      <c r="N186" s="291"/>
      <c r="O186" s="291"/>
    </row>
    <row r="187" spans="5:15" x14ac:dyDescent="0.25">
      <c r="E187" s="291"/>
      <c r="F187" s="291"/>
      <c r="G187" s="291"/>
      <c r="H187" s="291"/>
      <c r="I187" s="291"/>
      <c r="J187" s="291"/>
      <c r="K187" s="291"/>
      <c r="L187" s="291"/>
      <c r="M187" s="291"/>
      <c r="N187" s="291"/>
      <c r="O187" s="291"/>
    </row>
    <row r="188" spans="5:15" x14ac:dyDescent="0.25">
      <c r="E188" s="291"/>
      <c r="F188" s="291"/>
      <c r="G188" s="291"/>
      <c r="H188" s="291"/>
      <c r="I188" s="291"/>
      <c r="J188" s="291"/>
      <c r="K188" s="291"/>
      <c r="L188" s="291"/>
      <c r="M188" s="291"/>
      <c r="N188" s="291"/>
      <c r="O188" s="291"/>
    </row>
    <row r="189" spans="5:15" x14ac:dyDescent="0.25">
      <c r="E189" s="291"/>
      <c r="F189" s="291"/>
      <c r="G189" s="291"/>
      <c r="H189" s="291"/>
      <c r="I189" s="291"/>
      <c r="J189" s="291"/>
      <c r="K189" s="291"/>
      <c r="L189" s="291"/>
      <c r="M189" s="291"/>
      <c r="N189" s="291"/>
      <c r="O189" s="291"/>
    </row>
    <row r="190" spans="5:15" x14ac:dyDescent="0.25">
      <c r="E190" s="291"/>
      <c r="F190" s="291"/>
      <c r="G190" s="291"/>
      <c r="H190" s="291"/>
      <c r="I190" s="291"/>
      <c r="J190" s="291"/>
      <c r="K190" s="291"/>
      <c r="L190" s="291"/>
      <c r="M190" s="291"/>
      <c r="N190" s="291"/>
      <c r="O190" s="291"/>
    </row>
  </sheetData>
  <autoFilter ref="A1:D34"/>
  <conditionalFormatting sqref="D16:D28 D31:D46">
    <cfRule type="cellIs" dxfId="16" priority="16" operator="equal">
      <formula>"Failed"</formula>
    </cfRule>
    <cfRule type="cellIs" dxfId="15" priority="17" operator="equal">
      <formula>"Passed"</formula>
    </cfRule>
  </conditionalFormatting>
  <conditionalFormatting sqref="C1:D1 D16:D28 D31:D46">
    <cfRule type="cellIs" dxfId="14" priority="15" operator="equal">
      <formula>"Not Tested"</formula>
    </cfRule>
  </conditionalFormatting>
  <conditionalFormatting sqref="D31:D32 C1 C47:C83 D34:D46">
    <cfRule type="cellIs" dxfId="13" priority="14" operator="equal">
      <formula>"New Requirement"</formula>
    </cfRule>
  </conditionalFormatting>
  <conditionalFormatting sqref="D29">
    <cfRule type="cellIs" dxfId="12" priority="12" operator="equal">
      <formula>"Failed"</formula>
    </cfRule>
    <cfRule type="cellIs" dxfId="11" priority="13" operator="equal">
      <formula>"Passed"</formula>
    </cfRule>
  </conditionalFormatting>
  <conditionalFormatting sqref="D29">
    <cfRule type="cellIs" dxfId="10" priority="11" operator="equal">
      <formula>"Not Tested"</formula>
    </cfRule>
  </conditionalFormatting>
  <conditionalFormatting sqref="D30">
    <cfRule type="cellIs" dxfId="9" priority="9" operator="equal">
      <formula>"Failed"</formula>
    </cfRule>
    <cfRule type="cellIs" dxfId="8" priority="10" operator="equal">
      <formula>"Passed"</formula>
    </cfRule>
  </conditionalFormatting>
  <conditionalFormatting sqref="D30">
    <cfRule type="cellIs" dxfId="7" priority="8" operator="equal">
      <formula>"Not Tested"</formula>
    </cfRule>
  </conditionalFormatting>
  <conditionalFormatting sqref="D30">
    <cfRule type="cellIs" dxfId="6" priority="7" operator="equal">
      <formula>"New Requirement"</formula>
    </cfRule>
  </conditionalFormatting>
  <conditionalFormatting sqref="D8:D15 C16:C17 C8:C9 C29:C46 C2:D7">
    <cfRule type="cellIs" dxfId="5" priority="5" operator="equal">
      <formula>"Passed"</formula>
    </cfRule>
    <cfRule type="cellIs" dxfId="4" priority="6" operator="equal">
      <formula>"Failed"</formula>
    </cfRule>
  </conditionalFormatting>
  <conditionalFormatting sqref="C10:C15">
    <cfRule type="cellIs" dxfId="3" priority="3" operator="equal">
      <formula>"Passed"</formula>
    </cfRule>
    <cfRule type="cellIs" dxfId="2" priority="4" operator="equal">
      <formula>"Failed"</formula>
    </cfRule>
  </conditionalFormatting>
  <conditionalFormatting sqref="C18:C28">
    <cfRule type="cellIs" dxfId="1" priority="1" operator="equal">
      <formula>"Passed"</formula>
    </cfRule>
    <cfRule type="cellIs" dxfId="0" priority="2" operator="equal">
      <formula>"Failed"</formula>
    </cfRule>
  </conditionalFormatting>
  <pageMargins left="0.7" right="0.7" top="0.75" bottom="0.75" header="0.3" footer="0.3"/>
  <pageSetup paperSize="256" orientation="portrait" horizontalDpi="203" verticalDpi="20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7"/>
  <sheetViews>
    <sheetView tabSelected="1" zoomScale="115" zoomScaleNormal="115" workbookViewId="0">
      <selection activeCell="B18" sqref="B18"/>
    </sheetView>
  </sheetViews>
  <sheetFormatPr defaultRowHeight="12" x14ac:dyDescent="0.2"/>
  <cols>
    <col min="1" max="1" width="6.85546875" style="43" customWidth="1"/>
    <col min="2" max="2" width="66.5703125" style="42" bestFit="1" customWidth="1"/>
    <col min="3" max="3" width="13.140625" style="41" customWidth="1"/>
    <col min="4" max="4" width="19.85546875" style="40" customWidth="1"/>
    <col min="5" max="5" width="17" style="40" customWidth="1"/>
    <col min="6" max="6" width="22.7109375" style="40" customWidth="1"/>
    <col min="7" max="16384" width="9.140625" style="40"/>
  </cols>
  <sheetData>
    <row r="1" spans="1:9" s="59" customFormat="1" ht="15" x14ac:dyDescent="0.25">
      <c r="A1" s="63" t="s">
        <v>13</v>
      </c>
      <c r="B1" s="62" t="s">
        <v>12</v>
      </c>
      <c r="C1" s="61" t="s">
        <v>11</v>
      </c>
      <c r="D1" s="60"/>
      <c r="E1" s="60"/>
      <c r="F1" s="60"/>
      <c r="G1" s="60"/>
      <c r="H1" s="60"/>
      <c r="I1" s="60"/>
    </row>
    <row r="2" spans="1:9" ht="88.5" customHeight="1" x14ac:dyDescent="0.2">
      <c r="A2" s="57">
        <v>1</v>
      </c>
      <c r="B2" s="36" t="s">
        <v>43</v>
      </c>
      <c r="C2" s="55" t="s">
        <v>0</v>
      </c>
      <c r="D2" s="48"/>
      <c r="E2" s="48"/>
      <c r="F2" s="48"/>
      <c r="G2" s="48"/>
      <c r="H2" s="48"/>
      <c r="I2" s="48"/>
    </row>
    <row r="3" spans="1:9" ht="78" customHeight="1" x14ac:dyDescent="0.2">
      <c r="A3" s="57">
        <v>2</v>
      </c>
      <c r="B3" s="56" t="s">
        <v>42</v>
      </c>
      <c r="C3" s="55" t="s">
        <v>0</v>
      </c>
      <c r="D3" s="48"/>
      <c r="E3" s="48"/>
      <c r="F3" s="48"/>
      <c r="G3" s="48"/>
      <c r="H3" s="48"/>
      <c r="I3" s="48"/>
    </row>
    <row r="4" spans="1:9" ht="31.5" customHeight="1" x14ac:dyDescent="0.2">
      <c r="A4" s="57">
        <v>3</v>
      </c>
      <c r="B4" s="36" t="s">
        <v>41</v>
      </c>
      <c r="C4" s="55" t="s">
        <v>0</v>
      </c>
      <c r="D4" s="48"/>
      <c r="E4" s="48"/>
      <c r="F4" s="48"/>
      <c r="G4" s="48"/>
      <c r="H4" s="48"/>
      <c r="I4" s="48"/>
    </row>
    <row r="5" spans="1:9" ht="31.5" customHeight="1" x14ac:dyDescent="0.2">
      <c r="A5" s="57">
        <v>4</v>
      </c>
      <c r="B5" s="36" t="s">
        <v>40</v>
      </c>
      <c r="C5" s="55" t="s">
        <v>0</v>
      </c>
      <c r="D5" s="48"/>
      <c r="E5" s="48"/>
      <c r="F5" s="48"/>
      <c r="G5" s="48"/>
      <c r="H5" s="48"/>
      <c r="I5" s="48"/>
    </row>
    <row r="6" spans="1:9" ht="60" x14ac:dyDescent="0.2">
      <c r="A6" s="57">
        <v>5</v>
      </c>
      <c r="B6" s="36" t="s">
        <v>39</v>
      </c>
      <c r="C6" s="55" t="s">
        <v>0</v>
      </c>
      <c r="D6" s="48"/>
      <c r="E6" s="48"/>
      <c r="F6" s="48"/>
      <c r="G6" s="48"/>
      <c r="H6" s="48"/>
      <c r="I6" s="48"/>
    </row>
    <row r="7" spans="1:9" x14ac:dyDescent="0.2">
      <c r="A7" s="57">
        <v>6</v>
      </c>
      <c r="B7" s="36" t="s">
        <v>38</v>
      </c>
      <c r="C7" s="55" t="s">
        <v>0</v>
      </c>
      <c r="D7" s="48"/>
      <c r="E7" s="48"/>
      <c r="F7" s="48"/>
      <c r="G7" s="48"/>
      <c r="H7" s="48"/>
      <c r="I7" s="48"/>
    </row>
    <row r="8" spans="1:9" ht="24" x14ac:dyDescent="0.2">
      <c r="A8" s="57">
        <v>7</v>
      </c>
      <c r="B8" s="36" t="s">
        <v>37</v>
      </c>
      <c r="C8" s="55" t="s">
        <v>0</v>
      </c>
      <c r="D8" s="48"/>
      <c r="E8" s="48"/>
      <c r="F8" s="48"/>
      <c r="G8" s="48"/>
      <c r="H8" s="48"/>
      <c r="I8" s="48"/>
    </row>
    <row r="9" spans="1:9" x14ac:dyDescent="0.2">
      <c r="A9" s="57">
        <v>8</v>
      </c>
      <c r="B9" s="36" t="s">
        <v>36</v>
      </c>
      <c r="C9" s="55" t="s">
        <v>0</v>
      </c>
      <c r="D9" s="48"/>
      <c r="E9" s="48"/>
      <c r="F9" s="48"/>
      <c r="G9" s="48"/>
      <c r="H9" s="48"/>
      <c r="I9" s="48"/>
    </row>
    <row r="10" spans="1:9" x14ac:dyDescent="0.2">
      <c r="A10" s="57">
        <v>9</v>
      </c>
      <c r="B10" s="36" t="s">
        <v>35</v>
      </c>
      <c r="C10" s="55" t="s">
        <v>0</v>
      </c>
      <c r="D10" s="48"/>
      <c r="E10" s="48"/>
      <c r="F10" s="48"/>
      <c r="G10" s="48"/>
      <c r="H10" s="48"/>
      <c r="I10" s="48"/>
    </row>
    <row r="11" spans="1:9" ht="24" x14ac:dyDescent="0.2">
      <c r="A11" s="57">
        <v>10</v>
      </c>
      <c r="B11" s="36" t="s">
        <v>34</v>
      </c>
      <c r="C11" s="58" t="s">
        <v>0</v>
      </c>
      <c r="D11" s="48"/>
      <c r="E11" s="48"/>
      <c r="F11" s="48"/>
      <c r="G11" s="48"/>
      <c r="H11" s="48"/>
      <c r="I11" s="48"/>
    </row>
    <row r="12" spans="1:9" x14ac:dyDescent="0.2">
      <c r="A12" s="57">
        <v>11</v>
      </c>
      <c r="B12" s="36" t="s">
        <v>33</v>
      </c>
      <c r="C12" s="58" t="s">
        <v>0</v>
      </c>
      <c r="D12" s="48"/>
      <c r="E12" s="48"/>
      <c r="F12" s="48"/>
      <c r="G12" s="48"/>
      <c r="H12" s="48"/>
      <c r="I12" s="48"/>
    </row>
    <row r="13" spans="1:9" x14ac:dyDescent="0.2">
      <c r="A13" s="57">
        <v>12</v>
      </c>
      <c r="B13" s="36" t="s">
        <v>32</v>
      </c>
      <c r="C13" s="58" t="s">
        <v>0</v>
      </c>
      <c r="D13" s="48"/>
      <c r="E13" s="48"/>
      <c r="F13" s="48"/>
      <c r="G13" s="48"/>
      <c r="H13" s="48"/>
      <c r="I13" s="48"/>
    </row>
    <row r="14" spans="1:9" ht="96" x14ac:dyDescent="0.2">
      <c r="A14" s="57">
        <v>13</v>
      </c>
      <c r="B14" s="36" t="s">
        <v>31</v>
      </c>
      <c r="C14" s="58" t="s">
        <v>0</v>
      </c>
      <c r="D14" s="48"/>
      <c r="E14" s="48"/>
      <c r="F14" s="48"/>
      <c r="G14" s="48"/>
      <c r="H14" s="48"/>
      <c r="I14" s="48"/>
    </row>
    <row r="15" spans="1:9" ht="24" x14ac:dyDescent="0.2">
      <c r="A15" s="57">
        <v>14</v>
      </c>
      <c r="B15" s="36" t="s">
        <v>30</v>
      </c>
      <c r="C15" s="58" t="s">
        <v>0</v>
      </c>
      <c r="D15" s="48"/>
      <c r="E15" s="48"/>
      <c r="F15" s="48"/>
      <c r="G15" s="48"/>
      <c r="H15" s="48"/>
      <c r="I15" s="48"/>
    </row>
    <row r="16" spans="1:9" x14ac:dyDescent="0.2">
      <c r="A16" s="57">
        <v>15</v>
      </c>
      <c r="B16" s="36" t="s">
        <v>29</v>
      </c>
      <c r="C16" s="58" t="s">
        <v>0</v>
      </c>
      <c r="D16" s="48"/>
      <c r="E16" s="48"/>
      <c r="F16" s="48"/>
      <c r="G16" s="48"/>
      <c r="H16" s="48"/>
      <c r="I16" s="48"/>
    </row>
    <row r="17" spans="1:9" x14ac:dyDescent="0.2">
      <c r="A17" s="57">
        <v>16</v>
      </c>
      <c r="B17" s="36" t="s">
        <v>28</v>
      </c>
      <c r="C17" s="58" t="s">
        <v>0</v>
      </c>
      <c r="D17" s="48"/>
      <c r="E17" s="48"/>
      <c r="F17" s="48"/>
      <c r="G17" s="48"/>
      <c r="H17" s="48"/>
      <c r="I17" s="48"/>
    </row>
    <row r="18" spans="1:9" ht="24" customHeight="1" x14ac:dyDescent="0.2">
      <c r="A18" s="57">
        <v>17</v>
      </c>
      <c r="B18" s="36" t="s">
        <v>27</v>
      </c>
      <c r="C18" s="58" t="s">
        <v>0</v>
      </c>
      <c r="D18" s="48"/>
      <c r="E18" s="48"/>
      <c r="F18" s="48"/>
      <c r="G18" s="48"/>
      <c r="H18" s="48"/>
      <c r="I18" s="48"/>
    </row>
    <row r="19" spans="1:9" x14ac:dyDescent="0.2">
      <c r="A19" s="57">
        <v>18</v>
      </c>
      <c r="B19" s="36" t="s">
        <v>26</v>
      </c>
      <c r="C19" s="58" t="s">
        <v>0</v>
      </c>
      <c r="D19" s="48"/>
      <c r="E19" s="48"/>
      <c r="F19" s="48"/>
      <c r="G19" s="48"/>
      <c r="H19" s="48"/>
      <c r="I19" s="48"/>
    </row>
    <row r="20" spans="1:9" ht="12.75" x14ac:dyDescent="0.2">
      <c r="A20" s="57">
        <v>19</v>
      </c>
      <c r="B20" s="56" t="s">
        <v>25</v>
      </c>
      <c r="C20" s="55" t="s">
        <v>0</v>
      </c>
      <c r="D20" s="48"/>
      <c r="E20" s="48"/>
      <c r="F20" s="48"/>
      <c r="G20" s="48"/>
      <c r="H20" s="48"/>
      <c r="I20" s="48"/>
    </row>
    <row r="21" spans="1:9" ht="12.75" x14ac:dyDescent="0.2">
      <c r="A21" s="57">
        <v>20</v>
      </c>
      <c r="B21" s="56" t="s">
        <v>24</v>
      </c>
      <c r="C21" s="55" t="s">
        <v>0</v>
      </c>
      <c r="D21" s="48"/>
      <c r="E21" s="48"/>
      <c r="F21" s="48"/>
      <c r="G21" s="48"/>
      <c r="H21" s="48"/>
      <c r="I21" s="48"/>
    </row>
    <row r="22" spans="1:9" ht="12.75" x14ac:dyDescent="0.2">
      <c r="A22" s="57">
        <v>21</v>
      </c>
      <c r="B22" s="56" t="s">
        <v>23</v>
      </c>
      <c r="C22" s="55" t="s">
        <v>0</v>
      </c>
      <c r="D22" s="48"/>
      <c r="E22" s="48"/>
      <c r="F22" s="48"/>
      <c r="G22" s="48"/>
      <c r="H22" s="48"/>
      <c r="I22" s="48"/>
    </row>
    <row r="23" spans="1:9" ht="63.75" x14ac:dyDescent="0.2">
      <c r="A23" s="57">
        <v>22</v>
      </c>
      <c r="B23" s="56" t="s">
        <v>22</v>
      </c>
      <c r="C23" s="55" t="s">
        <v>0</v>
      </c>
      <c r="D23" s="48"/>
      <c r="E23" s="48"/>
      <c r="F23" s="48"/>
      <c r="G23" s="48"/>
      <c r="H23" s="48"/>
      <c r="I23" s="48"/>
    </row>
    <row r="24" spans="1:9" ht="120.75" thickBot="1" x14ac:dyDescent="0.25">
      <c r="A24" s="54">
        <v>23</v>
      </c>
      <c r="B24" s="53" t="s">
        <v>21</v>
      </c>
      <c r="C24" s="52" t="s">
        <v>0</v>
      </c>
      <c r="D24" s="48"/>
      <c r="E24" s="48"/>
      <c r="F24" s="48"/>
      <c r="G24" s="48"/>
      <c r="H24" s="48"/>
      <c r="I24" s="48"/>
    </row>
    <row r="25" spans="1:9" x14ac:dyDescent="0.2">
      <c r="A25" s="50"/>
      <c r="B25" s="51"/>
      <c r="C25" s="49"/>
      <c r="D25" s="48"/>
      <c r="E25" s="48"/>
      <c r="F25" s="48"/>
      <c r="G25" s="48"/>
      <c r="H25" s="48"/>
      <c r="I25" s="48"/>
    </row>
    <row r="26" spans="1:9" x14ac:dyDescent="0.2">
      <c r="A26" s="50"/>
      <c r="B26" s="51"/>
      <c r="C26" s="49"/>
      <c r="D26" s="48"/>
      <c r="E26" s="48"/>
      <c r="F26" s="48"/>
      <c r="G26" s="48"/>
      <c r="H26" s="48"/>
      <c r="I26" s="48"/>
    </row>
    <row r="27" spans="1:9" x14ac:dyDescent="0.2">
      <c r="A27" s="50"/>
      <c r="B27" s="51"/>
      <c r="C27" s="49"/>
      <c r="D27" s="48"/>
      <c r="E27" s="48"/>
      <c r="F27" s="48"/>
      <c r="G27" s="48"/>
      <c r="H27" s="48"/>
      <c r="I27" s="48"/>
    </row>
    <row r="28" spans="1:9" x14ac:dyDescent="0.2">
      <c r="A28" s="50"/>
      <c r="B28" s="51"/>
      <c r="C28" s="49"/>
      <c r="D28" s="48"/>
      <c r="E28" s="48"/>
      <c r="F28" s="48"/>
      <c r="G28" s="48"/>
      <c r="H28" s="48"/>
      <c r="I28" s="48"/>
    </row>
    <row r="29" spans="1:9" x14ac:dyDescent="0.2">
      <c r="A29" s="50"/>
      <c r="B29" s="46"/>
      <c r="C29" s="49"/>
      <c r="D29" s="48"/>
      <c r="E29" s="48"/>
      <c r="F29" s="48"/>
      <c r="G29" s="48"/>
      <c r="H29" s="48"/>
      <c r="I29" s="48"/>
    </row>
    <row r="30" spans="1:9" x14ac:dyDescent="0.2">
      <c r="A30" s="47"/>
      <c r="B30" s="46"/>
      <c r="C30" s="45"/>
      <c r="D30" s="44"/>
      <c r="E30" s="44"/>
    </row>
    <row r="31" spans="1:9" x14ac:dyDescent="0.2">
      <c r="A31" s="47"/>
      <c r="B31" s="46"/>
      <c r="C31" s="45"/>
      <c r="D31" s="44"/>
      <c r="E31" s="44"/>
    </row>
    <row r="32" spans="1:9" x14ac:dyDescent="0.2">
      <c r="A32" s="47"/>
      <c r="B32" s="46"/>
      <c r="C32" s="45"/>
      <c r="D32" s="44"/>
      <c r="E32" s="44"/>
    </row>
    <row r="33" spans="1:5" x14ac:dyDescent="0.2">
      <c r="A33" s="47"/>
      <c r="B33" s="46"/>
      <c r="C33" s="45"/>
      <c r="D33" s="44"/>
      <c r="E33" s="44"/>
    </row>
    <row r="34" spans="1:5" x14ac:dyDescent="0.2">
      <c r="A34" s="47"/>
      <c r="B34" s="46"/>
      <c r="C34" s="45"/>
      <c r="D34" s="44"/>
      <c r="E34" s="44"/>
    </row>
    <row r="35" spans="1:5" x14ac:dyDescent="0.2">
      <c r="A35" s="47"/>
      <c r="B35" s="46"/>
      <c r="C35" s="45"/>
      <c r="D35" s="44"/>
      <c r="E35" s="44"/>
    </row>
    <row r="36" spans="1:5" x14ac:dyDescent="0.2">
      <c r="A36" s="47"/>
      <c r="B36" s="46"/>
      <c r="C36" s="45"/>
      <c r="D36" s="44"/>
      <c r="E36" s="44"/>
    </row>
    <row r="37" spans="1:5" x14ac:dyDescent="0.2">
      <c r="A37" s="47"/>
      <c r="B37" s="46"/>
      <c r="C37" s="45"/>
      <c r="D37" s="44"/>
      <c r="E37" s="44"/>
    </row>
    <row r="38" spans="1:5" x14ac:dyDescent="0.2">
      <c r="A38" s="47"/>
      <c r="B38" s="46"/>
      <c r="C38" s="45"/>
      <c r="D38" s="44"/>
      <c r="E38" s="44"/>
    </row>
    <row r="39" spans="1:5" x14ac:dyDescent="0.2">
      <c r="A39" s="47"/>
      <c r="B39" s="46"/>
      <c r="C39" s="45"/>
      <c r="D39" s="44"/>
      <c r="E39" s="44"/>
    </row>
    <row r="40" spans="1:5" x14ac:dyDescent="0.2">
      <c r="A40" s="47"/>
      <c r="B40" s="46"/>
      <c r="C40" s="45"/>
      <c r="D40" s="44"/>
      <c r="E40" s="44"/>
    </row>
    <row r="41" spans="1:5" x14ac:dyDescent="0.2">
      <c r="A41" s="47"/>
      <c r="B41" s="46"/>
      <c r="C41" s="45"/>
      <c r="D41" s="44"/>
      <c r="E41" s="44"/>
    </row>
    <row r="42" spans="1:5" x14ac:dyDescent="0.2">
      <c r="A42" s="47"/>
      <c r="B42" s="46"/>
      <c r="C42" s="45"/>
      <c r="D42" s="44"/>
      <c r="E42" s="44"/>
    </row>
    <row r="43" spans="1:5" x14ac:dyDescent="0.2">
      <c r="A43" s="47"/>
      <c r="B43" s="46"/>
      <c r="C43" s="45"/>
      <c r="D43" s="44"/>
      <c r="E43" s="44"/>
    </row>
    <row r="44" spans="1:5" x14ac:dyDescent="0.2">
      <c r="A44" s="47"/>
      <c r="B44" s="46"/>
      <c r="C44" s="45"/>
      <c r="D44" s="44"/>
      <c r="E44" s="44"/>
    </row>
    <row r="45" spans="1:5" x14ac:dyDescent="0.2">
      <c r="A45" s="47"/>
      <c r="B45" s="46"/>
      <c r="C45" s="45"/>
      <c r="D45" s="44"/>
      <c r="E45" s="44"/>
    </row>
    <row r="46" spans="1:5" x14ac:dyDescent="0.2">
      <c r="A46" s="47"/>
      <c r="B46" s="46"/>
      <c r="C46" s="45"/>
      <c r="D46" s="44"/>
      <c r="E46" s="44"/>
    </row>
    <row r="47" spans="1:5" x14ac:dyDescent="0.2">
      <c r="A47" s="47"/>
      <c r="B47" s="46"/>
      <c r="C47" s="45"/>
      <c r="D47" s="44"/>
      <c r="E47" s="44"/>
    </row>
    <row r="48" spans="1:5" x14ac:dyDescent="0.2">
      <c r="A48" s="47"/>
      <c r="B48" s="46"/>
      <c r="C48" s="45"/>
      <c r="D48" s="44"/>
      <c r="E48" s="44"/>
    </row>
    <row r="49" spans="1:5" x14ac:dyDescent="0.2">
      <c r="A49" s="47"/>
      <c r="B49" s="46"/>
      <c r="C49" s="45"/>
      <c r="D49" s="44"/>
      <c r="E49" s="44"/>
    </row>
    <row r="50" spans="1:5" x14ac:dyDescent="0.2">
      <c r="A50" s="47"/>
      <c r="B50" s="46"/>
      <c r="C50" s="45"/>
      <c r="D50" s="44"/>
      <c r="E50" s="44"/>
    </row>
    <row r="51" spans="1:5" x14ac:dyDescent="0.2">
      <c r="A51" s="47"/>
      <c r="B51" s="46"/>
      <c r="C51" s="45"/>
      <c r="D51" s="44"/>
      <c r="E51" s="44"/>
    </row>
    <row r="52" spans="1:5" x14ac:dyDescent="0.2">
      <c r="A52" s="47"/>
      <c r="B52" s="46"/>
      <c r="C52" s="45"/>
      <c r="D52" s="44"/>
      <c r="E52" s="44"/>
    </row>
    <row r="53" spans="1:5" x14ac:dyDescent="0.2">
      <c r="A53" s="47"/>
      <c r="B53" s="46"/>
      <c r="C53" s="45"/>
      <c r="D53" s="44"/>
      <c r="E53" s="44"/>
    </row>
    <row r="54" spans="1:5" x14ac:dyDescent="0.2">
      <c r="A54" s="47"/>
      <c r="B54" s="46"/>
      <c r="C54" s="45"/>
      <c r="D54" s="44"/>
      <c r="E54" s="44"/>
    </row>
    <row r="55" spans="1:5" x14ac:dyDescent="0.2">
      <c r="A55" s="47"/>
      <c r="B55" s="46"/>
      <c r="C55" s="45"/>
      <c r="D55" s="44"/>
      <c r="E55" s="44"/>
    </row>
    <row r="56" spans="1:5" x14ac:dyDescent="0.2">
      <c r="A56" s="47"/>
      <c r="B56" s="46"/>
      <c r="C56" s="45"/>
      <c r="D56" s="44"/>
      <c r="E56" s="44"/>
    </row>
    <row r="57" spans="1:5" x14ac:dyDescent="0.2">
      <c r="A57" s="47"/>
      <c r="B57" s="46"/>
      <c r="C57" s="45"/>
      <c r="D57" s="44"/>
      <c r="E57" s="44"/>
    </row>
    <row r="58" spans="1:5" x14ac:dyDescent="0.2">
      <c r="A58" s="47"/>
      <c r="B58" s="46"/>
      <c r="C58" s="45"/>
      <c r="D58" s="44"/>
      <c r="E58" s="44"/>
    </row>
    <row r="59" spans="1:5" x14ac:dyDescent="0.2">
      <c r="A59" s="47"/>
      <c r="B59" s="46"/>
      <c r="C59" s="45"/>
      <c r="D59" s="44"/>
      <c r="E59" s="44"/>
    </row>
    <row r="60" spans="1:5" x14ac:dyDescent="0.2">
      <c r="A60" s="47"/>
      <c r="B60" s="46"/>
      <c r="C60" s="45"/>
      <c r="D60" s="44"/>
      <c r="E60" s="44"/>
    </row>
    <row r="61" spans="1:5" x14ac:dyDescent="0.2">
      <c r="A61" s="47"/>
      <c r="B61" s="46"/>
      <c r="C61" s="45"/>
      <c r="D61" s="44"/>
      <c r="E61" s="44"/>
    </row>
    <row r="62" spans="1:5" x14ac:dyDescent="0.2">
      <c r="A62" s="47"/>
      <c r="B62" s="46"/>
      <c r="C62" s="45"/>
      <c r="D62" s="44"/>
      <c r="E62" s="44"/>
    </row>
    <row r="63" spans="1:5" x14ac:dyDescent="0.2">
      <c r="A63" s="47"/>
      <c r="B63" s="46"/>
      <c r="C63" s="45"/>
      <c r="D63" s="44"/>
      <c r="E63" s="44"/>
    </row>
    <row r="64" spans="1:5" x14ac:dyDescent="0.2">
      <c r="A64" s="47"/>
      <c r="B64" s="46"/>
      <c r="C64" s="45"/>
      <c r="D64" s="44"/>
      <c r="E64" s="44"/>
    </row>
    <row r="65" spans="1:5" x14ac:dyDescent="0.2">
      <c r="A65" s="47"/>
      <c r="B65" s="46"/>
      <c r="C65" s="45"/>
      <c r="D65" s="44"/>
      <c r="E65" s="44"/>
    </row>
    <row r="66" spans="1:5" x14ac:dyDescent="0.2">
      <c r="A66" s="47"/>
      <c r="B66" s="46"/>
      <c r="C66" s="45"/>
      <c r="D66" s="44"/>
      <c r="E66" s="44"/>
    </row>
    <row r="67" spans="1:5" x14ac:dyDescent="0.2">
      <c r="A67" s="47"/>
      <c r="B67" s="46"/>
      <c r="C67" s="45"/>
      <c r="D67" s="44"/>
      <c r="E67" s="44"/>
    </row>
  </sheetData>
  <conditionalFormatting sqref="C2:C10 C12:C24">
    <cfRule type="cellIs" dxfId="642" priority="4" operator="equal">
      <formula>"Passed"</formula>
    </cfRule>
    <cfRule type="cellIs" dxfId="641" priority="5" operator="equal">
      <formula>"In Test"</formula>
    </cfRule>
  </conditionalFormatting>
  <conditionalFormatting sqref="C11">
    <cfRule type="cellIs" dxfId="640" priority="2" operator="equal">
      <formula>"Passed"</formula>
    </cfRule>
    <cfRule type="cellIs" dxfId="639" priority="3" operator="equal">
      <formula>"In Test"</formula>
    </cfRule>
  </conditionalFormatting>
  <conditionalFormatting sqref="C1:C1048576">
    <cfRule type="cellIs" dxfId="638" priority="1" operator="equal">
      <formula>"Failed"</formula>
    </cfRule>
  </conditionalFormatting>
  <pageMargins left="0.7" right="0.7" top="0.75" bottom="0.75" header="0.3" footer="0.3"/>
  <pageSetup orientation="portrait" horizontalDpi="300" verticalDpi="0" copies="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
  <sheetViews>
    <sheetView tabSelected="1" zoomScale="115" zoomScaleNormal="115" workbookViewId="0">
      <selection activeCell="B18" sqref="B18"/>
    </sheetView>
  </sheetViews>
  <sheetFormatPr defaultRowHeight="12" x14ac:dyDescent="0.2"/>
  <cols>
    <col min="1" max="1" width="6.85546875" style="43" customWidth="1"/>
    <col min="2" max="2" width="77.7109375" style="65" customWidth="1"/>
    <col min="3" max="3" width="22.85546875" style="65" hidden="1" customWidth="1"/>
    <col min="4" max="4" width="23.28515625" style="64" hidden="1" customWidth="1"/>
    <col min="5" max="5" width="13.140625" style="64" customWidth="1"/>
    <col min="6" max="6" width="19.85546875" style="40" customWidth="1"/>
    <col min="7" max="7" width="17" style="40" customWidth="1"/>
    <col min="8" max="8" width="22.7109375" style="40" customWidth="1"/>
    <col min="9" max="16384" width="9.140625" style="40"/>
  </cols>
  <sheetData>
    <row r="1" spans="1:11" s="59" customFormat="1" ht="15" x14ac:dyDescent="0.25">
      <c r="A1" s="94" t="s">
        <v>13</v>
      </c>
      <c r="B1" s="93" t="s">
        <v>12</v>
      </c>
      <c r="C1" s="93" t="s">
        <v>62</v>
      </c>
      <c r="D1" s="93" t="s">
        <v>61</v>
      </c>
      <c r="E1" s="92" t="s">
        <v>11</v>
      </c>
      <c r="F1" s="60"/>
      <c r="G1" s="60"/>
      <c r="H1" s="60"/>
      <c r="I1" s="60"/>
      <c r="J1" s="60"/>
      <c r="K1" s="60"/>
    </row>
    <row r="2" spans="1:11" ht="96" x14ac:dyDescent="0.2">
      <c r="A2" s="91">
        <v>1</v>
      </c>
      <c r="B2" s="90" t="s">
        <v>60</v>
      </c>
      <c r="C2" s="90" t="s">
        <v>59</v>
      </c>
      <c r="D2" s="89" t="s">
        <v>44</v>
      </c>
      <c r="E2" s="88" t="s">
        <v>0</v>
      </c>
      <c r="F2" s="48"/>
      <c r="G2" s="48"/>
      <c r="H2" s="48"/>
      <c r="I2" s="48"/>
      <c r="J2" s="48"/>
      <c r="K2" s="48"/>
    </row>
    <row r="3" spans="1:11" ht="25.5" x14ac:dyDescent="0.2">
      <c r="A3" s="82">
        <v>2</v>
      </c>
      <c r="B3" s="86" t="s">
        <v>58</v>
      </c>
      <c r="C3" s="81" t="s">
        <v>45</v>
      </c>
      <c r="D3" s="80" t="s">
        <v>44</v>
      </c>
      <c r="E3" s="85" t="s">
        <v>0</v>
      </c>
      <c r="F3" s="48"/>
      <c r="G3" s="48"/>
      <c r="H3" s="48"/>
      <c r="I3" s="48"/>
      <c r="J3" s="48"/>
      <c r="K3" s="48"/>
    </row>
    <row r="4" spans="1:11" ht="25.5" x14ac:dyDescent="0.2">
      <c r="A4" s="82">
        <v>3</v>
      </c>
      <c r="B4" s="87" t="s">
        <v>57</v>
      </c>
      <c r="C4" s="81" t="s">
        <v>45</v>
      </c>
      <c r="D4" s="80" t="s">
        <v>44</v>
      </c>
      <c r="E4" s="85" t="s">
        <v>0</v>
      </c>
      <c r="F4" s="48"/>
      <c r="G4" s="48"/>
      <c r="H4" s="48"/>
      <c r="I4" s="48"/>
      <c r="J4" s="48"/>
      <c r="K4" s="48"/>
    </row>
    <row r="5" spans="1:11" ht="12.75" x14ac:dyDescent="0.2">
      <c r="A5" s="82">
        <v>4</v>
      </c>
      <c r="B5" s="86" t="s">
        <v>56</v>
      </c>
      <c r="C5" s="81" t="s">
        <v>45</v>
      </c>
      <c r="D5" s="80" t="s">
        <v>44</v>
      </c>
      <c r="E5" s="85" t="s">
        <v>0</v>
      </c>
      <c r="F5" s="48"/>
      <c r="G5" s="48"/>
      <c r="H5" s="48"/>
      <c r="I5" s="48"/>
      <c r="J5" s="48"/>
      <c r="K5" s="48"/>
    </row>
    <row r="6" spans="1:11" ht="25.5" x14ac:dyDescent="0.2">
      <c r="A6" s="82">
        <v>5</v>
      </c>
      <c r="B6" s="86" t="s">
        <v>55</v>
      </c>
      <c r="C6" s="81"/>
      <c r="D6" s="80"/>
      <c r="E6" s="85" t="s">
        <v>0</v>
      </c>
      <c r="F6" s="48"/>
      <c r="G6" s="48"/>
      <c r="H6" s="48"/>
      <c r="I6" s="48"/>
      <c r="J6" s="48"/>
      <c r="K6" s="48"/>
    </row>
    <row r="7" spans="1:11" ht="12.75" x14ac:dyDescent="0.2">
      <c r="A7" s="82">
        <v>6</v>
      </c>
      <c r="B7" s="86" t="s">
        <v>54</v>
      </c>
      <c r="C7" s="81"/>
      <c r="D7" s="80"/>
      <c r="E7" s="85" t="s">
        <v>0</v>
      </c>
      <c r="F7" s="48"/>
      <c r="G7" s="48"/>
      <c r="H7" s="48"/>
      <c r="I7" s="48"/>
      <c r="J7" s="48"/>
      <c r="K7" s="48"/>
    </row>
    <row r="8" spans="1:11" ht="48" x14ac:dyDescent="0.2">
      <c r="A8" s="82">
        <v>7</v>
      </c>
      <c r="B8" s="84" t="s">
        <v>53</v>
      </c>
      <c r="C8" s="83" t="s">
        <v>52</v>
      </c>
      <c r="D8" s="80" t="s">
        <v>44</v>
      </c>
      <c r="E8" s="75" t="s">
        <v>0</v>
      </c>
      <c r="F8" s="48"/>
      <c r="G8" s="48"/>
      <c r="H8" s="48"/>
      <c r="I8" s="48"/>
      <c r="J8" s="48"/>
      <c r="K8" s="48"/>
    </row>
    <row r="9" spans="1:11" x14ac:dyDescent="0.2">
      <c r="A9" s="82">
        <v>8</v>
      </c>
      <c r="B9" s="78" t="s">
        <v>51</v>
      </c>
      <c r="C9" s="81" t="s">
        <v>45</v>
      </c>
      <c r="D9" s="80" t="s">
        <v>44</v>
      </c>
      <c r="E9" s="75" t="s">
        <v>0</v>
      </c>
      <c r="F9" s="48"/>
      <c r="G9" s="48"/>
      <c r="H9" s="48"/>
      <c r="I9" s="48"/>
      <c r="J9" s="48"/>
      <c r="K9" s="48"/>
    </row>
    <row r="10" spans="1:11" x14ac:dyDescent="0.2">
      <c r="A10" s="82">
        <v>9</v>
      </c>
      <c r="B10" s="78" t="s">
        <v>50</v>
      </c>
      <c r="C10" s="81" t="s">
        <v>45</v>
      </c>
      <c r="D10" s="80" t="s">
        <v>44</v>
      </c>
      <c r="E10" s="75" t="s">
        <v>0</v>
      </c>
      <c r="F10" s="48"/>
      <c r="G10" s="48"/>
      <c r="H10" s="48"/>
      <c r="I10" s="48"/>
      <c r="J10" s="48"/>
      <c r="K10" s="48"/>
    </row>
    <row r="11" spans="1:11" x14ac:dyDescent="0.2">
      <c r="A11" s="82">
        <v>10</v>
      </c>
      <c r="B11" s="78" t="s">
        <v>49</v>
      </c>
      <c r="C11" s="81" t="s">
        <v>45</v>
      </c>
      <c r="D11" s="80" t="s">
        <v>44</v>
      </c>
      <c r="E11" s="75" t="s">
        <v>0</v>
      </c>
      <c r="F11" s="48"/>
      <c r="G11" s="48"/>
      <c r="H11" s="48"/>
      <c r="I11" s="48"/>
      <c r="J11" s="48"/>
      <c r="K11" s="48"/>
    </row>
    <row r="12" spans="1:11" x14ac:dyDescent="0.2">
      <c r="A12" s="79">
        <v>11</v>
      </c>
      <c r="B12" s="78" t="s">
        <v>48</v>
      </c>
      <c r="C12" s="77"/>
      <c r="D12" s="76"/>
      <c r="E12" s="75" t="s">
        <v>0</v>
      </c>
      <c r="F12" s="48"/>
      <c r="G12" s="48"/>
      <c r="H12" s="48"/>
      <c r="I12" s="48"/>
      <c r="J12" s="48"/>
      <c r="K12" s="48"/>
    </row>
    <row r="13" spans="1:11" x14ac:dyDescent="0.2">
      <c r="A13" s="79">
        <v>12</v>
      </c>
      <c r="B13" s="78" t="s">
        <v>47</v>
      </c>
      <c r="C13" s="77"/>
      <c r="D13" s="76"/>
      <c r="E13" s="75" t="s">
        <v>0</v>
      </c>
      <c r="F13" s="48"/>
      <c r="G13" s="48"/>
      <c r="H13" s="48"/>
      <c r="I13" s="48"/>
      <c r="J13" s="48"/>
      <c r="K13" s="48"/>
    </row>
    <row r="14" spans="1:11" ht="12.75" thickBot="1" x14ac:dyDescent="0.25">
      <c r="A14" s="74">
        <v>13</v>
      </c>
      <c r="B14" s="73" t="s">
        <v>46</v>
      </c>
      <c r="C14" s="72" t="s">
        <v>45</v>
      </c>
      <c r="D14" s="71" t="s">
        <v>44</v>
      </c>
      <c r="E14" s="70" t="s">
        <v>0</v>
      </c>
      <c r="F14" s="48"/>
      <c r="G14" s="48"/>
      <c r="H14" s="48"/>
      <c r="I14" s="48"/>
      <c r="J14" s="48"/>
      <c r="K14" s="48"/>
    </row>
    <row r="15" spans="1:11" x14ac:dyDescent="0.2">
      <c r="A15" s="50"/>
      <c r="B15" s="69"/>
      <c r="C15" s="69"/>
      <c r="D15" s="68"/>
      <c r="E15" s="68"/>
      <c r="F15" s="48"/>
      <c r="G15" s="48"/>
      <c r="H15" s="48"/>
      <c r="I15" s="48"/>
      <c r="J15" s="48"/>
      <c r="K15" s="48"/>
    </row>
    <row r="16" spans="1:11" x14ac:dyDescent="0.2">
      <c r="A16" s="50"/>
      <c r="B16" s="69"/>
      <c r="C16" s="69"/>
      <c r="D16" s="68"/>
      <c r="E16" s="68"/>
      <c r="F16" s="48"/>
      <c r="G16" s="48"/>
      <c r="H16" s="48"/>
      <c r="I16" s="48"/>
      <c r="J16" s="48"/>
      <c r="K16" s="48"/>
    </row>
    <row r="17" spans="1:11" x14ac:dyDescent="0.2">
      <c r="A17" s="50"/>
      <c r="B17" s="69"/>
      <c r="C17" s="69"/>
      <c r="D17" s="68"/>
      <c r="E17" s="68"/>
      <c r="F17" s="48"/>
      <c r="G17" s="48"/>
      <c r="H17" s="48"/>
      <c r="I17" s="48"/>
      <c r="J17" s="48"/>
      <c r="K17" s="48"/>
    </row>
    <row r="18" spans="1:11" x14ac:dyDescent="0.2">
      <c r="A18" s="50"/>
      <c r="B18" s="69"/>
      <c r="C18" s="69"/>
      <c r="D18" s="68"/>
      <c r="E18" s="68"/>
      <c r="F18" s="48"/>
      <c r="G18" s="48"/>
      <c r="H18" s="48"/>
      <c r="I18" s="48"/>
      <c r="J18" s="48"/>
      <c r="K18" s="48"/>
    </row>
    <row r="19" spans="1:11" x14ac:dyDescent="0.2">
      <c r="A19" s="50"/>
      <c r="B19" s="69"/>
      <c r="C19" s="69"/>
      <c r="D19" s="68"/>
      <c r="E19" s="68"/>
      <c r="F19" s="48"/>
      <c r="G19" s="48"/>
      <c r="H19" s="48"/>
      <c r="I19" s="48"/>
      <c r="J19" s="48"/>
      <c r="K19" s="48"/>
    </row>
    <row r="20" spans="1:11" x14ac:dyDescent="0.2">
      <c r="A20" s="50"/>
      <c r="B20" s="69"/>
      <c r="C20" s="69"/>
      <c r="D20" s="68"/>
      <c r="E20" s="68"/>
      <c r="F20" s="48"/>
      <c r="G20" s="48"/>
      <c r="H20" s="48"/>
      <c r="I20" s="48"/>
      <c r="J20" s="48"/>
      <c r="K20" s="48"/>
    </row>
    <row r="21" spans="1:11" x14ac:dyDescent="0.2">
      <c r="A21" s="50"/>
      <c r="B21" s="69"/>
      <c r="C21" s="69"/>
      <c r="D21" s="68"/>
      <c r="E21" s="68"/>
      <c r="F21" s="48"/>
      <c r="G21" s="48"/>
      <c r="H21" s="48"/>
      <c r="I21" s="48"/>
      <c r="J21" s="48"/>
      <c r="K21" s="48"/>
    </row>
    <row r="22" spans="1:11" x14ac:dyDescent="0.2">
      <c r="A22" s="50"/>
      <c r="B22" s="69"/>
      <c r="C22" s="69"/>
      <c r="D22" s="68"/>
      <c r="E22" s="68"/>
      <c r="F22" s="48"/>
      <c r="G22" s="48"/>
      <c r="H22" s="48"/>
      <c r="I22" s="48"/>
      <c r="J22" s="48"/>
      <c r="K22" s="48"/>
    </row>
    <row r="23" spans="1:11" x14ac:dyDescent="0.2">
      <c r="A23" s="50"/>
      <c r="B23" s="67"/>
      <c r="C23" s="67"/>
      <c r="D23" s="68"/>
      <c r="E23" s="68"/>
      <c r="F23" s="48"/>
      <c r="G23" s="48"/>
      <c r="H23" s="48"/>
      <c r="I23" s="48"/>
      <c r="J23" s="48"/>
      <c r="K23" s="48"/>
    </row>
    <row r="24" spans="1:11" x14ac:dyDescent="0.2">
      <c r="A24" s="47"/>
      <c r="B24" s="67"/>
      <c r="C24" s="67"/>
      <c r="D24" s="66"/>
      <c r="E24" s="66"/>
      <c r="F24" s="44"/>
      <c r="G24" s="44"/>
    </row>
    <row r="25" spans="1:11" x14ac:dyDescent="0.2">
      <c r="A25" s="47"/>
      <c r="B25" s="67"/>
      <c r="C25" s="67"/>
      <c r="D25" s="66"/>
      <c r="E25" s="66"/>
      <c r="F25" s="44"/>
      <c r="G25" s="44"/>
    </row>
    <row r="26" spans="1:11" x14ac:dyDescent="0.2">
      <c r="A26" s="47"/>
      <c r="B26" s="67"/>
      <c r="C26" s="67"/>
      <c r="D26" s="66"/>
      <c r="E26" s="66"/>
      <c r="F26" s="44"/>
      <c r="G26" s="44"/>
    </row>
    <row r="27" spans="1:11" x14ac:dyDescent="0.2">
      <c r="A27" s="47"/>
      <c r="B27" s="67"/>
      <c r="C27" s="67"/>
      <c r="D27" s="66"/>
      <c r="E27" s="66"/>
      <c r="F27" s="44"/>
      <c r="G27" s="44"/>
    </row>
    <row r="28" spans="1:11" x14ac:dyDescent="0.2">
      <c r="A28" s="47"/>
      <c r="B28" s="67"/>
      <c r="C28" s="67"/>
      <c r="D28" s="66"/>
      <c r="E28" s="66"/>
      <c r="F28" s="44"/>
      <c r="G28" s="44"/>
    </row>
    <row r="29" spans="1:11" x14ac:dyDescent="0.2">
      <c r="A29" s="47"/>
      <c r="B29" s="67"/>
      <c r="C29" s="67"/>
      <c r="D29" s="66"/>
      <c r="E29" s="66"/>
      <c r="F29" s="44"/>
      <c r="G29" s="44"/>
    </row>
    <row r="30" spans="1:11" x14ac:dyDescent="0.2">
      <c r="A30" s="47"/>
      <c r="B30" s="67"/>
      <c r="C30" s="67"/>
      <c r="D30" s="66"/>
      <c r="E30" s="66"/>
      <c r="F30" s="44"/>
      <c r="G30" s="44"/>
    </row>
    <row r="31" spans="1:11" x14ac:dyDescent="0.2">
      <c r="A31" s="47"/>
      <c r="B31" s="67"/>
      <c r="C31" s="67"/>
      <c r="D31" s="66"/>
      <c r="E31" s="66"/>
      <c r="F31" s="44"/>
      <c r="G31" s="44"/>
    </row>
    <row r="32" spans="1:11" x14ac:dyDescent="0.2">
      <c r="A32" s="47"/>
      <c r="B32" s="67"/>
      <c r="C32" s="67"/>
      <c r="D32" s="66"/>
      <c r="E32" s="66"/>
      <c r="F32" s="44"/>
      <c r="G32" s="44"/>
    </row>
    <row r="33" spans="1:7" x14ac:dyDescent="0.2">
      <c r="A33" s="47"/>
      <c r="B33" s="67"/>
      <c r="C33" s="67"/>
      <c r="D33" s="66"/>
      <c r="E33" s="66"/>
      <c r="F33" s="44"/>
      <c r="G33" s="44"/>
    </row>
    <row r="34" spans="1:7" x14ac:dyDescent="0.2">
      <c r="A34" s="47"/>
      <c r="B34" s="67"/>
      <c r="C34" s="67"/>
      <c r="D34" s="66"/>
      <c r="E34" s="66"/>
      <c r="F34" s="44"/>
      <c r="G34" s="44"/>
    </row>
    <row r="35" spans="1:7" x14ac:dyDescent="0.2">
      <c r="A35" s="47"/>
      <c r="B35" s="67"/>
      <c r="C35" s="67"/>
      <c r="D35" s="66"/>
      <c r="E35" s="66"/>
      <c r="F35" s="44"/>
      <c r="G35" s="44"/>
    </row>
    <row r="36" spans="1:7" x14ac:dyDescent="0.2">
      <c r="A36" s="47"/>
      <c r="B36" s="67"/>
      <c r="C36" s="67"/>
      <c r="D36" s="66"/>
      <c r="E36" s="66"/>
      <c r="F36" s="44"/>
      <c r="G36" s="44"/>
    </row>
    <row r="37" spans="1:7" x14ac:dyDescent="0.2">
      <c r="A37" s="47"/>
      <c r="B37" s="67"/>
      <c r="C37" s="67"/>
      <c r="D37" s="66"/>
      <c r="E37" s="66"/>
      <c r="F37" s="44"/>
      <c r="G37" s="44"/>
    </row>
    <row r="38" spans="1:7" x14ac:dyDescent="0.2">
      <c r="A38" s="47"/>
      <c r="B38" s="67"/>
      <c r="C38" s="67"/>
      <c r="D38" s="66"/>
      <c r="E38" s="66"/>
      <c r="F38" s="44"/>
      <c r="G38" s="44"/>
    </row>
    <row r="39" spans="1:7" x14ac:dyDescent="0.2">
      <c r="A39" s="47"/>
      <c r="B39" s="67"/>
      <c r="C39" s="67"/>
      <c r="D39" s="66"/>
      <c r="E39" s="66"/>
      <c r="F39" s="44"/>
      <c r="G39" s="44"/>
    </row>
    <row r="40" spans="1:7" x14ac:dyDescent="0.2">
      <c r="A40" s="47"/>
      <c r="B40" s="67"/>
      <c r="C40" s="67"/>
      <c r="D40" s="66"/>
      <c r="E40" s="66"/>
      <c r="F40" s="44"/>
      <c r="G40" s="44"/>
    </row>
    <row r="41" spans="1:7" x14ac:dyDescent="0.2">
      <c r="A41" s="47"/>
      <c r="B41" s="67"/>
      <c r="C41" s="67"/>
      <c r="D41" s="66"/>
      <c r="E41" s="66"/>
      <c r="F41" s="44"/>
      <c r="G41" s="44"/>
    </row>
    <row r="42" spans="1:7" x14ac:dyDescent="0.2">
      <c r="A42" s="47"/>
      <c r="B42" s="67"/>
      <c r="C42" s="67"/>
      <c r="D42" s="66"/>
      <c r="E42" s="66"/>
      <c r="F42" s="44"/>
      <c r="G42" s="44"/>
    </row>
    <row r="43" spans="1:7" x14ac:dyDescent="0.2">
      <c r="A43" s="47"/>
      <c r="B43" s="67"/>
      <c r="C43" s="67"/>
      <c r="D43" s="66"/>
      <c r="E43" s="66"/>
      <c r="F43" s="44"/>
      <c r="G43" s="44"/>
    </row>
    <row r="44" spans="1:7" x14ac:dyDescent="0.2">
      <c r="A44" s="47"/>
      <c r="B44" s="67"/>
      <c r="C44" s="67"/>
      <c r="D44" s="66"/>
      <c r="E44" s="66"/>
      <c r="F44" s="44"/>
      <c r="G44" s="44"/>
    </row>
    <row r="45" spans="1:7" x14ac:dyDescent="0.2">
      <c r="A45" s="47"/>
      <c r="B45" s="67"/>
      <c r="C45" s="67"/>
      <c r="D45" s="66"/>
      <c r="E45" s="66"/>
      <c r="F45" s="44"/>
      <c r="G45" s="44"/>
    </row>
    <row r="46" spans="1:7" x14ac:dyDescent="0.2">
      <c r="A46" s="47"/>
      <c r="B46" s="67"/>
      <c r="C46" s="67"/>
      <c r="D46" s="66"/>
      <c r="E46" s="66"/>
      <c r="F46" s="44"/>
      <c r="G46" s="44"/>
    </row>
    <row r="47" spans="1:7" x14ac:dyDescent="0.2">
      <c r="A47" s="47"/>
      <c r="B47" s="67"/>
      <c r="C47" s="67"/>
      <c r="D47" s="66"/>
      <c r="E47" s="66"/>
      <c r="F47" s="44"/>
      <c r="G47" s="44"/>
    </row>
    <row r="48" spans="1:7" x14ac:dyDescent="0.2">
      <c r="A48" s="47"/>
      <c r="B48" s="67"/>
      <c r="C48" s="67"/>
      <c r="D48" s="66"/>
      <c r="E48" s="66"/>
      <c r="F48" s="44"/>
      <c r="G48" s="44"/>
    </row>
    <row r="49" spans="1:7" x14ac:dyDescent="0.2">
      <c r="A49" s="47"/>
      <c r="B49" s="67"/>
      <c r="C49" s="67"/>
      <c r="D49" s="66"/>
      <c r="E49" s="66"/>
      <c r="F49" s="44"/>
      <c r="G49" s="44"/>
    </row>
    <row r="50" spans="1:7" x14ac:dyDescent="0.2">
      <c r="A50" s="47"/>
      <c r="B50" s="67"/>
      <c r="C50" s="67"/>
      <c r="D50" s="66"/>
      <c r="E50" s="66"/>
      <c r="F50" s="44"/>
      <c r="G50" s="44"/>
    </row>
    <row r="51" spans="1:7" x14ac:dyDescent="0.2">
      <c r="A51" s="47"/>
      <c r="B51" s="67"/>
      <c r="C51" s="67"/>
      <c r="D51" s="66"/>
      <c r="E51" s="66"/>
      <c r="F51" s="44"/>
      <c r="G51" s="44"/>
    </row>
    <row r="52" spans="1:7" x14ac:dyDescent="0.2">
      <c r="A52" s="47"/>
      <c r="B52" s="67"/>
      <c r="C52" s="67"/>
      <c r="D52" s="66"/>
      <c r="E52" s="66"/>
      <c r="F52" s="44"/>
      <c r="G52" s="44"/>
    </row>
    <row r="53" spans="1:7" x14ac:dyDescent="0.2">
      <c r="A53" s="47"/>
      <c r="B53" s="67"/>
      <c r="C53" s="67"/>
      <c r="D53" s="66"/>
      <c r="E53" s="66"/>
      <c r="F53" s="44"/>
      <c r="G53" s="44"/>
    </row>
    <row r="54" spans="1:7" x14ac:dyDescent="0.2">
      <c r="A54" s="47"/>
      <c r="B54" s="67"/>
      <c r="C54" s="67"/>
      <c r="D54" s="66"/>
      <c r="E54" s="66"/>
      <c r="F54" s="44"/>
      <c r="G54" s="44"/>
    </row>
    <row r="55" spans="1:7" x14ac:dyDescent="0.2">
      <c r="A55" s="47"/>
      <c r="B55" s="67"/>
      <c r="C55" s="67"/>
      <c r="D55" s="66"/>
      <c r="E55" s="66"/>
      <c r="F55" s="44"/>
      <c r="G55" s="44"/>
    </row>
    <row r="56" spans="1:7" x14ac:dyDescent="0.2">
      <c r="A56" s="47"/>
      <c r="B56" s="67"/>
      <c r="C56" s="67"/>
      <c r="D56" s="66"/>
      <c r="E56" s="66"/>
      <c r="F56" s="44"/>
      <c r="G56" s="44"/>
    </row>
    <row r="57" spans="1:7" x14ac:dyDescent="0.2">
      <c r="A57" s="47"/>
      <c r="B57" s="67"/>
      <c r="C57" s="67"/>
      <c r="D57" s="66"/>
      <c r="E57" s="66"/>
      <c r="F57" s="44"/>
      <c r="G57" s="44"/>
    </row>
    <row r="58" spans="1:7" x14ac:dyDescent="0.2">
      <c r="A58" s="47"/>
      <c r="B58" s="67"/>
      <c r="C58" s="67"/>
      <c r="D58" s="66"/>
      <c r="E58" s="66"/>
      <c r="F58" s="44"/>
      <c r="G58" s="44"/>
    </row>
    <row r="59" spans="1:7" x14ac:dyDescent="0.2">
      <c r="A59" s="47"/>
      <c r="B59" s="67"/>
      <c r="C59" s="67"/>
      <c r="D59" s="66"/>
      <c r="E59" s="66"/>
      <c r="F59" s="44"/>
      <c r="G59" s="44"/>
    </row>
    <row r="60" spans="1:7" x14ac:dyDescent="0.2">
      <c r="A60" s="47"/>
      <c r="B60" s="67"/>
      <c r="C60" s="67"/>
      <c r="D60" s="66"/>
      <c r="E60" s="66"/>
      <c r="F60" s="44"/>
      <c r="G60" s="44"/>
    </row>
    <row r="61" spans="1:7" x14ac:dyDescent="0.2">
      <c r="A61" s="47"/>
      <c r="B61" s="67"/>
      <c r="C61" s="67"/>
      <c r="D61" s="66"/>
      <c r="E61" s="66"/>
      <c r="F61" s="44"/>
      <c r="G61" s="44"/>
    </row>
  </sheetData>
  <conditionalFormatting sqref="E2:E6">
    <cfRule type="cellIs" dxfId="637" priority="5" operator="equal">
      <formula>"Passed"</formula>
    </cfRule>
    <cfRule type="cellIs" dxfId="636" priority="6" operator="equal">
      <formula>"In Test"</formula>
    </cfRule>
  </conditionalFormatting>
  <conditionalFormatting sqref="E7">
    <cfRule type="cellIs" dxfId="635" priority="3" operator="equal">
      <formula>"Passed"</formula>
    </cfRule>
    <cfRule type="cellIs" dxfId="634" priority="4" operator="equal">
      <formula>"In Test"</formula>
    </cfRule>
  </conditionalFormatting>
  <conditionalFormatting sqref="E8:E14">
    <cfRule type="cellIs" dxfId="633" priority="1" operator="equal">
      <formula>"Passed"</formula>
    </cfRule>
    <cfRule type="cellIs" dxfId="632" priority="2" operator="equal">
      <formula>"In Test"</formula>
    </cfRule>
  </conditionalFormatting>
  <pageMargins left="0.7" right="0.7" top="0.75" bottom="0.75" header="0.3" footer="0.3"/>
  <pageSetup orientation="portrait" horizontalDpi="300" verticalDpi="0" copies="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0"/>
  <sheetViews>
    <sheetView tabSelected="1" zoomScale="115" zoomScaleNormal="115" workbookViewId="0">
      <selection activeCell="B18" sqref="B18"/>
    </sheetView>
  </sheetViews>
  <sheetFormatPr defaultRowHeight="12" x14ac:dyDescent="0.2"/>
  <cols>
    <col min="1" max="1" width="8.7109375" style="40" customWidth="1"/>
    <col min="2" max="2" width="92.28515625" style="96" customWidth="1"/>
    <col min="3" max="3" width="15.85546875" style="95" customWidth="1"/>
    <col min="4" max="4" width="19.85546875" style="40" customWidth="1"/>
    <col min="5" max="5" width="17" style="40" customWidth="1"/>
    <col min="6" max="6" width="22.7109375" style="40" customWidth="1"/>
    <col min="7" max="16384" width="9.140625" style="40"/>
  </cols>
  <sheetData>
    <row r="1" spans="1:12" ht="23.25" x14ac:dyDescent="0.2">
      <c r="A1" s="310" t="s">
        <v>91</v>
      </c>
      <c r="B1" s="311"/>
      <c r="C1" s="312"/>
      <c r="D1" s="48"/>
      <c r="E1" s="48"/>
      <c r="F1" s="48"/>
      <c r="G1" s="48"/>
      <c r="H1" s="48"/>
      <c r="I1" s="48"/>
    </row>
    <row r="2" spans="1:12" s="106" customFormat="1" ht="15.75" thickBot="1" x14ac:dyDescent="0.3">
      <c r="A2" s="110" t="s">
        <v>13</v>
      </c>
      <c r="B2" s="109" t="s">
        <v>12</v>
      </c>
      <c r="C2" s="108" t="s">
        <v>11</v>
      </c>
      <c r="D2" s="107"/>
      <c r="E2" s="107"/>
      <c r="F2" s="107"/>
      <c r="G2" s="107"/>
      <c r="H2" s="107"/>
      <c r="I2" s="107"/>
    </row>
    <row r="3" spans="1:12" ht="24" x14ac:dyDescent="0.2">
      <c r="A3" s="102">
        <v>1</v>
      </c>
      <c r="B3" s="105" t="s">
        <v>90</v>
      </c>
      <c r="C3" s="104" t="s">
        <v>0</v>
      </c>
      <c r="D3" s="48"/>
      <c r="E3" s="48"/>
      <c r="F3" s="48"/>
      <c r="G3" s="48"/>
      <c r="H3" s="48"/>
      <c r="I3" s="48"/>
    </row>
    <row r="4" spans="1:12" s="65" customFormat="1" x14ac:dyDescent="0.25">
      <c r="A4" s="101">
        <v>2</v>
      </c>
      <c r="B4" s="100" t="s">
        <v>89</v>
      </c>
      <c r="C4" s="99" t="s">
        <v>0</v>
      </c>
      <c r="D4" s="51"/>
      <c r="E4" s="69"/>
      <c r="F4" s="49"/>
      <c r="G4" s="49"/>
      <c r="H4" s="49"/>
      <c r="I4" s="49"/>
      <c r="J4" s="49"/>
      <c r="K4" s="49"/>
      <c r="L4" s="49"/>
    </row>
    <row r="5" spans="1:12" ht="312" x14ac:dyDescent="0.2">
      <c r="A5" s="102">
        <v>3</v>
      </c>
      <c r="B5" s="100" t="s">
        <v>88</v>
      </c>
      <c r="C5" s="99" t="s">
        <v>0</v>
      </c>
      <c r="D5" s="48"/>
      <c r="E5" s="48"/>
      <c r="F5" s="48"/>
      <c r="G5" s="48"/>
      <c r="H5" s="48"/>
      <c r="I5" s="48"/>
    </row>
    <row r="6" spans="1:12" x14ac:dyDescent="0.2">
      <c r="A6" s="101">
        <v>4</v>
      </c>
      <c r="B6" s="100" t="s">
        <v>87</v>
      </c>
      <c r="C6" s="99" t="s">
        <v>0</v>
      </c>
      <c r="D6" s="48"/>
      <c r="E6" s="48"/>
      <c r="F6" s="48"/>
      <c r="G6" s="48"/>
      <c r="H6" s="48"/>
      <c r="I6" s="48"/>
    </row>
    <row r="7" spans="1:12" s="65" customFormat="1" x14ac:dyDescent="0.25">
      <c r="A7" s="102">
        <v>5</v>
      </c>
      <c r="B7" s="100" t="s">
        <v>86</v>
      </c>
      <c r="C7" s="99" t="s">
        <v>0</v>
      </c>
      <c r="D7" s="69"/>
      <c r="E7" s="69"/>
      <c r="F7" s="49"/>
      <c r="G7" s="49"/>
      <c r="H7" s="49"/>
      <c r="I7" s="49"/>
      <c r="J7" s="49"/>
      <c r="K7" s="49"/>
      <c r="L7" s="49"/>
    </row>
    <row r="8" spans="1:12" x14ac:dyDescent="0.2">
      <c r="A8" s="101">
        <v>6</v>
      </c>
      <c r="B8" s="100" t="s">
        <v>85</v>
      </c>
      <c r="C8" s="99" t="s">
        <v>0</v>
      </c>
      <c r="D8" s="48"/>
      <c r="E8" s="48"/>
      <c r="F8" s="48"/>
      <c r="G8" s="48"/>
      <c r="H8" s="48"/>
      <c r="I8" s="48"/>
    </row>
    <row r="9" spans="1:12" x14ac:dyDescent="0.2">
      <c r="A9" s="102">
        <v>7</v>
      </c>
      <c r="B9" s="100" t="s">
        <v>84</v>
      </c>
      <c r="C9" s="99" t="s">
        <v>0</v>
      </c>
      <c r="D9" s="48"/>
      <c r="E9" s="48"/>
      <c r="F9" s="48"/>
      <c r="G9" s="48"/>
      <c r="H9" s="48"/>
      <c r="I9" s="48"/>
    </row>
    <row r="10" spans="1:12" ht="24" x14ac:dyDescent="0.2">
      <c r="A10" s="101">
        <v>8</v>
      </c>
      <c r="B10" s="100" t="s">
        <v>83</v>
      </c>
      <c r="C10" s="99" t="s">
        <v>0</v>
      </c>
      <c r="D10" s="48"/>
      <c r="E10" s="48"/>
      <c r="F10" s="48"/>
      <c r="G10" s="48"/>
      <c r="H10" s="48"/>
      <c r="I10" s="48"/>
    </row>
    <row r="11" spans="1:12" x14ac:dyDescent="0.2">
      <c r="A11" s="102">
        <v>9</v>
      </c>
      <c r="B11" s="100" t="s">
        <v>82</v>
      </c>
      <c r="C11" s="99" t="s">
        <v>0</v>
      </c>
      <c r="D11" s="48"/>
      <c r="F11" s="48"/>
      <c r="G11" s="48"/>
      <c r="H11" s="48"/>
      <c r="I11" s="48"/>
    </row>
    <row r="12" spans="1:12" ht="24" x14ac:dyDescent="0.2">
      <c r="A12" s="101">
        <v>10</v>
      </c>
      <c r="B12" s="100" t="s">
        <v>81</v>
      </c>
      <c r="C12" s="99" t="s">
        <v>0</v>
      </c>
      <c r="D12" s="48"/>
      <c r="E12" s="48"/>
      <c r="F12" s="48"/>
      <c r="G12" s="48"/>
      <c r="H12" s="48"/>
      <c r="I12" s="48"/>
    </row>
    <row r="13" spans="1:12" ht="84" x14ac:dyDescent="0.2">
      <c r="A13" s="102">
        <v>11</v>
      </c>
      <c r="B13" s="100" t="s">
        <v>80</v>
      </c>
      <c r="C13" s="99" t="s">
        <v>0</v>
      </c>
      <c r="D13" s="48"/>
      <c r="E13" s="48"/>
      <c r="F13" s="48"/>
      <c r="G13" s="48"/>
      <c r="H13" s="48"/>
      <c r="I13" s="48"/>
    </row>
    <row r="14" spans="1:12" x14ac:dyDescent="0.2">
      <c r="A14" s="101">
        <v>12</v>
      </c>
      <c r="B14" s="100" t="s">
        <v>79</v>
      </c>
      <c r="C14" s="99" t="s">
        <v>0</v>
      </c>
      <c r="D14" s="48"/>
      <c r="E14" s="48"/>
      <c r="F14" s="48"/>
      <c r="G14" s="48"/>
      <c r="H14" s="48"/>
      <c r="I14" s="48"/>
    </row>
    <row r="15" spans="1:12" x14ac:dyDescent="0.2">
      <c r="A15" s="102">
        <v>13</v>
      </c>
      <c r="B15" s="100" t="s">
        <v>78</v>
      </c>
      <c r="C15" s="99" t="s">
        <v>0</v>
      </c>
      <c r="D15" s="48"/>
      <c r="E15" s="48"/>
      <c r="F15" s="48"/>
      <c r="G15" s="48"/>
      <c r="H15" s="48"/>
      <c r="I15" s="48"/>
    </row>
    <row r="16" spans="1:12" ht="60" x14ac:dyDescent="0.2">
      <c r="A16" s="101">
        <v>14</v>
      </c>
      <c r="B16" s="100" t="s">
        <v>77</v>
      </c>
      <c r="C16" s="99" t="s">
        <v>0</v>
      </c>
      <c r="D16" s="48"/>
      <c r="E16" s="48"/>
      <c r="F16" s="48"/>
      <c r="G16" s="48"/>
      <c r="H16" s="48"/>
      <c r="I16" s="48"/>
    </row>
    <row r="17" spans="1:9" x14ac:dyDescent="0.2">
      <c r="A17" s="102">
        <v>15</v>
      </c>
      <c r="B17" s="100" t="s">
        <v>76</v>
      </c>
      <c r="C17" s="99" t="s">
        <v>0</v>
      </c>
      <c r="D17" s="48"/>
      <c r="E17" s="48"/>
      <c r="F17" s="48"/>
      <c r="G17" s="48"/>
      <c r="H17" s="48"/>
      <c r="I17" s="48"/>
    </row>
    <row r="18" spans="1:9" x14ac:dyDescent="0.2">
      <c r="A18" s="101">
        <v>16</v>
      </c>
      <c r="B18" s="100" t="s">
        <v>75</v>
      </c>
      <c r="C18" s="99" t="s">
        <v>0</v>
      </c>
      <c r="D18" s="48"/>
      <c r="E18" s="48"/>
      <c r="F18" s="48"/>
      <c r="G18" s="48"/>
      <c r="H18" s="48"/>
      <c r="I18" s="48"/>
    </row>
    <row r="19" spans="1:9" x14ac:dyDescent="0.2">
      <c r="A19" s="102">
        <v>17</v>
      </c>
      <c r="B19" s="100" t="s">
        <v>74</v>
      </c>
      <c r="C19" s="103" t="s">
        <v>0</v>
      </c>
      <c r="D19" s="48"/>
      <c r="E19" s="48"/>
      <c r="F19" s="48"/>
      <c r="G19" s="48"/>
      <c r="H19" s="48"/>
      <c r="I19" s="48"/>
    </row>
    <row r="20" spans="1:9" ht="24" x14ac:dyDescent="0.2">
      <c r="A20" s="101">
        <v>18</v>
      </c>
      <c r="B20" s="100" t="s">
        <v>73</v>
      </c>
      <c r="C20" s="99" t="s">
        <v>0</v>
      </c>
      <c r="D20" s="48"/>
      <c r="E20" s="48"/>
      <c r="F20" s="48"/>
      <c r="G20" s="48"/>
      <c r="H20" s="48"/>
      <c r="I20" s="48"/>
    </row>
    <row r="21" spans="1:9" x14ac:dyDescent="0.2">
      <c r="A21" s="102">
        <v>19</v>
      </c>
      <c r="B21" s="100" t="s">
        <v>72</v>
      </c>
      <c r="C21" s="103" t="s">
        <v>0</v>
      </c>
      <c r="D21" s="48"/>
      <c r="E21" s="48"/>
      <c r="F21" s="48"/>
      <c r="G21" s="48"/>
      <c r="H21" s="48"/>
      <c r="I21" s="48"/>
    </row>
    <row r="22" spans="1:9" ht="24" x14ac:dyDescent="0.2">
      <c r="A22" s="101">
        <v>20</v>
      </c>
      <c r="B22" s="100" t="s">
        <v>71</v>
      </c>
      <c r="C22" s="99" t="s">
        <v>0</v>
      </c>
      <c r="D22" s="48"/>
      <c r="E22" s="48"/>
      <c r="F22" s="48"/>
      <c r="G22" s="48"/>
      <c r="H22" s="48"/>
      <c r="I22" s="48"/>
    </row>
    <row r="23" spans="1:9" x14ac:dyDescent="0.2">
      <c r="A23" s="102">
        <v>21</v>
      </c>
      <c r="B23" s="100" t="s">
        <v>70</v>
      </c>
      <c r="C23" s="99" t="s">
        <v>0</v>
      </c>
      <c r="D23" s="48"/>
      <c r="E23" s="48"/>
      <c r="F23" s="48"/>
      <c r="G23" s="48"/>
      <c r="H23" s="48"/>
      <c r="I23" s="48"/>
    </row>
    <row r="24" spans="1:9" ht="84" x14ac:dyDescent="0.2">
      <c r="A24" s="101">
        <v>22</v>
      </c>
      <c r="B24" s="100" t="s">
        <v>69</v>
      </c>
      <c r="C24" s="99" t="s">
        <v>0</v>
      </c>
      <c r="D24" s="48"/>
      <c r="E24" s="48"/>
      <c r="F24" s="48"/>
      <c r="G24" s="48"/>
      <c r="H24" s="48"/>
      <c r="I24" s="48"/>
    </row>
    <row r="25" spans="1:9" x14ac:dyDescent="0.2">
      <c r="A25" s="101">
        <v>23</v>
      </c>
      <c r="B25" s="100" t="s">
        <v>68</v>
      </c>
      <c r="C25" s="99" t="s">
        <v>0</v>
      </c>
      <c r="D25" s="48"/>
      <c r="E25" s="48"/>
      <c r="F25" s="48"/>
      <c r="G25" s="48"/>
      <c r="H25" s="48"/>
      <c r="I25" s="48"/>
    </row>
    <row r="26" spans="1:9" x14ac:dyDescent="0.2">
      <c r="A26" s="101">
        <v>24</v>
      </c>
      <c r="B26" s="100" t="s">
        <v>67</v>
      </c>
      <c r="C26" s="99" t="s">
        <v>0</v>
      </c>
      <c r="D26" s="48"/>
      <c r="E26" s="48"/>
      <c r="F26" s="48"/>
      <c r="G26" s="48"/>
      <c r="H26" s="48"/>
      <c r="I26" s="48"/>
    </row>
    <row r="27" spans="1:9" x14ac:dyDescent="0.2">
      <c r="A27" s="101">
        <v>25</v>
      </c>
      <c r="B27" s="100" t="s">
        <v>66</v>
      </c>
      <c r="C27" s="99" t="s">
        <v>0</v>
      </c>
      <c r="D27" s="48"/>
      <c r="E27" s="48"/>
      <c r="F27" s="48"/>
      <c r="G27" s="48"/>
      <c r="H27" s="48"/>
      <c r="I27" s="48"/>
    </row>
    <row r="28" spans="1:9" x14ac:dyDescent="0.2">
      <c r="A28" s="101">
        <v>26</v>
      </c>
      <c r="B28" s="100" t="s">
        <v>65</v>
      </c>
      <c r="C28" s="99" t="s">
        <v>0</v>
      </c>
      <c r="D28" s="48"/>
      <c r="E28" s="48"/>
      <c r="F28" s="48"/>
      <c r="G28" s="48"/>
      <c r="H28" s="48"/>
      <c r="I28" s="48"/>
    </row>
    <row r="29" spans="1:9" x14ac:dyDescent="0.2">
      <c r="A29" s="101">
        <v>27</v>
      </c>
      <c r="B29" s="100" t="s">
        <v>64</v>
      </c>
      <c r="C29" s="99" t="s">
        <v>0</v>
      </c>
      <c r="D29" s="48"/>
      <c r="E29" s="48"/>
      <c r="F29" s="48"/>
      <c r="G29" s="48"/>
      <c r="H29" s="48"/>
      <c r="I29" s="48"/>
    </row>
    <row r="30" spans="1:9" x14ac:dyDescent="0.2">
      <c r="A30" s="101">
        <v>28</v>
      </c>
      <c r="B30" s="100" t="s">
        <v>63</v>
      </c>
      <c r="C30" s="99" t="s">
        <v>0</v>
      </c>
      <c r="D30" s="48"/>
      <c r="E30" s="48"/>
      <c r="F30" s="48"/>
      <c r="G30" s="48"/>
      <c r="H30" s="48"/>
      <c r="I30" s="48"/>
    </row>
    <row r="31" spans="1:9" x14ac:dyDescent="0.2">
      <c r="A31" s="48"/>
      <c r="B31" s="98"/>
      <c r="C31" s="97"/>
      <c r="D31" s="48"/>
      <c r="E31" s="48"/>
      <c r="F31" s="48"/>
      <c r="G31" s="48"/>
      <c r="H31" s="48"/>
      <c r="I31" s="48"/>
    </row>
    <row r="32" spans="1:9" x14ac:dyDescent="0.2">
      <c r="A32" s="48"/>
      <c r="B32" s="98"/>
      <c r="C32" s="97"/>
      <c r="D32" s="48"/>
      <c r="E32" s="48"/>
      <c r="F32" s="48"/>
      <c r="G32" s="48"/>
      <c r="H32" s="48"/>
      <c r="I32" s="48"/>
    </row>
    <row r="33" spans="1:9" x14ac:dyDescent="0.2">
      <c r="A33" s="48"/>
      <c r="B33" s="98"/>
      <c r="C33" s="97"/>
      <c r="D33" s="48"/>
      <c r="E33" s="48"/>
      <c r="F33" s="48"/>
      <c r="G33" s="48"/>
      <c r="H33" s="48"/>
      <c r="I33" s="48"/>
    </row>
    <row r="34" spans="1:9" x14ac:dyDescent="0.2">
      <c r="A34" s="48"/>
      <c r="B34" s="98"/>
      <c r="C34" s="97"/>
      <c r="D34" s="48"/>
      <c r="E34" s="48"/>
      <c r="F34" s="48"/>
      <c r="G34" s="48"/>
      <c r="H34" s="48"/>
      <c r="I34" s="48"/>
    </row>
    <row r="35" spans="1:9" x14ac:dyDescent="0.2">
      <c r="A35" s="48"/>
      <c r="B35" s="98"/>
      <c r="C35" s="97"/>
      <c r="D35" s="48"/>
      <c r="E35" s="48"/>
      <c r="F35" s="48"/>
      <c r="G35" s="48"/>
      <c r="H35" s="48"/>
      <c r="I35" s="48"/>
    </row>
    <row r="36" spans="1:9" x14ac:dyDescent="0.2">
      <c r="A36" s="48"/>
      <c r="B36" s="98"/>
      <c r="C36" s="97"/>
      <c r="D36" s="48"/>
      <c r="E36" s="48"/>
      <c r="F36" s="48"/>
      <c r="G36" s="48"/>
      <c r="H36" s="48"/>
      <c r="I36" s="48"/>
    </row>
    <row r="37" spans="1:9" x14ac:dyDescent="0.2">
      <c r="A37" s="48"/>
      <c r="B37" s="98"/>
      <c r="C37" s="97"/>
      <c r="D37" s="48"/>
      <c r="E37" s="48"/>
      <c r="F37" s="48"/>
      <c r="G37" s="48"/>
      <c r="H37" s="48"/>
      <c r="I37" s="48"/>
    </row>
    <row r="38" spans="1:9" x14ac:dyDescent="0.2">
      <c r="A38" s="48"/>
      <c r="B38" s="98"/>
      <c r="C38" s="97"/>
      <c r="D38" s="48"/>
      <c r="E38" s="48"/>
      <c r="F38" s="48"/>
      <c r="G38" s="48"/>
      <c r="H38" s="48"/>
      <c r="I38" s="48"/>
    </row>
    <row r="39" spans="1:9" x14ac:dyDescent="0.2">
      <c r="A39" s="48"/>
      <c r="B39" s="98"/>
      <c r="C39" s="97"/>
      <c r="D39" s="48"/>
      <c r="E39" s="48"/>
      <c r="F39" s="48"/>
      <c r="G39" s="48"/>
      <c r="H39" s="48"/>
      <c r="I39" s="48"/>
    </row>
    <row r="40" spans="1:9" x14ac:dyDescent="0.2">
      <c r="A40" s="48"/>
      <c r="B40" s="98"/>
      <c r="C40" s="97"/>
      <c r="D40" s="48"/>
      <c r="E40" s="48"/>
      <c r="F40" s="48"/>
      <c r="G40" s="48"/>
      <c r="H40" s="48"/>
      <c r="I40" s="48"/>
    </row>
    <row r="41" spans="1:9" x14ac:dyDescent="0.2">
      <c r="A41" s="48"/>
      <c r="B41" s="98"/>
      <c r="C41" s="97"/>
      <c r="D41" s="48"/>
      <c r="E41" s="48"/>
      <c r="F41" s="48"/>
      <c r="G41" s="48"/>
      <c r="H41" s="48"/>
      <c r="I41" s="48"/>
    </row>
    <row r="42" spans="1:9" x14ac:dyDescent="0.2">
      <c r="A42" s="48"/>
      <c r="B42" s="98"/>
      <c r="C42" s="97"/>
      <c r="D42" s="48"/>
      <c r="E42" s="48"/>
      <c r="F42" s="48"/>
      <c r="G42" s="48"/>
      <c r="H42" s="48"/>
      <c r="I42" s="48"/>
    </row>
    <row r="43" spans="1:9" x14ac:dyDescent="0.2">
      <c r="A43" s="48"/>
      <c r="B43" s="98"/>
      <c r="C43" s="97"/>
      <c r="D43" s="48"/>
      <c r="E43" s="48"/>
      <c r="F43" s="48"/>
      <c r="G43" s="48"/>
      <c r="H43" s="48"/>
      <c r="I43" s="48"/>
    </row>
    <row r="44" spans="1:9" x14ac:dyDescent="0.2">
      <c r="A44" s="48"/>
      <c r="B44" s="98"/>
      <c r="C44" s="97"/>
      <c r="D44" s="48"/>
      <c r="E44" s="48"/>
      <c r="F44" s="48"/>
      <c r="G44" s="48"/>
      <c r="H44" s="48"/>
      <c r="I44" s="48"/>
    </row>
    <row r="45" spans="1:9" x14ac:dyDescent="0.2">
      <c r="A45" s="48"/>
      <c r="B45" s="98"/>
      <c r="C45" s="97"/>
      <c r="D45" s="48"/>
      <c r="E45" s="48"/>
      <c r="F45" s="48"/>
      <c r="G45" s="48"/>
      <c r="H45" s="48"/>
      <c r="I45" s="48"/>
    </row>
    <row r="46" spans="1:9" x14ac:dyDescent="0.2">
      <c r="A46" s="48"/>
      <c r="B46" s="98"/>
      <c r="C46" s="97"/>
      <c r="D46" s="48"/>
      <c r="E46" s="48"/>
      <c r="F46" s="48"/>
      <c r="G46" s="48"/>
      <c r="H46" s="48"/>
      <c r="I46" s="48"/>
    </row>
    <row r="47" spans="1:9" x14ac:dyDescent="0.2">
      <c r="A47" s="48"/>
      <c r="B47" s="98"/>
      <c r="C47" s="97"/>
      <c r="D47" s="48"/>
      <c r="E47" s="48"/>
      <c r="F47" s="48"/>
      <c r="G47" s="48"/>
      <c r="H47" s="48"/>
      <c r="I47" s="48"/>
    </row>
    <row r="48" spans="1:9" x14ac:dyDescent="0.2">
      <c r="A48" s="48"/>
      <c r="B48" s="98"/>
      <c r="C48" s="97"/>
      <c r="D48" s="48"/>
      <c r="E48" s="48"/>
      <c r="F48" s="48"/>
      <c r="G48" s="48"/>
      <c r="H48" s="48"/>
      <c r="I48" s="48"/>
    </row>
    <row r="49" spans="1:9" x14ac:dyDescent="0.2">
      <c r="A49" s="48"/>
      <c r="B49" s="98"/>
      <c r="C49" s="97"/>
      <c r="D49" s="48"/>
      <c r="E49" s="48"/>
      <c r="F49" s="48"/>
      <c r="G49" s="48"/>
      <c r="H49" s="48"/>
      <c r="I49" s="48"/>
    </row>
    <row r="50" spans="1:9" x14ac:dyDescent="0.2">
      <c r="A50" s="48"/>
      <c r="B50" s="98"/>
      <c r="C50" s="97"/>
      <c r="D50" s="48"/>
      <c r="E50" s="48"/>
      <c r="F50" s="48"/>
      <c r="G50" s="48"/>
      <c r="H50" s="48"/>
      <c r="I50" s="48"/>
    </row>
    <row r="51" spans="1:9" x14ac:dyDescent="0.2">
      <c r="A51" s="48"/>
      <c r="B51" s="98"/>
      <c r="C51" s="97"/>
      <c r="D51" s="48"/>
      <c r="E51" s="48"/>
      <c r="F51" s="48"/>
      <c r="G51" s="48"/>
      <c r="H51" s="48"/>
      <c r="I51" s="48"/>
    </row>
    <row r="52" spans="1:9" x14ac:dyDescent="0.2">
      <c r="A52" s="48"/>
      <c r="B52" s="98"/>
      <c r="C52" s="97"/>
      <c r="D52" s="48"/>
      <c r="E52" s="48"/>
      <c r="F52" s="48"/>
      <c r="G52" s="48"/>
      <c r="H52" s="48"/>
      <c r="I52" s="48"/>
    </row>
    <row r="53" spans="1:9" x14ac:dyDescent="0.2">
      <c r="A53" s="48"/>
      <c r="B53" s="98"/>
      <c r="C53" s="97"/>
      <c r="D53" s="48"/>
      <c r="E53" s="48"/>
      <c r="F53" s="48"/>
      <c r="G53" s="48"/>
      <c r="H53" s="48"/>
      <c r="I53" s="48"/>
    </row>
    <row r="54" spans="1:9" x14ac:dyDescent="0.2">
      <c r="A54" s="48"/>
      <c r="B54" s="98"/>
      <c r="C54" s="97"/>
      <c r="D54" s="48"/>
      <c r="E54" s="48"/>
      <c r="F54" s="48"/>
      <c r="G54" s="48"/>
      <c r="H54" s="48"/>
      <c r="I54" s="48"/>
    </row>
    <row r="55" spans="1:9" x14ac:dyDescent="0.2">
      <c r="A55" s="48"/>
      <c r="B55" s="98"/>
      <c r="C55" s="97"/>
      <c r="D55" s="48"/>
      <c r="E55" s="48"/>
      <c r="F55" s="48"/>
      <c r="G55" s="48"/>
      <c r="H55" s="48"/>
      <c r="I55" s="48"/>
    </row>
    <row r="56" spans="1:9" x14ac:dyDescent="0.2">
      <c r="A56" s="48"/>
      <c r="B56" s="98"/>
      <c r="C56" s="97"/>
      <c r="D56" s="48"/>
      <c r="E56" s="48"/>
      <c r="F56" s="48"/>
      <c r="G56" s="48"/>
      <c r="H56" s="48"/>
      <c r="I56" s="48"/>
    </row>
    <row r="57" spans="1:9" x14ac:dyDescent="0.2">
      <c r="A57" s="48"/>
      <c r="B57" s="98"/>
      <c r="C57" s="97"/>
      <c r="D57" s="48"/>
      <c r="E57" s="48"/>
      <c r="F57" s="48"/>
      <c r="G57" s="48"/>
      <c r="H57" s="48"/>
      <c r="I57" s="48"/>
    </row>
    <row r="58" spans="1:9" x14ac:dyDescent="0.2">
      <c r="A58" s="48"/>
      <c r="B58" s="98"/>
      <c r="C58" s="97"/>
      <c r="D58" s="48"/>
      <c r="E58" s="48"/>
      <c r="F58" s="48"/>
      <c r="G58" s="48"/>
      <c r="H58" s="48"/>
      <c r="I58" s="48"/>
    </row>
    <row r="59" spans="1:9" x14ac:dyDescent="0.2">
      <c r="A59" s="48"/>
      <c r="B59" s="98"/>
      <c r="C59" s="97"/>
      <c r="D59" s="48"/>
      <c r="E59" s="48"/>
      <c r="F59" s="48"/>
      <c r="G59" s="48"/>
      <c r="H59" s="48"/>
      <c r="I59" s="48"/>
    </row>
    <row r="60" spans="1:9" x14ac:dyDescent="0.2">
      <c r="A60" s="48"/>
      <c r="B60" s="98"/>
      <c r="C60" s="97"/>
      <c r="D60" s="48"/>
      <c r="E60" s="48"/>
      <c r="F60" s="48"/>
      <c r="G60" s="48"/>
      <c r="H60" s="48"/>
      <c r="I60" s="48"/>
    </row>
    <row r="61" spans="1:9" x14ac:dyDescent="0.2">
      <c r="A61" s="48"/>
      <c r="B61" s="98"/>
      <c r="C61" s="97"/>
      <c r="D61" s="48"/>
      <c r="E61" s="48"/>
      <c r="F61" s="48"/>
      <c r="G61" s="48"/>
      <c r="H61" s="48"/>
      <c r="I61" s="48"/>
    </row>
    <row r="62" spans="1:9" x14ac:dyDescent="0.2">
      <c r="A62" s="48"/>
      <c r="B62" s="98"/>
      <c r="C62" s="97"/>
      <c r="D62" s="48"/>
      <c r="E62" s="48"/>
      <c r="F62" s="48"/>
      <c r="G62" s="48"/>
      <c r="H62" s="48"/>
      <c r="I62" s="48"/>
    </row>
    <row r="63" spans="1:9" x14ac:dyDescent="0.2">
      <c r="A63" s="48"/>
      <c r="B63" s="98"/>
      <c r="C63" s="97"/>
      <c r="D63" s="48"/>
      <c r="E63" s="48"/>
      <c r="F63" s="48"/>
      <c r="G63" s="48"/>
      <c r="H63" s="48"/>
      <c r="I63" s="48"/>
    </row>
    <row r="64" spans="1:9" x14ac:dyDescent="0.2">
      <c r="A64" s="48"/>
      <c r="B64" s="98"/>
      <c r="C64" s="97"/>
      <c r="D64" s="48"/>
      <c r="E64" s="48"/>
      <c r="F64" s="48"/>
      <c r="G64" s="48"/>
      <c r="H64" s="48"/>
      <c r="I64" s="48"/>
    </row>
    <row r="65" spans="1:9" x14ac:dyDescent="0.2">
      <c r="A65" s="48"/>
      <c r="B65" s="98"/>
      <c r="C65" s="97"/>
      <c r="D65" s="48"/>
      <c r="E65" s="48"/>
      <c r="F65" s="48"/>
      <c r="G65" s="48"/>
      <c r="H65" s="48"/>
      <c r="I65" s="48"/>
    </row>
    <row r="66" spans="1:9" x14ac:dyDescent="0.2">
      <c r="A66" s="48"/>
      <c r="B66" s="98"/>
      <c r="C66" s="97"/>
      <c r="D66" s="48"/>
      <c r="E66" s="48"/>
      <c r="F66" s="48"/>
      <c r="G66" s="48"/>
      <c r="H66" s="48"/>
      <c r="I66" s="48"/>
    </row>
    <row r="67" spans="1:9" x14ac:dyDescent="0.2">
      <c r="A67" s="48"/>
      <c r="B67" s="98"/>
      <c r="C67" s="97"/>
      <c r="D67" s="48"/>
      <c r="E67" s="48"/>
      <c r="F67" s="48"/>
      <c r="G67" s="48"/>
      <c r="H67" s="48"/>
      <c r="I67" s="48"/>
    </row>
    <row r="68" spans="1:9" x14ac:dyDescent="0.2">
      <c r="A68" s="48"/>
      <c r="B68" s="98"/>
      <c r="C68" s="97"/>
      <c r="D68" s="48"/>
      <c r="E68" s="48"/>
      <c r="F68" s="48"/>
      <c r="G68" s="48"/>
      <c r="H68" s="48"/>
      <c r="I68" s="48"/>
    </row>
    <row r="69" spans="1:9" x14ac:dyDescent="0.2">
      <c r="A69" s="48"/>
      <c r="B69" s="98"/>
      <c r="C69" s="97"/>
      <c r="D69" s="48"/>
      <c r="E69" s="48"/>
      <c r="F69" s="48"/>
      <c r="G69" s="48"/>
      <c r="H69" s="48"/>
      <c r="I69" s="48"/>
    </row>
    <row r="70" spans="1:9" x14ac:dyDescent="0.2">
      <c r="A70" s="48"/>
      <c r="B70" s="98"/>
      <c r="C70" s="97"/>
      <c r="D70" s="48"/>
      <c r="E70" s="48"/>
      <c r="F70" s="48"/>
      <c r="G70" s="48"/>
      <c r="H70" s="48"/>
      <c r="I70" s="48"/>
    </row>
    <row r="71" spans="1:9" x14ac:dyDescent="0.2">
      <c r="A71" s="48"/>
      <c r="B71" s="98"/>
      <c r="C71" s="97"/>
      <c r="D71" s="48"/>
      <c r="E71" s="48"/>
      <c r="F71" s="48"/>
      <c r="G71" s="48"/>
      <c r="H71" s="48"/>
      <c r="I71" s="48"/>
    </row>
    <row r="72" spans="1:9" x14ac:dyDescent="0.2">
      <c r="A72" s="48"/>
      <c r="B72" s="98"/>
      <c r="C72" s="97"/>
      <c r="D72" s="48"/>
      <c r="E72" s="48"/>
      <c r="F72" s="48"/>
      <c r="G72" s="48"/>
      <c r="H72" s="48"/>
      <c r="I72" s="48"/>
    </row>
    <row r="73" spans="1:9" x14ac:dyDescent="0.2">
      <c r="A73" s="48"/>
      <c r="B73" s="98"/>
      <c r="C73" s="97"/>
      <c r="D73" s="48"/>
      <c r="E73" s="48"/>
      <c r="F73" s="48"/>
      <c r="G73" s="48"/>
      <c r="H73" s="48"/>
      <c r="I73" s="48"/>
    </row>
    <row r="74" spans="1:9" x14ac:dyDescent="0.2">
      <c r="A74" s="48"/>
      <c r="B74" s="98"/>
      <c r="C74" s="97"/>
      <c r="D74" s="48"/>
      <c r="E74" s="48"/>
      <c r="F74" s="48"/>
      <c r="G74" s="48"/>
      <c r="H74" s="48"/>
      <c r="I74" s="48"/>
    </row>
    <row r="75" spans="1:9" x14ac:dyDescent="0.2">
      <c r="A75" s="48"/>
      <c r="B75" s="98"/>
      <c r="C75" s="97"/>
      <c r="D75" s="48"/>
      <c r="E75" s="48"/>
      <c r="F75" s="48"/>
      <c r="G75" s="48"/>
      <c r="H75" s="48"/>
      <c r="I75" s="48"/>
    </row>
    <row r="76" spans="1:9" x14ac:dyDescent="0.2">
      <c r="A76" s="48"/>
      <c r="B76" s="98"/>
      <c r="C76" s="97"/>
      <c r="D76" s="48"/>
      <c r="E76" s="48"/>
      <c r="F76" s="48"/>
      <c r="G76" s="48"/>
      <c r="H76" s="48"/>
      <c r="I76" s="48"/>
    </row>
    <row r="77" spans="1:9" x14ac:dyDescent="0.2">
      <c r="A77" s="48"/>
      <c r="B77" s="98"/>
      <c r="C77" s="97"/>
      <c r="D77" s="48"/>
      <c r="E77" s="48"/>
      <c r="F77" s="48"/>
      <c r="G77" s="48"/>
      <c r="H77" s="48"/>
      <c r="I77" s="48"/>
    </row>
    <row r="78" spans="1:9" x14ac:dyDescent="0.2">
      <c r="A78" s="48"/>
      <c r="B78" s="98"/>
      <c r="C78" s="97"/>
      <c r="D78" s="48"/>
      <c r="E78" s="48"/>
      <c r="F78" s="48"/>
      <c r="G78" s="48"/>
      <c r="H78" s="48"/>
      <c r="I78" s="48"/>
    </row>
    <row r="79" spans="1:9" x14ac:dyDescent="0.2">
      <c r="A79" s="48"/>
      <c r="B79" s="98"/>
      <c r="C79" s="97"/>
      <c r="D79" s="48"/>
      <c r="E79" s="48"/>
      <c r="F79" s="48"/>
      <c r="G79" s="48"/>
      <c r="H79" s="48"/>
      <c r="I79" s="48"/>
    </row>
    <row r="80" spans="1:9" x14ac:dyDescent="0.2">
      <c r="A80" s="48"/>
      <c r="B80" s="98"/>
      <c r="C80" s="97"/>
      <c r="D80" s="48"/>
      <c r="E80" s="48"/>
      <c r="F80" s="48"/>
      <c r="G80" s="48"/>
      <c r="H80" s="48"/>
      <c r="I80" s="48"/>
    </row>
    <row r="81" spans="1:9" x14ac:dyDescent="0.2">
      <c r="A81" s="48"/>
      <c r="B81" s="98"/>
      <c r="C81" s="97"/>
      <c r="D81" s="48"/>
      <c r="E81" s="48"/>
      <c r="F81" s="48"/>
      <c r="G81" s="48"/>
      <c r="H81" s="48"/>
      <c r="I81" s="48"/>
    </row>
    <row r="82" spans="1:9" x14ac:dyDescent="0.2">
      <c r="A82" s="48"/>
      <c r="B82" s="98"/>
      <c r="C82" s="97"/>
      <c r="D82" s="48"/>
      <c r="E82" s="48"/>
      <c r="F82" s="48"/>
      <c r="G82" s="48"/>
      <c r="H82" s="48"/>
      <c r="I82" s="48"/>
    </row>
    <row r="83" spans="1:9" x14ac:dyDescent="0.2">
      <c r="A83" s="48"/>
      <c r="B83" s="98"/>
      <c r="C83" s="97"/>
      <c r="D83" s="48"/>
      <c r="E83" s="48"/>
      <c r="F83" s="48"/>
      <c r="G83" s="48"/>
      <c r="H83" s="48"/>
      <c r="I83" s="48"/>
    </row>
    <row r="84" spans="1:9" x14ac:dyDescent="0.2">
      <c r="A84" s="48"/>
      <c r="B84" s="98"/>
      <c r="C84" s="97"/>
      <c r="D84" s="48"/>
      <c r="E84" s="48"/>
      <c r="F84" s="48"/>
      <c r="G84" s="48"/>
      <c r="H84" s="48"/>
      <c r="I84" s="48"/>
    </row>
    <row r="85" spans="1:9" x14ac:dyDescent="0.2">
      <c r="A85" s="48"/>
      <c r="B85" s="98"/>
      <c r="C85" s="97"/>
      <c r="D85" s="48"/>
      <c r="E85" s="48"/>
      <c r="F85" s="48"/>
      <c r="G85" s="48"/>
      <c r="H85" s="48"/>
      <c r="I85" s="48"/>
    </row>
    <row r="86" spans="1:9" x14ac:dyDescent="0.2">
      <c r="A86" s="48"/>
      <c r="B86" s="98"/>
      <c r="C86" s="97"/>
      <c r="D86" s="48"/>
      <c r="E86" s="48"/>
      <c r="F86" s="48"/>
      <c r="G86" s="48"/>
      <c r="H86" s="48"/>
      <c r="I86" s="48"/>
    </row>
    <row r="87" spans="1:9" x14ac:dyDescent="0.2">
      <c r="A87" s="48"/>
      <c r="B87" s="98"/>
      <c r="C87" s="97"/>
      <c r="D87" s="48"/>
      <c r="E87" s="48"/>
      <c r="F87" s="48"/>
      <c r="G87" s="48"/>
      <c r="H87" s="48"/>
      <c r="I87" s="48"/>
    </row>
    <row r="88" spans="1:9" x14ac:dyDescent="0.2">
      <c r="A88" s="48"/>
      <c r="B88" s="98"/>
      <c r="C88" s="97"/>
      <c r="D88" s="48"/>
      <c r="E88" s="48"/>
      <c r="F88" s="48"/>
      <c r="G88" s="48"/>
      <c r="H88" s="48"/>
      <c r="I88" s="48"/>
    </row>
    <row r="89" spans="1:9" x14ac:dyDescent="0.2">
      <c r="A89" s="48"/>
      <c r="B89" s="98"/>
      <c r="C89" s="97"/>
      <c r="D89" s="48"/>
      <c r="E89" s="48"/>
      <c r="F89" s="48"/>
      <c r="G89" s="48"/>
      <c r="H89" s="48"/>
      <c r="I89" s="48"/>
    </row>
    <row r="90" spans="1:9" x14ac:dyDescent="0.2">
      <c r="A90" s="48"/>
      <c r="B90" s="98"/>
      <c r="C90" s="97"/>
      <c r="D90" s="48"/>
      <c r="E90" s="48"/>
      <c r="F90" s="48"/>
      <c r="G90" s="48"/>
      <c r="H90" s="48"/>
      <c r="I90" s="48"/>
    </row>
    <row r="91" spans="1:9" x14ac:dyDescent="0.2">
      <c r="A91" s="48"/>
      <c r="B91" s="98"/>
      <c r="C91" s="97"/>
      <c r="D91" s="48"/>
      <c r="E91" s="48"/>
      <c r="F91" s="48"/>
      <c r="G91" s="48"/>
      <c r="H91" s="48"/>
      <c r="I91" s="48"/>
    </row>
    <row r="92" spans="1:9" x14ac:dyDescent="0.2">
      <c r="A92" s="48"/>
      <c r="B92" s="98"/>
      <c r="C92" s="97"/>
      <c r="D92" s="48"/>
      <c r="E92" s="48"/>
      <c r="F92" s="48"/>
      <c r="G92" s="48"/>
      <c r="H92" s="48"/>
      <c r="I92" s="48"/>
    </row>
    <row r="93" spans="1:9" x14ac:dyDescent="0.2">
      <c r="A93" s="48"/>
      <c r="B93" s="98"/>
      <c r="C93" s="97"/>
      <c r="D93" s="48"/>
      <c r="E93" s="48"/>
      <c r="F93" s="48"/>
      <c r="G93" s="48"/>
      <c r="H93" s="48"/>
      <c r="I93" s="48"/>
    </row>
    <row r="94" spans="1:9" x14ac:dyDescent="0.2">
      <c r="A94" s="48"/>
      <c r="B94" s="98"/>
      <c r="C94" s="97"/>
      <c r="D94" s="48"/>
      <c r="E94" s="48"/>
      <c r="F94" s="48"/>
      <c r="G94" s="48"/>
      <c r="H94" s="48"/>
      <c r="I94" s="48"/>
    </row>
    <row r="95" spans="1:9" x14ac:dyDescent="0.2">
      <c r="A95" s="48"/>
      <c r="B95" s="98"/>
      <c r="C95" s="97"/>
      <c r="D95" s="48"/>
      <c r="E95" s="48"/>
      <c r="F95" s="48"/>
      <c r="G95" s="48"/>
      <c r="H95" s="48"/>
      <c r="I95" s="48"/>
    </row>
    <row r="96" spans="1:9" x14ac:dyDescent="0.2">
      <c r="A96" s="48"/>
      <c r="B96" s="98"/>
      <c r="C96" s="97"/>
      <c r="D96" s="48"/>
      <c r="E96" s="48"/>
      <c r="F96" s="48"/>
      <c r="G96" s="48"/>
      <c r="H96" s="48"/>
      <c r="I96" s="48"/>
    </row>
    <row r="97" spans="1:9" x14ac:dyDescent="0.2">
      <c r="A97" s="48"/>
      <c r="B97" s="98"/>
      <c r="C97" s="97"/>
      <c r="D97" s="48"/>
      <c r="E97" s="48"/>
      <c r="F97" s="48"/>
      <c r="G97" s="48"/>
      <c r="H97" s="48"/>
      <c r="I97" s="48"/>
    </row>
    <row r="98" spans="1:9" x14ac:dyDescent="0.2">
      <c r="A98" s="48"/>
      <c r="B98" s="98"/>
      <c r="C98" s="97"/>
      <c r="D98" s="48"/>
      <c r="E98" s="48"/>
      <c r="F98" s="48"/>
      <c r="G98" s="48"/>
      <c r="H98" s="48"/>
      <c r="I98" s="48"/>
    </row>
    <row r="99" spans="1:9" x14ac:dyDescent="0.2">
      <c r="A99" s="48"/>
      <c r="B99" s="98"/>
      <c r="C99" s="97"/>
      <c r="D99" s="48"/>
      <c r="E99" s="48"/>
      <c r="F99" s="48"/>
      <c r="G99" s="48"/>
      <c r="H99" s="48"/>
      <c r="I99" s="48"/>
    </row>
    <row r="100" spans="1:9" x14ac:dyDescent="0.2">
      <c r="A100" s="48"/>
      <c r="B100" s="98"/>
      <c r="C100" s="97"/>
      <c r="D100" s="48"/>
      <c r="E100" s="48"/>
      <c r="F100" s="48"/>
      <c r="G100" s="48"/>
      <c r="H100" s="48"/>
      <c r="I100" s="48"/>
    </row>
    <row r="101" spans="1:9" x14ac:dyDescent="0.2">
      <c r="A101" s="48"/>
      <c r="B101" s="98"/>
      <c r="C101" s="97"/>
      <c r="D101" s="48"/>
      <c r="E101" s="48"/>
      <c r="F101" s="48"/>
      <c r="G101" s="48"/>
      <c r="H101" s="48"/>
      <c r="I101" s="48"/>
    </row>
    <row r="102" spans="1:9" x14ac:dyDescent="0.2">
      <c r="A102" s="48"/>
      <c r="B102" s="98"/>
      <c r="C102" s="97"/>
      <c r="D102" s="48"/>
      <c r="E102" s="48"/>
      <c r="F102" s="48"/>
      <c r="G102" s="48"/>
      <c r="H102" s="48"/>
      <c r="I102" s="48"/>
    </row>
    <row r="103" spans="1:9" x14ac:dyDescent="0.2">
      <c r="A103" s="48"/>
      <c r="B103" s="98"/>
      <c r="C103" s="97"/>
      <c r="D103" s="48"/>
      <c r="E103" s="48"/>
      <c r="F103" s="48"/>
      <c r="G103" s="48"/>
      <c r="H103" s="48"/>
      <c r="I103" s="48"/>
    </row>
    <row r="104" spans="1:9" x14ac:dyDescent="0.2">
      <c r="A104" s="48"/>
      <c r="B104" s="98"/>
      <c r="C104" s="97"/>
      <c r="D104" s="48"/>
      <c r="E104" s="48"/>
      <c r="F104" s="48"/>
      <c r="G104" s="48"/>
      <c r="H104" s="48"/>
      <c r="I104" s="48"/>
    </row>
    <row r="105" spans="1:9" x14ac:dyDescent="0.2">
      <c r="A105" s="48"/>
      <c r="B105" s="98"/>
      <c r="C105" s="97"/>
      <c r="D105" s="48"/>
      <c r="E105" s="48"/>
      <c r="F105" s="48"/>
      <c r="G105" s="48"/>
      <c r="H105" s="48"/>
      <c r="I105" s="48"/>
    </row>
    <row r="106" spans="1:9" x14ac:dyDescent="0.2">
      <c r="A106" s="48"/>
      <c r="B106" s="98"/>
      <c r="C106" s="97"/>
      <c r="D106" s="48"/>
      <c r="E106" s="48"/>
      <c r="F106" s="48"/>
      <c r="G106" s="48"/>
      <c r="H106" s="48"/>
      <c r="I106" s="48"/>
    </row>
    <row r="107" spans="1:9" x14ac:dyDescent="0.2">
      <c r="A107" s="48"/>
      <c r="B107" s="98"/>
      <c r="C107" s="97"/>
      <c r="D107" s="48"/>
      <c r="E107" s="48"/>
      <c r="F107" s="48"/>
      <c r="G107" s="48"/>
      <c r="H107" s="48"/>
      <c r="I107" s="48"/>
    </row>
    <row r="108" spans="1:9" x14ac:dyDescent="0.2">
      <c r="A108" s="48"/>
      <c r="B108" s="98"/>
      <c r="C108" s="97"/>
      <c r="D108" s="48"/>
      <c r="E108" s="48"/>
      <c r="F108" s="48"/>
      <c r="G108" s="48"/>
      <c r="H108" s="48"/>
      <c r="I108" s="48"/>
    </row>
    <row r="109" spans="1:9" x14ac:dyDescent="0.2">
      <c r="A109" s="48"/>
      <c r="B109" s="98"/>
      <c r="C109" s="97"/>
      <c r="D109" s="48"/>
      <c r="E109" s="48"/>
      <c r="F109" s="48"/>
      <c r="G109" s="48"/>
      <c r="H109" s="48"/>
      <c r="I109" s="48"/>
    </row>
    <row r="113" spans="2:3" x14ac:dyDescent="0.2">
      <c r="B113" s="40"/>
      <c r="C113" s="40"/>
    </row>
    <row r="114" spans="2:3" x14ac:dyDescent="0.2">
      <c r="B114" s="40"/>
      <c r="C114" s="40"/>
    </row>
    <row r="115" spans="2:3" x14ac:dyDescent="0.2">
      <c r="B115" s="40"/>
      <c r="C115" s="40"/>
    </row>
    <row r="116" spans="2:3" x14ac:dyDescent="0.2">
      <c r="B116" s="40"/>
      <c r="C116" s="40"/>
    </row>
    <row r="117" spans="2:3" x14ac:dyDescent="0.2">
      <c r="B117" s="40"/>
      <c r="C117" s="40"/>
    </row>
    <row r="118" spans="2:3" x14ac:dyDescent="0.2">
      <c r="B118" s="40"/>
      <c r="C118" s="40"/>
    </row>
    <row r="119" spans="2:3" x14ac:dyDescent="0.2">
      <c r="B119" s="40"/>
      <c r="C119" s="40"/>
    </row>
    <row r="120" spans="2:3" x14ac:dyDescent="0.2">
      <c r="B120" s="40"/>
      <c r="C120" s="40"/>
    </row>
  </sheetData>
  <mergeCells count="1">
    <mergeCell ref="A1:C1"/>
  </mergeCells>
  <conditionalFormatting sqref="C3:C30">
    <cfRule type="cellIs" dxfId="631" priority="1" operator="equal">
      <formula>"Passed"</formula>
    </cfRule>
    <cfRule type="cellIs" dxfId="630" priority="2" operator="equal">
      <formula>"In Test"</formula>
    </cfRule>
  </conditionalFormatting>
  <conditionalFormatting sqref="C2">
    <cfRule type="cellIs" dxfId="629" priority="9" operator="equal">
      <formula>"Failed"</formula>
    </cfRule>
    <cfRule type="cellIs" dxfId="628" priority="10" operator="equal">
      <formula>"Passed"</formula>
    </cfRule>
  </conditionalFormatting>
  <conditionalFormatting sqref="D4:L4">
    <cfRule type="cellIs" dxfId="627" priority="7" operator="equal">
      <formula>"Failed"</formula>
    </cfRule>
    <cfRule type="cellIs" dxfId="626" priority="8" operator="equal">
      <formula>"Passed"</formula>
    </cfRule>
  </conditionalFormatting>
  <conditionalFormatting sqref="D4:L4">
    <cfRule type="cellIs" dxfId="625" priority="6" operator="equal">
      <formula>"Not Tested"</formula>
    </cfRule>
  </conditionalFormatting>
  <conditionalFormatting sqref="D7:L7">
    <cfRule type="cellIs" dxfId="624" priority="4" operator="equal">
      <formula>"Failed"</formula>
    </cfRule>
    <cfRule type="cellIs" dxfId="623" priority="5" operator="equal">
      <formula>"Passed"</formula>
    </cfRule>
  </conditionalFormatting>
  <conditionalFormatting sqref="D7:L7">
    <cfRule type="cellIs" dxfId="622" priority="3" operator="equal">
      <formula>"Not Tested"</formula>
    </cfRule>
  </conditionalFormatting>
  <pageMargins left="0.7" right="0.7" top="0.75" bottom="0.75" header="0.3" footer="0.3"/>
  <pageSetup orientation="portrait" horizontalDpi="300" verticalDpi="0" copies="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tabSelected="1" zoomScale="115" zoomScaleNormal="115" workbookViewId="0">
      <selection activeCell="B18" sqref="B18"/>
    </sheetView>
  </sheetViews>
  <sheetFormatPr defaultRowHeight="15" x14ac:dyDescent="0.25"/>
  <cols>
    <col min="1" max="1" width="6.28515625" style="112" customWidth="1"/>
    <col min="2" max="2" width="45.85546875" style="111" customWidth="1"/>
    <col min="3" max="3" width="21.5703125" style="111" customWidth="1"/>
    <col min="4" max="4" width="28" style="111" customWidth="1"/>
    <col min="5" max="16384" width="9.140625" style="111"/>
  </cols>
  <sheetData>
    <row r="1" spans="1:4" ht="19.5" thickBot="1" x14ac:dyDescent="0.3">
      <c r="A1" s="313" t="s">
        <v>91</v>
      </c>
      <c r="B1" s="314"/>
      <c r="C1" s="314"/>
      <c r="D1" s="315"/>
    </row>
    <row r="2" spans="1:4" ht="15.75" thickBot="1" x14ac:dyDescent="0.3">
      <c r="A2" s="121" t="s">
        <v>120</v>
      </c>
      <c r="B2" s="120" t="s">
        <v>12</v>
      </c>
      <c r="C2" s="120" t="s">
        <v>62</v>
      </c>
      <c r="D2" s="119" t="s">
        <v>119</v>
      </c>
    </row>
    <row r="3" spans="1:4" x14ac:dyDescent="0.25">
      <c r="A3" s="114">
        <v>1</v>
      </c>
      <c r="B3" s="118" t="s">
        <v>118</v>
      </c>
      <c r="C3" s="117" t="s">
        <v>117</v>
      </c>
      <c r="D3" s="117" t="s">
        <v>92</v>
      </c>
    </row>
    <row r="4" spans="1:4" ht="36" x14ac:dyDescent="0.25">
      <c r="A4" s="115">
        <v>2</v>
      </c>
      <c r="B4" s="113" t="s">
        <v>116</v>
      </c>
      <c r="C4" s="84" t="s">
        <v>115</v>
      </c>
      <c r="D4" s="84" t="s">
        <v>92</v>
      </c>
    </row>
    <row r="5" spans="1:4" ht="36" x14ac:dyDescent="0.25">
      <c r="A5" s="114">
        <v>3</v>
      </c>
      <c r="B5" s="113" t="s">
        <v>114</v>
      </c>
      <c r="C5" s="84" t="s">
        <v>113</v>
      </c>
      <c r="D5" s="84" t="s">
        <v>92</v>
      </c>
    </row>
    <row r="6" spans="1:4" ht="24" x14ac:dyDescent="0.25">
      <c r="A6" s="115">
        <v>4</v>
      </c>
      <c r="B6" s="113" t="s">
        <v>112</v>
      </c>
      <c r="C6" s="84" t="s">
        <v>109</v>
      </c>
      <c r="D6" s="84" t="s">
        <v>111</v>
      </c>
    </row>
    <row r="7" spans="1:4" ht="36" x14ac:dyDescent="0.25">
      <c r="A7" s="114">
        <v>5</v>
      </c>
      <c r="B7" s="113" t="s">
        <v>110</v>
      </c>
      <c r="C7" s="84" t="s">
        <v>109</v>
      </c>
      <c r="D7" s="84" t="s">
        <v>108</v>
      </c>
    </row>
    <row r="8" spans="1:4" x14ac:dyDescent="0.25">
      <c r="A8" s="115">
        <v>6</v>
      </c>
      <c r="B8" s="113" t="s">
        <v>107</v>
      </c>
      <c r="C8" s="84" t="s">
        <v>106</v>
      </c>
      <c r="D8" s="84" t="s">
        <v>92</v>
      </c>
    </row>
    <row r="9" spans="1:4" ht="48" x14ac:dyDescent="0.25">
      <c r="A9" s="114">
        <v>7</v>
      </c>
      <c r="B9" s="113" t="s">
        <v>105</v>
      </c>
      <c r="C9" s="84" t="s">
        <v>104</v>
      </c>
      <c r="D9" s="84" t="s">
        <v>103</v>
      </c>
    </row>
    <row r="10" spans="1:4" ht="48" x14ac:dyDescent="0.25">
      <c r="A10" s="115">
        <v>8</v>
      </c>
      <c r="B10" s="113" t="s">
        <v>102</v>
      </c>
      <c r="C10" s="84" t="s">
        <v>95</v>
      </c>
      <c r="D10" s="84" t="s">
        <v>92</v>
      </c>
    </row>
    <row r="11" spans="1:4" ht="24" x14ac:dyDescent="0.25">
      <c r="A11" s="114">
        <v>9</v>
      </c>
      <c r="B11" s="113" t="s">
        <v>101</v>
      </c>
      <c r="C11" s="84" t="s">
        <v>95</v>
      </c>
      <c r="D11" s="84" t="s">
        <v>92</v>
      </c>
    </row>
    <row r="12" spans="1:4" x14ac:dyDescent="0.25">
      <c r="A12" s="115">
        <v>10</v>
      </c>
      <c r="B12" s="113" t="s">
        <v>100</v>
      </c>
      <c r="C12" s="84" t="s">
        <v>95</v>
      </c>
      <c r="D12" s="84" t="s">
        <v>92</v>
      </c>
    </row>
    <row r="13" spans="1:4" ht="24" x14ac:dyDescent="0.25">
      <c r="A13" s="114">
        <v>11</v>
      </c>
      <c r="B13" s="113" t="s">
        <v>99</v>
      </c>
      <c r="C13" s="84" t="s">
        <v>95</v>
      </c>
      <c r="D13" s="84" t="s">
        <v>92</v>
      </c>
    </row>
    <row r="14" spans="1:4" ht="24" x14ac:dyDescent="0.25">
      <c r="A14" s="115">
        <v>12</v>
      </c>
      <c r="B14" s="113" t="s">
        <v>98</v>
      </c>
      <c r="C14" s="84" t="s">
        <v>95</v>
      </c>
      <c r="D14" s="84" t="s">
        <v>92</v>
      </c>
    </row>
    <row r="15" spans="1:4" x14ac:dyDescent="0.25">
      <c r="A15" s="114">
        <v>13</v>
      </c>
      <c r="B15" s="116" t="s">
        <v>97</v>
      </c>
      <c r="C15" s="84" t="s">
        <v>95</v>
      </c>
      <c r="D15" s="84" t="s">
        <v>92</v>
      </c>
    </row>
    <row r="16" spans="1:4" x14ac:dyDescent="0.25">
      <c r="A16" s="115">
        <v>14</v>
      </c>
      <c r="B16" s="113" t="s">
        <v>96</v>
      </c>
      <c r="C16" s="84" t="s">
        <v>95</v>
      </c>
      <c r="D16" s="84" t="s">
        <v>92</v>
      </c>
    </row>
    <row r="17" spans="1:4" x14ac:dyDescent="0.25">
      <c r="A17" s="114">
        <v>15</v>
      </c>
      <c r="B17" s="113" t="s">
        <v>94</v>
      </c>
      <c r="C17" s="84" t="s">
        <v>93</v>
      </c>
      <c r="D17" s="84" t="s">
        <v>92</v>
      </c>
    </row>
  </sheetData>
  <mergeCells count="1">
    <mergeCell ref="A1:D1"/>
  </mergeCells>
  <conditionalFormatting sqref="D2">
    <cfRule type="cellIs" dxfId="621" priority="1" operator="equal">
      <formula>"Failed"</formula>
    </cfRule>
    <cfRule type="cellIs" dxfId="620" priority="2" operator="equal">
      <formula>"Passed"</formula>
    </cfRule>
  </conditionalFormatting>
  <pageMargins left="0.7" right="0.7" top="0.75" bottom="0.75" header="0.3" footer="0.3"/>
  <pageSetup orientation="portrait" horizontalDpi="300" verticalDpi="0" copies="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7"/>
  <sheetViews>
    <sheetView tabSelected="1" topLeftCell="A7" zoomScale="115" zoomScaleNormal="115" workbookViewId="0">
      <selection activeCell="B18" sqref="B18"/>
    </sheetView>
  </sheetViews>
  <sheetFormatPr defaultRowHeight="15" x14ac:dyDescent="0.25"/>
  <cols>
    <col min="2" max="2" width="67.42578125" style="122" customWidth="1"/>
  </cols>
  <sheetData>
    <row r="1" spans="1:17" ht="15.75" thickBot="1" x14ac:dyDescent="0.3">
      <c r="A1" s="316" t="s">
        <v>91</v>
      </c>
      <c r="B1" s="317"/>
      <c r="C1" s="123"/>
      <c r="D1" s="123"/>
      <c r="E1" s="123"/>
      <c r="F1" s="123"/>
      <c r="G1" s="123"/>
      <c r="H1" s="123"/>
      <c r="I1" s="123"/>
      <c r="J1" s="123"/>
      <c r="K1" s="123"/>
      <c r="L1" s="123"/>
      <c r="M1" s="123"/>
      <c r="N1" s="123"/>
      <c r="O1" s="123"/>
      <c r="P1" s="123"/>
      <c r="Q1" s="123"/>
    </row>
    <row r="2" spans="1:17" ht="15.75" thickBot="1" x14ac:dyDescent="0.3">
      <c r="A2" s="128" t="s">
        <v>120</v>
      </c>
      <c r="B2" s="127" t="s">
        <v>12</v>
      </c>
      <c r="C2" s="123"/>
      <c r="D2" s="123"/>
      <c r="E2" s="123"/>
      <c r="F2" s="123"/>
      <c r="G2" s="123"/>
      <c r="H2" s="123"/>
      <c r="I2" s="123"/>
      <c r="J2" s="123"/>
      <c r="K2" s="123"/>
      <c r="L2" s="123"/>
      <c r="M2" s="123"/>
      <c r="N2" s="123"/>
      <c r="O2" s="123"/>
      <c r="P2" s="123"/>
      <c r="Q2" s="123"/>
    </row>
    <row r="3" spans="1:17" x14ac:dyDescent="0.25">
      <c r="A3" s="126">
        <v>1</v>
      </c>
      <c r="B3" s="125" t="s">
        <v>139</v>
      </c>
      <c r="C3" s="123"/>
      <c r="D3" s="123"/>
      <c r="E3" s="123"/>
      <c r="F3" s="123"/>
      <c r="G3" s="123"/>
      <c r="H3" s="123"/>
      <c r="I3" s="123"/>
      <c r="J3" s="123"/>
      <c r="K3" s="123"/>
      <c r="L3" s="123"/>
      <c r="M3" s="123"/>
      <c r="N3" s="123"/>
      <c r="O3" s="123"/>
      <c r="P3" s="123"/>
      <c r="Q3" s="123"/>
    </row>
    <row r="4" spans="1:17" x14ac:dyDescent="0.25">
      <c r="A4" s="126">
        <v>2</v>
      </c>
      <c r="B4" s="125" t="s">
        <v>138</v>
      </c>
      <c r="C4" s="123"/>
      <c r="D4" s="123"/>
      <c r="E4" s="123"/>
      <c r="F4" s="123"/>
      <c r="G4" s="123"/>
      <c r="H4" s="123"/>
      <c r="I4" s="123"/>
      <c r="J4" s="123"/>
      <c r="K4" s="123"/>
      <c r="L4" s="123"/>
      <c r="M4" s="123"/>
      <c r="N4" s="123"/>
      <c r="O4" s="123"/>
      <c r="P4" s="123"/>
      <c r="Q4" s="123"/>
    </row>
    <row r="5" spans="1:17" x14ac:dyDescent="0.25">
      <c r="A5" s="126">
        <v>3</v>
      </c>
      <c r="B5" s="125" t="s">
        <v>137</v>
      </c>
      <c r="C5" s="123"/>
      <c r="D5" s="123"/>
      <c r="E5" s="123"/>
      <c r="F5" s="123"/>
      <c r="G5" s="123"/>
      <c r="H5" s="123"/>
      <c r="I5" s="123"/>
      <c r="J5" s="123"/>
      <c r="K5" s="123"/>
      <c r="L5" s="123"/>
      <c r="M5" s="123"/>
      <c r="N5" s="123"/>
      <c r="O5" s="123"/>
      <c r="P5" s="123"/>
      <c r="Q5" s="123"/>
    </row>
    <row r="6" spans="1:17" x14ac:dyDescent="0.25">
      <c r="A6" s="126">
        <v>4</v>
      </c>
      <c r="B6" s="125" t="s">
        <v>136</v>
      </c>
      <c r="C6" s="123"/>
      <c r="D6" s="123"/>
      <c r="E6" s="123"/>
      <c r="F6" s="123"/>
      <c r="G6" s="123"/>
      <c r="H6" s="123"/>
      <c r="I6" s="123"/>
      <c r="J6" s="123"/>
      <c r="K6" s="123"/>
      <c r="L6" s="123"/>
      <c r="M6" s="123"/>
      <c r="N6" s="123"/>
      <c r="O6" s="123"/>
      <c r="P6" s="123"/>
      <c r="Q6" s="123"/>
    </row>
    <row r="7" spans="1:17" x14ac:dyDescent="0.25">
      <c r="A7" s="126">
        <v>5</v>
      </c>
      <c r="B7" s="125" t="s">
        <v>135</v>
      </c>
      <c r="C7" s="123"/>
      <c r="D7" s="123"/>
      <c r="E7" s="123"/>
      <c r="F7" s="123"/>
      <c r="G7" s="123"/>
      <c r="H7" s="123"/>
      <c r="I7" s="123"/>
      <c r="J7" s="123"/>
      <c r="K7" s="123"/>
      <c r="L7" s="123"/>
      <c r="M7" s="123"/>
      <c r="N7" s="123"/>
      <c r="O7" s="123"/>
      <c r="P7" s="123"/>
      <c r="Q7" s="123"/>
    </row>
    <row r="8" spans="1:17" x14ac:dyDescent="0.25">
      <c r="A8" s="126">
        <v>6</v>
      </c>
      <c r="B8" s="125" t="s">
        <v>134</v>
      </c>
      <c r="C8" s="123"/>
      <c r="D8" s="123"/>
      <c r="E8" s="123"/>
      <c r="F8" s="123"/>
      <c r="G8" s="123"/>
      <c r="H8" s="123"/>
      <c r="I8" s="123"/>
      <c r="J8" s="123"/>
      <c r="K8" s="123"/>
      <c r="L8" s="123"/>
      <c r="M8" s="123"/>
      <c r="N8" s="123"/>
      <c r="O8" s="123"/>
      <c r="P8" s="123"/>
      <c r="Q8" s="123"/>
    </row>
    <row r="9" spans="1:17" x14ac:dyDescent="0.25">
      <c r="A9" s="126">
        <v>7</v>
      </c>
      <c r="B9" s="125" t="s">
        <v>133</v>
      </c>
      <c r="C9" s="123"/>
      <c r="D9" s="123"/>
      <c r="E9" s="123"/>
      <c r="F9" s="123"/>
      <c r="G9" s="123"/>
      <c r="H9" s="123"/>
      <c r="I9" s="123"/>
      <c r="J9" s="123"/>
      <c r="K9" s="123"/>
      <c r="L9" s="123"/>
      <c r="M9" s="123"/>
      <c r="N9" s="123"/>
      <c r="O9" s="123"/>
      <c r="P9" s="123"/>
      <c r="Q9" s="123"/>
    </row>
    <row r="10" spans="1:17" x14ac:dyDescent="0.25">
      <c r="A10" s="126">
        <v>8</v>
      </c>
      <c r="B10" s="125" t="s">
        <v>132</v>
      </c>
      <c r="C10" s="123"/>
      <c r="D10" s="123"/>
      <c r="E10" s="123"/>
      <c r="F10" s="123"/>
      <c r="G10" s="123"/>
      <c r="H10" s="123"/>
      <c r="I10" s="123"/>
      <c r="J10" s="123"/>
      <c r="K10" s="123"/>
      <c r="L10" s="123"/>
      <c r="M10" s="123"/>
      <c r="N10" s="123"/>
      <c r="O10" s="123"/>
      <c r="P10" s="123"/>
      <c r="Q10" s="123"/>
    </row>
    <row r="11" spans="1:17" x14ac:dyDescent="0.25">
      <c r="A11" s="126">
        <v>9</v>
      </c>
      <c r="B11" s="125" t="s">
        <v>131</v>
      </c>
      <c r="C11" s="123"/>
      <c r="D11" s="123"/>
      <c r="E11" s="123"/>
      <c r="F11" s="123"/>
      <c r="G11" s="123"/>
      <c r="H11" s="123"/>
      <c r="I11" s="123"/>
      <c r="J11" s="123"/>
      <c r="K11" s="123"/>
      <c r="L11" s="123"/>
      <c r="M11" s="123"/>
      <c r="N11" s="123"/>
      <c r="O11" s="123"/>
      <c r="P11" s="123"/>
      <c r="Q11" s="123"/>
    </row>
    <row r="12" spans="1:17" x14ac:dyDescent="0.25">
      <c r="A12" s="126">
        <v>10</v>
      </c>
      <c r="B12" s="125" t="s">
        <v>130</v>
      </c>
      <c r="C12" s="123"/>
      <c r="D12" s="123"/>
      <c r="E12" s="123"/>
      <c r="F12" s="123"/>
      <c r="G12" s="123"/>
      <c r="H12" s="123"/>
      <c r="I12" s="123"/>
      <c r="J12" s="123"/>
      <c r="K12" s="123"/>
      <c r="L12" s="123"/>
      <c r="M12" s="123"/>
      <c r="N12" s="123"/>
      <c r="O12" s="123"/>
      <c r="P12" s="123"/>
      <c r="Q12" s="123"/>
    </row>
    <row r="13" spans="1:17" x14ac:dyDescent="0.25">
      <c r="A13" s="126">
        <v>11</v>
      </c>
      <c r="B13" s="125" t="s">
        <v>129</v>
      </c>
      <c r="C13" s="123"/>
      <c r="D13" s="123"/>
      <c r="E13" s="123"/>
      <c r="F13" s="123"/>
      <c r="G13" s="123"/>
      <c r="H13" s="123"/>
      <c r="I13" s="123"/>
      <c r="J13" s="123"/>
      <c r="K13" s="123"/>
      <c r="L13" s="123"/>
      <c r="M13" s="123"/>
      <c r="N13" s="123"/>
      <c r="O13" s="123"/>
      <c r="P13" s="123"/>
      <c r="Q13" s="123"/>
    </row>
    <row r="14" spans="1:17" x14ac:dyDescent="0.25">
      <c r="A14" s="126">
        <v>12</v>
      </c>
      <c r="B14" s="125" t="s">
        <v>128</v>
      </c>
      <c r="C14" s="123"/>
      <c r="D14" s="123"/>
      <c r="E14" s="123"/>
      <c r="F14" s="123"/>
      <c r="G14" s="123"/>
      <c r="H14" s="123"/>
      <c r="I14" s="123"/>
      <c r="J14" s="123"/>
      <c r="K14" s="123"/>
      <c r="L14" s="123"/>
      <c r="M14" s="123"/>
      <c r="N14" s="123"/>
      <c r="O14" s="123"/>
      <c r="P14" s="123"/>
      <c r="Q14" s="123"/>
    </row>
    <row r="15" spans="1:17" ht="30" x14ac:dyDescent="0.25">
      <c r="A15" s="126">
        <v>13</v>
      </c>
      <c r="B15" s="125" t="s">
        <v>127</v>
      </c>
      <c r="C15" s="123"/>
      <c r="D15" s="123"/>
      <c r="E15" s="123"/>
      <c r="F15" s="123"/>
      <c r="G15" s="123"/>
      <c r="H15" s="123"/>
      <c r="I15" s="123"/>
      <c r="J15" s="123"/>
      <c r="K15" s="123"/>
      <c r="L15" s="123"/>
      <c r="M15" s="123"/>
      <c r="N15" s="123"/>
      <c r="O15" s="123"/>
      <c r="P15" s="123"/>
      <c r="Q15" s="123"/>
    </row>
    <row r="16" spans="1:17" x14ac:dyDescent="0.25">
      <c r="A16" s="126">
        <v>14</v>
      </c>
      <c r="B16" s="125" t="s">
        <v>126</v>
      </c>
      <c r="C16" s="123"/>
      <c r="D16" s="123"/>
      <c r="E16" s="123"/>
      <c r="F16" s="123"/>
      <c r="G16" s="123"/>
      <c r="H16" s="123"/>
      <c r="I16" s="123"/>
      <c r="J16" s="123"/>
      <c r="K16" s="123"/>
      <c r="L16" s="123"/>
      <c r="M16" s="123"/>
      <c r="N16" s="123"/>
      <c r="O16" s="123"/>
      <c r="P16" s="123"/>
      <c r="Q16" s="123"/>
    </row>
    <row r="17" spans="1:17" x14ac:dyDescent="0.25">
      <c r="A17" s="126">
        <v>15</v>
      </c>
      <c r="B17" s="125" t="s">
        <v>125</v>
      </c>
      <c r="C17" s="123"/>
      <c r="D17" s="123"/>
      <c r="E17" s="123"/>
      <c r="F17" s="123"/>
      <c r="G17" s="123"/>
      <c r="H17" s="123"/>
      <c r="I17" s="123"/>
      <c r="J17" s="123"/>
      <c r="K17" s="123"/>
      <c r="L17" s="123"/>
      <c r="M17" s="123"/>
      <c r="N17" s="123"/>
      <c r="O17" s="123"/>
      <c r="P17" s="123"/>
      <c r="Q17" s="123"/>
    </row>
    <row r="18" spans="1:17" x14ac:dyDescent="0.25">
      <c r="A18" s="126">
        <v>16</v>
      </c>
      <c r="B18" s="125" t="s">
        <v>124</v>
      </c>
      <c r="C18" s="123"/>
      <c r="D18" s="123"/>
      <c r="E18" s="123"/>
      <c r="F18" s="123"/>
      <c r="G18" s="123"/>
      <c r="H18" s="123"/>
      <c r="I18" s="123"/>
      <c r="J18" s="123"/>
      <c r="K18" s="123"/>
      <c r="L18" s="123"/>
      <c r="M18" s="123"/>
      <c r="N18" s="123"/>
      <c r="O18" s="123"/>
      <c r="P18" s="123"/>
      <c r="Q18" s="123"/>
    </row>
    <row r="19" spans="1:17" x14ac:dyDescent="0.25">
      <c r="A19" s="126">
        <v>17</v>
      </c>
      <c r="B19" s="125" t="s">
        <v>123</v>
      </c>
      <c r="C19" s="123"/>
      <c r="D19" s="123"/>
      <c r="E19" s="123"/>
      <c r="F19" s="123"/>
      <c r="G19" s="123"/>
      <c r="H19" s="123"/>
      <c r="I19" s="123"/>
      <c r="J19" s="123"/>
      <c r="K19" s="123"/>
      <c r="L19" s="123"/>
      <c r="M19" s="123"/>
      <c r="N19" s="123"/>
      <c r="O19" s="123"/>
      <c r="P19" s="123"/>
      <c r="Q19" s="123"/>
    </row>
    <row r="20" spans="1:17" x14ac:dyDescent="0.25">
      <c r="A20" s="126">
        <v>18</v>
      </c>
      <c r="B20" s="125" t="s">
        <v>122</v>
      </c>
      <c r="C20" s="123"/>
      <c r="D20" s="123"/>
      <c r="E20" s="123"/>
      <c r="F20" s="123"/>
      <c r="G20" s="123"/>
      <c r="H20" s="123"/>
      <c r="I20" s="123"/>
      <c r="J20" s="123"/>
      <c r="K20" s="123"/>
      <c r="L20" s="123"/>
      <c r="M20" s="123"/>
      <c r="N20" s="123"/>
      <c r="O20" s="123"/>
      <c r="P20" s="123"/>
      <c r="Q20" s="123"/>
    </row>
    <row r="21" spans="1:17" x14ac:dyDescent="0.25">
      <c r="A21" s="126">
        <v>19</v>
      </c>
      <c r="B21" s="125" t="s">
        <v>121</v>
      </c>
      <c r="C21" s="123"/>
      <c r="D21" s="123"/>
      <c r="E21" s="123"/>
      <c r="F21" s="123"/>
      <c r="G21" s="123"/>
      <c r="H21" s="123"/>
      <c r="I21" s="123"/>
      <c r="J21" s="123"/>
      <c r="K21" s="123"/>
      <c r="L21" s="123"/>
      <c r="M21" s="123"/>
      <c r="N21" s="123"/>
      <c r="O21" s="123"/>
      <c r="P21" s="123"/>
      <c r="Q21" s="123"/>
    </row>
    <row r="22" spans="1:17" x14ac:dyDescent="0.25">
      <c r="A22" s="123"/>
      <c r="B22" s="124"/>
      <c r="C22" s="123"/>
      <c r="D22" s="123"/>
      <c r="E22" s="123"/>
      <c r="F22" s="123"/>
      <c r="G22" s="123"/>
      <c r="H22" s="123"/>
      <c r="I22" s="123"/>
      <c r="J22" s="123"/>
      <c r="K22" s="123"/>
      <c r="L22" s="123"/>
      <c r="M22" s="123"/>
      <c r="N22" s="123"/>
      <c r="O22" s="123"/>
      <c r="P22" s="123"/>
      <c r="Q22" s="123"/>
    </row>
    <row r="23" spans="1:17" x14ac:dyDescent="0.25">
      <c r="A23" s="123"/>
      <c r="B23" s="124"/>
      <c r="C23" s="123"/>
      <c r="D23" s="123"/>
      <c r="E23" s="123"/>
      <c r="F23" s="123"/>
      <c r="G23" s="123"/>
      <c r="H23" s="123"/>
      <c r="I23" s="123"/>
      <c r="J23" s="123"/>
      <c r="K23" s="123"/>
      <c r="L23" s="123"/>
      <c r="M23" s="123"/>
      <c r="N23" s="123"/>
      <c r="O23" s="123"/>
      <c r="P23" s="123"/>
      <c r="Q23" s="123"/>
    </row>
    <row r="24" spans="1:17" x14ac:dyDescent="0.25">
      <c r="A24" s="123"/>
      <c r="B24" s="124"/>
      <c r="C24" s="123"/>
      <c r="D24" s="123"/>
      <c r="E24" s="123"/>
      <c r="F24" s="123"/>
      <c r="G24" s="123"/>
      <c r="H24" s="123"/>
      <c r="I24" s="123"/>
      <c r="J24" s="123"/>
      <c r="K24" s="123"/>
      <c r="L24" s="123"/>
      <c r="M24" s="123"/>
      <c r="N24" s="123"/>
      <c r="O24" s="123"/>
      <c r="P24" s="123"/>
      <c r="Q24" s="123"/>
    </row>
    <row r="25" spans="1:17" x14ac:dyDescent="0.25">
      <c r="A25" s="123"/>
      <c r="B25" s="124"/>
      <c r="C25" s="123"/>
      <c r="D25" s="123"/>
      <c r="E25" s="123"/>
      <c r="F25" s="123"/>
      <c r="G25" s="123"/>
      <c r="H25" s="123"/>
      <c r="I25" s="123"/>
      <c r="J25" s="123"/>
      <c r="K25" s="123"/>
      <c r="L25" s="123"/>
      <c r="M25" s="123"/>
      <c r="N25" s="123"/>
      <c r="O25" s="123"/>
      <c r="P25" s="123"/>
      <c r="Q25" s="123"/>
    </row>
    <row r="26" spans="1:17" x14ac:dyDescent="0.25">
      <c r="A26" s="123"/>
      <c r="B26" s="124"/>
      <c r="C26" s="123"/>
      <c r="D26" s="123"/>
      <c r="E26" s="123"/>
      <c r="F26" s="123"/>
      <c r="G26" s="123"/>
      <c r="H26" s="123"/>
      <c r="I26" s="123"/>
      <c r="J26" s="123"/>
      <c r="K26" s="123"/>
      <c r="L26" s="123"/>
      <c r="M26" s="123"/>
      <c r="N26" s="123"/>
      <c r="O26" s="123"/>
      <c r="P26" s="123"/>
      <c r="Q26" s="123"/>
    </row>
    <row r="27" spans="1:17" x14ac:dyDescent="0.25">
      <c r="A27" s="123"/>
      <c r="B27" s="124"/>
      <c r="C27" s="123"/>
      <c r="D27" s="123"/>
      <c r="E27" s="123"/>
      <c r="F27" s="123"/>
      <c r="G27" s="123"/>
      <c r="H27" s="123"/>
      <c r="I27" s="123"/>
      <c r="J27" s="123"/>
      <c r="K27" s="123"/>
      <c r="L27" s="123"/>
      <c r="M27" s="123"/>
      <c r="N27" s="123"/>
      <c r="O27" s="123"/>
      <c r="P27" s="123"/>
      <c r="Q27" s="123"/>
    </row>
    <row r="28" spans="1:17" x14ac:dyDescent="0.25">
      <c r="A28" s="123"/>
      <c r="B28" s="124"/>
      <c r="C28" s="123"/>
      <c r="D28" s="123"/>
      <c r="E28" s="123"/>
      <c r="F28" s="123"/>
      <c r="G28" s="123"/>
      <c r="H28" s="123"/>
      <c r="I28" s="123"/>
      <c r="J28" s="123"/>
      <c r="K28" s="123"/>
      <c r="L28" s="123"/>
      <c r="M28" s="123"/>
      <c r="N28" s="123"/>
      <c r="O28" s="123"/>
      <c r="P28" s="123"/>
      <c r="Q28" s="123"/>
    </row>
    <row r="29" spans="1:17" x14ac:dyDescent="0.25">
      <c r="A29" s="123"/>
      <c r="B29" s="124"/>
      <c r="C29" s="123"/>
      <c r="D29" s="123"/>
      <c r="E29" s="123"/>
      <c r="F29" s="123"/>
      <c r="G29" s="123"/>
      <c r="H29" s="123"/>
      <c r="I29" s="123"/>
      <c r="J29" s="123"/>
      <c r="K29" s="123"/>
      <c r="L29" s="123"/>
      <c r="M29" s="123"/>
      <c r="N29" s="123"/>
      <c r="O29" s="123"/>
      <c r="P29" s="123"/>
      <c r="Q29" s="123"/>
    </row>
    <row r="30" spans="1:17" x14ac:dyDescent="0.25">
      <c r="A30" s="123"/>
      <c r="B30" s="124"/>
      <c r="C30" s="123"/>
      <c r="D30" s="123"/>
      <c r="E30" s="123"/>
      <c r="F30" s="123"/>
      <c r="G30" s="123"/>
      <c r="H30" s="123"/>
      <c r="I30" s="123"/>
      <c r="J30" s="123"/>
      <c r="K30" s="123"/>
      <c r="L30" s="123"/>
      <c r="M30" s="123"/>
      <c r="N30" s="123"/>
      <c r="O30" s="123"/>
      <c r="P30" s="123"/>
      <c r="Q30" s="123"/>
    </row>
    <row r="31" spans="1:17" x14ac:dyDescent="0.25">
      <c r="A31" s="123"/>
      <c r="B31" s="124"/>
      <c r="C31" s="123"/>
      <c r="D31" s="123"/>
      <c r="E31" s="123"/>
      <c r="F31" s="123"/>
      <c r="G31" s="123"/>
      <c r="H31" s="123"/>
      <c r="I31" s="123"/>
      <c r="J31" s="123"/>
      <c r="K31" s="123"/>
      <c r="L31" s="123"/>
      <c r="M31" s="123"/>
      <c r="N31" s="123"/>
      <c r="O31" s="123"/>
      <c r="P31" s="123"/>
      <c r="Q31" s="123"/>
    </row>
    <row r="32" spans="1:17" x14ac:dyDescent="0.25">
      <c r="A32" s="123"/>
      <c r="B32" s="124"/>
      <c r="C32" s="123"/>
      <c r="D32" s="123"/>
      <c r="E32" s="123"/>
      <c r="F32" s="123"/>
      <c r="G32" s="123"/>
      <c r="H32" s="123"/>
      <c r="I32" s="123"/>
      <c r="J32" s="123"/>
      <c r="K32" s="123"/>
      <c r="L32" s="123"/>
      <c r="M32" s="123"/>
      <c r="N32" s="123"/>
      <c r="O32" s="123"/>
      <c r="P32" s="123"/>
      <c r="Q32" s="123"/>
    </row>
    <row r="33" spans="1:17" x14ac:dyDescent="0.25">
      <c r="A33" s="123"/>
      <c r="B33" s="124"/>
      <c r="C33" s="123"/>
      <c r="D33" s="123"/>
      <c r="E33" s="123"/>
      <c r="F33" s="123"/>
      <c r="G33" s="123"/>
      <c r="H33" s="123"/>
      <c r="I33" s="123"/>
      <c r="J33" s="123"/>
      <c r="K33" s="123"/>
      <c r="L33" s="123"/>
      <c r="M33" s="123"/>
      <c r="N33" s="123"/>
      <c r="O33" s="123"/>
      <c r="P33" s="123"/>
      <c r="Q33" s="123"/>
    </row>
    <row r="34" spans="1:17" x14ac:dyDescent="0.25">
      <c r="A34" s="123"/>
      <c r="B34" s="124"/>
      <c r="C34" s="123"/>
      <c r="D34" s="123"/>
      <c r="E34" s="123"/>
      <c r="F34" s="123"/>
      <c r="G34" s="123"/>
      <c r="H34" s="123"/>
      <c r="I34" s="123"/>
      <c r="J34" s="123"/>
      <c r="K34" s="123"/>
      <c r="L34" s="123"/>
      <c r="M34" s="123"/>
      <c r="N34" s="123"/>
      <c r="O34" s="123"/>
      <c r="P34" s="123"/>
      <c r="Q34" s="123"/>
    </row>
    <row r="35" spans="1:17" x14ac:dyDescent="0.25">
      <c r="A35" s="123"/>
      <c r="B35" s="124"/>
      <c r="C35" s="123"/>
      <c r="D35" s="123"/>
      <c r="E35" s="123"/>
      <c r="F35" s="123"/>
      <c r="G35" s="123"/>
      <c r="H35" s="123"/>
      <c r="I35" s="123"/>
      <c r="J35" s="123"/>
      <c r="K35" s="123"/>
      <c r="L35" s="123"/>
      <c r="M35" s="123"/>
      <c r="N35" s="123"/>
      <c r="O35" s="123"/>
      <c r="P35" s="123"/>
      <c r="Q35" s="123"/>
    </row>
    <row r="36" spans="1:17" x14ac:dyDescent="0.25">
      <c r="A36" s="123"/>
      <c r="B36" s="124"/>
      <c r="C36" s="123"/>
      <c r="D36" s="123"/>
      <c r="E36" s="123"/>
      <c r="F36" s="123"/>
      <c r="G36" s="123"/>
      <c r="H36" s="123"/>
      <c r="I36" s="123"/>
      <c r="J36" s="123"/>
      <c r="K36" s="123"/>
      <c r="L36" s="123"/>
      <c r="M36" s="123"/>
      <c r="N36" s="123"/>
      <c r="O36" s="123"/>
      <c r="P36" s="123"/>
      <c r="Q36" s="123"/>
    </row>
    <row r="37" spans="1:17" x14ac:dyDescent="0.25">
      <c r="A37" s="123"/>
      <c r="B37" s="124"/>
      <c r="C37" s="123"/>
      <c r="D37" s="123"/>
      <c r="E37" s="123"/>
      <c r="F37" s="123"/>
      <c r="G37" s="123"/>
      <c r="H37" s="123"/>
      <c r="I37" s="123"/>
      <c r="J37" s="123"/>
      <c r="K37" s="123"/>
      <c r="L37" s="123"/>
      <c r="M37" s="123"/>
      <c r="N37" s="123"/>
      <c r="O37" s="123"/>
      <c r="P37" s="123"/>
      <c r="Q37" s="123"/>
    </row>
    <row r="38" spans="1:17" x14ac:dyDescent="0.25">
      <c r="A38" s="123"/>
      <c r="B38" s="124"/>
      <c r="C38" s="123"/>
      <c r="D38" s="123"/>
      <c r="E38" s="123"/>
      <c r="F38" s="123"/>
      <c r="G38" s="123"/>
      <c r="H38" s="123"/>
      <c r="I38" s="123"/>
      <c r="J38" s="123"/>
      <c r="K38" s="123"/>
      <c r="L38" s="123"/>
      <c r="M38" s="123"/>
      <c r="N38" s="123"/>
      <c r="O38" s="123"/>
      <c r="P38" s="123"/>
      <c r="Q38" s="123"/>
    </row>
    <row r="39" spans="1:17" x14ac:dyDescent="0.25">
      <c r="A39" s="123"/>
      <c r="B39" s="124"/>
      <c r="C39" s="123"/>
      <c r="D39" s="123"/>
      <c r="E39" s="123"/>
      <c r="F39" s="123"/>
      <c r="G39" s="123"/>
      <c r="H39" s="123"/>
      <c r="I39" s="123"/>
      <c r="J39" s="123"/>
      <c r="K39" s="123"/>
      <c r="L39" s="123"/>
      <c r="M39" s="123"/>
      <c r="N39" s="123"/>
      <c r="O39" s="123"/>
      <c r="P39" s="123"/>
      <c r="Q39" s="123"/>
    </row>
    <row r="40" spans="1:17" x14ac:dyDescent="0.25">
      <c r="A40" s="123"/>
      <c r="B40" s="124"/>
      <c r="C40" s="123"/>
      <c r="D40" s="123"/>
      <c r="E40" s="123"/>
      <c r="F40" s="123"/>
      <c r="G40" s="123"/>
      <c r="H40" s="123"/>
      <c r="I40" s="123"/>
      <c r="J40" s="123"/>
      <c r="K40" s="123"/>
      <c r="L40" s="123"/>
      <c r="M40" s="123"/>
      <c r="N40" s="123"/>
      <c r="O40" s="123"/>
      <c r="P40" s="123"/>
      <c r="Q40" s="123"/>
    </row>
    <row r="41" spans="1:17" x14ac:dyDescent="0.25">
      <c r="A41" s="123"/>
      <c r="B41" s="124"/>
      <c r="C41" s="123"/>
      <c r="D41" s="123"/>
      <c r="E41" s="123"/>
      <c r="F41" s="123"/>
      <c r="G41" s="123"/>
      <c r="H41" s="123"/>
      <c r="I41" s="123"/>
      <c r="J41" s="123"/>
      <c r="K41" s="123"/>
      <c r="L41" s="123"/>
      <c r="M41" s="123"/>
      <c r="N41" s="123"/>
      <c r="O41" s="123"/>
      <c r="P41" s="123"/>
      <c r="Q41" s="123"/>
    </row>
    <row r="42" spans="1:17" x14ac:dyDescent="0.25">
      <c r="A42" s="123"/>
      <c r="B42" s="124"/>
      <c r="C42" s="123"/>
      <c r="D42" s="123"/>
      <c r="E42" s="123"/>
      <c r="F42" s="123"/>
      <c r="G42" s="123"/>
      <c r="H42" s="123"/>
      <c r="I42" s="123"/>
      <c r="J42" s="123"/>
      <c r="K42" s="123"/>
      <c r="L42" s="123"/>
      <c r="M42" s="123"/>
      <c r="N42" s="123"/>
      <c r="O42" s="123"/>
      <c r="P42" s="123"/>
      <c r="Q42" s="123"/>
    </row>
    <row r="43" spans="1:17" x14ac:dyDescent="0.25">
      <c r="A43" s="123"/>
      <c r="B43" s="124"/>
      <c r="C43" s="123"/>
      <c r="D43" s="123"/>
      <c r="E43" s="123"/>
      <c r="F43" s="123"/>
      <c r="G43" s="123"/>
      <c r="H43" s="123"/>
      <c r="I43" s="123"/>
      <c r="J43" s="123"/>
      <c r="K43" s="123"/>
      <c r="L43" s="123"/>
      <c r="M43" s="123"/>
      <c r="N43" s="123"/>
      <c r="O43" s="123"/>
      <c r="P43" s="123"/>
      <c r="Q43" s="123"/>
    </row>
    <row r="44" spans="1:17" x14ac:dyDescent="0.25">
      <c r="A44" s="123"/>
      <c r="B44" s="124"/>
      <c r="C44" s="123"/>
      <c r="D44" s="123"/>
      <c r="E44" s="123"/>
      <c r="F44" s="123"/>
      <c r="G44" s="123"/>
      <c r="H44" s="123"/>
      <c r="I44" s="123"/>
      <c r="J44" s="123"/>
      <c r="K44" s="123"/>
      <c r="L44" s="123"/>
      <c r="M44" s="123"/>
      <c r="N44" s="123"/>
      <c r="O44" s="123"/>
      <c r="P44" s="123"/>
      <c r="Q44" s="123"/>
    </row>
    <row r="45" spans="1:17" x14ac:dyDescent="0.25">
      <c r="A45" s="123"/>
      <c r="B45" s="124"/>
      <c r="C45" s="123"/>
      <c r="D45" s="123"/>
      <c r="E45" s="123"/>
      <c r="F45" s="123"/>
      <c r="G45" s="123"/>
      <c r="H45" s="123"/>
      <c r="I45" s="123"/>
      <c r="J45" s="123"/>
      <c r="K45" s="123"/>
      <c r="L45" s="123"/>
      <c r="M45" s="123"/>
      <c r="N45" s="123"/>
      <c r="O45" s="123"/>
      <c r="P45" s="123"/>
      <c r="Q45" s="123"/>
    </row>
    <row r="46" spans="1:17" x14ac:dyDescent="0.25">
      <c r="A46" s="123"/>
      <c r="B46" s="124"/>
      <c r="C46" s="123"/>
      <c r="D46" s="123"/>
      <c r="E46" s="123"/>
      <c r="F46" s="123"/>
      <c r="G46" s="123"/>
      <c r="H46" s="123"/>
      <c r="I46" s="123"/>
      <c r="J46" s="123"/>
      <c r="K46" s="123"/>
      <c r="L46" s="123"/>
      <c r="M46" s="123"/>
      <c r="N46" s="123"/>
      <c r="O46" s="123"/>
      <c r="P46" s="123"/>
      <c r="Q46" s="123"/>
    </row>
    <row r="47" spans="1:17" x14ac:dyDescent="0.25">
      <c r="C47" s="123"/>
      <c r="D47" s="123"/>
      <c r="E47" s="123"/>
      <c r="F47" s="123"/>
      <c r="G47" s="123"/>
      <c r="H47" s="123"/>
      <c r="I47" s="123"/>
      <c r="J47" s="123"/>
      <c r="K47" s="123"/>
      <c r="L47" s="123"/>
      <c r="M47" s="123"/>
      <c r="N47" s="123"/>
      <c r="O47" s="123"/>
      <c r="P47" s="123"/>
      <c r="Q47" s="123"/>
    </row>
  </sheetData>
  <mergeCells count="1">
    <mergeCell ref="A1:B1"/>
  </mergeCells>
  <pageMargins left="0.7" right="0.7" top="0.75" bottom="0.75" header="0.3" footer="0.3"/>
  <pageSetup orientation="portrait" horizontalDpi="300" verticalDpi="0" copies="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9"/>
  <sheetViews>
    <sheetView tabSelected="1" zoomScale="115" zoomScaleNormal="115" workbookViewId="0">
      <selection activeCell="B18" sqref="B18"/>
    </sheetView>
  </sheetViews>
  <sheetFormatPr defaultRowHeight="15" x14ac:dyDescent="0.25"/>
  <cols>
    <col min="1" max="1" width="4.85546875" style="130" bestFit="1" customWidth="1"/>
    <col min="2" max="2" width="44.5703125" style="129" customWidth="1"/>
    <col min="3" max="3" width="15.7109375" style="129" customWidth="1"/>
    <col min="4" max="4" width="11" customWidth="1"/>
    <col min="5" max="39" width="9.140625" style="123"/>
  </cols>
  <sheetData>
    <row r="1" spans="1:39" ht="15.75" thickBot="1" x14ac:dyDescent="0.3">
      <c r="A1" s="316" t="s">
        <v>91</v>
      </c>
      <c r="B1" s="317"/>
      <c r="C1" s="317"/>
      <c r="D1" s="317"/>
    </row>
    <row r="2" spans="1:39" ht="15.75" thickBot="1" x14ac:dyDescent="0.3">
      <c r="A2" s="128" t="s">
        <v>120</v>
      </c>
      <c r="B2" s="136" t="s">
        <v>12</v>
      </c>
      <c r="C2" s="136" t="s">
        <v>62</v>
      </c>
      <c r="D2" s="135" t="s">
        <v>119</v>
      </c>
    </row>
    <row r="3" spans="1:39" s="134" customFormat="1" x14ac:dyDescent="0.25">
      <c r="A3" s="133">
        <v>1</v>
      </c>
      <c r="B3" s="132" t="s">
        <v>156</v>
      </c>
      <c r="C3" s="131" t="s">
        <v>155</v>
      </c>
      <c r="D3" s="131" t="s">
        <v>154</v>
      </c>
      <c r="E3" s="123"/>
      <c r="F3" s="123"/>
      <c r="G3" s="123"/>
      <c r="H3" s="123"/>
      <c r="I3" s="123"/>
      <c r="J3" s="123"/>
      <c r="K3" s="123"/>
      <c r="L3" s="123"/>
      <c r="M3" s="123"/>
      <c r="N3" s="123"/>
      <c r="O3" s="123"/>
      <c r="P3" s="123"/>
      <c r="Q3" s="123"/>
      <c r="R3" s="123"/>
      <c r="S3" s="123"/>
      <c r="T3" s="123"/>
      <c r="U3" s="123"/>
      <c r="V3" s="123"/>
      <c r="W3" s="123"/>
      <c r="X3" s="123"/>
      <c r="Y3" s="123"/>
      <c r="Z3" s="123"/>
      <c r="AA3" s="123"/>
      <c r="AB3" s="123"/>
      <c r="AC3" s="123"/>
      <c r="AD3" s="123"/>
      <c r="AE3" s="123"/>
      <c r="AF3" s="123"/>
      <c r="AG3" s="123"/>
      <c r="AH3" s="123"/>
      <c r="AI3" s="123"/>
      <c r="AJ3" s="123"/>
      <c r="AK3" s="123"/>
      <c r="AL3" s="123"/>
      <c r="AM3" s="123"/>
    </row>
    <row r="4" spans="1:39" x14ac:dyDescent="0.25">
      <c r="A4" s="133">
        <v>2</v>
      </c>
      <c r="B4" s="132" t="s">
        <v>153</v>
      </c>
      <c r="C4" s="131" t="s">
        <v>152</v>
      </c>
      <c r="D4" s="131" t="s">
        <v>149</v>
      </c>
    </row>
    <row r="5" spans="1:39" x14ac:dyDescent="0.25">
      <c r="A5" s="133">
        <v>3</v>
      </c>
      <c r="B5" s="132" t="s">
        <v>151</v>
      </c>
      <c r="C5" s="131" t="s">
        <v>150</v>
      </c>
      <c r="D5" s="131" t="s">
        <v>149</v>
      </c>
    </row>
    <row r="6" spans="1:39" x14ac:dyDescent="0.25">
      <c r="A6" s="133">
        <v>4</v>
      </c>
      <c r="B6" s="132" t="s">
        <v>148</v>
      </c>
      <c r="C6" s="131" t="s">
        <v>147</v>
      </c>
      <c r="D6" s="131" t="s">
        <v>92</v>
      </c>
    </row>
    <row r="7" spans="1:39" x14ac:dyDescent="0.25">
      <c r="A7" s="133">
        <v>5</v>
      </c>
      <c r="B7" s="132" t="s">
        <v>146</v>
      </c>
      <c r="C7" s="131" t="s">
        <v>145</v>
      </c>
      <c r="D7" s="131" t="s">
        <v>92</v>
      </c>
    </row>
    <row r="8" spans="1:39" x14ac:dyDescent="0.25">
      <c r="A8" s="133">
        <v>8</v>
      </c>
      <c r="B8" s="132" t="s">
        <v>144</v>
      </c>
      <c r="C8" s="131" t="s">
        <v>45</v>
      </c>
      <c r="D8" s="131" t="s">
        <v>92</v>
      </c>
    </row>
    <row r="9" spans="1:39" x14ac:dyDescent="0.25">
      <c r="A9" s="133">
        <v>9</v>
      </c>
      <c r="B9" s="132" t="s">
        <v>143</v>
      </c>
      <c r="C9" s="131" t="s">
        <v>142</v>
      </c>
      <c r="D9" s="131" t="s">
        <v>92</v>
      </c>
    </row>
    <row r="10" spans="1:39" x14ac:dyDescent="0.25">
      <c r="A10" s="133">
        <v>11</v>
      </c>
      <c r="B10" s="132" t="s">
        <v>141</v>
      </c>
      <c r="C10" s="131" t="s">
        <v>140</v>
      </c>
      <c r="D10" s="131" t="s">
        <v>92</v>
      </c>
    </row>
    <row r="11" spans="1:39" x14ac:dyDescent="0.25">
      <c r="A11" s="123"/>
      <c r="B11" s="123"/>
      <c r="C11" s="123"/>
      <c r="D11" s="123"/>
    </row>
    <row r="12" spans="1:39" x14ac:dyDescent="0.25">
      <c r="A12" s="123"/>
      <c r="B12" s="123"/>
      <c r="C12" s="123"/>
      <c r="D12" s="123"/>
    </row>
    <row r="13" spans="1:39" x14ac:dyDescent="0.25">
      <c r="A13" s="123"/>
      <c r="B13" s="123"/>
      <c r="C13" s="123"/>
      <c r="D13" s="123"/>
    </row>
    <row r="14" spans="1:39" x14ac:dyDescent="0.25">
      <c r="A14" s="123"/>
      <c r="B14" s="123"/>
      <c r="C14" s="123"/>
      <c r="D14" s="123"/>
    </row>
    <row r="15" spans="1:39" x14ac:dyDescent="0.25">
      <c r="A15" s="123"/>
      <c r="B15" s="123"/>
      <c r="C15" s="123"/>
      <c r="D15" s="123"/>
    </row>
    <row r="16" spans="1:39" x14ac:dyDescent="0.25">
      <c r="A16" s="123"/>
      <c r="B16" s="123"/>
      <c r="C16" s="123"/>
      <c r="D16" s="123"/>
    </row>
    <row r="17" spans="1:4" x14ac:dyDescent="0.25">
      <c r="A17" s="123"/>
      <c r="B17" s="123"/>
      <c r="C17" s="123"/>
      <c r="D17" s="123"/>
    </row>
    <row r="18" spans="1:4" x14ac:dyDescent="0.25">
      <c r="A18" s="123"/>
      <c r="B18" s="123"/>
      <c r="C18" s="123"/>
      <c r="D18" s="123"/>
    </row>
    <row r="19" spans="1:4" x14ac:dyDescent="0.25">
      <c r="A19" s="123"/>
      <c r="B19" s="123"/>
      <c r="C19" s="123"/>
      <c r="D19" s="123"/>
    </row>
    <row r="20" spans="1:4" x14ac:dyDescent="0.25">
      <c r="A20" s="123"/>
      <c r="B20" s="123"/>
      <c r="C20" s="123"/>
      <c r="D20" s="123"/>
    </row>
    <row r="21" spans="1:4" x14ac:dyDescent="0.25">
      <c r="A21" s="123"/>
      <c r="B21" s="123"/>
      <c r="C21" s="123"/>
      <c r="D21" s="123"/>
    </row>
    <row r="22" spans="1:4" x14ac:dyDescent="0.25">
      <c r="A22" s="123"/>
      <c r="B22" s="123"/>
      <c r="C22" s="123"/>
      <c r="D22" s="123"/>
    </row>
    <row r="23" spans="1:4" x14ac:dyDescent="0.25">
      <c r="A23" s="123"/>
      <c r="B23" s="123"/>
      <c r="C23" s="123"/>
      <c r="D23" s="123"/>
    </row>
    <row r="24" spans="1:4" x14ac:dyDescent="0.25">
      <c r="A24" s="123"/>
      <c r="B24" s="123"/>
      <c r="C24" s="123"/>
      <c r="D24" s="123"/>
    </row>
    <row r="25" spans="1:4" x14ac:dyDescent="0.25">
      <c r="A25" s="123"/>
      <c r="B25" s="123"/>
      <c r="C25" s="123"/>
      <c r="D25" s="123"/>
    </row>
    <row r="26" spans="1:4" x14ac:dyDescent="0.25">
      <c r="A26" s="123"/>
      <c r="B26" s="123"/>
      <c r="C26" s="123"/>
      <c r="D26" s="123"/>
    </row>
    <row r="27" spans="1:4" x14ac:dyDescent="0.25">
      <c r="A27" s="123"/>
      <c r="B27" s="123"/>
      <c r="C27" s="123"/>
      <c r="D27" s="123"/>
    </row>
    <row r="28" spans="1:4" x14ac:dyDescent="0.25">
      <c r="A28" s="123"/>
      <c r="B28" s="123"/>
      <c r="C28" s="123"/>
      <c r="D28" s="123"/>
    </row>
    <row r="29" spans="1:4" x14ac:dyDescent="0.25">
      <c r="A29" s="123"/>
      <c r="B29" s="123"/>
      <c r="C29" s="123"/>
      <c r="D29" s="123"/>
    </row>
    <row r="30" spans="1:4" x14ac:dyDescent="0.25">
      <c r="A30" s="123"/>
      <c r="B30" s="123"/>
      <c r="C30" s="123"/>
      <c r="D30" s="123"/>
    </row>
    <row r="31" spans="1:4" x14ac:dyDescent="0.25">
      <c r="A31" s="123"/>
      <c r="B31" s="123"/>
      <c r="C31" s="123"/>
      <c r="D31" s="123"/>
    </row>
    <row r="32" spans="1:4" x14ac:dyDescent="0.25">
      <c r="A32" s="123"/>
      <c r="B32" s="123"/>
      <c r="C32" s="123"/>
      <c r="D32" s="123"/>
    </row>
    <row r="33" spans="1:4" x14ac:dyDescent="0.25">
      <c r="A33" s="123"/>
      <c r="B33" s="123"/>
      <c r="C33" s="123"/>
      <c r="D33" s="123"/>
    </row>
    <row r="34" spans="1:4" x14ac:dyDescent="0.25">
      <c r="A34" s="123"/>
      <c r="B34" s="123"/>
      <c r="C34" s="123"/>
      <c r="D34" s="123"/>
    </row>
    <row r="35" spans="1:4" x14ac:dyDescent="0.25">
      <c r="A35" s="123"/>
      <c r="B35" s="123"/>
      <c r="C35" s="123"/>
      <c r="D35" s="123"/>
    </row>
    <row r="36" spans="1:4" x14ac:dyDescent="0.25">
      <c r="A36" s="123"/>
      <c r="B36" s="123"/>
      <c r="C36" s="123"/>
      <c r="D36" s="123"/>
    </row>
    <row r="37" spans="1:4" x14ac:dyDescent="0.25">
      <c r="A37" s="123"/>
      <c r="B37" s="123"/>
      <c r="C37" s="123"/>
      <c r="D37" s="123"/>
    </row>
    <row r="38" spans="1:4" x14ac:dyDescent="0.25">
      <c r="A38" s="123"/>
      <c r="B38" s="123"/>
      <c r="C38" s="123"/>
      <c r="D38" s="123"/>
    </row>
    <row r="39" spans="1:4" x14ac:dyDescent="0.25">
      <c r="A39" s="123"/>
      <c r="B39" s="123"/>
      <c r="C39" s="123"/>
      <c r="D39" s="123"/>
    </row>
    <row r="40" spans="1:4" x14ac:dyDescent="0.25">
      <c r="A40" s="123"/>
      <c r="B40" s="123"/>
      <c r="C40" s="123"/>
      <c r="D40" s="123"/>
    </row>
    <row r="41" spans="1:4" x14ac:dyDescent="0.25">
      <c r="A41" s="123"/>
      <c r="B41" s="123"/>
      <c r="C41" s="123"/>
      <c r="D41" s="123"/>
    </row>
    <row r="42" spans="1:4" x14ac:dyDescent="0.25">
      <c r="A42" s="123"/>
      <c r="B42" s="123"/>
      <c r="C42" s="123"/>
      <c r="D42" s="123"/>
    </row>
    <row r="43" spans="1:4" x14ac:dyDescent="0.25">
      <c r="A43" s="123"/>
      <c r="B43" s="123"/>
      <c r="C43" s="123"/>
      <c r="D43" s="123"/>
    </row>
    <row r="44" spans="1:4" x14ac:dyDescent="0.25">
      <c r="A44" s="123"/>
      <c r="B44" s="123"/>
      <c r="C44" s="123"/>
      <c r="D44" s="123"/>
    </row>
    <row r="45" spans="1:4" x14ac:dyDescent="0.25">
      <c r="A45" s="123"/>
      <c r="B45" s="123"/>
      <c r="C45" s="123"/>
      <c r="D45" s="123"/>
    </row>
    <row r="46" spans="1:4" x14ac:dyDescent="0.25">
      <c r="A46" s="123"/>
      <c r="B46" s="123"/>
      <c r="C46" s="123"/>
      <c r="D46" s="123"/>
    </row>
    <row r="47" spans="1:4" x14ac:dyDescent="0.25">
      <c r="A47" s="123"/>
      <c r="B47" s="123"/>
      <c r="C47" s="123"/>
      <c r="D47" s="123"/>
    </row>
    <row r="48" spans="1:4" x14ac:dyDescent="0.25">
      <c r="A48" s="123"/>
      <c r="B48" s="123"/>
      <c r="C48" s="123"/>
      <c r="D48" s="123"/>
    </row>
    <row r="49" spans="1:4" x14ac:dyDescent="0.25">
      <c r="A49" s="123"/>
      <c r="B49" s="123"/>
      <c r="C49" s="123"/>
      <c r="D49" s="123"/>
    </row>
    <row r="50" spans="1:4" x14ac:dyDescent="0.25">
      <c r="A50" s="123"/>
      <c r="B50" s="123"/>
      <c r="C50" s="123"/>
      <c r="D50" s="123"/>
    </row>
    <row r="51" spans="1:4" x14ac:dyDescent="0.25">
      <c r="A51" s="123"/>
      <c r="B51" s="123"/>
      <c r="C51" s="123"/>
      <c r="D51" s="123"/>
    </row>
    <row r="52" spans="1:4" x14ac:dyDescent="0.25">
      <c r="A52" s="123"/>
      <c r="B52" s="123"/>
      <c r="C52" s="123"/>
      <c r="D52" s="123"/>
    </row>
    <row r="53" spans="1:4" x14ac:dyDescent="0.25">
      <c r="A53" s="123"/>
      <c r="B53" s="123"/>
      <c r="C53" s="123"/>
      <c r="D53" s="123"/>
    </row>
    <row r="54" spans="1:4" x14ac:dyDescent="0.25">
      <c r="A54" s="123"/>
      <c r="B54" s="123"/>
      <c r="C54" s="123"/>
      <c r="D54" s="123"/>
    </row>
    <row r="55" spans="1:4" x14ac:dyDescent="0.25">
      <c r="A55" s="123"/>
      <c r="B55" s="123"/>
      <c r="C55" s="123"/>
      <c r="D55" s="123"/>
    </row>
    <row r="56" spans="1:4" x14ac:dyDescent="0.25">
      <c r="A56" s="123"/>
      <c r="B56" s="123"/>
      <c r="C56" s="123"/>
      <c r="D56" s="123"/>
    </row>
    <row r="57" spans="1:4" x14ac:dyDescent="0.25">
      <c r="A57" s="123"/>
      <c r="B57" s="123"/>
      <c r="C57" s="123"/>
      <c r="D57" s="123"/>
    </row>
    <row r="58" spans="1:4" x14ac:dyDescent="0.25">
      <c r="A58" s="123"/>
      <c r="B58" s="123"/>
      <c r="C58" s="123"/>
      <c r="D58" s="123"/>
    </row>
    <row r="59" spans="1:4" x14ac:dyDescent="0.25">
      <c r="A59" s="123"/>
      <c r="B59" s="123"/>
      <c r="C59" s="123"/>
      <c r="D59" s="123"/>
    </row>
    <row r="60" spans="1:4" x14ac:dyDescent="0.25">
      <c r="A60" s="123"/>
      <c r="B60" s="123"/>
      <c r="C60" s="123"/>
      <c r="D60" s="123"/>
    </row>
    <row r="61" spans="1:4" x14ac:dyDescent="0.25">
      <c r="A61" s="123"/>
      <c r="B61" s="123"/>
      <c r="C61" s="123"/>
      <c r="D61" s="123"/>
    </row>
    <row r="62" spans="1:4" x14ac:dyDescent="0.25">
      <c r="A62" s="123"/>
      <c r="B62" s="123"/>
      <c r="C62" s="123"/>
      <c r="D62" s="123"/>
    </row>
    <row r="63" spans="1:4" x14ac:dyDescent="0.25">
      <c r="A63" s="123"/>
      <c r="B63" s="123"/>
      <c r="C63" s="123"/>
      <c r="D63" s="123"/>
    </row>
    <row r="64" spans="1:4" x14ac:dyDescent="0.25">
      <c r="A64" s="123"/>
      <c r="B64" s="123"/>
      <c r="C64" s="123"/>
      <c r="D64" s="123"/>
    </row>
    <row r="65" spans="1:4" x14ac:dyDescent="0.25">
      <c r="A65" s="123"/>
      <c r="B65" s="123"/>
      <c r="C65" s="123"/>
      <c r="D65" s="123"/>
    </row>
    <row r="66" spans="1:4" x14ac:dyDescent="0.25">
      <c r="A66" s="123"/>
      <c r="B66" s="123"/>
      <c r="C66" s="123"/>
      <c r="D66" s="123"/>
    </row>
    <row r="67" spans="1:4" x14ac:dyDescent="0.25">
      <c r="A67" s="123"/>
      <c r="B67" s="123"/>
      <c r="C67" s="123"/>
      <c r="D67" s="123"/>
    </row>
    <row r="68" spans="1:4" x14ac:dyDescent="0.25">
      <c r="A68" s="123"/>
      <c r="B68" s="123"/>
      <c r="C68" s="123"/>
      <c r="D68" s="123"/>
    </row>
    <row r="69" spans="1:4" x14ac:dyDescent="0.25">
      <c r="A69" s="123"/>
      <c r="B69" s="123"/>
      <c r="C69" s="123"/>
      <c r="D69" s="123"/>
    </row>
    <row r="70" spans="1:4" x14ac:dyDescent="0.25">
      <c r="A70" s="123"/>
      <c r="B70" s="123"/>
      <c r="C70" s="123"/>
      <c r="D70" s="123"/>
    </row>
    <row r="71" spans="1:4" x14ac:dyDescent="0.25">
      <c r="A71" s="123"/>
      <c r="B71" s="123"/>
      <c r="C71" s="123"/>
      <c r="D71" s="123"/>
    </row>
    <row r="72" spans="1:4" x14ac:dyDescent="0.25">
      <c r="A72" s="123"/>
      <c r="B72" s="123"/>
      <c r="C72" s="123"/>
      <c r="D72" s="123"/>
    </row>
    <row r="73" spans="1:4" x14ac:dyDescent="0.25">
      <c r="A73" s="123"/>
      <c r="B73" s="123"/>
      <c r="C73" s="123"/>
      <c r="D73" s="123"/>
    </row>
    <row r="74" spans="1:4" x14ac:dyDescent="0.25">
      <c r="A74" s="123"/>
      <c r="B74" s="123"/>
      <c r="C74" s="123"/>
      <c r="D74" s="123"/>
    </row>
    <row r="75" spans="1:4" x14ac:dyDescent="0.25">
      <c r="A75" s="123"/>
      <c r="B75" s="123"/>
      <c r="C75" s="123"/>
      <c r="D75" s="123"/>
    </row>
    <row r="76" spans="1:4" x14ac:dyDescent="0.25">
      <c r="A76" s="123"/>
      <c r="B76" s="123"/>
      <c r="C76" s="123"/>
      <c r="D76" s="123"/>
    </row>
    <row r="77" spans="1:4" x14ac:dyDescent="0.25">
      <c r="A77" s="123"/>
      <c r="B77" s="123"/>
      <c r="C77" s="123"/>
      <c r="D77" s="123"/>
    </row>
    <row r="78" spans="1:4" x14ac:dyDescent="0.25">
      <c r="A78" s="123"/>
      <c r="B78" s="123"/>
      <c r="C78" s="123"/>
      <c r="D78" s="123"/>
    </row>
    <row r="79" spans="1:4" x14ac:dyDescent="0.25">
      <c r="A79" s="123"/>
      <c r="B79" s="123"/>
      <c r="C79" s="123"/>
      <c r="D79" s="123"/>
    </row>
    <row r="80" spans="1:4" x14ac:dyDescent="0.25">
      <c r="A80" s="123"/>
      <c r="B80" s="123"/>
      <c r="C80" s="123"/>
      <c r="D80" s="123"/>
    </row>
    <row r="81" spans="1:4" x14ac:dyDescent="0.25">
      <c r="A81" s="123"/>
      <c r="B81" s="123"/>
      <c r="C81" s="123"/>
      <c r="D81" s="123"/>
    </row>
    <row r="82" spans="1:4" x14ac:dyDescent="0.25">
      <c r="A82" s="123"/>
      <c r="B82" s="123"/>
      <c r="C82" s="123"/>
      <c r="D82" s="123"/>
    </row>
    <row r="83" spans="1:4" x14ac:dyDescent="0.25">
      <c r="A83" s="123"/>
      <c r="B83" s="123"/>
      <c r="C83" s="123"/>
      <c r="D83" s="123"/>
    </row>
    <row r="84" spans="1:4" x14ac:dyDescent="0.25">
      <c r="A84" s="123"/>
      <c r="B84" s="123"/>
      <c r="C84" s="123"/>
      <c r="D84" s="123"/>
    </row>
    <row r="85" spans="1:4" x14ac:dyDescent="0.25">
      <c r="A85" s="123"/>
      <c r="B85" s="123"/>
      <c r="C85" s="123"/>
      <c r="D85" s="123"/>
    </row>
    <row r="86" spans="1:4" x14ac:dyDescent="0.25">
      <c r="A86" s="123"/>
      <c r="B86" s="123"/>
      <c r="C86" s="123"/>
      <c r="D86" s="123"/>
    </row>
    <row r="87" spans="1:4" x14ac:dyDescent="0.25">
      <c r="A87" s="123"/>
      <c r="B87" s="123"/>
      <c r="C87" s="123"/>
      <c r="D87" s="123"/>
    </row>
    <row r="88" spans="1:4" x14ac:dyDescent="0.25">
      <c r="A88" s="123"/>
      <c r="B88" s="123"/>
      <c r="C88" s="123"/>
      <c r="D88" s="123"/>
    </row>
    <row r="89" spans="1:4" x14ac:dyDescent="0.25">
      <c r="A89" s="123"/>
      <c r="B89" s="123"/>
      <c r="C89" s="123"/>
      <c r="D89" s="123"/>
    </row>
  </sheetData>
  <mergeCells count="1">
    <mergeCell ref="A1:D1"/>
  </mergeCells>
  <conditionalFormatting sqref="D2">
    <cfRule type="cellIs" dxfId="619" priority="1" operator="equal">
      <formula>"Failed"</formula>
    </cfRule>
    <cfRule type="cellIs" dxfId="618" priority="2" operator="equal">
      <formula>"Passed"</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00"/>
  <sheetViews>
    <sheetView tabSelected="1" zoomScale="115" zoomScaleNormal="115" workbookViewId="0">
      <selection activeCell="B18" sqref="B18"/>
    </sheetView>
  </sheetViews>
  <sheetFormatPr defaultRowHeight="15" x14ac:dyDescent="0.25"/>
  <cols>
    <col min="1" max="1" width="7.140625" style="130" customWidth="1"/>
    <col min="2" max="2" width="62.140625" style="129" customWidth="1"/>
    <col min="3" max="3" width="21.28515625" style="129" customWidth="1"/>
    <col min="4" max="4" width="23" customWidth="1"/>
    <col min="5" max="39" width="9.140625" style="123"/>
  </cols>
  <sheetData>
    <row r="1" spans="1:39" ht="15.75" thickBot="1" x14ac:dyDescent="0.3">
      <c r="A1" s="316" t="s">
        <v>91</v>
      </c>
      <c r="B1" s="317"/>
      <c r="C1" s="317"/>
      <c r="D1" s="317"/>
    </row>
    <row r="2" spans="1:39" ht="15.75" thickBot="1" x14ac:dyDescent="0.3">
      <c r="A2" s="128" t="s">
        <v>120</v>
      </c>
      <c r="B2" s="136" t="s">
        <v>12</v>
      </c>
      <c r="C2" s="136" t="s">
        <v>62</v>
      </c>
      <c r="D2" s="135" t="s">
        <v>119</v>
      </c>
    </row>
    <row r="3" spans="1:39" s="134" customFormat="1" x14ac:dyDescent="0.25">
      <c r="A3" s="133">
        <v>1</v>
      </c>
      <c r="B3" s="131" t="s">
        <v>173</v>
      </c>
      <c r="C3" s="131" t="s">
        <v>169</v>
      </c>
      <c r="D3" s="131"/>
      <c r="E3" s="123"/>
      <c r="F3" s="123"/>
      <c r="G3" s="123"/>
      <c r="H3" s="123"/>
      <c r="I3" s="123"/>
      <c r="J3" s="123"/>
      <c r="K3" s="123"/>
      <c r="L3" s="123"/>
      <c r="M3" s="123"/>
      <c r="N3" s="123"/>
      <c r="O3" s="123"/>
      <c r="P3" s="123"/>
      <c r="Q3" s="123"/>
      <c r="R3" s="123"/>
      <c r="S3" s="123"/>
      <c r="T3" s="123"/>
      <c r="U3" s="123"/>
      <c r="V3" s="123"/>
      <c r="W3" s="123"/>
      <c r="X3" s="123"/>
      <c r="Y3" s="123"/>
      <c r="Z3" s="123"/>
      <c r="AA3" s="123"/>
      <c r="AB3" s="123"/>
      <c r="AC3" s="123"/>
      <c r="AD3" s="123"/>
      <c r="AE3" s="123"/>
      <c r="AF3" s="123"/>
      <c r="AG3" s="123"/>
      <c r="AH3" s="123"/>
      <c r="AI3" s="123"/>
      <c r="AJ3" s="123"/>
      <c r="AK3" s="123"/>
      <c r="AL3" s="123"/>
      <c r="AM3" s="123"/>
    </row>
    <row r="4" spans="1:39" s="134" customFormat="1" x14ac:dyDescent="0.25">
      <c r="A4" s="133">
        <v>2</v>
      </c>
      <c r="B4" s="131" t="s">
        <v>172</v>
      </c>
      <c r="C4" s="131" t="s">
        <v>169</v>
      </c>
      <c r="D4" s="131"/>
      <c r="E4" s="123"/>
      <c r="F4" s="123"/>
      <c r="G4" s="123"/>
      <c r="H4" s="123"/>
      <c r="I4" s="123"/>
      <c r="J4" s="123"/>
      <c r="K4" s="123"/>
      <c r="L4" s="123"/>
      <c r="M4" s="123"/>
      <c r="N4" s="123"/>
      <c r="O4" s="123"/>
      <c r="P4" s="123"/>
      <c r="Q4" s="123"/>
      <c r="R4" s="123"/>
      <c r="S4" s="123"/>
      <c r="T4" s="123"/>
      <c r="U4" s="123"/>
      <c r="V4" s="123"/>
      <c r="W4" s="123"/>
      <c r="X4" s="123"/>
      <c r="Y4" s="123"/>
      <c r="Z4" s="123"/>
      <c r="AA4" s="123"/>
      <c r="AB4" s="123"/>
      <c r="AC4" s="123"/>
      <c r="AD4" s="123"/>
      <c r="AE4" s="123"/>
      <c r="AF4" s="123"/>
      <c r="AG4" s="123"/>
      <c r="AH4" s="123"/>
      <c r="AI4" s="123"/>
      <c r="AJ4" s="123"/>
      <c r="AK4" s="123"/>
      <c r="AL4" s="123"/>
      <c r="AM4" s="123"/>
    </row>
    <row r="5" spans="1:39" s="134" customFormat="1" x14ac:dyDescent="0.25">
      <c r="A5" s="133">
        <v>3</v>
      </c>
      <c r="B5" s="131" t="s">
        <v>156</v>
      </c>
      <c r="C5" s="131" t="s">
        <v>155</v>
      </c>
      <c r="D5" s="131"/>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row>
    <row r="6" spans="1:39" x14ac:dyDescent="0.25">
      <c r="A6" s="133">
        <v>4</v>
      </c>
      <c r="B6" s="131" t="s">
        <v>171</v>
      </c>
      <c r="C6" s="131" t="s">
        <v>169</v>
      </c>
      <c r="D6" s="131"/>
    </row>
    <row r="7" spans="1:39" x14ac:dyDescent="0.25">
      <c r="A7" s="133">
        <v>5</v>
      </c>
      <c r="B7" s="131" t="s">
        <v>170</v>
      </c>
      <c r="C7" s="131" t="s">
        <v>169</v>
      </c>
      <c r="D7" s="131"/>
    </row>
    <row r="8" spans="1:39" x14ac:dyDescent="0.25">
      <c r="A8" s="133">
        <v>6</v>
      </c>
      <c r="B8" s="131" t="s">
        <v>168</v>
      </c>
      <c r="C8" s="131" t="s">
        <v>166</v>
      </c>
      <c r="D8" s="131"/>
    </row>
    <row r="9" spans="1:39" x14ac:dyDescent="0.25">
      <c r="A9" s="133">
        <v>7</v>
      </c>
      <c r="B9" s="131" t="s">
        <v>167</v>
      </c>
      <c r="C9" s="131" t="s">
        <v>166</v>
      </c>
      <c r="D9" s="131"/>
    </row>
    <row r="10" spans="1:39" x14ac:dyDescent="0.25">
      <c r="A10" s="133">
        <v>8</v>
      </c>
      <c r="B10" s="131" t="s">
        <v>165</v>
      </c>
      <c r="C10" s="131" t="s">
        <v>113</v>
      </c>
      <c r="D10" s="131"/>
    </row>
    <row r="11" spans="1:39" x14ac:dyDescent="0.25">
      <c r="A11" s="133">
        <v>9</v>
      </c>
      <c r="B11" s="131" t="s">
        <v>164</v>
      </c>
      <c r="C11" s="131" t="s">
        <v>163</v>
      </c>
      <c r="D11" s="131"/>
    </row>
    <row r="12" spans="1:39" x14ac:dyDescent="0.25">
      <c r="A12" s="133">
        <v>10</v>
      </c>
      <c r="B12" s="131" t="s">
        <v>162</v>
      </c>
      <c r="C12" s="131" t="s">
        <v>161</v>
      </c>
      <c r="D12" s="131"/>
    </row>
    <row r="13" spans="1:39" x14ac:dyDescent="0.25">
      <c r="A13" s="133">
        <v>11</v>
      </c>
      <c r="B13" s="131" t="s">
        <v>160</v>
      </c>
      <c r="C13" s="131" t="s">
        <v>159</v>
      </c>
      <c r="D13" s="131"/>
    </row>
    <row r="14" spans="1:39" x14ac:dyDescent="0.25">
      <c r="A14" s="133">
        <v>12</v>
      </c>
      <c r="B14" s="131" t="s">
        <v>158</v>
      </c>
      <c r="C14" s="131" t="s">
        <v>157</v>
      </c>
      <c r="D14" s="131"/>
    </row>
    <row r="15" spans="1:39" s="123" customFormat="1" x14ac:dyDescent="0.25">
      <c r="A15" s="138"/>
      <c r="B15" s="137"/>
      <c r="C15" s="137"/>
    </row>
    <row r="16" spans="1:39" s="123" customFormat="1" x14ac:dyDescent="0.25">
      <c r="A16" s="138"/>
      <c r="B16" s="137"/>
      <c r="C16" s="137"/>
    </row>
    <row r="17" spans="1:3" s="123" customFormat="1" x14ac:dyDescent="0.25">
      <c r="A17" s="138"/>
      <c r="B17" s="137"/>
      <c r="C17" s="137"/>
    </row>
    <row r="18" spans="1:3" s="123" customFormat="1" x14ac:dyDescent="0.25">
      <c r="A18" s="138"/>
      <c r="B18" s="137"/>
      <c r="C18" s="137"/>
    </row>
    <row r="19" spans="1:3" s="123" customFormat="1" x14ac:dyDescent="0.25">
      <c r="A19" s="138"/>
      <c r="B19" s="137"/>
      <c r="C19" s="137"/>
    </row>
    <row r="20" spans="1:3" s="123" customFormat="1" x14ac:dyDescent="0.25">
      <c r="A20" s="138"/>
      <c r="B20" s="137"/>
      <c r="C20" s="137"/>
    </row>
    <row r="21" spans="1:3" s="123" customFormat="1" x14ac:dyDescent="0.25">
      <c r="A21" s="138"/>
      <c r="B21" s="137"/>
      <c r="C21" s="137"/>
    </row>
    <row r="22" spans="1:3" s="123" customFormat="1" x14ac:dyDescent="0.25">
      <c r="A22" s="138"/>
      <c r="B22" s="137"/>
      <c r="C22" s="137"/>
    </row>
    <row r="23" spans="1:3" s="123" customFormat="1" x14ac:dyDescent="0.25">
      <c r="A23" s="138"/>
      <c r="B23" s="137"/>
      <c r="C23" s="137"/>
    </row>
    <row r="24" spans="1:3" s="123" customFormat="1" x14ac:dyDescent="0.25">
      <c r="A24" s="138"/>
      <c r="B24" s="137"/>
      <c r="C24" s="137"/>
    </row>
    <row r="25" spans="1:3" s="123" customFormat="1" x14ac:dyDescent="0.25">
      <c r="A25" s="138"/>
      <c r="B25" s="137"/>
      <c r="C25" s="137"/>
    </row>
    <row r="26" spans="1:3" s="123" customFormat="1" x14ac:dyDescent="0.25">
      <c r="A26" s="138"/>
      <c r="B26" s="137"/>
      <c r="C26" s="137"/>
    </row>
    <row r="27" spans="1:3" s="123" customFormat="1" x14ac:dyDescent="0.25">
      <c r="A27" s="138"/>
      <c r="B27" s="137"/>
      <c r="C27" s="137"/>
    </row>
    <row r="28" spans="1:3" s="123" customFormat="1" x14ac:dyDescent="0.25">
      <c r="A28" s="138"/>
      <c r="B28" s="137"/>
      <c r="C28" s="137"/>
    </row>
    <row r="29" spans="1:3" s="123" customFormat="1" x14ac:dyDescent="0.25">
      <c r="A29" s="138"/>
      <c r="B29" s="137"/>
      <c r="C29" s="137"/>
    </row>
    <row r="30" spans="1:3" s="123" customFormat="1" x14ac:dyDescent="0.25">
      <c r="A30" s="138"/>
      <c r="B30" s="137"/>
      <c r="C30" s="137"/>
    </row>
    <row r="31" spans="1:3" s="123" customFormat="1" x14ac:dyDescent="0.25">
      <c r="A31" s="138"/>
      <c r="B31" s="137"/>
      <c r="C31" s="137"/>
    </row>
    <row r="32" spans="1:3" s="123" customFormat="1" x14ac:dyDescent="0.25">
      <c r="A32" s="138"/>
      <c r="B32" s="137"/>
      <c r="C32" s="137"/>
    </row>
    <row r="33" spans="1:3" s="123" customFormat="1" x14ac:dyDescent="0.25">
      <c r="A33" s="138"/>
      <c r="B33" s="137"/>
      <c r="C33" s="137"/>
    </row>
    <row r="34" spans="1:3" s="123" customFormat="1" x14ac:dyDescent="0.25">
      <c r="A34" s="138"/>
      <c r="B34" s="137"/>
      <c r="C34" s="137"/>
    </row>
    <row r="35" spans="1:3" s="123" customFormat="1" x14ac:dyDescent="0.25">
      <c r="A35" s="138"/>
      <c r="B35" s="137"/>
      <c r="C35" s="137"/>
    </row>
    <row r="36" spans="1:3" s="123" customFormat="1" x14ac:dyDescent="0.25">
      <c r="A36" s="138"/>
      <c r="B36" s="137"/>
      <c r="C36" s="137"/>
    </row>
    <row r="37" spans="1:3" s="123" customFormat="1" x14ac:dyDescent="0.25">
      <c r="A37" s="138"/>
      <c r="B37" s="137"/>
      <c r="C37" s="137"/>
    </row>
    <row r="38" spans="1:3" s="123" customFormat="1" x14ac:dyDescent="0.25">
      <c r="A38" s="138"/>
      <c r="B38" s="137"/>
      <c r="C38" s="137"/>
    </row>
    <row r="39" spans="1:3" s="123" customFormat="1" x14ac:dyDescent="0.25">
      <c r="A39" s="138"/>
      <c r="B39" s="137"/>
      <c r="C39" s="137"/>
    </row>
    <row r="40" spans="1:3" s="123" customFormat="1" x14ac:dyDescent="0.25">
      <c r="A40" s="138"/>
      <c r="B40" s="137"/>
      <c r="C40" s="137"/>
    </row>
    <row r="41" spans="1:3" s="123" customFormat="1" x14ac:dyDescent="0.25">
      <c r="A41" s="138"/>
      <c r="B41" s="137"/>
      <c r="C41" s="137"/>
    </row>
    <row r="42" spans="1:3" s="123" customFormat="1" x14ac:dyDescent="0.25">
      <c r="A42" s="138"/>
      <c r="B42" s="137"/>
      <c r="C42" s="137"/>
    </row>
    <row r="43" spans="1:3" s="123" customFormat="1" x14ac:dyDescent="0.25">
      <c r="A43" s="138"/>
      <c r="B43" s="137"/>
      <c r="C43" s="137"/>
    </row>
    <row r="44" spans="1:3" s="123" customFormat="1" x14ac:dyDescent="0.25">
      <c r="A44" s="138"/>
      <c r="B44" s="137"/>
      <c r="C44" s="137"/>
    </row>
    <row r="45" spans="1:3" s="123" customFormat="1" x14ac:dyDescent="0.25">
      <c r="A45" s="138"/>
      <c r="B45" s="137"/>
      <c r="C45" s="137"/>
    </row>
    <row r="46" spans="1:3" s="123" customFormat="1" x14ac:dyDescent="0.25">
      <c r="A46" s="138"/>
      <c r="B46" s="137"/>
      <c r="C46" s="137"/>
    </row>
    <row r="47" spans="1:3" s="123" customFormat="1" x14ac:dyDescent="0.25">
      <c r="A47" s="138"/>
      <c r="B47" s="137"/>
      <c r="C47" s="137"/>
    </row>
    <row r="48" spans="1:3" s="123" customFormat="1" x14ac:dyDescent="0.25">
      <c r="A48" s="138"/>
      <c r="B48" s="137"/>
      <c r="C48" s="137"/>
    </row>
    <row r="49" spans="1:3" s="123" customFormat="1" x14ac:dyDescent="0.25">
      <c r="A49" s="138"/>
      <c r="B49" s="137"/>
      <c r="C49" s="137"/>
    </row>
    <row r="50" spans="1:3" s="123" customFormat="1" x14ac:dyDescent="0.25">
      <c r="A50" s="138"/>
      <c r="B50" s="137"/>
      <c r="C50" s="137"/>
    </row>
    <row r="51" spans="1:3" s="123" customFormat="1" x14ac:dyDescent="0.25">
      <c r="A51" s="138"/>
      <c r="B51" s="137"/>
      <c r="C51" s="137"/>
    </row>
    <row r="52" spans="1:3" s="123" customFormat="1" x14ac:dyDescent="0.25">
      <c r="A52" s="138"/>
      <c r="B52" s="137"/>
      <c r="C52" s="137"/>
    </row>
    <row r="53" spans="1:3" s="123" customFormat="1" x14ac:dyDescent="0.25">
      <c r="A53" s="138"/>
      <c r="B53" s="137"/>
      <c r="C53" s="137"/>
    </row>
    <row r="54" spans="1:3" s="123" customFormat="1" x14ac:dyDescent="0.25">
      <c r="A54" s="138"/>
      <c r="B54" s="137"/>
      <c r="C54" s="137"/>
    </row>
    <row r="55" spans="1:3" s="123" customFormat="1" x14ac:dyDescent="0.25">
      <c r="A55" s="138"/>
      <c r="B55" s="137"/>
      <c r="C55" s="137"/>
    </row>
    <row r="56" spans="1:3" s="123" customFormat="1" x14ac:dyDescent="0.25">
      <c r="A56" s="138"/>
      <c r="B56" s="137"/>
      <c r="C56" s="137"/>
    </row>
    <row r="57" spans="1:3" s="123" customFormat="1" x14ac:dyDescent="0.25">
      <c r="A57" s="138"/>
      <c r="B57" s="137"/>
      <c r="C57" s="137"/>
    </row>
    <row r="58" spans="1:3" s="123" customFormat="1" x14ac:dyDescent="0.25">
      <c r="A58" s="138"/>
      <c r="B58" s="137"/>
      <c r="C58" s="137"/>
    </row>
    <row r="59" spans="1:3" s="123" customFormat="1" x14ac:dyDescent="0.25">
      <c r="A59" s="138"/>
      <c r="B59" s="137"/>
      <c r="C59" s="137"/>
    </row>
    <row r="60" spans="1:3" s="123" customFormat="1" x14ac:dyDescent="0.25">
      <c r="A60" s="138"/>
      <c r="B60" s="137"/>
      <c r="C60" s="137"/>
    </row>
    <row r="61" spans="1:3" s="123" customFormat="1" x14ac:dyDescent="0.25">
      <c r="A61" s="138"/>
      <c r="B61" s="137"/>
      <c r="C61" s="137"/>
    </row>
    <row r="62" spans="1:3" s="123" customFormat="1" x14ac:dyDescent="0.25">
      <c r="A62" s="138"/>
      <c r="B62" s="137"/>
      <c r="C62" s="137"/>
    </row>
    <row r="63" spans="1:3" s="123" customFormat="1" x14ac:dyDescent="0.25">
      <c r="A63" s="138"/>
      <c r="B63" s="137"/>
      <c r="C63" s="137"/>
    </row>
    <row r="64" spans="1:3" s="123" customFormat="1" x14ac:dyDescent="0.25">
      <c r="A64" s="138"/>
      <c r="B64" s="137"/>
      <c r="C64" s="137"/>
    </row>
    <row r="65" spans="1:3" s="123" customFormat="1" x14ac:dyDescent="0.25">
      <c r="A65" s="138"/>
      <c r="B65" s="137"/>
      <c r="C65" s="137"/>
    </row>
    <row r="66" spans="1:3" s="123" customFormat="1" x14ac:dyDescent="0.25">
      <c r="A66" s="138"/>
      <c r="B66" s="137"/>
      <c r="C66" s="137"/>
    </row>
    <row r="67" spans="1:3" s="123" customFormat="1" x14ac:dyDescent="0.25">
      <c r="A67" s="138"/>
      <c r="B67" s="137"/>
      <c r="C67" s="137"/>
    </row>
    <row r="68" spans="1:3" s="123" customFormat="1" x14ac:dyDescent="0.25">
      <c r="A68" s="138"/>
      <c r="B68" s="137"/>
      <c r="C68" s="137"/>
    </row>
    <row r="69" spans="1:3" s="123" customFormat="1" x14ac:dyDescent="0.25">
      <c r="A69" s="138"/>
      <c r="B69" s="137"/>
      <c r="C69" s="137"/>
    </row>
    <row r="70" spans="1:3" s="123" customFormat="1" x14ac:dyDescent="0.25">
      <c r="A70" s="138"/>
      <c r="B70" s="137"/>
      <c r="C70" s="137"/>
    </row>
    <row r="71" spans="1:3" s="123" customFormat="1" x14ac:dyDescent="0.25">
      <c r="A71" s="138"/>
      <c r="B71" s="137"/>
      <c r="C71" s="137"/>
    </row>
    <row r="72" spans="1:3" s="123" customFormat="1" x14ac:dyDescent="0.25">
      <c r="A72" s="138"/>
      <c r="B72" s="137"/>
      <c r="C72" s="137"/>
    </row>
    <row r="73" spans="1:3" s="123" customFormat="1" x14ac:dyDescent="0.25">
      <c r="A73" s="138"/>
      <c r="B73" s="137"/>
      <c r="C73" s="137"/>
    </row>
    <row r="74" spans="1:3" s="123" customFormat="1" x14ac:dyDescent="0.25">
      <c r="A74" s="138"/>
      <c r="B74" s="137"/>
      <c r="C74" s="137"/>
    </row>
    <row r="75" spans="1:3" s="123" customFormat="1" x14ac:dyDescent="0.25">
      <c r="A75" s="138"/>
      <c r="B75" s="137"/>
      <c r="C75" s="137"/>
    </row>
    <row r="76" spans="1:3" s="123" customFormat="1" x14ac:dyDescent="0.25">
      <c r="A76" s="138"/>
      <c r="B76" s="137"/>
      <c r="C76" s="137"/>
    </row>
    <row r="77" spans="1:3" s="123" customFormat="1" x14ac:dyDescent="0.25">
      <c r="A77" s="138"/>
      <c r="B77" s="137"/>
      <c r="C77" s="137"/>
    </row>
    <row r="78" spans="1:3" s="123" customFormat="1" x14ac:dyDescent="0.25">
      <c r="A78" s="138"/>
      <c r="B78" s="137"/>
      <c r="C78" s="137"/>
    </row>
    <row r="79" spans="1:3" s="123" customFormat="1" x14ac:dyDescent="0.25">
      <c r="A79" s="138"/>
      <c r="B79" s="137"/>
      <c r="C79" s="137"/>
    </row>
    <row r="80" spans="1:3" s="123" customFormat="1" x14ac:dyDescent="0.25">
      <c r="A80" s="138"/>
      <c r="B80" s="137"/>
      <c r="C80" s="137"/>
    </row>
    <row r="81" spans="1:3" s="123" customFormat="1" x14ac:dyDescent="0.25">
      <c r="A81" s="138"/>
      <c r="B81" s="137"/>
      <c r="C81" s="137"/>
    </row>
    <row r="82" spans="1:3" s="123" customFormat="1" x14ac:dyDescent="0.25">
      <c r="A82" s="138"/>
      <c r="B82" s="137"/>
      <c r="C82" s="137"/>
    </row>
    <row r="83" spans="1:3" s="123" customFormat="1" x14ac:dyDescent="0.25">
      <c r="A83" s="138"/>
      <c r="B83" s="137"/>
      <c r="C83" s="137"/>
    </row>
    <row r="84" spans="1:3" s="123" customFormat="1" x14ac:dyDescent="0.25">
      <c r="A84" s="138"/>
      <c r="B84" s="137"/>
      <c r="C84" s="137"/>
    </row>
    <row r="85" spans="1:3" s="123" customFormat="1" x14ac:dyDescent="0.25">
      <c r="A85" s="138"/>
      <c r="B85" s="137"/>
      <c r="C85" s="137"/>
    </row>
    <row r="86" spans="1:3" s="123" customFormat="1" x14ac:dyDescent="0.25">
      <c r="A86" s="138"/>
      <c r="B86" s="137"/>
      <c r="C86" s="137"/>
    </row>
    <row r="87" spans="1:3" s="123" customFormat="1" x14ac:dyDescent="0.25">
      <c r="A87" s="138"/>
      <c r="B87" s="137"/>
      <c r="C87" s="137"/>
    </row>
    <row r="88" spans="1:3" s="123" customFormat="1" x14ac:dyDescent="0.25">
      <c r="A88" s="138"/>
      <c r="B88" s="137"/>
      <c r="C88" s="137"/>
    </row>
    <row r="89" spans="1:3" s="123" customFormat="1" x14ac:dyDescent="0.25">
      <c r="A89" s="138"/>
      <c r="B89" s="137"/>
      <c r="C89" s="137"/>
    </row>
    <row r="90" spans="1:3" s="123" customFormat="1" x14ac:dyDescent="0.25">
      <c r="A90" s="138"/>
      <c r="B90" s="137"/>
      <c r="C90" s="137"/>
    </row>
    <row r="91" spans="1:3" s="123" customFormat="1" x14ac:dyDescent="0.25">
      <c r="A91" s="138"/>
      <c r="B91" s="137"/>
      <c r="C91" s="137"/>
    </row>
    <row r="92" spans="1:3" s="123" customFormat="1" x14ac:dyDescent="0.25">
      <c r="A92" s="138"/>
      <c r="B92" s="137"/>
      <c r="C92" s="137"/>
    </row>
    <row r="93" spans="1:3" s="123" customFormat="1" x14ac:dyDescent="0.25">
      <c r="A93" s="138"/>
      <c r="B93" s="137"/>
      <c r="C93" s="137"/>
    </row>
    <row r="94" spans="1:3" s="123" customFormat="1" x14ac:dyDescent="0.25">
      <c r="A94" s="138"/>
      <c r="B94" s="137"/>
      <c r="C94" s="137"/>
    </row>
    <row r="95" spans="1:3" s="123" customFormat="1" x14ac:dyDescent="0.25">
      <c r="A95" s="138"/>
      <c r="B95" s="137"/>
      <c r="C95" s="137"/>
    </row>
    <row r="96" spans="1:3" s="123" customFormat="1" x14ac:dyDescent="0.25">
      <c r="A96" s="138"/>
      <c r="B96" s="137"/>
      <c r="C96" s="137"/>
    </row>
    <row r="97" spans="1:3" s="123" customFormat="1" x14ac:dyDescent="0.25">
      <c r="A97" s="138"/>
      <c r="B97" s="137"/>
      <c r="C97" s="137"/>
    </row>
    <row r="98" spans="1:3" s="123" customFormat="1" x14ac:dyDescent="0.25">
      <c r="A98" s="138"/>
      <c r="B98" s="137"/>
      <c r="C98" s="137"/>
    </row>
    <row r="99" spans="1:3" s="123" customFormat="1" x14ac:dyDescent="0.25">
      <c r="A99" s="138"/>
      <c r="B99" s="137"/>
      <c r="C99" s="137"/>
    </row>
    <row r="100" spans="1:3" s="123" customFormat="1" x14ac:dyDescent="0.25">
      <c r="A100" s="138"/>
      <c r="B100" s="137"/>
      <c r="C100" s="137"/>
    </row>
  </sheetData>
  <mergeCells count="1">
    <mergeCell ref="A1:D1"/>
  </mergeCells>
  <conditionalFormatting sqref="D2">
    <cfRule type="cellIs" dxfId="617" priority="1" operator="equal">
      <formula>"Failed"</formula>
    </cfRule>
    <cfRule type="cellIs" dxfId="616" priority="2" operator="equal">
      <formula>"Passed"</formula>
    </cfRule>
  </conditionalFormatting>
  <pageMargins left="0.7" right="0.7" top="0.75" bottom="0.75" header="0.3" footer="0.3"/>
  <pageSetup paperSize="256" orientation="portrait" horizontalDpi="203" verticalDpi="20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Release 4.0</vt:lpstr>
      <vt:lpstr>Release 3.5</vt:lpstr>
      <vt:lpstr>Release 3.4</vt:lpstr>
      <vt:lpstr>Release 3.3</vt:lpstr>
      <vt:lpstr>Release 3.0</vt:lpstr>
      <vt:lpstr>Release 2.2</vt:lpstr>
      <vt:lpstr>Release 2.1</vt:lpstr>
      <vt:lpstr>Release 2.0</vt:lpstr>
      <vt:lpstr>Release 1.4.9 Factory</vt:lpstr>
      <vt:lpstr>Release 1.4.8 Carpet curtain</vt:lpstr>
      <vt:lpstr>Release 1.4.7</vt:lpstr>
      <vt:lpstr>Release 1.4.6</vt:lpstr>
      <vt:lpstr>Release 1.4.5</vt:lpstr>
      <vt:lpstr>Adjustment Testing</vt:lpstr>
      <vt:lpstr>STAX Complex</vt:lpstr>
      <vt:lpstr>STAX Calculations 1.4.7</vt:lpstr>
      <vt:lpstr>Package Remainging Defect</vt:lpstr>
      <vt:lpstr>Defect 4.0</vt:lpstr>
      <vt:lpstr>Defect 3.5</vt:lpstr>
      <vt:lpstr>Defect 3.4</vt:lpstr>
      <vt:lpstr>Defect 3.1 Package</vt:lpstr>
      <vt:lpstr>Defect 3.0</vt:lpstr>
      <vt:lpstr>Defect for Ver 2.2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Vivek Saini</dc:creator>
  <cp:lastModifiedBy>Vivek Saini</cp:lastModifiedBy>
  <dcterms:created xsi:type="dcterms:W3CDTF">2014-01-14T04:51:37Z</dcterms:created>
  <dcterms:modified xsi:type="dcterms:W3CDTF">2014-01-21T11:52:03Z</dcterms:modified>
</cp:coreProperties>
</file>