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QA\Test Case\"/>
    </mc:Choice>
  </mc:AlternateContent>
  <xr:revisionPtr revIDLastSave="0" documentId="13_ncr:1_{0AA8EA1E-EA6D-4346-AD85-2C7A8D0397FD}" xr6:coauthVersionLast="47" xr6:coauthVersionMax="47" xr10:uidLastSave="{00000000-0000-0000-0000-000000000000}"/>
  <bookViews>
    <workbookView xWindow="-120" yWindow="-120" windowWidth="20730" windowHeight="11160" xr2:uid="{739262CF-6C8A-4D8B-BBED-4A5295F79C23}"/>
  </bookViews>
  <sheets>
    <sheet name="Sign Up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<sst xmlns="http://schemas.openxmlformats.org/spreadsheetml/2006/main" count="157" uniqueCount="124">
  <si>
    <t>Module Name</t>
  </si>
  <si>
    <t>TC Start Date</t>
  </si>
  <si>
    <t>TC End Date</t>
  </si>
  <si>
    <t>TC Execution Start Date</t>
  </si>
  <si>
    <t>Test Case Summary</t>
  </si>
  <si>
    <t>Test Case Developed By</t>
  </si>
  <si>
    <t>Test Case Reviewed By</t>
  </si>
  <si>
    <t>Test Executed By</t>
  </si>
  <si>
    <t>Total</t>
  </si>
  <si>
    <t>Test Case ID/Name</t>
  </si>
  <si>
    <t>Test Case Description</t>
  </si>
  <si>
    <t>Test Data</t>
  </si>
  <si>
    <t>Step Description</t>
  </si>
  <si>
    <t>Actual Result</t>
  </si>
  <si>
    <t>Status</t>
  </si>
  <si>
    <t>Remarks</t>
  </si>
  <si>
    <t>TC Execution End Date</t>
  </si>
  <si>
    <t>PASS</t>
  </si>
  <si>
    <t>FAIL</t>
  </si>
  <si>
    <t>WARNING</t>
  </si>
  <si>
    <t>Browser(tested)</t>
  </si>
  <si>
    <t>Performance(tested)</t>
  </si>
  <si>
    <t>No</t>
  </si>
  <si>
    <t>TC001</t>
  </si>
  <si>
    <t>TC002</t>
  </si>
  <si>
    <t>TC003</t>
  </si>
  <si>
    <t>TC004</t>
  </si>
  <si>
    <t>TC005</t>
  </si>
  <si>
    <t>Validate same email accept multiple users or not</t>
  </si>
  <si>
    <t>TC006</t>
  </si>
  <si>
    <t>TC007</t>
  </si>
  <si>
    <t>TC008</t>
  </si>
  <si>
    <t>TC009</t>
  </si>
  <si>
    <t>Developer Name</t>
  </si>
  <si>
    <t>TC010</t>
  </si>
  <si>
    <t>TC011</t>
  </si>
  <si>
    <t>Not Applicable</t>
  </si>
  <si>
    <t>TC012</t>
  </si>
  <si>
    <t>Account should not be created</t>
  </si>
  <si>
    <t>TC013</t>
  </si>
  <si>
    <t>Validate whether the Password fields in the Register Account page are following Password Complexity Standards</t>
  </si>
  <si>
    <t>Warning message should be displayed for following Password Complexity Standards</t>
  </si>
  <si>
    <t>TC014</t>
  </si>
  <si>
    <t>TC015</t>
  </si>
  <si>
    <t>TC016</t>
  </si>
  <si>
    <t>Yes</t>
  </si>
  <si>
    <t>TC017</t>
  </si>
  <si>
    <t>Proper Page Heading, Page URL and Page Title should be displayed</t>
  </si>
  <si>
    <t>Proper Page Heading, Page URL and Page Title are displayed</t>
  </si>
  <si>
    <t>User should login by authorization</t>
  </si>
  <si>
    <t>Details are successfully stored in the Database</t>
  </si>
  <si>
    <t>X</t>
  </si>
  <si>
    <t>A New account should be created</t>
  </si>
  <si>
    <t>A New account is created</t>
  </si>
  <si>
    <t>Expected Result(ER)</t>
  </si>
  <si>
    <t>An warning message 'The email is already registered' should be displayed</t>
  </si>
  <si>
    <t>Account is created</t>
  </si>
  <si>
    <t>Product Name</t>
  </si>
  <si>
    <t>Epic</t>
  </si>
  <si>
    <r>
      <rPr>
        <b/>
        <sz val="8"/>
        <color theme="1"/>
        <rFont val="Calibri"/>
        <family val="2"/>
        <scheme val="minor"/>
      </rPr>
      <t xml:space="preserve">Password: </t>
    </r>
    <r>
      <rPr>
        <sz val="8"/>
        <color theme="1"/>
        <rFont val="Calibri"/>
        <family val="2"/>
        <scheme val="minor"/>
      </rPr>
      <t>12345</t>
    </r>
  </si>
  <si>
    <t>Precondition</t>
  </si>
  <si>
    <t xml:space="preserve">Sign Up </t>
  </si>
  <si>
    <t>16/06/2022</t>
  </si>
  <si>
    <t>Sanjida Ali Shusmita</t>
  </si>
  <si>
    <t>Sabiul Islam</t>
  </si>
  <si>
    <t>Validate Sign Up an account using positive data</t>
  </si>
  <si>
    <r>
      <t xml:space="preserve">1. Open any supported browser
2. Write in address bar "https://www.mobileaction.co/app/android/us/bikroy-sell-rent-buy-and-find-jobs/com.bikroy"
3. Click on </t>
    </r>
    <r>
      <rPr>
        <b/>
        <sz val="8"/>
        <color theme="1"/>
        <rFont val="Calibri"/>
        <family val="2"/>
        <scheme val="minor"/>
      </rPr>
      <t>"Sign Up free"</t>
    </r>
    <r>
      <rPr>
        <sz val="8"/>
        <color theme="1"/>
        <rFont val="Calibri"/>
        <family val="2"/>
        <scheme val="minor"/>
      </rPr>
      <t xml:space="preserve">
4. Fill all fields with positive value (Referred as Test Data)
5. Now click on </t>
    </r>
    <r>
      <rPr>
        <b/>
        <sz val="8"/>
        <color theme="1"/>
        <rFont val="Calibri"/>
        <family val="2"/>
        <scheme val="minor"/>
      </rPr>
      <t>"Sign Up"</t>
    </r>
    <r>
      <rPr>
        <sz val="8"/>
        <color theme="1"/>
        <rFont val="Calibri"/>
        <family val="2"/>
        <scheme val="minor"/>
      </rPr>
      <t xml:space="preserve"> Button</t>
    </r>
  </si>
  <si>
    <r>
      <t xml:space="preserve">1. Open my mail
2. Open Biroy.coms mail and click confirm email
3. Fill all fields with existing information (Referred as Test Data)
4. Now click on </t>
    </r>
    <r>
      <rPr>
        <b/>
        <sz val="8"/>
        <color theme="1"/>
        <rFont val="Calibri"/>
        <family val="2"/>
        <scheme val="minor"/>
      </rPr>
      <t>"Next"</t>
    </r>
    <r>
      <rPr>
        <sz val="8"/>
        <color theme="1"/>
        <rFont val="Calibri"/>
        <family val="2"/>
        <scheme val="minor"/>
      </rPr>
      <t xml:space="preserve"> Button</t>
    </r>
  </si>
  <si>
    <r>
      <rPr>
        <b/>
        <sz val="8"/>
        <color theme="1"/>
        <rFont val="Calibri"/>
        <family val="2"/>
        <scheme val="minor"/>
      </rPr>
      <t>First Name:</t>
    </r>
    <r>
      <rPr>
        <sz val="8"/>
        <color theme="1"/>
        <rFont val="Calibri"/>
        <family val="2"/>
        <scheme val="minor"/>
      </rPr>
      <t xml:space="preserve"> Sanjida Ali
</t>
    </r>
    <r>
      <rPr>
        <b/>
        <sz val="8"/>
        <color theme="1"/>
        <rFont val="Calibri"/>
        <family val="2"/>
        <scheme val="minor"/>
      </rPr>
      <t>Last Name: Shusmita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Phone: +8801779896519</t>
    </r>
    <r>
      <rPr>
        <sz val="8"/>
        <color theme="1"/>
        <rFont val="Calibri"/>
        <family val="2"/>
        <scheme val="minor"/>
      </rPr>
      <t xml:space="preserve">                                                                                  Company name: IT Training BD                                                                                                 Job Title:Student</t>
    </r>
  </si>
  <si>
    <t>Confirm email address and Validate positive data</t>
  </si>
  <si>
    <t>Go to the next step</t>
  </si>
  <si>
    <t>Validate Sign Up with blank fields</t>
  </si>
  <si>
    <t>1. Open any supported browser
2. Write in address bar "https://www.mobileaction.co/app/android/us/bikroy-sell-rent-buy-and-find-jobs/com.bikroy"
3. Click on "Sign Up free"
4. Remain all the fields blank
5. Now click on "Sign Up" Button</t>
  </si>
  <si>
    <t>Warning message with text below-'Email and Password is required.' is  displayed</t>
  </si>
  <si>
    <t>Warning message with text below-'Email and Password is required.' should be  displayed</t>
  </si>
  <si>
    <t xml:space="preserve">Validate Sign Up with invalid email </t>
  </si>
  <si>
    <r>
      <t xml:space="preserve">1. Open any supported browser
2. Write in address bar "https://www.mobileaction.co/app/android/us/bikroy-sell-rent-buy-and-find-jobs/com.bikroy"
3. Click on </t>
    </r>
    <r>
      <rPr>
        <b/>
        <sz val="8"/>
        <color theme="1"/>
        <rFont val="Calibri"/>
        <family val="2"/>
        <scheme val="minor"/>
      </rPr>
      <t>"Sign Up free"</t>
    </r>
    <r>
      <rPr>
        <sz val="8"/>
        <color theme="1"/>
        <rFont val="Calibri"/>
        <family val="2"/>
        <scheme val="minor"/>
      </rPr>
      <t xml:space="preserve">
4. Fill email fields with invalid mail
5. Now click on </t>
    </r>
    <r>
      <rPr>
        <b/>
        <sz val="8"/>
        <color theme="1"/>
        <rFont val="Calibri"/>
        <family val="2"/>
        <scheme val="minor"/>
      </rPr>
      <t>"Sign Up"</t>
    </r>
    <r>
      <rPr>
        <sz val="8"/>
        <color theme="1"/>
        <rFont val="Calibri"/>
        <family val="2"/>
        <scheme val="minor"/>
      </rPr>
      <t xml:space="preserve"> Button</t>
    </r>
  </si>
  <si>
    <t>An warning message with text below perticular field-(Enter valid email address) should be displayed</t>
  </si>
  <si>
    <t>An warning message with text below particular field-(Enter valid email address) is displayed</t>
  </si>
  <si>
    <t>Email:sanjida.ali.shusmita@g.bracu.ac.bd                                               password:**************</t>
  </si>
  <si>
    <t>Email:123456                                              password:**************</t>
  </si>
  <si>
    <t>An warning message 'The email is already registered' is  displayed.</t>
  </si>
  <si>
    <t>Validate old password work or not</t>
  </si>
  <si>
    <r>
      <t xml:space="preserve">1. Open any supported browser
2. Write in address bar "https://www.mobileaction.co/app/android/us/bikroy-sell-rent-buy-and-find-jobs/com.bikroy"
3. Click on </t>
    </r>
    <r>
      <rPr>
        <b/>
        <sz val="8"/>
        <color theme="1"/>
        <rFont val="Calibri"/>
        <family val="2"/>
        <scheme val="minor"/>
      </rPr>
      <t>"Sign Up free"</t>
    </r>
    <r>
      <rPr>
        <sz val="8"/>
        <color theme="1"/>
        <rFont val="Calibri"/>
        <family val="2"/>
        <scheme val="minor"/>
      </rPr>
      <t xml:space="preserve">
4. Fill all fields with positive value (Referred as Test Data)                                                                                                  5.Enter old password in the password field
6. Now click on </t>
    </r>
    <r>
      <rPr>
        <b/>
        <sz val="8"/>
        <color theme="1"/>
        <rFont val="Calibri"/>
        <family val="2"/>
        <scheme val="minor"/>
      </rPr>
      <t>"Sign Up"</t>
    </r>
    <r>
      <rPr>
        <sz val="8"/>
        <color theme="1"/>
        <rFont val="Calibri"/>
        <family val="2"/>
        <scheme val="minor"/>
      </rPr>
      <t xml:space="preserve"> Button</t>
    </r>
  </si>
  <si>
    <t>An warning message with text- 'Sorry! Password  does not match, Please try again' should be displayed</t>
  </si>
  <si>
    <t>An warning message with text- 'Sorry! Password  does not match, Please try again' is displayed</t>
  </si>
  <si>
    <t>Validate signup with blank password</t>
  </si>
  <si>
    <t>Email:sanjida.ali.shusmita@g.bracu.ac.bd                                               password:</t>
  </si>
  <si>
    <r>
      <t xml:space="preserve">1. Open any supported browser
2. Write in address bar "https://www.mobileaction.co/app/android/us/bikroy-sell-rent-buy-and-find-jobs/com.bikroy"
3. Click on </t>
    </r>
    <r>
      <rPr>
        <b/>
        <sz val="8"/>
        <color theme="1"/>
        <rFont val="Calibri"/>
        <family val="2"/>
        <scheme val="minor"/>
      </rPr>
      <t>"Sign Up free"</t>
    </r>
    <r>
      <rPr>
        <sz val="8"/>
        <color theme="1"/>
        <rFont val="Calibri"/>
        <family val="2"/>
        <scheme val="minor"/>
      </rPr>
      <t xml:space="preserve">
4. fill the email adresss                                                                                                   5.remain blank the password field
6. Now click on </t>
    </r>
    <r>
      <rPr>
        <b/>
        <sz val="8"/>
        <color theme="1"/>
        <rFont val="Calibri"/>
        <family val="2"/>
        <scheme val="minor"/>
      </rPr>
      <t>"Sign Up"</t>
    </r>
    <r>
      <rPr>
        <sz val="8"/>
        <color theme="1"/>
        <rFont val="Calibri"/>
        <family val="2"/>
        <scheme val="minor"/>
      </rPr>
      <t xml:space="preserve"> Button</t>
    </r>
  </si>
  <si>
    <t>Warning message with text below-'Password is required.' should be  displayed</t>
  </si>
  <si>
    <t>Warning message with text below-'Password is required.' is  displayed</t>
  </si>
  <si>
    <t>Validate signup with blank email</t>
  </si>
  <si>
    <t>Email:                                              password:**************</t>
  </si>
  <si>
    <t>1. Open any supported browser
2. Write in address bar "https://www.mobileaction.co/app/android/us/bikroy-sell-rent-buy-and-find-jobs/com.bikroy"
3. Click on "Sign Up free"
4. remain blank the email adresss                                                                                                   5.fill up the password field correctly
6. Now click on "Sign Up" Button</t>
  </si>
  <si>
    <t>Warning message with text below-'Email is required.' should be  displayed</t>
  </si>
  <si>
    <t>Warning message with text below-'Email is required.' is  displayed</t>
  </si>
  <si>
    <t>Validate signup with unknown email</t>
  </si>
  <si>
    <t>Email: shusmita@gmail.com                                             password:**************</t>
  </si>
  <si>
    <t>1. Open any supported browser
2. Write in address bar "https://www.mobileaction.co/app/android/us/bikroy-sell-rent-buy-and-find-jobs/com.bikroy"
3. Click on "Sign Up free"
4. fillup the the email field with unknown email                                                                                                 5.fill up the password field correctly
6. Now click on "Sign Up" Button</t>
  </si>
  <si>
    <t>1. Open any supported browser
2. Write in address bar "https://www.mobileaction.co/app/android/us/bikroy-sell-rent-buy-and-find-jobs/com.bikroy"
3. Click on "Sign Up free"
4. fillup the the email field with valid email 
5. Check entering only number password
6. Now click on "Sign Up" Button</t>
  </si>
  <si>
    <t>Validate whether the password fields in the signup  Account page are accepting only numbers less than eight</t>
  </si>
  <si>
    <t xml:space="preserve">Account is not  created and warning mes is displayed with text bellow"Password length must be eight" </t>
  </si>
  <si>
    <t xml:space="preserve">Account should not be created and warning mes should be displayed with text below"Password length must be eight" </t>
  </si>
  <si>
    <r>
      <t xml:space="preserve">1. Open any supported browser
2. Write in address bar "https://www.mobileaction.co/app/android/us/bikroy-sell-rent-buy-and-find-jobs/com.bikroy"
3. Click on "Sign Up free"
4.  Check all the fields
5. Now click on </t>
    </r>
    <r>
      <rPr>
        <b/>
        <sz val="8"/>
        <color theme="1"/>
        <rFont val="Calibri"/>
        <family val="2"/>
        <scheme val="minor"/>
      </rPr>
      <t>"Sign Up"</t>
    </r>
    <r>
      <rPr>
        <sz val="8"/>
        <color theme="1"/>
        <rFont val="Calibri"/>
        <family val="2"/>
        <scheme val="minor"/>
      </rPr>
      <t xml:space="preserve"> Button</t>
    </r>
  </si>
  <si>
    <t xml:space="preserve">An warning message displayed which only shown "The password should have at least 8 characters."
</t>
  </si>
  <si>
    <t>Password :asdfgh</t>
  </si>
  <si>
    <t>Validate to login with 'Linkedin'</t>
  </si>
  <si>
    <t>1. Open any supported browser
2. Write in address bar "https://www.mobileaction.co/app/android/us/bikroy-sell-rent-buy-and-find-jobs/com.bikroy"
3. Click on "Sign in with Linkedin"
4.  Check all the fields
5. Now click on "Sign Up" Button</t>
  </si>
  <si>
    <t>Validate to login with 'Google'</t>
  </si>
  <si>
    <t>1. Open any supported browser
2. Write in address bar "https://www.mobileaction.co/app/android/us/bikroy-sell-rent-buy-and-find-jobs/com.bikroy"
3. Click on "Sign in with Google"
4.  Check all the fields
5. Now click on "Sign Up" Button</t>
  </si>
  <si>
    <t>Validate Page Heading, Page URL, Page Title of 'Sign Up' Page</t>
  </si>
  <si>
    <t>Validate the UI of the 'Sign Up' page</t>
  </si>
  <si>
    <t>Proper and good UI should be displayed on the 'Sign Up' page</t>
  </si>
  <si>
    <t>Proper and good UI are displayed on the 'Sign Up' page</t>
  </si>
  <si>
    <t>Validate the details that are provided while Sign Up an Account are stored in the Database</t>
  </si>
  <si>
    <t>All the details entered while signing up  the account are successfully stored in the Database</t>
  </si>
  <si>
    <t>Validate 'Sign Up' Account' functionality in all the supported environments</t>
  </si>
  <si>
    <t>Sign Up' functionality should work in all the supported environments</t>
  </si>
  <si>
    <t>Sign Up' functionality work in all the supported environments</t>
  </si>
  <si>
    <t>unknown email address</t>
  </si>
  <si>
    <t>pass complexity  warning</t>
  </si>
  <si>
    <t>21/06/2022</t>
  </si>
  <si>
    <t>User is logged in</t>
  </si>
  <si>
    <t>Bikroy - Sell, Rent, Buy &amp; Find Jobs | App Report, Store and Ranking Data(webpage)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</si>
</sst>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49" fontId="8" fillId="11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3" fillId="0" borderId="0" xfId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264FA-068B-4A5C-9C14-3C212D808168}" name="Table1" displayName="Table1" ref="H6:H23" totalsRowShown="0" headerRowDxfId="5" dataDxfId="3" headerRowBorderDxfId="4" tableBorderDxfId="2" totalsRowBorderDxfId="1">
  <autoFilter ref="H6:H23" xr:uid="{070264FA-068B-4A5C-9C14-3C212D808168}"/>
  <tableColumns count="1">
    <tableColumn id="1" xr3:uid="{BD1F2335-7A98-46BC-B028-06C1A504BA4B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t72uxSPwVYVxb8AL10Vk538KYW1bCcmO/view?usp=sharing" TargetMode="External"/><Relationship Id="rId1" Type="http://schemas.openxmlformats.org/officeDocument/2006/relationships/hyperlink" Target="https://drive.google.com/file/d/1jl_BHw3YTflFvxlgDSG7ggq28kdt5Yt9/view?usp=sharin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C6E-D0D6-43FA-8A8E-7681B88BDAE4}">
  <dimension ref="A1:I23"/>
  <sheetViews>
    <sheetView tabSelected="1" zoomScaleNormal="100" workbookViewId="0">
      <selection activeCell="B1" sqref="B1"/>
    </sheetView>
  </sheetViews>
  <sheetFormatPr defaultRowHeight="18.75" x14ac:dyDescent="0.25"/>
  <cols>
    <col min="1" max="1" width="24.140625" style="6" customWidth="1"/>
    <col min="2" max="3" width="28.28515625" style="4" customWidth="1"/>
    <col min="4" max="4" width="31.42578125" style="7" customWidth="1"/>
    <col min="5" max="5" width="32.28515625" style="4" customWidth="1"/>
    <col min="6" max="6" width="25.7109375" style="4" customWidth="1"/>
    <col min="7" max="7" width="21.28515625" style="7" customWidth="1"/>
    <col min="8" max="8" width="13.28515625" style="1" customWidth="1"/>
    <col min="9" max="9" width="16.5703125" style="6" customWidth="1"/>
    <col min="10" max="16384" width="9.140625" style="2"/>
  </cols>
  <sheetData>
    <row r="1" spans="1:9" s="3" customFormat="1" ht="34.5" customHeight="1" x14ac:dyDescent="0.3">
      <c r="A1" s="18" t="s">
        <v>57</v>
      </c>
      <c r="B1" s="19" t="s">
        <v>123</v>
      </c>
      <c r="C1" s="19"/>
      <c r="D1" s="20" t="s">
        <v>1</v>
      </c>
      <c r="E1" s="21" t="s">
        <v>62</v>
      </c>
      <c r="F1" s="18" t="s">
        <v>3</v>
      </c>
      <c r="G1" s="22" t="s">
        <v>62</v>
      </c>
      <c r="H1" s="35" t="s">
        <v>4</v>
      </c>
      <c r="I1" s="36"/>
    </row>
    <row r="2" spans="1:9" s="3" customFormat="1" ht="34.5" customHeight="1" x14ac:dyDescent="0.3">
      <c r="A2" s="18" t="s">
        <v>0</v>
      </c>
      <c r="B2" s="19" t="s">
        <v>61</v>
      </c>
      <c r="C2" s="19"/>
      <c r="D2" s="20" t="s">
        <v>2</v>
      </c>
      <c r="E2" s="21" t="s">
        <v>121</v>
      </c>
      <c r="F2" s="18" t="s">
        <v>16</v>
      </c>
      <c r="G2" s="22" t="s">
        <v>121</v>
      </c>
      <c r="H2" s="8" t="s">
        <v>17</v>
      </c>
      <c r="I2" s="13">
        <f>COUNTIF(H7:H23, "PASS")</f>
        <v>15</v>
      </c>
    </row>
    <row r="3" spans="1:9" s="3" customFormat="1" ht="36.75" customHeight="1" x14ac:dyDescent="0.3">
      <c r="A3" s="18" t="s">
        <v>58</v>
      </c>
      <c r="B3" s="19"/>
      <c r="C3" s="19"/>
      <c r="D3" s="20" t="s">
        <v>5</v>
      </c>
      <c r="E3" s="19" t="s">
        <v>63</v>
      </c>
      <c r="F3" s="18" t="s">
        <v>20</v>
      </c>
      <c r="G3" s="22" t="s">
        <v>45</v>
      </c>
      <c r="H3" s="9" t="s">
        <v>18</v>
      </c>
      <c r="I3" s="14">
        <f>COUNTIF(H7:H23, "FAIL")</f>
        <v>1</v>
      </c>
    </row>
    <row r="4" spans="1:9" s="3" customFormat="1" ht="36.75" customHeight="1" x14ac:dyDescent="0.3">
      <c r="A4" s="18" t="s">
        <v>33</v>
      </c>
      <c r="B4" s="19" t="s">
        <v>51</v>
      </c>
      <c r="C4" s="19"/>
      <c r="D4" s="20" t="s">
        <v>6</v>
      </c>
      <c r="E4" s="19" t="s">
        <v>64</v>
      </c>
      <c r="F4" s="18" t="s">
        <v>21</v>
      </c>
      <c r="G4" s="22" t="s">
        <v>22</v>
      </c>
      <c r="H4" s="10" t="s">
        <v>19</v>
      </c>
      <c r="I4" s="15">
        <f>COUNTIF(H7:H23, "WARNING")</f>
        <v>1</v>
      </c>
    </row>
    <row r="5" spans="1:9" s="3" customFormat="1" ht="18" customHeight="1" x14ac:dyDescent="0.3">
      <c r="A5" s="37" t="s">
        <v>7</v>
      </c>
      <c r="B5" s="37"/>
      <c r="C5" s="37"/>
      <c r="D5" s="37"/>
      <c r="E5" s="37"/>
      <c r="F5" s="37"/>
      <c r="G5" s="37"/>
      <c r="H5" s="12" t="s">
        <v>8</v>
      </c>
      <c r="I5" s="16">
        <f>SUM(I2:I4)</f>
        <v>17</v>
      </c>
    </row>
    <row r="6" spans="1:9" s="17" customFormat="1" ht="34.5" customHeight="1" x14ac:dyDescent="0.3">
      <c r="A6" s="23" t="s">
        <v>9</v>
      </c>
      <c r="B6" s="23" t="s">
        <v>10</v>
      </c>
      <c r="C6" s="23" t="s">
        <v>60</v>
      </c>
      <c r="D6" s="23" t="s">
        <v>11</v>
      </c>
      <c r="E6" s="23" t="s">
        <v>12</v>
      </c>
      <c r="F6" s="23" t="s">
        <v>54</v>
      </c>
      <c r="G6" s="23" t="s">
        <v>13</v>
      </c>
      <c r="H6" s="24" t="s">
        <v>14</v>
      </c>
      <c r="I6" s="23" t="s">
        <v>15</v>
      </c>
    </row>
    <row r="7" spans="1:9" s="5" customFormat="1" ht="200.1" customHeight="1" x14ac:dyDescent="0.25">
      <c r="A7" s="25" t="s">
        <v>23</v>
      </c>
      <c r="B7" s="26" t="s">
        <v>65</v>
      </c>
      <c r="C7" s="26"/>
      <c r="D7" s="33" t="s">
        <v>79</v>
      </c>
      <c r="E7" s="26" t="s">
        <v>66</v>
      </c>
      <c r="F7" s="26" t="s">
        <v>52</v>
      </c>
      <c r="G7" s="26" t="s">
        <v>53</v>
      </c>
      <c r="H7" s="28" t="s">
        <v>17</v>
      </c>
      <c r="I7" s="25"/>
    </row>
    <row r="8" spans="1:9" s="5" customFormat="1" ht="200.1" customHeight="1" x14ac:dyDescent="0.25">
      <c r="A8" s="25" t="s">
        <v>24</v>
      </c>
      <c r="B8" s="26" t="s">
        <v>69</v>
      </c>
      <c r="C8" s="26"/>
      <c r="D8" s="26" t="s">
        <v>68</v>
      </c>
      <c r="E8" s="26" t="s">
        <v>67</v>
      </c>
      <c r="F8" s="26" t="s">
        <v>70</v>
      </c>
      <c r="G8" s="26" t="s">
        <v>70</v>
      </c>
      <c r="H8" s="28" t="s">
        <v>17</v>
      </c>
      <c r="I8" s="25"/>
    </row>
    <row r="9" spans="1:9" s="5" customFormat="1" ht="242.25" customHeight="1" x14ac:dyDescent="0.25">
      <c r="A9" s="25" t="s">
        <v>25</v>
      </c>
      <c r="B9" s="26" t="s">
        <v>71</v>
      </c>
      <c r="C9" s="26"/>
      <c r="D9" s="25" t="s">
        <v>36</v>
      </c>
      <c r="E9" s="26" t="s">
        <v>72</v>
      </c>
      <c r="F9" s="26" t="s">
        <v>74</v>
      </c>
      <c r="G9" s="26" t="s">
        <v>73</v>
      </c>
      <c r="H9" s="28" t="s">
        <v>17</v>
      </c>
    </row>
    <row r="10" spans="1:9" ht="90" x14ac:dyDescent="0.25">
      <c r="A10" s="25" t="s">
        <v>26</v>
      </c>
      <c r="B10" s="26" t="s">
        <v>75</v>
      </c>
      <c r="C10" s="26"/>
      <c r="D10" s="33" t="s">
        <v>80</v>
      </c>
      <c r="E10" s="26" t="s">
        <v>76</v>
      </c>
      <c r="F10" s="26" t="s">
        <v>77</v>
      </c>
      <c r="G10" s="26" t="s">
        <v>78</v>
      </c>
      <c r="H10" s="29" t="s">
        <v>17</v>
      </c>
      <c r="I10" s="2"/>
    </row>
    <row r="11" spans="1:9" ht="101.25" x14ac:dyDescent="0.25">
      <c r="A11" s="25" t="s">
        <v>27</v>
      </c>
      <c r="B11" s="26" t="s">
        <v>28</v>
      </c>
      <c r="C11" s="26"/>
      <c r="D11" s="33" t="s">
        <v>79</v>
      </c>
      <c r="E11" s="26" t="s">
        <v>66</v>
      </c>
      <c r="F11" s="26" t="s">
        <v>55</v>
      </c>
      <c r="G11" s="26" t="s">
        <v>81</v>
      </c>
      <c r="H11" s="29" t="s">
        <v>17</v>
      </c>
      <c r="I11" s="2"/>
    </row>
    <row r="12" spans="1:9" ht="112.5" x14ac:dyDescent="0.25">
      <c r="A12" s="25" t="s">
        <v>29</v>
      </c>
      <c r="B12" s="26" t="s">
        <v>82</v>
      </c>
      <c r="C12" s="26"/>
      <c r="D12" s="27" t="s">
        <v>36</v>
      </c>
      <c r="E12" s="26" t="s">
        <v>83</v>
      </c>
      <c r="F12" s="26" t="s">
        <v>84</v>
      </c>
      <c r="G12" s="27" t="s">
        <v>85</v>
      </c>
      <c r="H12" s="29" t="s">
        <v>17</v>
      </c>
      <c r="I12" s="25"/>
    </row>
    <row r="13" spans="1:9" ht="101.25" x14ac:dyDescent="0.25">
      <c r="A13" s="25" t="s">
        <v>30</v>
      </c>
      <c r="B13" s="26" t="s">
        <v>86</v>
      </c>
      <c r="C13" s="26"/>
      <c r="D13" s="27" t="s">
        <v>87</v>
      </c>
      <c r="E13" s="26" t="s">
        <v>88</v>
      </c>
      <c r="F13" s="26" t="s">
        <v>89</v>
      </c>
      <c r="G13" s="26" t="s">
        <v>90</v>
      </c>
      <c r="H13" s="29" t="s">
        <v>17</v>
      </c>
      <c r="I13" s="25"/>
    </row>
    <row r="14" spans="1:9" ht="101.25" x14ac:dyDescent="0.25">
      <c r="A14" s="25" t="s">
        <v>31</v>
      </c>
      <c r="B14" s="26" t="s">
        <v>91</v>
      </c>
      <c r="C14" s="26"/>
      <c r="D14" s="33" t="s">
        <v>92</v>
      </c>
      <c r="E14" s="26" t="s">
        <v>93</v>
      </c>
      <c r="F14" s="26" t="s">
        <v>94</v>
      </c>
      <c r="G14" s="26" t="s">
        <v>95</v>
      </c>
      <c r="H14" s="29" t="s">
        <v>17</v>
      </c>
      <c r="I14" s="25"/>
    </row>
    <row r="15" spans="1:9" ht="112.5" x14ac:dyDescent="0.25">
      <c r="A15" s="25" t="s">
        <v>32</v>
      </c>
      <c r="B15" s="26" t="s">
        <v>96</v>
      </c>
      <c r="C15" s="26"/>
      <c r="D15" s="33" t="s">
        <v>97</v>
      </c>
      <c r="E15" s="26" t="s">
        <v>98</v>
      </c>
      <c r="F15" s="26" t="s">
        <v>38</v>
      </c>
      <c r="G15" s="26" t="s">
        <v>56</v>
      </c>
      <c r="H15" s="29" t="s">
        <v>18</v>
      </c>
      <c r="I15" s="34" t="s">
        <v>119</v>
      </c>
    </row>
    <row r="16" spans="1:9" ht="101.25" x14ac:dyDescent="0.25">
      <c r="A16" s="25" t="s">
        <v>34</v>
      </c>
      <c r="B16" s="26" t="s">
        <v>100</v>
      </c>
      <c r="C16" s="26"/>
      <c r="D16" s="27" t="s">
        <v>59</v>
      </c>
      <c r="E16" s="26" t="s">
        <v>99</v>
      </c>
      <c r="F16" s="26" t="s">
        <v>102</v>
      </c>
      <c r="G16" s="27" t="s">
        <v>101</v>
      </c>
      <c r="H16" s="29" t="s">
        <v>17</v>
      </c>
      <c r="I16" s="25"/>
    </row>
    <row r="17" spans="1:9" ht="90" x14ac:dyDescent="0.25">
      <c r="A17" s="25" t="s">
        <v>35</v>
      </c>
      <c r="B17" s="26" t="s">
        <v>40</v>
      </c>
      <c r="C17" s="26"/>
      <c r="D17" s="27" t="s">
        <v>105</v>
      </c>
      <c r="E17" s="26" t="s">
        <v>103</v>
      </c>
      <c r="F17" s="26" t="s">
        <v>41</v>
      </c>
      <c r="G17" s="27" t="s">
        <v>104</v>
      </c>
      <c r="H17" s="29" t="s">
        <v>19</v>
      </c>
      <c r="I17" s="11" t="s">
        <v>120</v>
      </c>
    </row>
    <row r="18" spans="1:9" ht="90" x14ac:dyDescent="0.25">
      <c r="A18" s="25" t="s">
        <v>37</v>
      </c>
      <c r="B18" s="26" t="s">
        <v>106</v>
      </c>
      <c r="C18" s="26"/>
      <c r="D18" s="27" t="s">
        <v>36</v>
      </c>
      <c r="E18" s="26" t="s">
        <v>107</v>
      </c>
      <c r="F18" s="26" t="s">
        <v>49</v>
      </c>
      <c r="G18" s="27" t="s">
        <v>122</v>
      </c>
      <c r="H18" s="30" t="s">
        <v>17</v>
      </c>
      <c r="I18" s="25"/>
    </row>
    <row r="19" spans="1:9" ht="90" x14ac:dyDescent="0.25">
      <c r="A19" s="25" t="s">
        <v>39</v>
      </c>
      <c r="B19" s="26" t="s">
        <v>108</v>
      </c>
      <c r="C19" s="26"/>
      <c r="D19" s="27" t="s">
        <v>36</v>
      </c>
      <c r="E19" s="26" t="s">
        <v>109</v>
      </c>
      <c r="F19" s="26" t="s">
        <v>49</v>
      </c>
      <c r="G19" s="27" t="s">
        <v>122</v>
      </c>
      <c r="H19" s="29" t="s">
        <v>17</v>
      </c>
      <c r="I19" s="25"/>
    </row>
    <row r="20" spans="1:9" ht="101.25" x14ac:dyDescent="0.25">
      <c r="A20" s="25" t="s">
        <v>42</v>
      </c>
      <c r="B20" s="26" t="s">
        <v>110</v>
      </c>
      <c r="C20" s="26"/>
      <c r="D20" s="27" t="s">
        <v>36</v>
      </c>
      <c r="E20" s="26" t="s">
        <v>66</v>
      </c>
      <c r="F20" s="26" t="s">
        <v>47</v>
      </c>
      <c r="G20" s="27" t="s">
        <v>48</v>
      </c>
      <c r="H20" s="29" t="s">
        <v>17</v>
      </c>
      <c r="I20" s="25"/>
    </row>
    <row r="21" spans="1:9" ht="101.25" x14ac:dyDescent="0.25">
      <c r="A21" s="25" t="s">
        <v>43</v>
      </c>
      <c r="B21" s="26" t="s">
        <v>111</v>
      </c>
      <c r="C21" s="26"/>
      <c r="D21" s="27" t="s">
        <v>36</v>
      </c>
      <c r="E21" s="26" t="s">
        <v>66</v>
      </c>
      <c r="F21" s="26" t="s">
        <v>112</v>
      </c>
      <c r="G21" s="32" t="s">
        <v>113</v>
      </c>
      <c r="H21" s="29" t="s">
        <v>17</v>
      </c>
      <c r="I21" s="25"/>
    </row>
    <row r="22" spans="1:9" ht="101.25" x14ac:dyDescent="0.25">
      <c r="A22" s="25" t="s">
        <v>44</v>
      </c>
      <c r="B22" s="26" t="s">
        <v>114</v>
      </c>
      <c r="C22" s="26"/>
      <c r="D22" s="27" t="s">
        <v>36</v>
      </c>
      <c r="E22" s="26" t="s">
        <v>66</v>
      </c>
      <c r="F22" s="26" t="s">
        <v>115</v>
      </c>
      <c r="G22" s="27" t="s">
        <v>50</v>
      </c>
      <c r="H22" s="29" t="s">
        <v>17</v>
      </c>
    </row>
    <row r="23" spans="1:9" ht="33.75" x14ac:dyDescent="0.25">
      <c r="A23" s="25" t="s">
        <v>46</v>
      </c>
      <c r="B23" s="26" t="s">
        <v>116</v>
      </c>
      <c r="C23" s="26"/>
      <c r="F23" s="31" t="s">
        <v>117</v>
      </c>
      <c r="G23" s="31" t="s">
        <v>118</v>
      </c>
      <c r="H23" s="29" t="s">
        <v>17</v>
      </c>
    </row>
  </sheetData>
  <mergeCells count="2">
    <mergeCell ref="H1:I1"/>
    <mergeCell ref="A5:G5"/>
  </mergeCells>
  <conditionalFormatting sqref="H7:H23">
    <cfRule type="cellIs" dxfId="8" priority="1" operator="equal">
      <formula>$H$4</formula>
    </cfRule>
    <cfRule type="cellIs" dxfId="7" priority="2" operator="equal">
      <formula>$H$3</formula>
    </cfRule>
    <cfRule type="cellIs" dxfId="6" priority="3" operator="equal">
      <formula>$H$2</formula>
    </cfRule>
  </conditionalFormatting>
  <dataValidations count="1">
    <dataValidation type="list" showInputMessage="1" showErrorMessage="1" sqref="H7:H23" xr:uid="{E56B4FFF-98BC-40B5-B4B2-EA4943CC31EC}">
      <formula1>"PASS, FAIL, WARNING"</formula1>
    </dataValidation>
  </dataValidations>
  <hyperlinks>
    <hyperlink ref="I15" r:id="rId1" xr:uid="{0D45082A-D863-433F-B0A1-C7D3B860B9F4}"/>
    <hyperlink ref="I17" r:id="rId2" xr:uid="{BD97727E-A23A-4271-BDA7-10DB365340B4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2022-01-06T12:21:57Z</dcterms:created>
  <dcterms:modified xsi:type="dcterms:W3CDTF">2022-06-25T16:32:57Z</dcterms:modified>
</cp:coreProperties>
</file>