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27B5E46-3119-40D6-A9D1-21ACC9AB333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3" r:id="rId1"/>
  </sheets>
  <definedNames>
    <definedName name="mm">'Test Cases'!#REF!</definedName>
    <definedName name="verify_package_Design">'Test Cases'!#REF!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3" l="1"/>
  <c r="J4" i="3" l="1"/>
  <c r="J3" i="3"/>
  <c r="J5" i="3" l="1"/>
</calcChain>
</file>

<file path=xl/sharedStrings.xml><?xml version="1.0" encoding="utf-8"?>
<sst xmlns="http://schemas.openxmlformats.org/spreadsheetml/2006/main" count="185" uniqueCount="151">
  <si>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</si>
  <si>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</si>
  <si>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</si>
  <si>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</si>
  <si>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</si>
  <si>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</si>
  <si>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</si>
  <si>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</si>
  <si>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</si>
  <si>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</si>
  <si>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</si>
  <si>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</si>
  <si>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</si>
  <si>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</si>
  <si>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</si>
  <si>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</si>
  <si>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</si>
  <si>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</si>
  <si>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</si>
  <si>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</si>
  <si>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</si>
  <si>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</si>
  <si>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</si>
  <si>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</si>
  <si>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</si>
  <si>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</si>
  <si>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x</t>
  </si>
  <si>
    <t>Test Cases for registration page</t>
  </si>
  <si>
    <t>TC01</t>
  </si>
  <si>
    <t>Pre Condition</t>
  </si>
  <si>
    <t>TC02</t>
  </si>
  <si>
    <t xml:space="preserve">verify scroll option </t>
  </si>
  <si>
    <t>scroll up and down on the mobile screen</t>
  </si>
  <si>
    <t>page should be scroll enabled</t>
  </si>
  <si>
    <t>scroll option working fine</t>
  </si>
  <si>
    <t>TC03</t>
  </si>
  <si>
    <t>user can type in the placeholder</t>
  </si>
  <si>
    <t>TC04</t>
  </si>
  <si>
    <t>TC05</t>
  </si>
  <si>
    <t>user should get a warning message for putting invalid input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</si>
  <si>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</si>
  <si>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</si>
  <si>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</si>
  <si>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</si>
  <si>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</si>
  <si>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</si>
  <si>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</si>
  <si>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</si>
  <si>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</si>
  <si>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</si>
  <si>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</si>
  <si>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</si>
  <si>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</si>
  <si>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</si>
  <si>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user should not register</t>
  </si>
  <si>
    <t>TC20</t>
  </si>
  <si>
    <t>user should get a warning message for password mismatch</t>
  </si>
  <si>
    <t>user is not able to register</t>
  </si>
  <si>
    <t>user is able to register</t>
  </si>
  <si>
    <t>user should not get registered</t>
  </si>
  <si>
    <t>Sabiul Islam</t>
  </si>
  <si>
    <t>verify the registration page</t>
  </si>
  <si>
    <t>user should be able to click in the all the placeholder</t>
  </si>
  <si>
    <t>verify the the password with only numbers</t>
  </si>
  <si>
    <t>verify the password with special characters</t>
  </si>
  <si>
    <t>#@&amp;%*$%</t>
  </si>
  <si>
    <t>user should get a warning message for putting wrong  password</t>
  </si>
  <si>
    <t>user is able to see the warning message</t>
  </si>
  <si>
    <t>verify the password placeholder with more than 8 characters</t>
  </si>
  <si>
    <t>verify the password placeholder with only blank spaces</t>
  </si>
  <si>
    <t>go to the side bar-&gt;click on "create an account"</t>
  </si>
  <si>
    <t>Click on the 1st placeholder-&gt; type "123"-&gt; fill up the other placeholders with valid information-&gt;click "create an account"</t>
  </si>
  <si>
    <t>user do not get any message</t>
  </si>
  <si>
    <t>riya3.5</t>
  </si>
  <si>
    <t>user should get a warning message for giving a invalid name</t>
  </si>
  <si>
    <t>riya@$&amp;</t>
  </si>
  <si>
    <t>verify the  user fast name as blank input</t>
  </si>
  <si>
    <t xml:space="preserve">fgsks      hiok  </t>
  </si>
  <si>
    <t xml:space="preserve">user should get a warning message </t>
  </si>
  <si>
    <t>verify different input data for password and confirm password</t>
  </si>
  <si>
    <t>1234806jGjk    and 579jygkkGH</t>
  </si>
  <si>
    <t>verify the password by only lower case</t>
  </si>
  <si>
    <t>verify the password by only upper case</t>
  </si>
  <si>
    <t>sgkmaudk</t>
  </si>
  <si>
    <t>DGHJKMFR</t>
  </si>
  <si>
    <t>verify all the placeholdesr are writeable or not</t>
  </si>
  <si>
    <t>verify all the placeholdesr are visible or not</t>
  </si>
  <si>
    <t>user should see all placeholders</t>
  </si>
  <si>
    <t xml:space="preserve">verify the password  with space </t>
  </si>
  <si>
    <t>Riya</t>
  </si>
  <si>
    <t>verify without any input data</t>
  </si>
  <si>
    <t>all blank input data</t>
  </si>
  <si>
    <t>user is   able to register</t>
  </si>
  <si>
    <t>placeholder showable</t>
  </si>
  <si>
    <t>password with special characters</t>
  </si>
  <si>
    <t>user should get a warning message for crossing the boundary value</t>
  </si>
  <si>
    <t>password with blank space</t>
  </si>
  <si>
    <t>password with 20 digits</t>
  </si>
  <si>
    <t>verify  the password with large number</t>
  </si>
  <si>
    <t xml:space="preserve">   20 digit number  1234567891234560000</t>
  </si>
  <si>
    <t>pass and confirm password mismatch</t>
  </si>
  <si>
    <t>password with upper case</t>
  </si>
  <si>
    <t>user is able to see all  the  placeholder</t>
  </si>
  <si>
    <t>all place holders visible</t>
  </si>
  <si>
    <t>Sanjida Ali Shusmita</t>
  </si>
  <si>
    <t>Shodai</t>
  </si>
  <si>
    <t xml:space="preserve">Install the "Shodai"app from google play store </t>
  </si>
  <si>
    <t>Go to the playstore-&gt;install the Shodai-&gt;open the app after installation-&gt;go to the account-&gt;click on register-&gt;</t>
  </si>
  <si>
    <t>user should be able to see the create an account page</t>
  </si>
  <si>
    <t xml:space="preserve">user is able to see the create an account page </t>
  </si>
  <si>
    <t>Sanjida ,01779896519,01779896519</t>
  </si>
  <si>
    <t>Click on the 1st two placeholders-&gt; type "Sanjida" as name-&gt;Click on the 2nd placeholders-&gt; type "01779896519" as number-&gt;Click on the last  placeholder-&gt; type "01779896519" as password</t>
  </si>
  <si>
    <t>Click on the password placeholder-&gt; type "01779896519"-&gt; fill up the other placeholders with valid information-&gt;click "register"</t>
  </si>
  <si>
    <t>user is registered</t>
  </si>
  <si>
    <t>Click on the password placeholder-&gt; type "#@*$%"-&gt; fill up the other placeholders with valid information-&gt;click "register"</t>
  </si>
  <si>
    <t>Click on the password placeholder-&gt; type "12344577889"-&gt; fill up the other placeholders with valid information-&gt;click "register"</t>
  </si>
  <si>
    <t>verify the password place holder with less than 6 characters</t>
  </si>
  <si>
    <t>Click on the last placeholder-&gt; type "12345"-&gt; fill up the other placeholders with valid information-&gt; click "register"</t>
  </si>
  <si>
    <t>user should see that the warning message that password length shouold be minimum 6symbols</t>
  </si>
  <si>
    <t>fill up the other placeholders with valid information with only blank spaes in the last placeholder-&gt;click "regirter"</t>
  </si>
  <si>
    <t>register button is unable</t>
  </si>
  <si>
    <t>verify the name with number</t>
  </si>
  <si>
    <t>verify the  name with decimal number</t>
  </si>
  <si>
    <t>Click on the 1st placeholder-&gt; type "riya3.5'"-&gt; fill up the other placeholders with valid information-&gt;click "register"</t>
  </si>
  <si>
    <t xml:space="preserve"> verify the  name with special character </t>
  </si>
  <si>
    <t>fill up the  the name with"riya@$&amp;"-&gt; fill up other placeholders with valid information -&gt;click "register"</t>
  </si>
  <si>
    <t>Click on the password-&gt; type "1234567891234560000"-&gt; fill up the other placeholders with valid information   -&gt;click "register"</t>
  </si>
  <si>
    <t>verify  name as valid name</t>
  </si>
  <si>
    <t>Click on the first name"Riya"-&gt;then fill the other field with valid information-&gt;click "Register"</t>
  </si>
  <si>
    <t>user should beregistered</t>
  </si>
  <si>
    <t>Click on the user first name keep it blank -&gt;fill up the other placeholders with valid information-&gt; click "register"</t>
  </si>
  <si>
    <t>Click on the password-&gt; type "fgsks      hiok"-&gt; fill up the other placeholders with valid information   -&gt;click "register"</t>
  </si>
  <si>
    <t>fill up the other placeholders with valid information-&gt;type password" sgkmaudk" -&gt;click "register"</t>
  </si>
  <si>
    <t>user is  able to register</t>
  </si>
  <si>
    <t>fill up the other placeholders with valid information-&gt;type password" DGHJKMFR " -&gt;click "register"</t>
  </si>
  <si>
    <t>fill up all place holder with vaild information-&gt;click "register"</t>
  </si>
  <si>
    <t>click "register" without an input data</t>
  </si>
  <si>
    <t>user is unable to register</t>
  </si>
  <si>
    <t>REGISTRATION PAGE</t>
  </si>
  <si>
    <t>SCROLL</t>
  </si>
  <si>
    <t>password with numbers</t>
  </si>
  <si>
    <t>password with more than 6 characters</t>
  </si>
  <si>
    <t>password less than 6 characters</t>
  </si>
  <si>
    <t>name with number</t>
  </si>
  <si>
    <t>name with decimal</t>
  </si>
  <si>
    <t>name with special characters</t>
  </si>
  <si>
    <t>name with valid data</t>
  </si>
  <si>
    <t>name with blank input</t>
  </si>
  <si>
    <t>password with space</t>
  </si>
  <si>
    <t>password with lowercase</t>
  </si>
  <si>
    <t>all input blank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</si>
</sst>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6" fillId="0" borderId="8" xfId="0" quotePrefix="1" applyFont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/>
    </xf>
    <xf numFmtId="0" fontId="1" fillId="0" borderId="1" xfId="1" applyBorder="1" applyAlignment="1">
      <alignment vertical="center" wrapText="1"/>
    </xf>
    <xf numFmtId="0" fontId="6" fillId="0" borderId="1" xfId="0" quotePrefix="1" applyFont="1" applyBorder="1" applyAlignment="1">
      <alignment vertical="center"/>
    </xf>
    <xf numFmtId="3" fontId="6" fillId="0" borderId="1" xfId="0" applyNumberFormat="1" applyFont="1" applyBorder="1" applyAlignment="1">
      <alignment vertical="center" wrapText="1"/>
    </xf>
    <xf numFmtId="0" fontId="1" fillId="0" borderId="8" xfId="1" applyBorder="1" applyAlignment="1">
      <alignment horizontal="center" vertical="center" wrapText="1"/>
    </xf>
    <xf numFmtId="0" fontId="6" fillId="0" borderId="9" xfId="0" quotePrefix="1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6" fillId="0" borderId="11" xfId="0" quotePrefix="1" applyFont="1" applyBorder="1" applyAlignment="1">
      <alignment vertical="center" wrapText="1"/>
    </xf>
    <xf numFmtId="0" fontId="6" fillId="0" borderId="11" xfId="0" quotePrefix="1" applyFont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quotePrefix="1" applyFont="1" applyFill="1" applyBorder="1" applyAlignment="1">
      <alignment vertical="center" wrapText="1"/>
    </xf>
    <xf numFmtId="0" fontId="1" fillId="0" borderId="13" xfId="1" applyFill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5" fillId="0" borderId="5" xfId="0" applyFont="1" applyBorder="1" applyAlignment="1">
      <alignment vertical="center" wrapText="1"/>
    </xf>
    <xf numFmtId="0" fontId="5" fillId="0" borderId="14" xfId="0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0" fillId="0" borderId="0" xfId="0" applyFill="1"/>
    <xf numFmtId="0" fontId="1" fillId="0" borderId="16" xfId="1" applyBorder="1" applyAlignment="1">
      <alignment horizontal="center" vertical="center" wrapText="1"/>
    </xf>
    <xf numFmtId="0" fontId="1" fillId="0" borderId="12" xfId="1" applyFill="1" applyBorder="1"/>
    <xf numFmtId="0" fontId="3" fillId="4" borderId="6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vertical="center" wrapText="1"/>
    </xf>
    <xf numFmtId="0" fontId="5" fillId="0" borderId="17" xfId="0" applyFont="1" applyBorder="1" applyAlignment="1">
      <alignment vertical="center"/>
    </xf>
    <xf numFmtId="0" fontId="1" fillId="0" borderId="1" xfId="1" applyFill="1" applyBorder="1"/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6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29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35FA26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35FA26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cLwlFF-PHRJSvOlIb1ExbHYJgGa824ee/view?usp=sharing" TargetMode="External"/><Relationship Id="rId13" Type="http://schemas.openxmlformats.org/officeDocument/2006/relationships/hyperlink" Target="https://drive.google.com/file/d/1bzSyDtwyylubCxuYibXxERN_YVVXhP0V/view?usp=sharing" TargetMode="External"/><Relationship Id="rId18" Type="http://schemas.openxmlformats.org/officeDocument/2006/relationships/hyperlink" Target="https://drive.google.com/file/d/1bda0A3-6qb1vbKGkuOQ2EUM04R9LGeEn/view?usp=sharing" TargetMode="External"/><Relationship Id="rId3" Type="http://schemas.openxmlformats.org/officeDocument/2006/relationships/hyperlink" Target="https://drive.google.com/file/d/1cbX3_qh-_fOFK7g9alVrrLPpHlS6I_X8/view?usp=sharing" TargetMode="External"/><Relationship Id="rId21" Type="http://schemas.openxmlformats.org/officeDocument/2006/relationships/hyperlink" Target="https://drive.google.com/file/d/1bbK29tryJVjnlptEsdu7kPUSKzFf9E0r/view?usp=sharing" TargetMode="External"/><Relationship Id="rId7" Type="http://schemas.openxmlformats.org/officeDocument/2006/relationships/hyperlink" Target="https://drive.google.com/file/d/1cPsatrh31rGh3fI-eZG2ksCDqMTY1AIk/view?usp=sharing" TargetMode="External"/><Relationship Id="rId12" Type="http://schemas.openxmlformats.org/officeDocument/2006/relationships/hyperlink" Target="https://drive.google.com/file/d/1c2Q5WNHJz2bNXVctvmGn2q2FLhF9GNbY/view?usp=sharing" TargetMode="External"/><Relationship Id="rId17" Type="http://schemas.openxmlformats.org/officeDocument/2006/relationships/hyperlink" Target="https://drive.google.com/file/d/1bhHvZrFe3NVMrTjYIp4tSRpYD2G0KK79/view?usp=sharing" TargetMode="External"/><Relationship Id="rId2" Type="http://schemas.openxmlformats.org/officeDocument/2006/relationships/hyperlink" Target="mailto:riya@$&amp;" TargetMode="External"/><Relationship Id="rId16" Type="http://schemas.openxmlformats.org/officeDocument/2006/relationships/hyperlink" Target="https://drive.google.com/file/d/1bnRRM42bdDBb1FtApls6l5-icipD-WI5/view?usp=sharing" TargetMode="External"/><Relationship Id="rId20" Type="http://schemas.openxmlformats.org/officeDocument/2006/relationships/hyperlink" Target="https://drive.google.com/file/d/1bYinOIEdkH0nPLUD8nPAaVnbedF0w-Wx/view?usp=sharing" TargetMode="External"/><Relationship Id="rId1" Type="http://schemas.openxmlformats.org/officeDocument/2006/relationships/hyperlink" Target="mailto:#@&amp;%*$%" TargetMode="External"/><Relationship Id="rId6" Type="http://schemas.openxmlformats.org/officeDocument/2006/relationships/hyperlink" Target="https://drive.google.com/file/d/1cTqgygNxjdjReJsEwDURvZNGBlxVNYqK/view?usp=sharing" TargetMode="External"/><Relationship Id="rId11" Type="http://schemas.openxmlformats.org/officeDocument/2006/relationships/hyperlink" Target="https://drive.google.com/file/d/1cAJhdPNrdleR1YMOPHYPD0B_Ort6uQri/view?usp=sharing" TargetMode="External"/><Relationship Id="rId5" Type="http://schemas.openxmlformats.org/officeDocument/2006/relationships/hyperlink" Target="https://drive.google.com/file/d/1cUK-Gi57QWRjb9J5e40NdMEL2Gt7Y0JH/view?usp=sharing" TargetMode="External"/><Relationship Id="rId15" Type="http://schemas.openxmlformats.org/officeDocument/2006/relationships/hyperlink" Target="https://drive.google.com/file/d/1btcgbhPuY08lOze_m-OI879jzQNyY5Om/view?usp=sharing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drive.google.com/file/d/1cKUWeo7noviMo-zetV3cfRp4QejSjbSP/view?usp=sharing" TargetMode="External"/><Relationship Id="rId19" Type="http://schemas.openxmlformats.org/officeDocument/2006/relationships/hyperlink" Target="https://drive.google.com/file/d/1bc5kEebSVumVR-PUh0fcuY-2afo0rXdB/view?usp=sharing" TargetMode="External"/><Relationship Id="rId4" Type="http://schemas.openxmlformats.org/officeDocument/2006/relationships/hyperlink" Target="https://drive.google.com/file/d/1cZbflqFt95QhHXmplilIVgjjKwsCs-It/view?usp=sharing" TargetMode="External"/><Relationship Id="rId9" Type="http://schemas.openxmlformats.org/officeDocument/2006/relationships/hyperlink" Target="https://drive.google.com/file/d/1cLn6lLTLIDZzto7bP5smso6QZ1YX-knv/view?usp=sharing" TargetMode="External"/><Relationship Id="rId14" Type="http://schemas.openxmlformats.org/officeDocument/2006/relationships/hyperlink" Target="https://drive.google.com/file/d/1buRSPFJSMS0zBLQeUuu5-R_bWYz4c49t/view?usp=sharing" TargetMode="External"/><Relationship Id="rId22" Type="http://schemas.openxmlformats.org/officeDocument/2006/relationships/hyperlink" Target="https://drive.google.com/file/d/1bZe0cY4WBc-52kk2Ttf9RXPyaM_E_ijW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70"/>
  <sheetViews>
    <sheetView showGridLines="0" tabSelected="1" topLeftCell="D1" zoomScaleNormal="100" workbookViewId="0">
      <pane ySplit="6" topLeftCell="A7" activePane="bottomLeft" state="frozen"/>
      <selection pane="bottomLeft" activeCell="I26" sqref="I26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4" width="13.28515625" style="7" customWidth="1"/>
    <col min="5" max="5" width="34.85546875" style="7" customWidth="1"/>
    <col min="6" max="6" width="37.85546875" style="7" customWidth="1"/>
    <col min="7" max="7" width="28.28515625" style="7" customWidth="1"/>
    <col min="8" max="8" width="30" style="7" customWidth="1"/>
    <col min="9" max="9" width="31.85546875" style="7" customWidth="1"/>
    <col min="10" max="10" width="25" style="7" customWidth="1"/>
    <col min="11" max="11" width="17.28515625" style="7" customWidth="1"/>
    <col min="12" max="16384" width="14.42578125" style="7"/>
  </cols>
  <sheetData>
    <row r="1" spans="1:10" ht="45" customHeight="1" x14ac:dyDescent="0.2">
      <c r="A1" s="62" t="s">
        <v>4</v>
      </c>
      <c r="B1" s="58"/>
      <c r="C1" s="1" t="s">
        <v>105</v>
      </c>
      <c r="D1" s="1"/>
      <c r="E1" s="4" t="s">
        <v>5</v>
      </c>
      <c r="F1" s="5">
        <v>44622</v>
      </c>
      <c r="G1" s="6" t="s">
        <v>6</v>
      </c>
      <c r="H1" s="5">
        <v>44622</v>
      </c>
      <c r="I1" s="63" t="s">
        <v>7</v>
      </c>
      <c r="J1" s="58"/>
    </row>
    <row r="2" spans="1:10" ht="38.25" x14ac:dyDescent="0.2">
      <c r="A2" s="61" t="s">
        <v>8</v>
      </c>
      <c r="B2" s="58"/>
      <c r="C2" s="2" t="s">
        <v>27</v>
      </c>
      <c r="D2" s="2"/>
      <c r="E2" s="4" t="s">
        <v>9</v>
      </c>
      <c r="F2" s="5">
        <v>44622</v>
      </c>
      <c r="G2" s="8" t="s">
        <v>10</v>
      </c>
      <c r="H2" s="5">
        <v>44622</v>
      </c>
      <c r="I2" s="4" t="s">
        <v>0</v>
      </c>
      <c r="J2" s="19">
        <f>COUNTIF(H7:H35, "PASS")</f>
        <v>9</v>
      </c>
    </row>
    <row r="3" spans="1:10" ht="18" customHeight="1" x14ac:dyDescent="0.2">
      <c r="A3" s="61"/>
      <c r="B3" s="58"/>
      <c r="C3" s="2"/>
      <c r="D3" s="28"/>
      <c r="E3" s="9" t="s">
        <v>11</v>
      </c>
      <c r="F3" s="3" t="s">
        <v>104</v>
      </c>
      <c r="G3" s="1" t="s">
        <v>12</v>
      </c>
      <c r="H3" s="2"/>
      <c r="I3" s="51" t="s">
        <v>1</v>
      </c>
      <c r="J3" s="52">
        <f>COUNTIF(H7:H35, "Fail")</f>
        <v>11</v>
      </c>
    </row>
    <row r="4" spans="1:10" ht="18" customHeight="1" x14ac:dyDescent="0.2">
      <c r="A4" s="61" t="s">
        <v>13</v>
      </c>
      <c r="B4" s="58"/>
      <c r="C4" s="2" t="s">
        <v>26</v>
      </c>
      <c r="D4" s="28"/>
      <c r="E4" s="9" t="s">
        <v>14</v>
      </c>
      <c r="F4" s="2" t="s">
        <v>60</v>
      </c>
      <c r="G4" s="1" t="s">
        <v>15</v>
      </c>
      <c r="H4" s="10" t="s">
        <v>3</v>
      </c>
      <c r="I4" s="54" t="s">
        <v>16</v>
      </c>
      <c r="J4" s="53">
        <f>COUNTIF(H7:H35, "WARNING")</f>
        <v>0</v>
      </c>
    </row>
    <row r="5" spans="1:10" ht="18" customHeight="1" x14ac:dyDescent="0.2">
      <c r="A5" s="57" t="s">
        <v>17</v>
      </c>
      <c r="B5" s="58"/>
      <c r="C5" s="57"/>
      <c r="D5" s="59"/>
      <c r="E5" s="60"/>
      <c r="F5" s="60"/>
      <c r="G5" s="60"/>
      <c r="H5" s="58"/>
      <c r="I5" s="51" t="s">
        <v>18</v>
      </c>
      <c r="J5" s="50">
        <f>SUM(J2:J4:J3)</f>
        <v>20</v>
      </c>
    </row>
    <row r="6" spans="1:10" ht="18" customHeight="1" x14ac:dyDescent="0.2">
      <c r="A6" s="11" t="s">
        <v>19</v>
      </c>
      <c r="B6" s="12" t="s">
        <v>20</v>
      </c>
      <c r="C6" s="36" t="s">
        <v>23</v>
      </c>
      <c r="D6" s="27" t="s">
        <v>29</v>
      </c>
      <c r="E6" s="12" t="s">
        <v>24</v>
      </c>
      <c r="F6" s="12" t="s">
        <v>21</v>
      </c>
      <c r="G6" s="12" t="s">
        <v>25</v>
      </c>
      <c r="H6" s="12" t="s">
        <v>22</v>
      </c>
      <c r="I6" s="36" t="s">
        <v>2</v>
      </c>
    </row>
    <row r="7" spans="1:10" ht="60.6" customHeight="1" x14ac:dyDescent="0.2">
      <c r="A7" s="13" t="s">
        <v>28</v>
      </c>
      <c r="B7" s="14" t="s">
        <v>61</v>
      </c>
      <c r="C7" s="37"/>
      <c r="D7" s="26" t="s">
        <v>106</v>
      </c>
      <c r="E7" s="15" t="s">
        <v>107</v>
      </c>
      <c r="F7" s="14" t="s">
        <v>108</v>
      </c>
      <c r="G7" s="15" t="s">
        <v>109</v>
      </c>
      <c r="H7" s="16" t="s">
        <v>0</v>
      </c>
      <c r="I7" s="49" t="s">
        <v>138</v>
      </c>
      <c r="J7" s="55"/>
    </row>
    <row r="8" spans="1:10" ht="12.75" x14ac:dyDescent="0.2">
      <c r="A8" s="13" t="s">
        <v>30</v>
      </c>
      <c r="B8" s="14" t="s">
        <v>31</v>
      </c>
      <c r="C8" s="38"/>
      <c r="D8" s="21"/>
      <c r="E8" s="15" t="s">
        <v>32</v>
      </c>
      <c r="F8" s="14" t="s">
        <v>33</v>
      </c>
      <c r="G8" s="15" t="s">
        <v>34</v>
      </c>
      <c r="H8" s="16" t="s">
        <v>0</v>
      </c>
      <c r="I8" s="48" t="s">
        <v>139</v>
      </c>
    </row>
    <row r="9" spans="1:10" ht="63.75" x14ac:dyDescent="0.2">
      <c r="A9" s="13" t="s">
        <v>35</v>
      </c>
      <c r="B9" s="14" t="s">
        <v>85</v>
      </c>
      <c r="C9" s="39" t="s">
        <v>110</v>
      </c>
      <c r="D9" s="29" t="s">
        <v>70</v>
      </c>
      <c r="E9" s="14" t="s">
        <v>111</v>
      </c>
      <c r="F9" s="14" t="s">
        <v>62</v>
      </c>
      <c r="G9" s="14" t="s">
        <v>36</v>
      </c>
      <c r="H9" s="16" t="s">
        <v>0</v>
      </c>
      <c r="I9" s="56" t="s">
        <v>93</v>
      </c>
    </row>
    <row r="10" spans="1:10" ht="51" x14ac:dyDescent="0.2">
      <c r="A10" s="17" t="s">
        <v>37</v>
      </c>
      <c r="B10" s="14" t="s">
        <v>63</v>
      </c>
      <c r="C10" s="30">
        <v>1779896519</v>
      </c>
      <c r="D10" s="22"/>
      <c r="E10" s="14" t="s">
        <v>112</v>
      </c>
      <c r="F10" s="14" t="s">
        <v>59</v>
      </c>
      <c r="G10" s="14" t="s">
        <v>113</v>
      </c>
      <c r="H10" s="16" t="s">
        <v>1</v>
      </c>
      <c r="I10" s="31" t="s">
        <v>140</v>
      </c>
    </row>
    <row r="11" spans="1:10" ht="38.25" x14ac:dyDescent="0.2">
      <c r="A11" s="13" t="s">
        <v>38</v>
      </c>
      <c r="B11" s="14" t="s">
        <v>64</v>
      </c>
      <c r="C11" s="34" t="s">
        <v>65</v>
      </c>
      <c r="D11" s="22"/>
      <c r="E11" s="15" t="s">
        <v>114</v>
      </c>
      <c r="F11" s="14" t="s">
        <v>66</v>
      </c>
      <c r="G11" s="15" t="s">
        <v>113</v>
      </c>
      <c r="H11" s="16" t="s">
        <v>1</v>
      </c>
      <c r="I11" s="31" t="s">
        <v>94</v>
      </c>
    </row>
    <row r="12" spans="1:10" ht="51" x14ac:dyDescent="0.2">
      <c r="A12" s="17" t="s">
        <v>40</v>
      </c>
      <c r="B12" s="14" t="s">
        <v>68</v>
      </c>
      <c r="C12" s="22">
        <v>12344577889</v>
      </c>
      <c r="D12" s="22"/>
      <c r="E12" s="14" t="s">
        <v>115</v>
      </c>
      <c r="F12" s="14" t="s">
        <v>95</v>
      </c>
      <c r="G12" s="15" t="s">
        <v>113</v>
      </c>
      <c r="H12" s="16" t="s">
        <v>1</v>
      </c>
      <c r="I12" s="31" t="s">
        <v>141</v>
      </c>
    </row>
    <row r="13" spans="1:10" ht="51" x14ac:dyDescent="0.2">
      <c r="A13" s="17" t="s">
        <v>41</v>
      </c>
      <c r="B13" s="14" t="s">
        <v>116</v>
      </c>
      <c r="C13" s="29">
        <v>12345</v>
      </c>
      <c r="D13" s="22"/>
      <c r="E13" s="14" t="s">
        <v>117</v>
      </c>
      <c r="F13" s="14" t="s">
        <v>118</v>
      </c>
      <c r="G13" s="15" t="s">
        <v>67</v>
      </c>
      <c r="H13" s="16" t="s">
        <v>0</v>
      </c>
      <c r="I13" s="31" t="s">
        <v>142</v>
      </c>
    </row>
    <row r="14" spans="1:10" ht="38.25" x14ac:dyDescent="0.2">
      <c r="A14" s="13" t="s">
        <v>42</v>
      </c>
      <c r="B14" s="14" t="s">
        <v>69</v>
      </c>
      <c r="C14" s="21"/>
      <c r="D14" s="21"/>
      <c r="E14" s="15" t="s">
        <v>119</v>
      </c>
      <c r="F14" s="14" t="s">
        <v>39</v>
      </c>
      <c r="G14" s="15" t="s">
        <v>120</v>
      </c>
      <c r="H14" s="16" t="s">
        <v>0</v>
      </c>
      <c r="I14" s="31" t="s">
        <v>96</v>
      </c>
    </row>
    <row r="15" spans="1:10" ht="38.25" x14ac:dyDescent="0.2">
      <c r="A15" s="18" t="s">
        <v>43</v>
      </c>
      <c r="B15" s="15" t="s">
        <v>121</v>
      </c>
      <c r="C15" s="23">
        <v>123</v>
      </c>
      <c r="D15" s="22"/>
      <c r="E15" s="14" t="s">
        <v>71</v>
      </c>
      <c r="F15" s="15" t="s">
        <v>39</v>
      </c>
      <c r="G15" s="15" t="s">
        <v>72</v>
      </c>
      <c r="H15" s="16" t="s">
        <v>1</v>
      </c>
      <c r="I15" s="31" t="s">
        <v>143</v>
      </c>
    </row>
    <row r="16" spans="1:10" ht="38.25" x14ac:dyDescent="0.2">
      <c r="A16" s="13" t="s">
        <v>44</v>
      </c>
      <c r="B16" s="14" t="s">
        <v>122</v>
      </c>
      <c r="C16" s="40" t="s">
        <v>73</v>
      </c>
      <c r="D16" s="35"/>
      <c r="E16" s="15" t="s">
        <v>123</v>
      </c>
      <c r="F16" s="14" t="s">
        <v>74</v>
      </c>
      <c r="G16" s="15" t="s">
        <v>72</v>
      </c>
      <c r="H16" s="16" t="s">
        <v>1</v>
      </c>
      <c r="I16" s="31" t="s">
        <v>144</v>
      </c>
    </row>
    <row r="17" spans="1:9" ht="38.25" x14ac:dyDescent="0.2">
      <c r="A17" s="13" t="s">
        <v>45</v>
      </c>
      <c r="B17" s="14" t="s">
        <v>124</v>
      </c>
      <c r="C17" s="41" t="s">
        <v>75</v>
      </c>
      <c r="D17" s="22"/>
      <c r="E17" s="14" t="s">
        <v>125</v>
      </c>
      <c r="F17" s="14" t="s">
        <v>59</v>
      </c>
      <c r="G17" s="15" t="s">
        <v>92</v>
      </c>
      <c r="H17" s="16" t="s">
        <v>1</v>
      </c>
      <c r="I17" s="31" t="s">
        <v>145</v>
      </c>
    </row>
    <row r="18" spans="1:9" ht="51" x14ac:dyDescent="0.2">
      <c r="A18" s="18" t="s">
        <v>46</v>
      </c>
      <c r="B18" s="15" t="s">
        <v>98</v>
      </c>
      <c r="C18" s="32" t="s">
        <v>99</v>
      </c>
      <c r="D18" s="22"/>
      <c r="E18" s="14" t="s">
        <v>126</v>
      </c>
      <c r="F18" s="15" t="s">
        <v>39</v>
      </c>
      <c r="G18" s="15" t="s">
        <v>113</v>
      </c>
      <c r="H18" s="16" t="s">
        <v>1</v>
      </c>
      <c r="I18" s="31" t="s">
        <v>97</v>
      </c>
    </row>
    <row r="19" spans="1:9" ht="38.25" x14ac:dyDescent="0.2">
      <c r="A19" s="13" t="s">
        <v>47</v>
      </c>
      <c r="B19" s="14" t="s">
        <v>127</v>
      </c>
      <c r="C19" s="25" t="s">
        <v>89</v>
      </c>
      <c r="D19" s="22"/>
      <c r="E19" s="14" t="s">
        <v>128</v>
      </c>
      <c r="F19" s="14" t="s">
        <v>129</v>
      </c>
      <c r="G19" s="15" t="s">
        <v>58</v>
      </c>
      <c r="H19" s="16" t="s">
        <v>0</v>
      </c>
      <c r="I19" s="31" t="s">
        <v>146</v>
      </c>
    </row>
    <row r="20" spans="1:9" ht="38.25" x14ac:dyDescent="0.2">
      <c r="A20" s="18" t="s">
        <v>48</v>
      </c>
      <c r="B20" s="15" t="s">
        <v>76</v>
      </c>
      <c r="C20" s="23"/>
      <c r="D20" s="22"/>
      <c r="E20" s="14" t="s">
        <v>130</v>
      </c>
      <c r="F20" s="15" t="s">
        <v>59</v>
      </c>
      <c r="G20" s="15" t="s">
        <v>57</v>
      </c>
      <c r="H20" s="16" t="s">
        <v>0</v>
      </c>
      <c r="I20" s="56" t="s">
        <v>147</v>
      </c>
    </row>
    <row r="21" spans="1:9" ht="38.25" x14ac:dyDescent="0.2">
      <c r="A21" s="13" t="s">
        <v>49</v>
      </c>
      <c r="B21" s="14" t="s">
        <v>88</v>
      </c>
      <c r="C21" s="23" t="s">
        <v>77</v>
      </c>
      <c r="D21" s="25"/>
      <c r="E21" s="15" t="s">
        <v>131</v>
      </c>
      <c r="F21" s="14" t="s">
        <v>78</v>
      </c>
      <c r="G21" s="15" t="s">
        <v>72</v>
      </c>
      <c r="H21" s="16" t="s">
        <v>1</v>
      </c>
      <c r="I21" s="31" t="s">
        <v>148</v>
      </c>
    </row>
    <row r="22" spans="1:9" ht="51" x14ac:dyDescent="0.2">
      <c r="A22" s="18" t="s">
        <v>50</v>
      </c>
      <c r="B22" s="15" t="s">
        <v>79</v>
      </c>
      <c r="C22" s="33" t="s">
        <v>80</v>
      </c>
      <c r="D22" s="22"/>
      <c r="E22" s="14" t="s">
        <v>131</v>
      </c>
      <c r="F22" s="15" t="s">
        <v>56</v>
      </c>
      <c r="G22" s="15" t="s">
        <v>113</v>
      </c>
      <c r="H22" s="16" t="s">
        <v>1</v>
      </c>
      <c r="I22" s="56" t="s">
        <v>100</v>
      </c>
    </row>
    <row r="23" spans="1:9" ht="38.25" x14ac:dyDescent="0.2">
      <c r="A23" s="13" t="s">
        <v>51</v>
      </c>
      <c r="B23" s="14" t="s">
        <v>81</v>
      </c>
      <c r="C23" s="24" t="s">
        <v>83</v>
      </c>
      <c r="D23" s="22"/>
      <c r="E23" s="14" t="s">
        <v>132</v>
      </c>
      <c r="F23" s="14" t="s">
        <v>54</v>
      </c>
      <c r="G23" s="15" t="s">
        <v>133</v>
      </c>
      <c r="H23" s="16" t="s">
        <v>1</v>
      </c>
      <c r="I23" s="56" t="s">
        <v>149</v>
      </c>
    </row>
    <row r="24" spans="1:9" ht="38.25" x14ac:dyDescent="0.2">
      <c r="A24" s="13" t="s">
        <v>52</v>
      </c>
      <c r="B24" s="14" t="s">
        <v>82</v>
      </c>
      <c r="C24" s="46" t="s">
        <v>84</v>
      </c>
      <c r="D24" s="24"/>
      <c r="E24" s="15" t="s">
        <v>134</v>
      </c>
      <c r="F24" s="14" t="s">
        <v>59</v>
      </c>
      <c r="G24" s="15" t="s">
        <v>58</v>
      </c>
      <c r="H24" s="16" t="s">
        <v>1</v>
      </c>
      <c r="I24" s="56" t="s">
        <v>101</v>
      </c>
    </row>
    <row r="25" spans="1:9" ht="36" customHeight="1" x14ac:dyDescent="0.2">
      <c r="A25" s="18" t="s">
        <v>53</v>
      </c>
      <c r="B25" s="15" t="s">
        <v>86</v>
      </c>
      <c r="C25" s="32"/>
      <c r="D25" s="22"/>
      <c r="E25" s="14" t="s">
        <v>135</v>
      </c>
      <c r="F25" s="15" t="s">
        <v>87</v>
      </c>
      <c r="G25" s="15" t="s">
        <v>102</v>
      </c>
      <c r="H25" s="16" t="s">
        <v>0</v>
      </c>
      <c r="I25" s="56" t="s">
        <v>103</v>
      </c>
    </row>
    <row r="26" spans="1:9" ht="52.5" customHeight="1" x14ac:dyDescent="0.2">
      <c r="A26" s="13" t="s">
        <v>55</v>
      </c>
      <c r="B26" s="44" t="s">
        <v>90</v>
      </c>
      <c r="C26" s="24" t="s">
        <v>91</v>
      </c>
      <c r="D26" s="22"/>
      <c r="E26" s="14" t="s">
        <v>136</v>
      </c>
      <c r="F26" s="14" t="s">
        <v>59</v>
      </c>
      <c r="G26" s="15" t="s">
        <v>137</v>
      </c>
      <c r="H26" s="16" t="s">
        <v>0</v>
      </c>
      <c r="I26" s="56" t="s">
        <v>150</v>
      </c>
    </row>
    <row r="27" spans="1:9" ht="15.75" customHeight="1" x14ac:dyDescent="0.2">
      <c r="A27" s="42"/>
      <c r="B27" s="45"/>
      <c r="C27" s="43"/>
      <c r="D27" s="24"/>
      <c r="E27" s="15"/>
      <c r="F27" s="14"/>
      <c r="G27" s="15"/>
      <c r="H27" s="16"/>
      <c r="I27" s="47"/>
    </row>
    <row r="28" spans="1:9" ht="15.75" customHeight="1" x14ac:dyDescent="0.2">
      <c r="A28" s="18"/>
      <c r="B28" s="14"/>
      <c r="C28" s="23"/>
      <c r="D28" s="22"/>
      <c r="E28" s="14"/>
      <c r="F28" s="15"/>
      <c r="G28" s="15"/>
      <c r="H28" s="15"/>
      <c r="I28" s="47"/>
    </row>
    <row r="29" spans="1:9" ht="30.75" customHeight="1" x14ac:dyDescent="0.2">
      <c r="A29" s="13"/>
      <c r="B29" s="14"/>
      <c r="C29" s="25"/>
      <c r="D29" s="22"/>
      <c r="E29" s="14"/>
      <c r="F29" s="14"/>
      <c r="G29" s="15"/>
      <c r="H29" s="15"/>
    </row>
    <row r="30" spans="1:9" ht="15.75" customHeight="1" x14ac:dyDescent="0.2">
      <c r="A30" s="13"/>
      <c r="B30" s="14"/>
      <c r="C30" s="20"/>
      <c r="D30" s="25"/>
      <c r="E30" s="15"/>
      <c r="F30" s="14"/>
      <c r="G30" s="15"/>
      <c r="H30" s="16"/>
    </row>
    <row r="31" spans="1:9" ht="15.75" customHeight="1" x14ac:dyDescent="0.2">
      <c r="A31" s="18"/>
      <c r="B31" s="15"/>
      <c r="C31" s="23"/>
      <c r="D31" s="29"/>
      <c r="E31" s="14"/>
      <c r="F31" s="15"/>
      <c r="G31" s="15"/>
      <c r="H31" s="15"/>
    </row>
    <row r="32" spans="1:9" ht="31.5" customHeight="1" x14ac:dyDescent="0.2">
      <c r="A32" s="13"/>
      <c r="B32" s="14"/>
      <c r="C32" s="24"/>
      <c r="D32" s="22"/>
      <c r="E32" s="14"/>
      <c r="F32" s="14"/>
      <c r="G32" s="15"/>
      <c r="H32" s="15"/>
    </row>
    <row r="33" spans="1:8" ht="15.75" customHeight="1" x14ac:dyDescent="0.2">
      <c r="A33" s="13"/>
      <c r="B33" s="14"/>
      <c r="C33" s="23"/>
      <c r="D33" s="24"/>
      <c r="E33" s="15"/>
      <c r="F33" s="14"/>
      <c r="G33" s="15"/>
      <c r="H33" s="16"/>
    </row>
    <row r="34" spans="1:8" ht="15.75" customHeight="1" x14ac:dyDescent="0.2">
      <c r="A34" s="18"/>
      <c r="B34" s="15"/>
      <c r="C34" s="23"/>
      <c r="D34" s="22"/>
      <c r="E34" s="14"/>
      <c r="F34" s="15"/>
      <c r="G34" s="15"/>
      <c r="H34" s="15"/>
    </row>
    <row r="35" spans="1:8" ht="37.5" customHeight="1" x14ac:dyDescent="0.2">
      <c r="A35" s="13"/>
      <c r="B35" s="14"/>
      <c r="C35" s="24"/>
      <c r="D35" s="22"/>
      <c r="E35" s="14"/>
      <c r="F35" s="14"/>
      <c r="G35" s="15"/>
      <c r="H35" s="15"/>
    </row>
    <row r="36" spans="1:8" ht="15.75" customHeight="1" x14ac:dyDescent="0.2">
      <c r="A36" s="13"/>
      <c r="B36" s="14"/>
      <c r="C36" s="23"/>
      <c r="D36" s="24"/>
      <c r="E36" s="15"/>
      <c r="F36" s="14"/>
      <c r="G36" s="15"/>
    </row>
    <row r="37" spans="1:8" ht="15.75" customHeight="1" x14ac:dyDescent="0.2">
      <c r="A37" s="18"/>
      <c r="B37" s="15"/>
      <c r="C37" s="23"/>
      <c r="D37" s="22"/>
      <c r="E37" s="14"/>
      <c r="F37" s="15"/>
      <c r="G37" s="15"/>
    </row>
    <row r="38" spans="1:8" ht="38.25" customHeight="1" x14ac:dyDescent="0.2">
      <c r="A38" s="13"/>
      <c r="B38" s="14"/>
      <c r="D38" s="22"/>
      <c r="E38" s="14"/>
      <c r="F38" s="14"/>
      <c r="G38" s="15"/>
    </row>
    <row r="39" spans="1:8" ht="30.75" customHeight="1" x14ac:dyDescent="0.2"/>
    <row r="40" spans="1:8" ht="15.75" customHeight="1" x14ac:dyDescent="0.2"/>
    <row r="41" spans="1:8" ht="15.75" customHeight="1" x14ac:dyDescent="0.2"/>
    <row r="42" spans="1:8" ht="15.75" customHeight="1" x14ac:dyDescent="0.2"/>
    <row r="43" spans="1:8" ht="15.75" customHeight="1" x14ac:dyDescent="0.2"/>
    <row r="44" spans="1:8" ht="15.75" customHeight="1" x14ac:dyDescent="0.2"/>
    <row r="45" spans="1:8" ht="15.75" customHeight="1" x14ac:dyDescent="0.2"/>
    <row r="46" spans="1:8" ht="15.75" customHeight="1" x14ac:dyDescent="0.2"/>
    <row r="47" spans="1:8" ht="15.75" customHeight="1" x14ac:dyDescent="0.2"/>
    <row r="48" spans="1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</sheetData>
  <mergeCells count="7">
    <mergeCell ref="A5:B5"/>
    <mergeCell ref="C5:H5"/>
    <mergeCell ref="A4:B4"/>
    <mergeCell ref="A1:B1"/>
    <mergeCell ref="I1:J1"/>
    <mergeCell ref="A2:B2"/>
    <mergeCell ref="A3:B3"/>
  </mergeCells>
  <phoneticPr fontId="9" type="noConversion"/>
  <conditionalFormatting sqref="H9 H15 H7">
    <cfRule type="cellIs" dxfId="128" priority="179" operator="equal">
      <formula>"FAIL"</formula>
    </cfRule>
  </conditionalFormatting>
  <conditionalFormatting sqref="H9 H15 H7">
    <cfRule type="cellIs" dxfId="127" priority="180" operator="equal">
      <formula>"PASS"</formula>
    </cfRule>
  </conditionalFormatting>
  <conditionalFormatting sqref="H9 H15 H7">
    <cfRule type="cellIs" dxfId="126" priority="181" operator="equal">
      <formula>"WARNING"</formula>
    </cfRule>
  </conditionalFormatting>
  <conditionalFormatting sqref="H9 H15 H7">
    <cfRule type="containsBlanks" dxfId="125" priority="182">
      <formula>LEN(TRIM(H7))=0</formula>
    </cfRule>
  </conditionalFormatting>
  <conditionalFormatting sqref="H24">
    <cfRule type="cellIs" dxfId="120" priority="159" operator="equal">
      <formula>"FAIL"</formula>
    </cfRule>
  </conditionalFormatting>
  <conditionalFormatting sqref="H24">
    <cfRule type="cellIs" dxfId="119" priority="160" operator="equal">
      <formula>"PASS"</formula>
    </cfRule>
  </conditionalFormatting>
  <conditionalFormatting sqref="H24">
    <cfRule type="cellIs" dxfId="118" priority="161" operator="equal">
      <formula>"WARNING"</formula>
    </cfRule>
  </conditionalFormatting>
  <conditionalFormatting sqref="H24">
    <cfRule type="containsBlanks" dxfId="117" priority="162">
      <formula>LEN(TRIM(H24))=0</formula>
    </cfRule>
  </conditionalFormatting>
  <conditionalFormatting sqref="J2">
    <cfRule type="cellIs" dxfId="116" priority="151" operator="equal">
      <formula>"FAIL"</formula>
    </cfRule>
  </conditionalFormatting>
  <conditionalFormatting sqref="J2">
    <cfRule type="cellIs" dxfId="115" priority="152" operator="equal">
      <formula>"PASS"</formula>
    </cfRule>
  </conditionalFormatting>
  <conditionalFormatting sqref="J2">
    <cfRule type="cellIs" dxfId="114" priority="153" operator="equal">
      <formula>"WARNING"</formula>
    </cfRule>
  </conditionalFormatting>
  <conditionalFormatting sqref="J2">
    <cfRule type="containsBlanks" dxfId="113" priority="154">
      <formula>LEN(TRIM(J2))=0</formula>
    </cfRule>
  </conditionalFormatting>
  <conditionalFormatting sqref="J3">
    <cfRule type="cellIs" dxfId="112" priority="147" operator="equal">
      <formula>"FAIL"</formula>
    </cfRule>
  </conditionalFormatting>
  <conditionalFormatting sqref="J3">
    <cfRule type="cellIs" dxfId="111" priority="148" operator="equal">
      <formula>"PASS"</formula>
    </cfRule>
  </conditionalFormatting>
  <conditionalFormatting sqref="J3">
    <cfRule type="cellIs" dxfId="110" priority="149" operator="equal">
      <formula>"WARNING"</formula>
    </cfRule>
  </conditionalFormatting>
  <conditionalFormatting sqref="J3">
    <cfRule type="containsBlanks" dxfId="109" priority="150">
      <formula>LEN(TRIM(J3))=0</formula>
    </cfRule>
  </conditionalFormatting>
  <conditionalFormatting sqref="H8">
    <cfRule type="cellIs" dxfId="108" priority="123" operator="equal">
      <formula>"FAIL"</formula>
    </cfRule>
  </conditionalFormatting>
  <conditionalFormatting sqref="H8">
    <cfRule type="cellIs" dxfId="107" priority="124" operator="equal">
      <formula>"PASS"</formula>
    </cfRule>
  </conditionalFormatting>
  <conditionalFormatting sqref="H8">
    <cfRule type="cellIs" dxfId="106" priority="125" operator="equal">
      <formula>"WARNING"</formula>
    </cfRule>
  </conditionalFormatting>
  <conditionalFormatting sqref="H8">
    <cfRule type="containsBlanks" dxfId="105" priority="126">
      <formula>LEN(TRIM(H8))=0</formula>
    </cfRule>
  </conditionalFormatting>
  <conditionalFormatting sqref="H21">
    <cfRule type="cellIs" dxfId="104" priority="135" operator="equal">
      <formula>"FAIL"</formula>
    </cfRule>
  </conditionalFormatting>
  <conditionalFormatting sqref="H21">
    <cfRule type="cellIs" dxfId="103" priority="136" operator="equal">
      <formula>"PASS"</formula>
    </cfRule>
  </conditionalFormatting>
  <conditionalFormatting sqref="H21">
    <cfRule type="cellIs" dxfId="102" priority="137" operator="equal">
      <formula>"WARNING"</formula>
    </cfRule>
  </conditionalFormatting>
  <conditionalFormatting sqref="H21">
    <cfRule type="containsBlanks" dxfId="101" priority="138">
      <formula>LEN(TRIM(H21))=0</formula>
    </cfRule>
  </conditionalFormatting>
  <conditionalFormatting sqref="H30">
    <cfRule type="cellIs" dxfId="100" priority="131" operator="equal">
      <formula>"FAIL"</formula>
    </cfRule>
  </conditionalFormatting>
  <conditionalFormatting sqref="H30">
    <cfRule type="cellIs" dxfId="99" priority="132" operator="equal">
      <formula>"PASS"</formula>
    </cfRule>
  </conditionalFormatting>
  <conditionalFormatting sqref="H30">
    <cfRule type="cellIs" dxfId="98" priority="133" operator="equal">
      <formula>"WARNING"</formula>
    </cfRule>
  </conditionalFormatting>
  <conditionalFormatting sqref="H30">
    <cfRule type="containsBlanks" dxfId="97" priority="134">
      <formula>LEN(TRIM(H30))=0</formula>
    </cfRule>
  </conditionalFormatting>
  <conditionalFormatting sqref="H33">
    <cfRule type="cellIs" dxfId="96" priority="127" operator="equal">
      <formula>"FAIL"</formula>
    </cfRule>
  </conditionalFormatting>
  <conditionalFormatting sqref="H33">
    <cfRule type="cellIs" dxfId="95" priority="128" operator="equal">
      <formula>"PASS"</formula>
    </cfRule>
  </conditionalFormatting>
  <conditionalFormatting sqref="H33">
    <cfRule type="cellIs" dxfId="94" priority="129" operator="equal">
      <formula>"WARNING"</formula>
    </cfRule>
  </conditionalFormatting>
  <conditionalFormatting sqref="H33">
    <cfRule type="containsBlanks" dxfId="93" priority="130">
      <formula>LEN(TRIM(H33))=0</formula>
    </cfRule>
  </conditionalFormatting>
  <conditionalFormatting sqref="H10">
    <cfRule type="cellIs" dxfId="88" priority="115" operator="equal">
      <formula>"FAIL"</formula>
    </cfRule>
  </conditionalFormatting>
  <conditionalFormatting sqref="H10">
    <cfRule type="cellIs" dxfId="87" priority="116" operator="equal">
      <formula>"PASS"</formula>
    </cfRule>
  </conditionalFormatting>
  <conditionalFormatting sqref="H10">
    <cfRule type="cellIs" dxfId="86" priority="117" operator="equal">
      <formula>"WARNING"</formula>
    </cfRule>
  </conditionalFormatting>
  <conditionalFormatting sqref="H10">
    <cfRule type="containsBlanks" dxfId="85" priority="118">
      <formula>LEN(TRIM(H10))=0</formula>
    </cfRule>
  </conditionalFormatting>
  <conditionalFormatting sqref="H11">
    <cfRule type="cellIs" dxfId="84" priority="112" operator="equal">
      <formula>"PASS"</formula>
    </cfRule>
    <cfRule type="cellIs" dxfId="83" priority="113" operator="equal">
      <formula>"FAIL"</formula>
    </cfRule>
  </conditionalFormatting>
  <conditionalFormatting sqref="H12">
    <cfRule type="containsBlanks" dxfId="82" priority="109">
      <formula>LEN(TRIM(H12))=0</formula>
    </cfRule>
    <cfRule type="cellIs" dxfId="81" priority="109" operator="equal">
      <formula>"PASS"</formula>
    </cfRule>
    <cfRule type="cellIs" dxfId="80" priority="110" operator="equal">
      <formula>"FAIL"</formula>
    </cfRule>
  </conditionalFormatting>
  <conditionalFormatting sqref="H26">
    <cfRule type="cellIs" dxfId="79" priority="5" operator="equal">
      <formula>"FAIL"</formula>
    </cfRule>
  </conditionalFormatting>
  <conditionalFormatting sqref="H26">
    <cfRule type="cellIs" dxfId="78" priority="6" operator="equal">
      <formula>"PASS"</formula>
    </cfRule>
  </conditionalFormatting>
  <conditionalFormatting sqref="H26">
    <cfRule type="cellIs" dxfId="77" priority="7" operator="equal">
      <formula>"WARNING"</formula>
    </cfRule>
  </conditionalFormatting>
  <conditionalFormatting sqref="H26">
    <cfRule type="containsBlanks" dxfId="76" priority="8">
      <formula>LEN(TRIM(H26))=0</formula>
    </cfRule>
  </conditionalFormatting>
  <conditionalFormatting sqref="H13">
    <cfRule type="cellIs" dxfId="75" priority="101" operator="equal">
      <formula>"FAIL"</formula>
    </cfRule>
  </conditionalFormatting>
  <conditionalFormatting sqref="H13">
    <cfRule type="cellIs" dxfId="74" priority="102" operator="equal">
      <formula>"PASS"</formula>
    </cfRule>
  </conditionalFormatting>
  <conditionalFormatting sqref="H13">
    <cfRule type="cellIs" dxfId="73" priority="103" operator="equal">
      <formula>"WARNING"</formula>
    </cfRule>
  </conditionalFormatting>
  <conditionalFormatting sqref="H13">
    <cfRule type="containsBlanks" dxfId="72" priority="104">
      <formula>LEN(TRIM(H13))=0</formula>
    </cfRule>
  </conditionalFormatting>
  <conditionalFormatting sqref="H14">
    <cfRule type="cellIs" dxfId="71" priority="97" operator="equal">
      <formula>"FAIL"</formula>
    </cfRule>
  </conditionalFormatting>
  <conditionalFormatting sqref="H14">
    <cfRule type="cellIs" dxfId="70" priority="98" operator="equal">
      <formula>"PASS"</formula>
    </cfRule>
  </conditionalFormatting>
  <conditionalFormatting sqref="H14">
    <cfRule type="cellIs" dxfId="69" priority="99" operator="equal">
      <formula>"WARNING"</formula>
    </cfRule>
  </conditionalFormatting>
  <conditionalFormatting sqref="H14">
    <cfRule type="containsBlanks" dxfId="68" priority="100">
      <formula>LEN(TRIM(H14))=0</formula>
    </cfRule>
  </conditionalFormatting>
  <conditionalFormatting sqref="H16">
    <cfRule type="cellIs" dxfId="63" priority="85" operator="equal">
      <formula>"FAIL"</formula>
    </cfRule>
  </conditionalFormatting>
  <conditionalFormatting sqref="H16">
    <cfRule type="cellIs" dxfId="62" priority="86" operator="equal">
      <formula>"PASS"</formula>
    </cfRule>
  </conditionalFormatting>
  <conditionalFormatting sqref="H16">
    <cfRule type="cellIs" dxfId="61" priority="87" operator="equal">
      <formula>"WARNING"</formula>
    </cfRule>
  </conditionalFormatting>
  <conditionalFormatting sqref="H16">
    <cfRule type="containsBlanks" dxfId="60" priority="88">
      <formula>LEN(TRIM(H16))=0</formula>
    </cfRule>
  </conditionalFormatting>
  <conditionalFormatting sqref="H17">
    <cfRule type="cellIs" dxfId="51" priority="61" operator="equal">
      <formula>"FAIL"</formula>
    </cfRule>
  </conditionalFormatting>
  <conditionalFormatting sqref="H17">
    <cfRule type="cellIs" dxfId="50" priority="62" operator="equal">
      <formula>"PASS"</formula>
    </cfRule>
  </conditionalFormatting>
  <conditionalFormatting sqref="H17">
    <cfRule type="cellIs" dxfId="49" priority="63" operator="equal">
      <formula>"WARNING"</formula>
    </cfRule>
  </conditionalFormatting>
  <conditionalFormatting sqref="H17">
    <cfRule type="containsBlanks" dxfId="48" priority="64">
      <formula>LEN(TRIM(H17))=0</formula>
    </cfRule>
  </conditionalFormatting>
  <conditionalFormatting sqref="H18">
    <cfRule type="cellIs" dxfId="47" priority="57" operator="equal">
      <formula>"FAIL"</formula>
    </cfRule>
  </conditionalFormatting>
  <conditionalFormatting sqref="H18">
    <cfRule type="cellIs" dxfId="46" priority="58" operator="equal">
      <formula>"PASS"</formula>
    </cfRule>
  </conditionalFormatting>
  <conditionalFormatting sqref="H18">
    <cfRule type="cellIs" dxfId="45" priority="59" operator="equal">
      <formula>"WARNING"</formula>
    </cfRule>
  </conditionalFormatting>
  <conditionalFormatting sqref="H18">
    <cfRule type="containsBlanks" dxfId="44" priority="60">
      <formula>LEN(TRIM(H18))=0</formula>
    </cfRule>
  </conditionalFormatting>
  <conditionalFormatting sqref="H19">
    <cfRule type="cellIs" dxfId="43" priority="53" operator="equal">
      <formula>"FAIL"</formula>
    </cfRule>
  </conditionalFormatting>
  <conditionalFormatting sqref="H19">
    <cfRule type="cellIs" dxfId="42" priority="54" operator="equal">
      <formula>"PASS"</formula>
    </cfRule>
  </conditionalFormatting>
  <conditionalFormatting sqref="H19">
    <cfRule type="cellIs" dxfId="41" priority="55" operator="equal">
      <formula>"WARNING"</formula>
    </cfRule>
  </conditionalFormatting>
  <conditionalFormatting sqref="H19">
    <cfRule type="containsBlanks" dxfId="40" priority="56">
      <formula>LEN(TRIM(H19))=0</formula>
    </cfRule>
  </conditionalFormatting>
  <conditionalFormatting sqref="H20">
    <cfRule type="cellIs" dxfId="35" priority="41" operator="equal">
      <formula>"FAIL"</formula>
    </cfRule>
  </conditionalFormatting>
  <conditionalFormatting sqref="H20">
    <cfRule type="cellIs" dxfId="34" priority="42" operator="equal">
      <formula>"PASS"</formula>
    </cfRule>
  </conditionalFormatting>
  <conditionalFormatting sqref="H20">
    <cfRule type="cellIs" dxfId="33" priority="43" operator="equal">
      <formula>"WARNING"</formula>
    </cfRule>
  </conditionalFormatting>
  <conditionalFormatting sqref="H20">
    <cfRule type="containsBlanks" dxfId="32" priority="44">
      <formula>LEN(TRIM(H20))=0</formula>
    </cfRule>
  </conditionalFormatting>
  <conditionalFormatting sqref="H22">
    <cfRule type="cellIs" dxfId="15" priority="21" operator="equal">
      <formula>"FAIL"</formula>
    </cfRule>
  </conditionalFormatting>
  <conditionalFormatting sqref="H22">
    <cfRule type="cellIs" dxfId="14" priority="22" operator="equal">
      <formula>"PASS"</formula>
    </cfRule>
  </conditionalFormatting>
  <conditionalFormatting sqref="H22">
    <cfRule type="cellIs" dxfId="13" priority="23" operator="equal">
      <formula>"WARNING"</formula>
    </cfRule>
  </conditionalFormatting>
  <conditionalFormatting sqref="H22">
    <cfRule type="containsBlanks" dxfId="12" priority="24">
      <formula>LEN(TRIM(H22))=0</formula>
    </cfRule>
  </conditionalFormatting>
  <conditionalFormatting sqref="H23">
    <cfRule type="cellIs" dxfId="11" priority="13" operator="equal">
      <formula>"FAIL"</formula>
    </cfRule>
  </conditionalFormatting>
  <conditionalFormatting sqref="H23">
    <cfRule type="cellIs" dxfId="10" priority="14" operator="equal">
      <formula>"PASS"</formula>
    </cfRule>
  </conditionalFormatting>
  <conditionalFormatting sqref="H23">
    <cfRule type="cellIs" dxfId="9" priority="15" operator="equal">
      <formula>"WARNING"</formula>
    </cfRule>
  </conditionalFormatting>
  <conditionalFormatting sqref="H23">
    <cfRule type="containsBlanks" dxfId="8" priority="16">
      <formula>LEN(TRIM(H23))=0</formula>
    </cfRule>
  </conditionalFormatting>
  <conditionalFormatting sqref="H25">
    <cfRule type="cellIs" dxfId="7" priority="9" operator="equal">
      <formula>"FAIL"</formula>
    </cfRule>
  </conditionalFormatting>
  <conditionalFormatting sqref="H25">
    <cfRule type="cellIs" dxfId="6" priority="10" operator="equal">
      <formula>"PASS"</formula>
    </cfRule>
  </conditionalFormatting>
  <conditionalFormatting sqref="H25">
    <cfRule type="cellIs" dxfId="5" priority="11" operator="equal">
      <formula>"WARNING"</formula>
    </cfRule>
  </conditionalFormatting>
  <conditionalFormatting sqref="H25">
    <cfRule type="containsBlanks" dxfId="4" priority="12">
      <formula>LEN(TRIM(H25))=0</formula>
    </cfRule>
  </conditionalFormatting>
  <conditionalFormatting sqref="H27">
    <cfRule type="cellIs" dxfId="3" priority="1" operator="equal">
      <formula>"FAIL"</formula>
    </cfRule>
  </conditionalFormatting>
  <conditionalFormatting sqref="H27">
    <cfRule type="cellIs" dxfId="2" priority="2" operator="equal">
      <formula>"PASS"</formula>
    </cfRule>
  </conditionalFormatting>
  <conditionalFormatting sqref="H27">
    <cfRule type="cellIs" dxfId="1" priority="3" operator="equal">
      <formula>"WARNING"</formula>
    </cfRule>
  </conditionalFormatting>
  <conditionalFormatting sqref="H27">
    <cfRule type="containsBlanks" dxfId="0" priority="4">
      <formula>LEN(TRIM(H27))=0</formula>
    </cfRule>
  </conditionalFormatting>
  <dataValidations xWindow="1346" yWindow="406" count="1">
    <dataValidation type="list" allowBlank="1" showInputMessage="1" showErrorMessage="1" prompt="Click and enter a value from the list of items" sqref="H7:H10 H30 H33 H13:H27" xr:uid="{00000000-0002-0000-0000-000000000000}">
      <formula1>"PASS,FAIL,WARNING"</formula1>
    </dataValidation>
  </dataValidations>
  <hyperlinks>
    <hyperlink ref="C11" r:id="rId1" xr:uid="{D04B1EB5-DDB8-4CEA-8FA4-8F99DBF8DC5B}"/>
    <hyperlink ref="C17" r:id="rId2" xr:uid="{278A131E-8AB5-406E-9DD5-C9E41FF660FC}"/>
    <hyperlink ref="I7" r:id="rId3" xr:uid="{EE0B8F51-5C7A-4241-9E97-56C0301F7248}"/>
    <hyperlink ref="I8" r:id="rId4" xr:uid="{738E07B2-BB86-4976-9DB7-9804B24A468A}"/>
    <hyperlink ref="I9" r:id="rId5" xr:uid="{B98AEDB5-FC26-4348-9CCE-FB9A37BABF17}"/>
    <hyperlink ref="I10" r:id="rId6" xr:uid="{D5E3F4A5-F16B-4EE0-9022-B3C3D84D046D}"/>
    <hyperlink ref="I11" r:id="rId7" xr:uid="{D3F6F961-9849-4331-8A67-95B3A4EB9725}"/>
    <hyperlink ref="I12" r:id="rId8" xr:uid="{487001B0-BB7F-405E-9C5C-7C22E5DB2C75}"/>
    <hyperlink ref="I13" r:id="rId9" xr:uid="{D0813DEA-D421-4275-BED1-5150AD7FEEA7}"/>
    <hyperlink ref="I14" r:id="rId10" xr:uid="{5F7C2C7A-861D-4352-87EA-29A4C05D2201}"/>
    <hyperlink ref="I15" r:id="rId11" xr:uid="{07EC3DE1-8895-4EB9-B01E-8FC7B4ACA046}"/>
    <hyperlink ref="I16" r:id="rId12" xr:uid="{628BA04B-B014-4470-A6F3-E35A3883B4A1}"/>
    <hyperlink ref="I17" r:id="rId13" xr:uid="{D0857F94-C549-4104-AD6C-6E49EE85358D}"/>
    <hyperlink ref="I18" r:id="rId14" xr:uid="{CA5B18EA-2777-41D6-8BB9-76011CD9976C}"/>
    <hyperlink ref="I19" r:id="rId15" xr:uid="{EE0F53D4-8933-4ACD-8512-CAAC0338E229}"/>
    <hyperlink ref="I20" r:id="rId16" xr:uid="{D991E6F4-992C-47A0-9451-6D0C8AC0E6BC}"/>
    <hyperlink ref="I21" r:id="rId17" xr:uid="{3B3D8DFF-12BF-42E2-95E5-3D4389238725}"/>
    <hyperlink ref="I22" r:id="rId18" xr:uid="{49FAFFD3-2E32-4AE2-9C85-D11D7F4E03B1}"/>
    <hyperlink ref="I23" r:id="rId19" xr:uid="{A69DDE16-0AE7-4E67-AE15-B7EB33CECB76}"/>
    <hyperlink ref="I24" r:id="rId20" xr:uid="{66A4AB98-DD37-4919-8B7F-7E17D955277F}"/>
    <hyperlink ref="I25" r:id="rId21" xr:uid="{39FCA5E1-888E-448C-A5DF-DCF0239272A1}"/>
    <hyperlink ref="I26" r:id="rId22" xr:uid="{A6E9CD51-9655-4F72-916A-62DB29F6DDF8}"/>
  </hyperlinks>
  <pageMargins left="0.7" right="0.7" top="0.75" bottom="0.75" header="0" footer="0"/>
  <pageSetup orientation="landscape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2020-08-07T07:40:07Z</cp:lastPrinted>
  <dcterms:created xsi:type="dcterms:W3CDTF">2020-08-07T08:33:33Z</dcterms:created>
  <dcterms:modified xsi:type="dcterms:W3CDTF">2022-03-02T16:53:36Z</dcterms:modified>
</cp:coreProperties>
</file>