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fine/Desktop/Undervisning/Undervisning_19/Statistik_R1/"/>
    </mc:Choice>
  </mc:AlternateContent>
  <xr:revisionPtr revIDLastSave="0" documentId="8_{3CB2C876-A191-46E4-B4D6-177199DABE94}" xr6:coauthVersionLast="47" xr6:coauthVersionMax="47" xr10:uidLastSave="{00000000-0000-0000-0000-000000000000}"/>
  <bookViews>
    <workbookView xWindow="0" yWindow="460" windowWidth="28800" windowHeight="1684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<sst xmlns="http://schemas.openxmlformats.org/spreadsheetml/2006/main" count="104" uniqueCount="100">
  <si>
    <t>Electricity generation per person (kilowatt-hours)</t>
  </si>
  <si>
    <t>Algeria</t>
  </si>
  <si>
    <t>Argentina</t>
  </si>
  <si>
    <t>Australia</t>
  </si>
  <si>
    <t>Austria</t>
  </si>
  <si>
    <t>Azerbaijan</t>
  </si>
  <si>
    <t>Bangladesh</t>
  </si>
  <si>
    <t>Belarus</t>
  </si>
  <si>
    <t>Brazil</t>
  </si>
  <si>
    <t>Bulgaria</t>
  </si>
  <si>
    <t>Canada</t>
  </si>
  <si>
    <t>Chile</t>
  </si>
  <si>
    <t>China</t>
  </si>
  <si>
    <t>Colombia</t>
  </si>
  <si>
    <t>Czech Rep.</t>
  </si>
  <si>
    <t>Denmark</t>
  </si>
  <si>
    <t>Ecuador</t>
  </si>
  <si>
    <t>Egypt</t>
  </si>
  <si>
    <t>Finland</t>
  </si>
  <si>
    <t>France</t>
  </si>
  <si>
    <t>Germany</t>
  </si>
  <si>
    <t>Greece</t>
  </si>
  <si>
    <t>Hong Kong, China</t>
  </si>
  <si>
    <t>Hungary</t>
  </si>
  <si>
    <t>Iceland</t>
  </si>
  <si>
    <t>India</t>
  </si>
  <si>
    <t>Indonesia</t>
  </si>
  <si>
    <t>Iran</t>
  </si>
  <si>
    <t>Ireland</t>
  </si>
  <si>
    <t>Italy</t>
  </si>
  <si>
    <t>Japan</t>
  </si>
  <si>
    <t>Kazakhstan</t>
  </si>
  <si>
    <t>Korea, Rep.</t>
  </si>
  <si>
    <t>Kuwait</t>
  </si>
  <si>
    <t>Lithuania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</si>
  <si>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</si>
  <si>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</si>
  <si>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</si>
  <si>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</si>
  <si>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</si>
  <si>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</si>
  <si>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</si>
  <si>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</si>
  <si>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</si>
  <si>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</si>
  <si>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</si>
  <si>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</si>
  <si>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</si>
  <si>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</si>
  <si>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</si>
  <si>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</si>
  <si>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</si>
  <si>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</si>
  <si>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</si>
  <si>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</si>
  <si>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</si>
  <si>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</si>
  <si>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</si>
  <si>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</si>
  <si>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</si>
  <si>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</si>
  <si>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</si>
  <si>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</si>
  <si>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</si>
  <si>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</si>
  <si>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</si>
  <si>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</si>
  <si>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</si>
  <si>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</si>
  <si>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</si>
  <si>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</si>
  <si>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BP</t>
  </si>
  <si>
    <t>Link to source organization</t>
  </si>
  <si>
    <t>http://www.bp.com/</t>
  </si>
  <si>
    <t>Complete reference</t>
  </si>
  <si>
    <t>BP. 2009. Statistical Review of World Energy</t>
  </si>
  <si>
    <t>Link to complete reference</t>
  </si>
  <si>
    <t>http://www.bp.com/statisticalreview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</si>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</sst>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E-00"/>
    <numFmt numFmtId="165" formatCode="d/m\ yyyy"/>
  </numFmts>
  <fonts count="11">
    <font>
      <sz val="10"/>
      <color rgb="FF000000"/>
      <name val="Arial"/>
    </font>
    <font>
      <b/>
      <sz val="8"/>
      <color rgb="FF010000"/>
      <name val="Arial"/>
    </font>
    <font>
      <b/>
      <sz val="10"/>
      <color rgb="FF010000"/>
      <name val="Arial"/>
    </font>
    <font>
      <sz val="8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3" borderId="2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wrapText="1"/>
    </xf>
    <xf numFmtId="0" fontId="7" fillId="4" borderId="7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 vertical="top" wrapText="1"/>
    </xf>
    <xf numFmtId="164" fontId="7" fillId="4" borderId="2" xfId="0" applyNumberFormat="1" applyFont="1" applyFill="1" applyBorder="1" applyAlignment="1">
      <alignment horizontal="right"/>
    </xf>
    <xf numFmtId="165" fontId="4" fillId="4" borderId="2" xfId="0" applyNumberFormat="1" applyFont="1" applyFill="1" applyBorder="1" applyAlignment="1">
      <alignment horizontal="left"/>
    </xf>
    <xf numFmtId="164" fontId="4" fillId="4" borderId="2" xfId="0" applyNumberFormat="1" applyFont="1" applyFill="1" applyBorder="1" applyAlignment="1">
      <alignment horizontal="right"/>
    </xf>
    <xf numFmtId="0" fontId="4" fillId="0" borderId="0" xfId="0" applyFont="1" applyAlignment="1">
      <alignment horizontal="left" wrapText="1"/>
    </xf>
    <xf numFmtId="0" fontId="10" fillId="4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p.com/statisticalreview" TargetMode="External"/><Relationship Id="rId1" Type="http://schemas.openxmlformats.org/officeDocument/2006/relationships/hyperlink" Target="http://www.b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p.com/statisticalre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5"/>
  <sheetViews>
    <sheetView tabSelected="1" workbookViewId="0"/>
  </sheetViews>
  <sheetFormatPr defaultColWidth="14.42578125" defaultRowHeight="12.75" customHeight="1"/>
  <cols>
    <col min="1" max="1" width="18.140625" customWidth="1"/>
    <col min="2" max="26" width="8.140625" customWidth="1"/>
  </cols>
  <sheetData>
    <row r="1" spans="1:20" ht="33.75" customHeight="1">
      <c r="A1" s="1" t="s">
        <v>0</v>
      </c>
      <c r="B1" s="3">
        <v>1990</v>
      </c>
      <c r="C1" s="3">
        <v>1991</v>
      </c>
      <c r="D1" s="3">
        <v>1992</v>
      </c>
      <c r="E1" s="3">
        <v>1993</v>
      </c>
      <c r="F1" s="3">
        <v>1994</v>
      </c>
      <c r="G1" s="3">
        <v>1995</v>
      </c>
      <c r="H1" s="3">
        <v>1996</v>
      </c>
      <c r="I1" s="3">
        <v>1997</v>
      </c>
      <c r="J1" s="3">
        <v>1998</v>
      </c>
      <c r="K1" s="3">
        <v>1999</v>
      </c>
      <c r="L1" s="3">
        <v>2000</v>
      </c>
      <c r="M1" s="3">
        <v>2001</v>
      </c>
      <c r="N1" s="3">
        <v>2002</v>
      </c>
      <c r="O1" s="3">
        <v>2003</v>
      </c>
      <c r="P1" s="3">
        <v>2004</v>
      </c>
      <c r="Q1" s="3">
        <v>2005</v>
      </c>
      <c r="R1" s="3">
        <v>2006</v>
      </c>
      <c r="S1" s="3">
        <v>2007</v>
      </c>
      <c r="T1" s="3">
        <v>2008</v>
      </c>
    </row>
    <row r="2" spans="1:20" ht="12.95">
      <c r="A2" s="4" t="s">
        <v>1</v>
      </c>
      <c r="B2" s="3">
        <v>641.76866726279195</v>
      </c>
      <c r="C2" s="3">
        <v>675.18004671490803</v>
      </c>
      <c r="D2" s="3">
        <v>695.32818627220797</v>
      </c>
      <c r="E2" s="3">
        <v>721.36933771978397</v>
      </c>
      <c r="F2" s="3">
        <v>722.57042463250298</v>
      </c>
      <c r="G2" s="3">
        <v>702.03681122808803</v>
      </c>
      <c r="H2" s="3">
        <v>722.29226342593995</v>
      </c>
      <c r="I2" s="3">
        <v>727.50375231988596</v>
      </c>
      <c r="J2" s="3">
        <v>799.93171025501294</v>
      </c>
      <c r="K2" s="3">
        <v>826.26092650559804</v>
      </c>
      <c r="L2" s="3">
        <v>822.37999559345303</v>
      </c>
      <c r="M2" s="3">
        <v>851.044023182263</v>
      </c>
      <c r="N2" s="3">
        <v>875.85500778562596</v>
      </c>
      <c r="O2" s="3">
        <v>920.48491695344796</v>
      </c>
      <c r="P2" s="3">
        <v>962.51636044381098</v>
      </c>
      <c r="Q2" s="3">
        <v>1033.17201144368</v>
      </c>
      <c r="R2" s="3">
        <v>1063.06417434437</v>
      </c>
      <c r="S2" s="3">
        <v>1108.5339020393401</v>
      </c>
      <c r="T2" s="3">
        <v>1185.16397702583</v>
      </c>
    </row>
    <row r="3" spans="1:20" ht="12.95">
      <c r="A3" s="4" t="s">
        <v>2</v>
      </c>
      <c r="B3" s="3">
        <v>1542.5985220488899</v>
      </c>
      <c r="C3" s="3">
        <v>1613.95717343411</v>
      </c>
      <c r="D3" s="3">
        <v>1656.7651523470399</v>
      </c>
      <c r="E3" s="3">
        <v>1817.0998481982101</v>
      </c>
      <c r="F3" s="3">
        <v>1882.20433197837</v>
      </c>
      <c r="G3" s="3">
        <v>1902.20913572973</v>
      </c>
      <c r="H3" s="3">
        <v>1951.10477017832</v>
      </c>
      <c r="I3" s="3">
        <v>2001.5488573565499</v>
      </c>
      <c r="J3" s="3">
        <v>2024.0822395775499</v>
      </c>
      <c r="K3" s="3">
        <v>2177.9515187911002</v>
      </c>
      <c r="L3" s="3">
        <v>2372.8904321883201</v>
      </c>
      <c r="M3" s="3">
        <v>2377.27262177792</v>
      </c>
      <c r="N3" s="3">
        <v>2206.5882184870102</v>
      </c>
      <c r="O3" s="3">
        <v>2375.9701236992801</v>
      </c>
      <c r="P3" s="3">
        <v>2561.4416317813998</v>
      </c>
      <c r="Q3" s="3">
        <v>2669.4610794496798</v>
      </c>
      <c r="R3" s="3">
        <v>2934.28410464019</v>
      </c>
      <c r="S3" s="3">
        <v>2998.0700426557801</v>
      </c>
      <c r="T3" s="3">
        <v>3074.3646316372401</v>
      </c>
    </row>
    <row r="4" spans="1:20" ht="12.95">
      <c r="A4" s="4" t="s">
        <v>3</v>
      </c>
      <c r="B4" s="3">
        <v>9162.4240040892601</v>
      </c>
      <c r="C4" s="3">
        <v>9169.9123037682202</v>
      </c>
      <c r="D4" s="3">
        <v>9249.4115511077507</v>
      </c>
      <c r="E4" s="3">
        <v>9363.7249616096396</v>
      </c>
      <c r="F4" s="3">
        <v>9525.6927223984803</v>
      </c>
      <c r="G4" s="3">
        <v>9687.6983552429501</v>
      </c>
      <c r="H4" s="3">
        <v>9832.0924949196306</v>
      </c>
      <c r="I4" s="3">
        <v>10209.9929421877</v>
      </c>
      <c r="J4" s="3">
        <v>10637.873333223601</v>
      </c>
      <c r="K4" s="3">
        <v>10837.3219728739</v>
      </c>
      <c r="L4" s="3">
        <v>11077.7568248157</v>
      </c>
      <c r="M4" s="3">
        <v>11447.8069950222</v>
      </c>
      <c r="N4" s="3">
        <v>11625.385894524299</v>
      </c>
      <c r="O4" s="3">
        <v>11567.8230835784</v>
      </c>
      <c r="P4" s="3">
        <v>11921.5679854472</v>
      </c>
      <c r="Q4" s="3">
        <v>12392.3735456825</v>
      </c>
      <c r="R4" s="3">
        <v>12571.4799219624</v>
      </c>
      <c r="S4" s="3">
        <v>12752.8068663008</v>
      </c>
      <c r="T4" s="3">
        <v>13216.047915678801</v>
      </c>
    </row>
    <row r="5" spans="1:20" ht="12.95">
      <c r="A5" s="4" t="s">
        <v>4</v>
      </c>
      <c r="B5" s="3">
        <v>6527.8139074522396</v>
      </c>
      <c r="C5" s="3">
        <v>6584.9596523493301</v>
      </c>
      <c r="D5" s="3">
        <v>6466.2287369666301</v>
      </c>
      <c r="E5" s="3">
        <v>6593.7719492491697</v>
      </c>
      <c r="F5" s="3">
        <v>6640.7641693470196</v>
      </c>
      <c r="G5" s="3">
        <v>7031.6832709262699</v>
      </c>
      <c r="H5" s="3">
        <v>6802.6307889042</v>
      </c>
      <c r="I5" s="3">
        <v>7044.8418290442096</v>
      </c>
      <c r="J5" s="3">
        <v>7109.7521334702897</v>
      </c>
      <c r="K5" s="3">
        <v>7458.3440200559498</v>
      </c>
      <c r="L5" s="3">
        <v>7616.7699092847797</v>
      </c>
      <c r="M5" s="3">
        <v>7600.2651355376302</v>
      </c>
      <c r="N5" s="3">
        <v>7691.2862443166096</v>
      </c>
      <c r="O5" s="3">
        <v>7377.37814750493</v>
      </c>
      <c r="P5" s="3">
        <v>7863.8375037707501</v>
      </c>
      <c r="Q5" s="3">
        <v>7407.9766725463396</v>
      </c>
      <c r="R5" s="3">
        <v>7737.6941930066096</v>
      </c>
      <c r="S5" s="3">
        <v>7773.4983962380502</v>
      </c>
      <c r="T5" s="3">
        <v>8262.2298880523704</v>
      </c>
    </row>
    <row r="6" spans="1:20" ht="12.95">
      <c r="A6" s="4" t="s">
        <v>5</v>
      </c>
      <c r="B6" s="3">
        <v>3222.2947238535098</v>
      </c>
      <c r="C6" s="3">
        <v>3195.8013989225201</v>
      </c>
      <c r="D6" s="3">
        <v>2653.6301169010899</v>
      </c>
      <c r="E6" s="3">
        <v>2547.6160782584998</v>
      </c>
      <c r="F6" s="3">
        <v>2320.2334098557399</v>
      </c>
      <c r="G6" s="3">
        <v>2233.7287005174499</v>
      </c>
      <c r="H6" s="3">
        <v>2228.4084784370102</v>
      </c>
      <c r="I6" s="3">
        <v>2183.2009702768901</v>
      </c>
      <c r="J6" s="3">
        <v>2320.45480914259</v>
      </c>
      <c r="K6" s="3">
        <v>2341.7897820595899</v>
      </c>
      <c r="L6" s="3">
        <v>2413.4752973059599</v>
      </c>
      <c r="M6" s="3">
        <v>2440.9696861136099</v>
      </c>
      <c r="N6" s="3">
        <v>2398.0261837633602</v>
      </c>
      <c r="O6" s="3">
        <v>2718.2532892065201</v>
      </c>
      <c r="P6" s="3">
        <v>2763.4641670431702</v>
      </c>
      <c r="Q6" s="3">
        <v>2890.8082862759702</v>
      </c>
      <c r="R6" s="3">
        <v>3082.66446811886</v>
      </c>
      <c r="S6" s="3">
        <v>2724.97916694991</v>
      </c>
      <c r="T6" s="3">
        <v>2679.2282204711601</v>
      </c>
    </row>
    <row r="7" spans="1:20" ht="12.95">
      <c r="A7" s="4" t="s">
        <v>6</v>
      </c>
      <c r="B7" s="3">
        <v>75.761887648469198</v>
      </c>
      <c r="C7" s="3">
        <v>82.565150018474398</v>
      </c>
      <c r="D7" s="3">
        <v>85.396736748834002</v>
      </c>
      <c r="E7" s="3">
        <v>87.970573271553206</v>
      </c>
      <c r="F7" s="3">
        <v>94.739330712970698</v>
      </c>
      <c r="G7" s="3">
        <v>101.67263311681199</v>
      </c>
      <c r="H7" s="3">
        <v>105.694161775984</v>
      </c>
      <c r="I7" s="3">
        <v>105.95604334152</v>
      </c>
      <c r="J7" s="3">
        <v>111.83956809858699</v>
      </c>
      <c r="K7" s="3">
        <v>118.63850640756201</v>
      </c>
      <c r="L7" s="3">
        <v>120.85278448419599</v>
      </c>
      <c r="M7" s="3">
        <v>128.490498422434</v>
      </c>
      <c r="N7" s="3">
        <v>137.471924553131</v>
      </c>
      <c r="O7" s="3">
        <v>142.37814992335399</v>
      </c>
      <c r="P7" s="3">
        <v>151.87440008338399</v>
      </c>
      <c r="Q7" s="3">
        <v>156.89480574326299</v>
      </c>
      <c r="R7" s="3">
        <v>165.127010316509</v>
      </c>
      <c r="S7" s="3">
        <v>172.09229541577099</v>
      </c>
      <c r="T7" s="3">
        <v>179.07883403000099</v>
      </c>
    </row>
    <row r="8" spans="1:20" ht="12.95">
      <c r="A8" s="4" t="s">
        <v>7</v>
      </c>
      <c r="B8" s="3">
        <v>3869.3289456269499</v>
      </c>
      <c r="C8" s="3">
        <v>3781.00194648147</v>
      </c>
      <c r="D8" s="3">
        <v>3647.7468965285698</v>
      </c>
      <c r="E8" s="3">
        <v>3220.7855284427901</v>
      </c>
      <c r="F8" s="3">
        <v>3022.4759889952102</v>
      </c>
      <c r="G8" s="3">
        <v>2395.0429013333201</v>
      </c>
      <c r="H8" s="3">
        <v>2279.6154743695502</v>
      </c>
      <c r="I8" s="3">
        <v>2508.5998840853799</v>
      </c>
      <c r="J8" s="3">
        <v>2260.8312335662799</v>
      </c>
      <c r="K8" s="3">
        <v>2552.40373826015</v>
      </c>
      <c r="L8" s="3">
        <v>2517.67217766778</v>
      </c>
      <c r="M8" s="3">
        <v>2419.4715577311899</v>
      </c>
      <c r="N8" s="3">
        <v>2559.65381831073</v>
      </c>
      <c r="O8" s="3">
        <v>2579.5979927051999</v>
      </c>
      <c r="P8" s="3">
        <v>3027.1024157850402</v>
      </c>
      <c r="Q8" s="3">
        <v>3005.7813793780401</v>
      </c>
      <c r="R8" s="3">
        <v>3090.5436708461698</v>
      </c>
      <c r="S8" s="3">
        <v>3091.74636580576</v>
      </c>
      <c r="T8" s="3">
        <v>3393.4829613854299</v>
      </c>
    </row>
    <row r="9" spans="1:20" ht="12.95">
      <c r="A9" s="4" t="s">
        <v>8</v>
      </c>
      <c r="B9" s="3">
        <v>1474.8171989759701</v>
      </c>
      <c r="C9" s="3">
        <v>1526.6990888446701</v>
      </c>
      <c r="D9" s="3">
        <v>1549.7899695757001</v>
      </c>
      <c r="E9" s="3">
        <v>1590.0225440136101</v>
      </c>
      <c r="F9" s="3">
        <v>1615.2191068529901</v>
      </c>
      <c r="G9" s="3">
        <v>1685.1949695938699</v>
      </c>
      <c r="H9" s="3">
        <v>1753.7014671711499</v>
      </c>
      <c r="I9" s="3">
        <v>1827.30344338533</v>
      </c>
      <c r="J9" s="3">
        <v>1882.04957344127</v>
      </c>
      <c r="K9" s="3">
        <v>1931.4957017965401</v>
      </c>
      <c r="L9" s="3">
        <v>1987.4878534386701</v>
      </c>
      <c r="M9" s="3">
        <v>1848.1216113741</v>
      </c>
      <c r="N9" s="3">
        <v>1921.3101408575801</v>
      </c>
      <c r="O9" s="3">
        <v>2001.50408220277</v>
      </c>
      <c r="P9" s="3">
        <v>2104.5554918411699</v>
      </c>
      <c r="Q9" s="3">
        <v>2165.02042304518</v>
      </c>
      <c r="R9" s="3">
        <v>2229.58822341514</v>
      </c>
      <c r="S9" s="3">
        <v>2339.7794124662901</v>
      </c>
      <c r="T9" s="3">
        <v>2368.3149412617799</v>
      </c>
    </row>
    <row r="10" spans="1:20" ht="12.95">
      <c r="A10" s="4" t="s">
        <v>9</v>
      </c>
      <c r="B10" s="3">
        <v>4738.12315409846</v>
      </c>
      <c r="C10" s="3">
        <v>4436.3163971233298</v>
      </c>
      <c r="D10" s="3">
        <v>4112.7187530966703</v>
      </c>
      <c r="E10" s="3">
        <v>4501.0158884190596</v>
      </c>
      <c r="F10" s="3">
        <v>4565.0030796083201</v>
      </c>
      <c r="G10" s="3">
        <v>5061.8891348166799</v>
      </c>
      <c r="H10" s="3">
        <v>5234.1458047064198</v>
      </c>
      <c r="I10" s="3">
        <v>5296.2680526557197</v>
      </c>
      <c r="J10" s="3">
        <v>5226.6910727775303</v>
      </c>
      <c r="K10" s="3">
        <v>4836.6783319420601</v>
      </c>
      <c r="L10" s="3">
        <v>5234.6391473039203</v>
      </c>
      <c r="M10" s="3">
        <v>5681.9121639363902</v>
      </c>
      <c r="N10" s="3">
        <v>5573.23417124359</v>
      </c>
      <c r="O10" s="3">
        <v>5613.8323775542103</v>
      </c>
      <c r="P10" s="3">
        <v>5536.1997176632603</v>
      </c>
      <c r="Q10" s="3">
        <v>5954.7546027709604</v>
      </c>
      <c r="R10" s="3">
        <v>6207.2744658457696</v>
      </c>
      <c r="S10" s="3">
        <v>5891.0059433079296</v>
      </c>
      <c r="T10" s="3">
        <v>6194.4118386131804</v>
      </c>
    </row>
    <row r="11" spans="1:20" ht="12.95">
      <c r="A11" s="4" t="s">
        <v>10</v>
      </c>
      <c r="B11" s="3">
        <v>17344.893597115599</v>
      </c>
      <c r="C11" s="3">
        <v>18063.881696873101</v>
      </c>
      <c r="D11" s="3">
        <v>18262.974861922601</v>
      </c>
      <c r="E11" s="3">
        <v>18398.414641112398</v>
      </c>
      <c r="F11" s="3">
        <v>18988.484636567999</v>
      </c>
      <c r="G11" s="3">
        <v>18891.993727540201</v>
      </c>
      <c r="H11" s="3">
        <v>19107.724528853902</v>
      </c>
      <c r="I11" s="3">
        <v>18926.152293470299</v>
      </c>
      <c r="J11" s="3">
        <v>18336.2301594401</v>
      </c>
      <c r="K11" s="3">
        <v>18641.329774032802</v>
      </c>
      <c r="L11" s="3">
        <v>19336.182760735101</v>
      </c>
      <c r="M11" s="3">
        <v>18433.659182842399</v>
      </c>
      <c r="N11" s="3">
        <v>18214.817830506599</v>
      </c>
      <c r="O11" s="3">
        <v>17630.670591307</v>
      </c>
      <c r="P11" s="3">
        <v>17731.642493754</v>
      </c>
      <c r="Q11" s="3">
        <v>18205.982428127401</v>
      </c>
      <c r="R11" s="3">
        <v>17886.015174145199</v>
      </c>
      <c r="S11" s="3">
        <v>18076.353735673099</v>
      </c>
      <c r="T11" s="3">
        <v>17783.287003637801</v>
      </c>
    </row>
    <row r="12" spans="1:20" ht="12.95">
      <c r="A12" s="4" t="s">
        <v>11</v>
      </c>
      <c r="B12" s="3">
        <v>1399.47713852173</v>
      </c>
      <c r="C12" s="3">
        <v>1483.4671821455499</v>
      </c>
      <c r="D12" s="3">
        <v>1633.16951293134</v>
      </c>
      <c r="E12" s="3">
        <v>1692.16285348613</v>
      </c>
      <c r="F12" s="3">
        <v>1804.7779795229401</v>
      </c>
      <c r="G12" s="3">
        <v>1882.5170538432101</v>
      </c>
      <c r="H12" s="3">
        <v>2100.8393151934501</v>
      </c>
      <c r="I12" s="3">
        <v>2229.3944032193599</v>
      </c>
      <c r="J12" s="3">
        <v>2400.31181134197</v>
      </c>
      <c r="K12" s="3">
        <v>2563.4736687535801</v>
      </c>
      <c r="L12" s="3">
        <v>2644.7442661572099</v>
      </c>
      <c r="M12" s="3">
        <v>2774.84981714998</v>
      </c>
      <c r="N12" s="3">
        <v>2817.9564027879901</v>
      </c>
      <c r="O12" s="3">
        <v>3114.41649861821</v>
      </c>
      <c r="P12" s="3">
        <v>3340.12535549736</v>
      </c>
      <c r="Q12" s="3">
        <v>3409.2547409058998</v>
      </c>
      <c r="R12" s="3">
        <v>3567.26284674827</v>
      </c>
      <c r="S12" s="3">
        <v>3692.8809613858798</v>
      </c>
      <c r="T12" s="3">
        <v>3684.83224074482</v>
      </c>
    </row>
    <row r="13" spans="1:20" ht="12.95">
      <c r="A13" s="4" t="s">
        <v>12</v>
      </c>
      <c r="B13" s="3">
        <v>547.223580297485</v>
      </c>
      <c r="C13" s="3">
        <v>588.77457029145398</v>
      </c>
      <c r="D13" s="3">
        <v>647.17546374584799</v>
      </c>
      <c r="E13" s="3">
        <v>688.69861851260998</v>
      </c>
      <c r="F13" s="3">
        <v>778.46346180469595</v>
      </c>
      <c r="G13" s="3">
        <v>835.41504994376896</v>
      </c>
      <c r="H13" s="3">
        <v>888.09494476612895</v>
      </c>
      <c r="I13" s="3">
        <v>897.91272889864399</v>
      </c>
      <c r="J13" s="3">
        <v>936.84935201922804</v>
      </c>
      <c r="K13" s="3">
        <v>955.88532291346496</v>
      </c>
      <c r="L13" s="3">
        <v>1073.6192674900699</v>
      </c>
      <c r="M13" s="3">
        <v>1164.2898140504001</v>
      </c>
      <c r="N13" s="3">
        <v>1291.78381755701</v>
      </c>
      <c r="O13" s="3">
        <v>1482.90515367898</v>
      </c>
      <c r="P13" s="3">
        <v>1700.43391422124</v>
      </c>
      <c r="Q13" s="3">
        <v>1918.5804329866801</v>
      </c>
      <c r="R13" s="3">
        <v>2186.20228340116</v>
      </c>
      <c r="S13" s="3">
        <v>2488.5076709893601</v>
      </c>
      <c r="T13" s="3">
        <v>2587.62032378923</v>
      </c>
    </row>
    <row r="14" spans="1:20" ht="12.95">
      <c r="A14" s="4" t="s">
        <v>13</v>
      </c>
      <c r="B14" s="3">
        <v>1077.1311808706</v>
      </c>
      <c r="C14" s="3">
        <v>1093.7506060066301</v>
      </c>
      <c r="D14" s="3">
        <v>1052.3431746848401</v>
      </c>
      <c r="E14" s="3">
        <v>1154.78388092722</v>
      </c>
      <c r="F14" s="3">
        <v>1218.19408865938</v>
      </c>
      <c r="G14" s="3">
        <v>1248.6741295684601</v>
      </c>
      <c r="H14" s="3">
        <v>1213.62637153385</v>
      </c>
      <c r="I14" s="3">
        <v>1218.8700198604099</v>
      </c>
      <c r="J14" s="3">
        <v>1201.48867224273</v>
      </c>
      <c r="K14" s="3">
        <v>1137.9913729489101</v>
      </c>
      <c r="L14" s="3">
        <v>1065.7755302262201</v>
      </c>
      <c r="M14" s="3">
        <v>1073.1265614239301</v>
      </c>
      <c r="N14" s="3">
        <v>1116.8490654326499</v>
      </c>
      <c r="O14" s="3">
        <v>1130.5246380803001</v>
      </c>
      <c r="P14" s="3">
        <v>1147.9579374284699</v>
      </c>
      <c r="Q14" s="3">
        <v>1147.6106955491</v>
      </c>
      <c r="R14" s="3">
        <v>1200.6516919503299</v>
      </c>
      <c r="S14" s="3">
        <v>1212.4999010797601</v>
      </c>
      <c r="T14" s="3">
        <v>1212.61491528072</v>
      </c>
    </row>
    <row r="15" spans="1:20" ht="12.95">
      <c r="A15" s="4" t="s">
        <v>14</v>
      </c>
      <c r="B15" s="3">
        <v>6068.1812935119897</v>
      </c>
      <c r="C15" s="3">
        <v>5873.56351062254</v>
      </c>
      <c r="D15" s="3">
        <v>5747.8395556598998</v>
      </c>
      <c r="E15" s="3">
        <v>5702.0652046969999</v>
      </c>
      <c r="F15" s="3">
        <v>5682.8714739793604</v>
      </c>
      <c r="G15" s="3">
        <v>5893.8397862033798</v>
      </c>
      <c r="H15" s="3">
        <v>6231.3945253295296</v>
      </c>
      <c r="I15" s="3">
        <v>6271.2200240235898</v>
      </c>
      <c r="J15" s="3">
        <v>6309.4278282790001</v>
      </c>
      <c r="K15" s="3">
        <v>6292.72921887749</v>
      </c>
      <c r="L15" s="3">
        <v>7153.36751401735</v>
      </c>
      <c r="M15" s="3">
        <v>7273.8997894041004</v>
      </c>
      <c r="N15" s="3">
        <v>7444.0136521034201</v>
      </c>
      <c r="O15" s="3">
        <v>8118.8463233216098</v>
      </c>
      <c r="P15" s="3">
        <v>8230.6787955469808</v>
      </c>
      <c r="Q15" s="3">
        <v>8063.4593538335303</v>
      </c>
      <c r="R15" s="3">
        <v>8234.9050433029097</v>
      </c>
      <c r="S15" s="3">
        <v>8611.1256670418206</v>
      </c>
      <c r="T15" s="3">
        <v>8363.8337130613909</v>
      </c>
    </row>
    <row r="16" spans="1:20" ht="12.95">
      <c r="A16" s="4" t="s">
        <v>15</v>
      </c>
      <c r="B16" s="3">
        <v>5010.3541093734702</v>
      </c>
      <c r="C16" s="3">
        <v>7048.4126811672904</v>
      </c>
      <c r="D16" s="3">
        <v>5965.3172752486598</v>
      </c>
      <c r="E16" s="3">
        <v>6502.6002305919401</v>
      </c>
      <c r="F16" s="3">
        <v>7790.4519418787804</v>
      </c>
      <c r="G16" s="3">
        <v>6995.3591055480501</v>
      </c>
      <c r="H16" s="3">
        <v>10176.7838732819</v>
      </c>
      <c r="I16" s="3">
        <v>8275.8873910012808</v>
      </c>
      <c r="J16" s="3">
        <v>7728.9837550848397</v>
      </c>
      <c r="K16" s="3">
        <v>7306.0189837323596</v>
      </c>
      <c r="L16" s="3">
        <v>6714.48506168528</v>
      </c>
      <c r="M16" s="3">
        <v>7021.32593553263</v>
      </c>
      <c r="N16" s="3">
        <v>7264.9730877652</v>
      </c>
      <c r="O16" s="3">
        <v>8526.4781879885195</v>
      </c>
      <c r="P16" s="3">
        <v>7437.1115189884604</v>
      </c>
      <c r="Q16" s="3">
        <v>6631.9547671489299</v>
      </c>
      <c r="R16" s="3">
        <v>8364.3066409743697</v>
      </c>
      <c r="S16" s="3">
        <v>7173.7635604193001</v>
      </c>
      <c r="T16" s="3">
        <v>6638.6214946497803</v>
      </c>
    </row>
    <row r="17" spans="1:20" ht="12.95">
      <c r="A17" s="4" t="s">
        <v>16</v>
      </c>
      <c r="B17" s="3">
        <v>615.316131868507</v>
      </c>
      <c r="C17" s="3">
        <v>640.74644965678203</v>
      </c>
      <c r="D17" s="3">
        <v>669.49788033449499</v>
      </c>
      <c r="E17" s="3">
        <v>675.01445424171402</v>
      </c>
      <c r="F17" s="3">
        <v>726.62037136172205</v>
      </c>
      <c r="G17" s="3">
        <v>736.89395457459204</v>
      </c>
      <c r="H17" s="3">
        <v>828.51185759747102</v>
      </c>
      <c r="I17" s="3">
        <v>869.87125979667803</v>
      </c>
      <c r="J17" s="3">
        <v>897.06617770314801</v>
      </c>
      <c r="K17" s="3">
        <v>836.755944077295</v>
      </c>
      <c r="L17" s="3">
        <v>848.64181344022904</v>
      </c>
      <c r="M17" s="3">
        <v>871.68480091741003</v>
      </c>
      <c r="N17" s="3">
        <v>924.36217779199706</v>
      </c>
      <c r="O17" s="3">
        <v>968.76400193910399</v>
      </c>
      <c r="P17" s="3">
        <v>1076.7257848522299</v>
      </c>
      <c r="Q17" s="3">
        <v>1131.9934691216699</v>
      </c>
      <c r="R17" s="3">
        <v>1187.39901280752</v>
      </c>
      <c r="S17" s="3">
        <v>1322.90806415968</v>
      </c>
      <c r="T17" s="3">
        <v>1402.4261092144</v>
      </c>
    </row>
    <row r="18" spans="1:20" ht="12.95">
      <c r="A18" s="4" t="s">
        <v>17</v>
      </c>
      <c r="B18" s="3">
        <v>756.03569614522701</v>
      </c>
      <c r="C18" s="3">
        <v>771.94048620932995</v>
      </c>
      <c r="D18" s="3">
        <v>786.82273676135696</v>
      </c>
      <c r="E18" s="3">
        <v>796.36461801493795</v>
      </c>
      <c r="F18" s="3">
        <v>813.87471334051895</v>
      </c>
      <c r="G18" s="3">
        <v>843.28234521497905</v>
      </c>
      <c r="H18" s="3">
        <v>874.13591160540295</v>
      </c>
      <c r="I18" s="3">
        <v>922.36567562204596</v>
      </c>
      <c r="J18" s="3">
        <v>963.85544307329303</v>
      </c>
      <c r="K18" s="3">
        <v>1024.3283447609999</v>
      </c>
      <c r="L18" s="3">
        <v>1035.2897623971701</v>
      </c>
      <c r="M18" s="3">
        <v>1115.69229840611</v>
      </c>
      <c r="N18" s="3">
        <v>1168.7083518664199</v>
      </c>
      <c r="O18" s="3">
        <v>1224.8189702518901</v>
      </c>
      <c r="P18" s="3">
        <v>1278.3407362159601</v>
      </c>
      <c r="Q18" s="3">
        <v>1341.60358360997</v>
      </c>
      <c r="R18" s="3">
        <v>1403.34896974859</v>
      </c>
      <c r="S18" s="3">
        <v>1482.17376631672</v>
      </c>
      <c r="T18" s="3">
        <v>1566.1382614438201</v>
      </c>
    </row>
    <row r="19" spans="1:20" ht="12.95">
      <c r="A19" s="4" t="s">
        <v>18</v>
      </c>
      <c r="B19" s="3">
        <v>10825.9795432846</v>
      </c>
      <c r="C19" s="3">
        <v>11467.3821339802</v>
      </c>
      <c r="D19" s="3">
        <v>11362.141812431901</v>
      </c>
      <c r="E19" s="3">
        <v>11959.8897972416</v>
      </c>
      <c r="F19" s="3">
        <v>12786.165436240801</v>
      </c>
      <c r="G19" s="3">
        <v>12378.1161269696</v>
      </c>
      <c r="H19" s="3">
        <v>13548.398436813401</v>
      </c>
      <c r="I19" s="3">
        <v>13396.291606078699</v>
      </c>
      <c r="J19" s="3">
        <v>13607.000450555201</v>
      </c>
      <c r="K19" s="3">
        <v>13469.1146754317</v>
      </c>
      <c r="L19" s="3">
        <v>13534.0455191401</v>
      </c>
      <c r="M19" s="3">
        <v>14350.4953082915</v>
      </c>
      <c r="N19" s="3">
        <v>14486.3152385337</v>
      </c>
      <c r="O19" s="3">
        <v>16117.308318626199</v>
      </c>
      <c r="P19" s="3">
        <v>16427.040536103901</v>
      </c>
      <c r="Q19" s="3">
        <v>13449.752098329</v>
      </c>
      <c r="R19" s="3">
        <v>15704.675561210301</v>
      </c>
      <c r="S19" s="3">
        <v>15509.9017650225</v>
      </c>
      <c r="T19" s="3">
        <v>14707.4721783635</v>
      </c>
    </row>
    <row r="20" spans="1:20" ht="12.95">
      <c r="A20" s="4" t="s">
        <v>19</v>
      </c>
      <c r="B20" s="3">
        <v>7405.5487389909804</v>
      </c>
      <c r="C20" s="3">
        <v>7970.0539727599698</v>
      </c>
      <c r="D20" s="3">
        <v>8071.5229058005298</v>
      </c>
      <c r="E20" s="3">
        <v>8196.1329098752794</v>
      </c>
      <c r="F20" s="3">
        <v>8235.7618262310207</v>
      </c>
      <c r="G20" s="3">
        <v>8493.5910361195693</v>
      </c>
      <c r="H20" s="3">
        <v>8788.3711438064893</v>
      </c>
      <c r="I20" s="3">
        <v>8599.7700441536799</v>
      </c>
      <c r="J20" s="3">
        <v>8678.8550798767792</v>
      </c>
      <c r="K20" s="3">
        <v>8856.4156299275892</v>
      </c>
      <c r="L20" s="3">
        <v>9107.1938950545391</v>
      </c>
      <c r="M20" s="3">
        <v>9215.8415119317197</v>
      </c>
      <c r="N20" s="3">
        <v>9331.6591304452304</v>
      </c>
      <c r="O20" s="3">
        <v>9419.9903094903002</v>
      </c>
      <c r="P20" s="3">
        <v>9504.4680184746503</v>
      </c>
      <c r="Q20" s="3">
        <v>9499.4445578156901</v>
      </c>
      <c r="R20" s="3">
        <v>9438.8382337538605</v>
      </c>
      <c r="S20" s="3">
        <v>9328.1511290140606</v>
      </c>
      <c r="T20" s="3">
        <v>9373.3724290866194</v>
      </c>
    </row>
    <row r="21" spans="1:20" ht="12.95">
      <c r="A21" s="4" t="s">
        <v>20</v>
      </c>
      <c r="B21" s="3">
        <v>6927.1135136970997</v>
      </c>
      <c r="C21" s="3">
        <v>6743.7156748021498</v>
      </c>
      <c r="D21" s="3">
        <v>6664.4032457277599</v>
      </c>
      <c r="E21" s="3">
        <v>6479.8012805557801</v>
      </c>
      <c r="F21" s="3">
        <v>6488.0725177009699</v>
      </c>
      <c r="G21" s="3">
        <v>6548.7171665529604</v>
      </c>
      <c r="H21" s="3">
        <v>6720.04539906849</v>
      </c>
      <c r="I21" s="3">
        <v>6703.3143195187804</v>
      </c>
      <c r="J21" s="3">
        <v>6747.1010076213097</v>
      </c>
      <c r="K21" s="3">
        <v>6760.9077175938301</v>
      </c>
      <c r="L21" s="3">
        <v>6867.7985225296297</v>
      </c>
      <c r="M21" s="3">
        <v>7123.1900233628703</v>
      </c>
      <c r="N21" s="3">
        <v>7124.41068027242</v>
      </c>
      <c r="O21" s="3">
        <v>7372.7225963304199</v>
      </c>
      <c r="P21" s="3">
        <v>7473.4961739399896</v>
      </c>
      <c r="Q21" s="3">
        <v>7525.0459806634399</v>
      </c>
      <c r="R21" s="3">
        <v>7726.0645204764296</v>
      </c>
      <c r="S21" s="3">
        <v>7737.7705483074496</v>
      </c>
      <c r="T21" s="3">
        <v>7758.9353774285601</v>
      </c>
    </row>
    <row r="22" spans="1:20" ht="12.95">
      <c r="A22" s="4" t="s">
        <v>21</v>
      </c>
      <c r="B22" s="3">
        <v>3455.5154826897001</v>
      </c>
      <c r="C22" s="3">
        <v>3493.6512767684299</v>
      </c>
      <c r="D22" s="3">
        <v>3623.0940138177298</v>
      </c>
      <c r="E22" s="3">
        <v>3697.9696128140299</v>
      </c>
      <c r="F22" s="3">
        <v>3894.8876040693299</v>
      </c>
      <c r="G22" s="3">
        <v>3973.3000661531401</v>
      </c>
      <c r="H22" s="3">
        <v>4061.0071931461898</v>
      </c>
      <c r="I22" s="3">
        <v>4142.3975460019901</v>
      </c>
      <c r="J22" s="3">
        <v>4403.8688723304804</v>
      </c>
      <c r="K22" s="3">
        <v>4709.2324207400197</v>
      </c>
      <c r="L22" s="3">
        <v>5099.1987014057104</v>
      </c>
      <c r="M22" s="3">
        <v>5075.2656873802998</v>
      </c>
      <c r="N22" s="3">
        <v>5149.82134341042</v>
      </c>
      <c r="O22" s="3">
        <v>5503.3222927466704</v>
      </c>
      <c r="P22" s="3">
        <v>5573.6875663827695</v>
      </c>
      <c r="Q22" s="3">
        <v>5625.9850394915702</v>
      </c>
      <c r="R22" s="3">
        <v>5687.5626984808596</v>
      </c>
      <c r="S22" s="3">
        <v>5907.0882630677797</v>
      </c>
      <c r="T22" s="3">
        <v>5795.3992682519201</v>
      </c>
    </row>
    <row r="23" spans="1:20" ht="12.95">
      <c r="A23" s="4" t="s">
        <v>22</v>
      </c>
      <c r="B23" s="3">
        <v>5091.45723448429</v>
      </c>
      <c r="C23" s="3">
        <v>5543.9847009735704</v>
      </c>
      <c r="D23" s="3">
        <v>6016.78029180252</v>
      </c>
      <c r="E23" s="3">
        <v>6057.2808779021598</v>
      </c>
      <c r="F23" s="3">
        <v>4407.4057470158004</v>
      </c>
      <c r="G23" s="3">
        <v>4484.2480266561797</v>
      </c>
      <c r="H23" s="3">
        <v>4449.6151489682297</v>
      </c>
      <c r="I23" s="3">
        <v>4455.5673270506204</v>
      </c>
      <c r="J23" s="3">
        <v>4757.2305809829404</v>
      </c>
      <c r="K23" s="3">
        <v>4469.5602129132603</v>
      </c>
      <c r="L23" s="3">
        <v>4704.9583103058803</v>
      </c>
      <c r="M23" s="3">
        <v>4830.5055459429104</v>
      </c>
      <c r="N23" s="3">
        <v>5073.88122338623</v>
      </c>
      <c r="O23" s="3">
        <v>5214.00382804742</v>
      </c>
      <c r="P23" s="3">
        <v>5416.2396746959403</v>
      </c>
      <c r="Q23" s="3">
        <v>5573.2835687839697</v>
      </c>
      <c r="R23" s="3">
        <v>5563.4144963887002</v>
      </c>
      <c r="S23" s="3">
        <v>5579.5815175379303</v>
      </c>
      <c r="T23" s="3">
        <v>5412.77222525858</v>
      </c>
    </row>
    <row r="24" spans="1:20" ht="12.95">
      <c r="A24" s="4" t="s">
        <v>23</v>
      </c>
      <c r="B24" s="3">
        <v>2739.2339169434899</v>
      </c>
      <c r="C24" s="3">
        <v>2892.4998289874602</v>
      </c>
      <c r="D24" s="3">
        <v>3054.8811810274601</v>
      </c>
      <c r="E24" s="3">
        <v>3173.97249611095</v>
      </c>
      <c r="F24" s="3">
        <v>3249.8719541722999</v>
      </c>
      <c r="G24" s="3">
        <v>3303.9448617960902</v>
      </c>
      <c r="H24" s="3">
        <v>3416.72157281714</v>
      </c>
      <c r="I24" s="3">
        <v>3455.06020488284</v>
      </c>
      <c r="J24" s="3">
        <v>3641.9094581822401</v>
      </c>
      <c r="K24" s="3">
        <v>3652.3340522201001</v>
      </c>
      <c r="L24" s="3">
        <v>3471.38614458134</v>
      </c>
      <c r="M24" s="3">
        <v>3602.3659803231999</v>
      </c>
      <c r="N24" s="3">
        <v>3585.9245864925501</v>
      </c>
      <c r="O24" s="3">
        <v>3394.8961720544698</v>
      </c>
      <c r="P24" s="3">
        <v>3359.9222517100902</v>
      </c>
      <c r="Q24" s="3">
        <v>3573.05781498346</v>
      </c>
      <c r="R24" s="3">
        <v>3592.6059582817302</v>
      </c>
      <c r="S24" s="3">
        <v>4013.5161249757398</v>
      </c>
      <c r="T24" s="3">
        <v>4028.0276288740802</v>
      </c>
    </row>
    <row r="25" spans="1:20" ht="12.95">
      <c r="A25" s="4" t="s">
        <v>24</v>
      </c>
      <c r="B25" s="3">
        <v>17705.785591180898</v>
      </c>
      <c r="C25" s="3">
        <v>17497.887716046698</v>
      </c>
      <c r="D25" s="3">
        <v>17551.3103639986</v>
      </c>
      <c r="E25" s="3">
        <v>18092.394840586399</v>
      </c>
      <c r="F25" s="3">
        <v>17964.859532086801</v>
      </c>
      <c r="G25" s="3">
        <v>18599.991776530998</v>
      </c>
      <c r="H25" s="3">
        <v>19007.434944237899</v>
      </c>
      <c r="I25" s="3">
        <v>20575.828195522001</v>
      </c>
      <c r="J25" s="3">
        <v>22901.4598540146</v>
      </c>
      <c r="K25" s="3">
        <v>25912.435083669901</v>
      </c>
      <c r="L25" s="3">
        <v>27323.221001768401</v>
      </c>
      <c r="M25" s="3">
        <v>28187.014592081799</v>
      </c>
      <c r="N25" s="3">
        <v>29201.819254938699</v>
      </c>
      <c r="O25" s="3">
        <v>29186.020943847401</v>
      </c>
      <c r="P25" s="3">
        <v>29316.3154922678</v>
      </c>
      <c r="Q25" s="3">
        <v>29251.4920619943</v>
      </c>
      <c r="R25" s="3">
        <v>31891.725787272699</v>
      </c>
      <c r="S25" s="3">
        <v>39664.6916017236</v>
      </c>
      <c r="T25" s="3">
        <v>54102.4486885898</v>
      </c>
    </row>
    <row r="26" spans="1:20" ht="12.95">
      <c r="A26" s="4" t="s">
        <v>25</v>
      </c>
      <c r="B26" s="3">
        <v>352.78635280095398</v>
      </c>
      <c r="C26" s="3">
        <v>373.71670560747702</v>
      </c>
      <c r="D26" s="3">
        <v>388.32396788990798</v>
      </c>
      <c r="E26" s="3">
        <v>408.12626262626299</v>
      </c>
      <c r="F26" s="3">
        <v>433.56662995594701</v>
      </c>
      <c r="G26" s="3">
        <v>456.00296655879202</v>
      </c>
      <c r="H26" s="3">
        <v>470.84172852598101</v>
      </c>
      <c r="I26" s="3">
        <v>493.84489051094903</v>
      </c>
      <c r="J26" s="3">
        <v>519.79333333333295</v>
      </c>
      <c r="K26" s="3">
        <v>547.09531497210298</v>
      </c>
      <c r="L26" s="3">
        <v>561.08998493602303</v>
      </c>
      <c r="M26" s="3">
        <v>570.02877128537796</v>
      </c>
      <c r="N26" s="3">
        <v>585.71077114465299</v>
      </c>
      <c r="O26" s="3">
        <v>611.05499466086599</v>
      </c>
      <c r="P26" s="3">
        <v>632.60547758220105</v>
      </c>
      <c r="Q26" s="3">
        <v>656.02829073358305</v>
      </c>
      <c r="R26" s="3">
        <v>693.55993321580604</v>
      </c>
      <c r="S26" s="3">
        <v>728.41714820111395</v>
      </c>
      <c r="T26" s="3">
        <v>741.31721410297996</v>
      </c>
    </row>
    <row r="27" spans="1:20" ht="12.95">
      <c r="A27" s="4" t="s">
        <v>26</v>
      </c>
      <c r="B27" s="3">
        <v>186.756302521008</v>
      </c>
      <c r="C27" s="3">
        <v>207.42396546787899</v>
      </c>
      <c r="D27" s="3">
        <v>221.890961821487</v>
      </c>
      <c r="E27" s="3">
        <v>236.16709027681799</v>
      </c>
      <c r="F27" s="3">
        <v>270.177345358401</v>
      </c>
      <c r="G27" s="3">
        <v>302.35423994249197</v>
      </c>
      <c r="H27" s="3">
        <v>338.66489342801901</v>
      </c>
      <c r="I27" s="3">
        <v>383.830628569135</v>
      </c>
      <c r="J27" s="3">
        <v>383.28703244369501</v>
      </c>
      <c r="K27" s="3">
        <v>413.267683133162</v>
      </c>
      <c r="L27" s="3">
        <v>449.13097229292401</v>
      </c>
      <c r="M27" s="3">
        <v>487.16977876615198</v>
      </c>
      <c r="N27" s="3">
        <v>512.67885909220104</v>
      </c>
      <c r="O27" s="3">
        <v>526.46890166295998</v>
      </c>
      <c r="P27" s="3">
        <v>556.38129899475405</v>
      </c>
      <c r="Q27" s="3">
        <v>582.98583297095604</v>
      </c>
      <c r="R27" s="3">
        <v>602.32317153187205</v>
      </c>
      <c r="S27" s="3">
        <v>637.05171619391001</v>
      </c>
      <c r="T27" s="3">
        <v>668.43402584308399</v>
      </c>
    </row>
    <row r="28" spans="1:20" ht="12.95">
      <c r="A28" s="4" t="s">
        <v>27</v>
      </c>
      <c r="B28" s="3">
        <v>1010.84027750541</v>
      </c>
      <c r="C28" s="3">
        <v>1062.62971919289</v>
      </c>
      <c r="D28" s="3">
        <v>1112.2558699113999</v>
      </c>
      <c r="E28" s="3">
        <v>1230.19032840621</v>
      </c>
      <c r="F28" s="3">
        <v>1330.7209225157701</v>
      </c>
      <c r="G28" s="3">
        <v>1368.74215009266</v>
      </c>
      <c r="H28" s="3">
        <v>1421.37574247106</v>
      </c>
      <c r="I28" s="3">
        <v>1531.4398040158801</v>
      </c>
      <c r="J28" s="3">
        <v>1595.7117611481401</v>
      </c>
      <c r="K28" s="3">
        <v>1695.8360176727499</v>
      </c>
      <c r="L28" s="3">
        <v>1817.6587678436799</v>
      </c>
      <c r="M28" s="3">
        <v>1929.4589355509599</v>
      </c>
      <c r="N28" s="3">
        <v>2065.8868814539001</v>
      </c>
      <c r="O28" s="3">
        <v>2169.2355490555201</v>
      </c>
      <c r="P28" s="3">
        <v>2317.0455388007099</v>
      </c>
      <c r="Q28" s="3">
        <v>2494.4330797822799</v>
      </c>
      <c r="R28" s="3">
        <v>2682.8243410356999</v>
      </c>
      <c r="S28" s="3">
        <v>2822.61948521869</v>
      </c>
      <c r="T28" s="3">
        <v>2937.0692968684598</v>
      </c>
    </row>
    <row r="29" spans="1:20" ht="12.95">
      <c r="A29" s="4" t="s">
        <v>28</v>
      </c>
      <c r="B29" s="3">
        <v>4137.4494042528904</v>
      </c>
      <c r="C29" s="3">
        <v>4289.9978503278699</v>
      </c>
      <c r="D29" s="3">
        <v>4500.3022968659197</v>
      </c>
      <c r="E29" s="3">
        <v>4582.0013643163402</v>
      </c>
      <c r="F29" s="3">
        <v>4763.1205531738997</v>
      </c>
      <c r="G29" s="3">
        <v>4947.3005542504097</v>
      </c>
      <c r="H29" s="3">
        <v>5275.0428403002197</v>
      </c>
      <c r="I29" s="3">
        <v>5442.25032879013</v>
      </c>
      <c r="J29" s="3">
        <v>5684.8785790096199</v>
      </c>
      <c r="K29" s="3">
        <v>5876.5790406280703</v>
      </c>
      <c r="L29" s="3">
        <v>6323.5654813552801</v>
      </c>
      <c r="M29" s="3">
        <v>6600.9999934811403</v>
      </c>
      <c r="N29" s="3">
        <v>6349.8364978970903</v>
      </c>
      <c r="O29" s="3">
        <v>6447.7195979738199</v>
      </c>
      <c r="P29" s="3">
        <v>6441.2712951920603</v>
      </c>
      <c r="Q29" s="3">
        <v>6467.1552186979197</v>
      </c>
      <c r="R29" s="3">
        <v>6655.6956946114597</v>
      </c>
      <c r="S29" s="3">
        <v>6869.1674985629397</v>
      </c>
      <c r="T29" s="3">
        <v>7158.1203521843299</v>
      </c>
    </row>
    <row r="30" spans="1:20" ht="12.95">
      <c r="A30" s="4" t="s">
        <v>29</v>
      </c>
      <c r="B30" s="3">
        <v>3822.3469987057101</v>
      </c>
      <c r="C30" s="3">
        <v>3912.7917297869599</v>
      </c>
      <c r="D30" s="3">
        <v>3980.28903404624</v>
      </c>
      <c r="E30" s="3">
        <v>3906.7282569480599</v>
      </c>
      <c r="F30" s="3">
        <v>4053.9557386516099</v>
      </c>
      <c r="G30" s="3">
        <v>4216.1846772695499</v>
      </c>
      <c r="H30" s="3">
        <v>4261.87291683488</v>
      </c>
      <c r="I30" s="3">
        <v>4374.8142488929398</v>
      </c>
      <c r="J30" s="3">
        <v>4513.6327483020996</v>
      </c>
      <c r="K30" s="3">
        <v>4611.80973408726</v>
      </c>
      <c r="L30" s="3">
        <v>4792.6572683951699</v>
      </c>
      <c r="M30" s="3">
        <v>4823.1544050433904</v>
      </c>
      <c r="N30" s="3">
        <v>4909.6449826444496</v>
      </c>
      <c r="O30" s="3">
        <v>5066.7818101662297</v>
      </c>
      <c r="P30" s="3">
        <v>5224.4950292965696</v>
      </c>
      <c r="Q30" s="3">
        <v>5226.43972819801</v>
      </c>
      <c r="R30" s="3">
        <v>5402.9131460136005</v>
      </c>
      <c r="S30" s="3">
        <v>5398.3187960225396</v>
      </c>
      <c r="T30" s="3">
        <v>5467.3358841720001</v>
      </c>
    </row>
    <row r="31" spans="1:20" ht="12.95">
      <c r="A31" s="4" t="s">
        <v>30</v>
      </c>
      <c r="B31" s="3">
        <v>6808.1164635820096</v>
      </c>
      <c r="C31" s="3">
        <v>7025.6088710956601</v>
      </c>
      <c r="D31" s="3">
        <v>7049.0561639190501</v>
      </c>
      <c r="E31" s="3">
        <v>7116.6206627539304</v>
      </c>
      <c r="F31" s="3">
        <v>7548.5035482011799</v>
      </c>
      <c r="G31" s="3">
        <v>7727.7767399895802</v>
      </c>
      <c r="H31" s="3">
        <v>7873.6324668733596</v>
      </c>
      <c r="I31" s="3">
        <v>8055.4715957927701</v>
      </c>
      <c r="J31" s="3">
        <v>8078.1507889162804</v>
      </c>
      <c r="K31" s="3">
        <v>8196.3231211107395</v>
      </c>
      <c r="L31" s="3">
        <v>8349.9510938392796</v>
      </c>
      <c r="M31" s="3">
        <v>8193.7546006279608</v>
      </c>
      <c r="N31" s="3">
        <v>8329.0835024654698</v>
      </c>
      <c r="O31" s="3">
        <v>8510.1463159478408</v>
      </c>
      <c r="P31" s="3">
        <v>8700.3838957633307</v>
      </c>
      <c r="Q31" s="3">
        <v>8896.6294075549104</v>
      </c>
      <c r="R31" s="3">
        <v>8942.0289999472898</v>
      </c>
      <c r="S31" s="3">
        <v>9100.6560377378592</v>
      </c>
      <c r="T31" s="3">
        <v>9058.8774533292399</v>
      </c>
    </row>
    <row r="32" spans="1:20" ht="12.95">
      <c r="A32" s="4" t="s">
        <v>31</v>
      </c>
      <c r="B32" s="3">
        <v>5328.5950697673998</v>
      </c>
      <c r="C32" s="3">
        <v>5210.0152986261501</v>
      </c>
      <c r="D32" s="3">
        <v>5027.5470477896297</v>
      </c>
      <c r="E32" s="3">
        <v>4734.4259305691703</v>
      </c>
      <c r="F32" s="3">
        <v>4126.5829011391197</v>
      </c>
      <c r="G32" s="3">
        <v>4203.10800373436</v>
      </c>
      <c r="H32" s="3">
        <v>3742.7790142144299</v>
      </c>
      <c r="I32" s="3">
        <v>3358.1930028432298</v>
      </c>
      <c r="J32" s="3">
        <v>3266.19531139631</v>
      </c>
      <c r="K32" s="3">
        <v>3135.6434960290399</v>
      </c>
      <c r="L32" s="3">
        <v>3434.9733304772299</v>
      </c>
      <c r="M32" s="3">
        <v>3693.7999302429898</v>
      </c>
      <c r="N32" s="3">
        <v>3893.2896400557602</v>
      </c>
      <c r="O32" s="3">
        <v>4227.4140380250201</v>
      </c>
      <c r="P32" s="3">
        <v>4420.4509015760004</v>
      </c>
      <c r="Q32" s="3">
        <v>4472.5666877652602</v>
      </c>
      <c r="R32" s="3">
        <v>4704.7405989164199</v>
      </c>
      <c r="S32" s="3">
        <v>5012.8808580007098</v>
      </c>
      <c r="T32" s="3">
        <v>5213.66500107917</v>
      </c>
    </row>
    <row r="33" spans="1:20" ht="12.95">
      <c r="A33" s="4" t="s">
        <v>32</v>
      </c>
      <c r="B33" s="3">
        <v>2769.78702558959</v>
      </c>
      <c r="C33" s="3">
        <v>3052.49338439444</v>
      </c>
      <c r="D33" s="3">
        <v>3374.9910113924202</v>
      </c>
      <c r="E33" s="3">
        <v>3689.9374350292201</v>
      </c>
      <c r="F33" s="3">
        <v>4129.6860450684198</v>
      </c>
      <c r="G33" s="3">
        <v>4531.2243381328799</v>
      </c>
      <c r="H33" s="3">
        <v>4976.0065794530501</v>
      </c>
      <c r="I33" s="3">
        <v>5385.1516192640402</v>
      </c>
      <c r="J33" s="3">
        <v>5163.96230129583</v>
      </c>
      <c r="K33" s="3">
        <v>5680.26397054279</v>
      </c>
      <c r="L33" s="3">
        <v>6233.3526774878601</v>
      </c>
      <c r="M33" s="3">
        <v>6582.3456869170604</v>
      </c>
      <c r="N33" s="3">
        <v>7009.4425271241998</v>
      </c>
      <c r="O33" s="3">
        <v>7309.8641175858502</v>
      </c>
      <c r="P33" s="3">
        <v>7684.82844816327</v>
      </c>
      <c r="Q33" s="3">
        <v>8153.8965611720296</v>
      </c>
      <c r="R33" s="3">
        <v>8515.37468465452</v>
      </c>
      <c r="S33" s="3">
        <v>8971.0650203620007</v>
      </c>
      <c r="T33" s="3">
        <v>9401.5084726773002</v>
      </c>
    </row>
    <row r="34" spans="1:20" ht="12.95">
      <c r="A34" s="4" t="s">
        <v>33</v>
      </c>
      <c r="B34" s="3">
        <v>8626.0061222841505</v>
      </c>
      <c r="C34" s="3">
        <v>11298.9494492548</v>
      </c>
      <c r="D34" s="3">
        <v>11906.818654603499</v>
      </c>
      <c r="E34" s="3">
        <v>13599.1152285424</v>
      </c>
      <c r="F34" s="3">
        <v>14697.4366180297</v>
      </c>
      <c r="G34" s="3">
        <v>14637.143943020999</v>
      </c>
      <c r="H34" s="3">
        <v>15048.2044641924</v>
      </c>
      <c r="I34" s="3">
        <v>15138.1174784532</v>
      </c>
      <c r="J34" s="3">
        <v>16332.373385160001</v>
      </c>
      <c r="K34" s="3">
        <v>16573.187924288999</v>
      </c>
      <c r="L34" s="3">
        <v>16646.4664071035</v>
      </c>
      <c r="M34" s="3">
        <v>17056.6430994519</v>
      </c>
      <c r="N34" s="3">
        <v>17471.434640060099</v>
      </c>
      <c r="O34" s="3">
        <v>18231.362689238202</v>
      </c>
      <c r="P34" s="3">
        <v>18274.686396618599</v>
      </c>
      <c r="Q34" s="3">
        <v>18724.568085601899</v>
      </c>
      <c r="R34" s="3">
        <v>19685.386122106702</v>
      </c>
      <c r="S34" s="3">
        <v>19684.5494358744</v>
      </c>
      <c r="T34" s="3">
        <v>20037.5539269693</v>
      </c>
    </row>
    <row r="35" spans="1:20" ht="12.95">
      <c r="A35" s="4" t="s">
        <v>34</v>
      </c>
      <c r="B35" s="3">
        <v>7687.75664197274</v>
      </c>
      <c r="C35" s="3">
        <v>7931.3671891038002</v>
      </c>
      <c r="D35" s="3">
        <v>5055.5660953041897</v>
      </c>
      <c r="E35" s="3">
        <v>3823.52526589833</v>
      </c>
      <c r="F35" s="3">
        <v>2717.1165843578001</v>
      </c>
      <c r="G35" s="3">
        <v>3767.4451903417298</v>
      </c>
      <c r="H35" s="3">
        <v>4576.7594721937803</v>
      </c>
      <c r="I35" s="3">
        <v>4055.5380294358802</v>
      </c>
      <c r="J35" s="3">
        <v>4815.4031718839396</v>
      </c>
      <c r="K35" s="3">
        <v>3699.6501801034001</v>
      </c>
      <c r="L35" s="3">
        <v>3126.3793353030201</v>
      </c>
      <c r="M35" s="3">
        <v>4042.2442917734002</v>
      </c>
      <c r="N35" s="3">
        <v>4877.4754818849997</v>
      </c>
      <c r="O35" s="3">
        <v>5383.2856273897896</v>
      </c>
      <c r="P35" s="3">
        <v>5342.1672835076597</v>
      </c>
      <c r="Q35" s="3">
        <v>4110.6128342272796</v>
      </c>
      <c r="R35" s="3">
        <v>3480.82186203431</v>
      </c>
      <c r="S35" s="3">
        <v>3917.72870408361</v>
      </c>
      <c r="T35" s="3">
        <v>3929.64780426371</v>
      </c>
    </row>
    <row r="36" spans="1:20" ht="12.95">
      <c r="A36" s="4" t="s">
        <v>35</v>
      </c>
      <c r="B36" s="3">
        <v>1443.2453836515001</v>
      </c>
      <c r="C36" s="3">
        <v>1582.38760985196</v>
      </c>
      <c r="D36" s="3">
        <v>1740.6040841066499</v>
      </c>
      <c r="E36" s="3">
        <v>1897.75911447367</v>
      </c>
      <c r="F36" s="3">
        <v>2088.49443836298</v>
      </c>
      <c r="G36" s="3">
        <v>2377.83510127624</v>
      </c>
      <c r="H36" s="3">
        <v>2635.07904389021</v>
      </c>
      <c r="I36" s="3">
        <v>2865.4883395468401</v>
      </c>
      <c r="J36" s="3">
        <v>2891.6921628213299</v>
      </c>
      <c r="K36" s="3">
        <v>2929.2711185050398</v>
      </c>
      <c r="L36" s="3">
        <v>3059.5651607125201</v>
      </c>
      <c r="M36" s="3">
        <v>3251.6024083811099</v>
      </c>
      <c r="N36" s="3">
        <v>3323.9249301650598</v>
      </c>
      <c r="O36" s="3">
        <v>3638.42802172439</v>
      </c>
      <c r="P36" s="3">
        <v>3854.2276278498198</v>
      </c>
      <c r="Q36" s="3">
        <v>4017.21929020066</v>
      </c>
      <c r="R36" s="3">
        <v>4134.8145306185197</v>
      </c>
      <c r="S36" s="3">
        <v>4228.2257252907802</v>
      </c>
      <c r="T36" s="3">
        <v>4210.9385849909204</v>
      </c>
    </row>
    <row r="37" spans="1:20" ht="12.95">
      <c r="A37" s="4" t="s">
        <v>36</v>
      </c>
      <c r="B37" s="3">
        <v>1442.04138104907</v>
      </c>
      <c r="C37" s="3">
        <v>1466.1797368681</v>
      </c>
      <c r="D37" s="3">
        <v>1476.5801739010401</v>
      </c>
      <c r="E37" s="3">
        <v>1504.48236602064</v>
      </c>
      <c r="F37" s="3">
        <v>1598.3179643200899</v>
      </c>
      <c r="G37" s="3">
        <v>1642.4140851402699</v>
      </c>
      <c r="H37" s="3">
        <v>1721.6996454999601</v>
      </c>
      <c r="I37" s="3">
        <v>1826.4636668888299</v>
      </c>
      <c r="J37" s="3">
        <v>1867.9772136392</v>
      </c>
      <c r="K37" s="3">
        <v>1949.63530846968</v>
      </c>
      <c r="L37" s="3">
        <v>2045.2307903539599</v>
      </c>
      <c r="M37" s="3">
        <v>2070.6004202931099</v>
      </c>
      <c r="N37" s="3">
        <v>2089.1993804796498</v>
      </c>
      <c r="O37" s="3">
        <v>2091.9885680085299</v>
      </c>
      <c r="P37" s="3">
        <v>2115.1853921995898</v>
      </c>
      <c r="Q37" s="3">
        <v>2194.64810674714</v>
      </c>
      <c r="R37" s="3">
        <v>2279.3958372547499</v>
      </c>
      <c r="S37" s="3">
        <v>2333.8447152194899</v>
      </c>
      <c r="T37" s="3">
        <v>2335.04675532079</v>
      </c>
    </row>
    <row r="38" spans="1:20" ht="12.95">
      <c r="A38" s="4" t="s">
        <v>37</v>
      </c>
      <c r="B38" s="3">
        <v>4806.6048178411402</v>
      </c>
      <c r="C38" s="3">
        <v>4928.37619522349</v>
      </c>
      <c r="D38" s="3">
        <v>5087.6999209977103</v>
      </c>
      <c r="E38" s="3">
        <v>5040.4119374070297</v>
      </c>
      <c r="F38" s="3">
        <v>5177.8685984928798</v>
      </c>
      <c r="G38" s="3">
        <v>5242.7528877252098</v>
      </c>
      <c r="H38" s="3">
        <v>5477.1410441743601</v>
      </c>
      <c r="I38" s="3">
        <v>5547.9637108970901</v>
      </c>
      <c r="J38" s="3">
        <v>5786.2603578933204</v>
      </c>
      <c r="K38" s="3">
        <v>5485.3999953296898</v>
      </c>
      <c r="L38" s="3">
        <v>5624.0776175138199</v>
      </c>
      <c r="M38" s="3">
        <v>5851.1204502340997</v>
      </c>
      <c r="N38" s="3">
        <v>5972.2765792357804</v>
      </c>
      <c r="O38" s="3">
        <v>5960.8901990526201</v>
      </c>
      <c r="P38" s="3">
        <v>6277.6535572338598</v>
      </c>
      <c r="Q38" s="3">
        <v>6120.6189294877604</v>
      </c>
      <c r="R38" s="3">
        <v>5993.1015208416002</v>
      </c>
      <c r="S38" s="3">
        <v>6346.41579041162</v>
      </c>
      <c r="T38" s="3">
        <v>6464.2220906269504</v>
      </c>
    </row>
    <row r="39" spans="1:20" ht="12.95">
      <c r="A39" s="4" t="s">
        <v>38</v>
      </c>
      <c r="B39" s="3">
        <v>9568.6872619511105</v>
      </c>
      <c r="C39" s="3">
        <v>9818.1788208529706</v>
      </c>
      <c r="D39" s="3">
        <v>9520.0999280327305</v>
      </c>
      <c r="E39" s="3">
        <v>9810.4752693549799</v>
      </c>
      <c r="F39" s="3">
        <v>9929.0044156518397</v>
      </c>
      <c r="G39" s="3">
        <v>10094.8404229961</v>
      </c>
      <c r="H39" s="3">
        <v>10052.441179719401</v>
      </c>
      <c r="I39" s="3">
        <v>10106.5043753215</v>
      </c>
      <c r="J39" s="3">
        <v>10019.3386638556</v>
      </c>
      <c r="K39" s="3">
        <v>10015.6169848356</v>
      </c>
      <c r="L39" s="3">
        <v>10280.457264091299</v>
      </c>
      <c r="M39" s="3">
        <v>10271.3185817554</v>
      </c>
      <c r="N39" s="3">
        <v>10396.7285877795</v>
      </c>
      <c r="O39" s="3">
        <v>10330.910759401901</v>
      </c>
      <c r="P39" s="3">
        <v>10643.326922590601</v>
      </c>
      <c r="Q39" s="3">
        <v>10646.862898687399</v>
      </c>
      <c r="R39" s="3">
        <v>10695.437350042001</v>
      </c>
      <c r="S39" s="3">
        <v>10631.7382575464</v>
      </c>
      <c r="T39" s="3">
        <v>10525.3795394712</v>
      </c>
    </row>
    <row r="40" spans="1:20" ht="12.95">
      <c r="A40" s="4" t="s">
        <v>39</v>
      </c>
      <c r="B40" s="3">
        <v>28724.146076172401</v>
      </c>
      <c r="C40" s="3">
        <v>26047.854241455301</v>
      </c>
      <c r="D40" s="3">
        <v>27413.955487142099</v>
      </c>
      <c r="E40" s="3">
        <v>27851.577610573699</v>
      </c>
      <c r="F40" s="3">
        <v>26169.5811363549</v>
      </c>
      <c r="G40" s="3">
        <v>28261.1024612644</v>
      </c>
      <c r="H40" s="3">
        <v>23909.695734828001</v>
      </c>
      <c r="I40" s="3">
        <v>25339.153709127699</v>
      </c>
      <c r="J40" s="3">
        <v>26390.805821620099</v>
      </c>
      <c r="K40" s="3">
        <v>27481.433900833399</v>
      </c>
      <c r="L40" s="3">
        <v>31827.976137476599</v>
      </c>
      <c r="M40" s="3">
        <v>27002.1560530608</v>
      </c>
      <c r="N40" s="3">
        <v>28794.4834532038</v>
      </c>
      <c r="O40" s="3">
        <v>23548.7553233525</v>
      </c>
      <c r="P40" s="3">
        <v>24177.663206953199</v>
      </c>
      <c r="Q40" s="3">
        <v>30061.264639266199</v>
      </c>
      <c r="R40" s="3">
        <v>26386.4794114713</v>
      </c>
      <c r="S40" s="3">
        <v>29755.999339661001</v>
      </c>
      <c r="T40" s="3">
        <v>30717.695954554001</v>
      </c>
    </row>
    <row r="41" spans="1:20" ht="12.95">
      <c r="A41" s="4" t="s">
        <v>40</v>
      </c>
      <c r="B41" s="3">
        <v>401.340642699059</v>
      </c>
      <c r="C41" s="3">
        <v>426.84566147380599</v>
      </c>
      <c r="D41" s="3">
        <v>446.21661779147598</v>
      </c>
      <c r="E41" s="3">
        <v>465.45152729160202</v>
      </c>
      <c r="F41" s="3">
        <v>461.56733006946502</v>
      </c>
      <c r="G41" s="3">
        <v>495.375389059089</v>
      </c>
      <c r="H41" s="3">
        <v>511.28807378361</v>
      </c>
      <c r="I41" s="3">
        <v>460.89386278450399</v>
      </c>
      <c r="J41" s="3">
        <v>477.64235113929698</v>
      </c>
      <c r="K41" s="3">
        <v>458.38385023748401</v>
      </c>
      <c r="L41" s="3">
        <v>441.77048819800399</v>
      </c>
      <c r="M41" s="3">
        <v>499.69147189607099</v>
      </c>
      <c r="N41" s="3">
        <v>532.17160773959802</v>
      </c>
      <c r="O41" s="3">
        <v>541.14762251325499</v>
      </c>
      <c r="P41" s="3">
        <v>556.90980224570001</v>
      </c>
      <c r="Q41" s="3">
        <v>536.30728334314301</v>
      </c>
      <c r="R41" s="3">
        <v>580.36148319131405</v>
      </c>
      <c r="S41" s="3">
        <v>583.61576126351599</v>
      </c>
      <c r="T41" s="3">
        <v>550.57320349259396</v>
      </c>
    </row>
    <row r="42" spans="1:20" ht="12.95">
      <c r="A42" s="4" t="s">
        <v>41</v>
      </c>
      <c r="B42" s="3">
        <v>641.89092289159805</v>
      </c>
      <c r="C42" s="3">
        <v>659.25327662353095</v>
      </c>
      <c r="D42" s="3">
        <v>585.00835181676496</v>
      </c>
      <c r="E42" s="3">
        <v>646.63744163538104</v>
      </c>
      <c r="F42" s="3">
        <v>678.76011327328104</v>
      </c>
      <c r="G42" s="3">
        <v>676.99980391160295</v>
      </c>
      <c r="H42" s="3">
        <v>710.95954770270805</v>
      </c>
      <c r="I42" s="3">
        <v>725.44494487298903</v>
      </c>
      <c r="J42" s="3">
        <v>738.15983872622701</v>
      </c>
      <c r="K42" s="3">
        <v>744.652248697652</v>
      </c>
      <c r="L42" s="3">
        <v>766.84808251604795</v>
      </c>
      <c r="M42" s="3">
        <v>788.04496491189605</v>
      </c>
      <c r="N42" s="3">
        <v>821.17157791445402</v>
      </c>
      <c r="O42" s="3">
        <v>844.04472071351699</v>
      </c>
      <c r="P42" s="3">
        <v>881.01696521295401</v>
      </c>
      <c r="Q42" s="3">
        <v>913.49780925249001</v>
      </c>
      <c r="R42" s="3">
        <v>967.04886119485195</v>
      </c>
      <c r="S42" s="3">
        <v>1044.2285526604501</v>
      </c>
      <c r="T42" s="3">
        <v>1123.4576560590201</v>
      </c>
    </row>
    <row r="43" spans="1:20" ht="12.95">
      <c r="A43" s="4" t="s">
        <v>42</v>
      </c>
      <c r="B43" s="3">
        <v>409.32477504006602</v>
      </c>
      <c r="C43" s="3">
        <v>389.86860262240299</v>
      </c>
      <c r="D43" s="3">
        <v>385.05179802519501</v>
      </c>
      <c r="E43" s="3">
        <v>387.38709930270898</v>
      </c>
      <c r="F43" s="3">
        <v>434.43445687819798</v>
      </c>
      <c r="G43" s="3">
        <v>467.86390316764903</v>
      </c>
      <c r="H43" s="3">
        <v>500.204010143235</v>
      </c>
      <c r="I43" s="3">
        <v>530.53479218825396</v>
      </c>
      <c r="J43" s="3">
        <v>542.96259788471798</v>
      </c>
      <c r="K43" s="3">
        <v>530.26906957359995</v>
      </c>
      <c r="L43" s="3">
        <v>567.97215193286399</v>
      </c>
      <c r="M43" s="3">
        <v>578.21241212843302</v>
      </c>
      <c r="N43" s="3">
        <v>583.97431905849703</v>
      </c>
      <c r="O43" s="3">
        <v>625.63243047084802</v>
      </c>
      <c r="P43" s="3">
        <v>648.83927318823498</v>
      </c>
      <c r="Q43" s="3">
        <v>643.85803584403095</v>
      </c>
      <c r="R43" s="3">
        <v>634.68167413495996</v>
      </c>
      <c r="S43" s="3">
        <v>654.51870459206805</v>
      </c>
      <c r="T43" s="3">
        <v>643.23695954572497</v>
      </c>
    </row>
    <row r="44" spans="1:20" ht="12.95">
      <c r="A44" s="4" t="s">
        <v>43</v>
      </c>
      <c r="B44" s="3">
        <v>3577.2853555333299</v>
      </c>
      <c r="C44" s="3">
        <v>3521.5857111330401</v>
      </c>
      <c r="D44" s="3">
        <v>3459.0979673890201</v>
      </c>
      <c r="E44" s="3">
        <v>3479.98034509222</v>
      </c>
      <c r="F44" s="3">
        <v>3511.1798456668498</v>
      </c>
      <c r="G44" s="3">
        <v>3601.1318153724001</v>
      </c>
      <c r="H44" s="3">
        <v>3706.2797202225202</v>
      </c>
      <c r="I44" s="3">
        <v>3693.4202255095001</v>
      </c>
      <c r="J44" s="3">
        <v>3692.1539446472002</v>
      </c>
      <c r="K44" s="3">
        <v>3675.8313391156898</v>
      </c>
      <c r="L44" s="3">
        <v>3755.9472247284898</v>
      </c>
      <c r="M44" s="3">
        <v>3769.1841718537898</v>
      </c>
      <c r="N44" s="3">
        <v>3731.3231903835899</v>
      </c>
      <c r="O44" s="3">
        <v>3927.97392462158</v>
      </c>
      <c r="P44" s="3">
        <v>3995.78076406324</v>
      </c>
      <c r="Q44" s="3">
        <v>4070.1298076164999</v>
      </c>
      <c r="R44" s="3">
        <v>4197.0716406670199</v>
      </c>
      <c r="S44" s="3">
        <v>4136.9490366914697</v>
      </c>
      <c r="T44" s="3">
        <v>4015.6936383695502</v>
      </c>
    </row>
    <row r="45" spans="1:20" ht="12.95">
      <c r="A45" s="4" t="s">
        <v>44</v>
      </c>
      <c r="B45" s="3">
        <v>2872.20530644465</v>
      </c>
      <c r="C45" s="3">
        <v>3011.4903615875301</v>
      </c>
      <c r="D45" s="3">
        <v>3030.6174252191799</v>
      </c>
      <c r="E45" s="3">
        <v>3130.5704189235898</v>
      </c>
      <c r="F45" s="3">
        <v>3129.3354958790101</v>
      </c>
      <c r="G45" s="3">
        <v>3304.6403954560601</v>
      </c>
      <c r="H45" s="3">
        <v>3417.9485417604401</v>
      </c>
      <c r="I45" s="3">
        <v>3368.1175887357899</v>
      </c>
      <c r="J45" s="3">
        <v>3812.6802719810998</v>
      </c>
      <c r="K45" s="3">
        <v>4209.4132270310702</v>
      </c>
      <c r="L45" s="3">
        <v>4234.2982219604701</v>
      </c>
      <c r="M45" s="3">
        <v>4477.7227300966897</v>
      </c>
      <c r="N45" s="3">
        <v>4418.9752466655</v>
      </c>
      <c r="O45" s="3">
        <v>4470.6298834298404</v>
      </c>
      <c r="P45" s="3">
        <v>4285.8588512416</v>
      </c>
      <c r="Q45" s="3">
        <v>4408.8647852229396</v>
      </c>
      <c r="R45" s="3">
        <v>4623.9488132515298</v>
      </c>
      <c r="S45" s="3">
        <v>4457.5524794331104</v>
      </c>
      <c r="T45" s="3">
        <v>4319.0398720229005</v>
      </c>
    </row>
    <row r="46" spans="1:20" ht="12.95">
      <c r="A46" s="4" t="s">
        <v>45</v>
      </c>
      <c r="B46" s="3">
        <v>10056.555141782501</v>
      </c>
      <c r="C46" s="3">
        <v>9254.1389924504201</v>
      </c>
      <c r="D46" s="3">
        <v>9790.3471672594806</v>
      </c>
      <c r="E46" s="3">
        <v>9981.9033119811593</v>
      </c>
      <c r="F46" s="3">
        <v>9993.7133563843599</v>
      </c>
      <c r="G46" s="3">
        <v>9806.8636629035409</v>
      </c>
      <c r="H46" s="3">
        <v>10327.4818742155</v>
      </c>
      <c r="I46" s="3">
        <v>10354.603977606501</v>
      </c>
      <c r="J46" s="3">
        <v>11773.492197141801</v>
      </c>
      <c r="K46" s="3">
        <v>12427.256272017799</v>
      </c>
      <c r="L46" s="3">
        <v>12268.916818785699</v>
      </c>
      <c r="M46" s="3">
        <v>12937.624812780799</v>
      </c>
      <c r="N46" s="3">
        <v>13789.7827037806</v>
      </c>
      <c r="O46" s="3">
        <v>14701.634657280099</v>
      </c>
      <c r="P46" s="3">
        <v>15748.134572588</v>
      </c>
      <c r="Q46" s="3">
        <v>16680.358402921702</v>
      </c>
      <c r="R46" s="3">
        <v>17309.362642724602</v>
      </c>
      <c r="S46" s="3">
        <v>19290.609096490502</v>
      </c>
      <c r="T46" s="3">
        <v>21220.393373069099</v>
      </c>
    </row>
    <row r="47" spans="1:20" ht="12.95">
      <c r="A47" s="4" t="s">
        <v>46</v>
      </c>
      <c r="B47" s="3">
        <v>2788.8197929278699</v>
      </c>
      <c r="C47" s="3">
        <v>2493.4329100110999</v>
      </c>
      <c r="D47" s="3">
        <v>2377.2836694890102</v>
      </c>
      <c r="E47" s="3">
        <v>2436.52007871564</v>
      </c>
      <c r="F47" s="3">
        <v>2424.7669609669501</v>
      </c>
      <c r="G47" s="3">
        <v>2611.70598819098</v>
      </c>
      <c r="H47" s="3">
        <v>2711.2951894684902</v>
      </c>
      <c r="I47" s="3">
        <v>2532.8800612061</v>
      </c>
      <c r="J47" s="3">
        <v>2375.92903550854</v>
      </c>
      <c r="K47" s="3">
        <v>2255.8634857625898</v>
      </c>
      <c r="L47" s="3">
        <v>2313.1650962071399</v>
      </c>
      <c r="M47" s="3">
        <v>2401.7252685967601</v>
      </c>
      <c r="N47" s="3">
        <v>2451.9806142890998</v>
      </c>
      <c r="O47" s="3">
        <v>2531.0236385409598</v>
      </c>
      <c r="P47" s="3">
        <v>2526.5313299591699</v>
      </c>
      <c r="Q47" s="3">
        <v>2660.6834391275902</v>
      </c>
      <c r="R47" s="3">
        <v>2811.0769082879701</v>
      </c>
      <c r="S47" s="3">
        <v>2768.5780642677501</v>
      </c>
      <c r="T47" s="3">
        <v>2905.3985231714901</v>
      </c>
    </row>
    <row r="48" spans="1:20" ht="12.95">
      <c r="A48" s="4" t="s">
        <v>47</v>
      </c>
      <c r="B48" s="3">
        <v>7313.4396421731699</v>
      </c>
      <c r="C48" s="3">
        <v>7201.6272279014402</v>
      </c>
      <c r="D48" s="3">
        <v>6792.3773084733202</v>
      </c>
      <c r="E48" s="3">
        <v>6442.3791018656402</v>
      </c>
      <c r="F48" s="3">
        <v>5903.8208438544498</v>
      </c>
      <c r="G48" s="3">
        <v>5805.5820931093203</v>
      </c>
      <c r="H48" s="3">
        <v>5710.6689508623303</v>
      </c>
      <c r="I48" s="3">
        <v>5632.1874080780899</v>
      </c>
      <c r="J48" s="3">
        <v>5588.29234016604</v>
      </c>
      <c r="K48" s="3">
        <v>5742.0253365137596</v>
      </c>
      <c r="L48" s="3">
        <v>5982.3443557630499</v>
      </c>
      <c r="M48" s="3">
        <v>6104.0007077983601</v>
      </c>
      <c r="N48" s="3">
        <v>6135.4205378609204</v>
      </c>
      <c r="O48" s="3">
        <v>6308.2096131849803</v>
      </c>
      <c r="P48" s="3">
        <v>6472.69380659748</v>
      </c>
      <c r="Q48" s="3">
        <v>6645.5023465330796</v>
      </c>
      <c r="R48" s="3">
        <v>6969.8742154473903</v>
      </c>
      <c r="S48" s="3">
        <v>7124.9186579553898</v>
      </c>
      <c r="T48" s="3">
        <v>7305.1902558970396</v>
      </c>
    </row>
    <row r="49" spans="1:20" ht="12.95">
      <c r="A49" s="4" t="s">
        <v>48</v>
      </c>
      <c r="B49" s="3">
        <v>4365.6710911768096</v>
      </c>
      <c r="C49" s="3">
        <v>4573.4719492616496</v>
      </c>
      <c r="D49" s="3">
        <v>4699.0836757326597</v>
      </c>
      <c r="E49" s="3">
        <v>4868.7309543915599</v>
      </c>
      <c r="F49" s="3">
        <v>5071.1452354203902</v>
      </c>
      <c r="G49" s="3">
        <v>5001.1023189364796</v>
      </c>
      <c r="H49" s="3">
        <v>5012.2563463603401</v>
      </c>
      <c r="I49" s="3">
        <v>5053.7078635701901</v>
      </c>
      <c r="J49" s="3">
        <v>5159.1399013193304</v>
      </c>
      <c r="K49" s="3">
        <v>5337.2140809940001</v>
      </c>
      <c r="L49" s="3">
        <v>5450.2876289946598</v>
      </c>
      <c r="M49" s="3">
        <v>5608.77132230393</v>
      </c>
      <c r="N49" s="3">
        <v>5784.82241721231</v>
      </c>
      <c r="O49" s="3">
        <v>6081.8957070163997</v>
      </c>
      <c r="P49" s="3">
        <v>6179.8101701128298</v>
      </c>
      <c r="Q49" s="3">
        <v>6623.2362751815599</v>
      </c>
      <c r="R49" s="3">
        <v>6653.7301944271803</v>
      </c>
      <c r="S49" s="3">
        <v>6735.0727896537801</v>
      </c>
      <c r="T49" s="3">
        <v>6878.2760469758996</v>
      </c>
    </row>
    <row r="50" spans="1:20" ht="12.95">
      <c r="A50" s="4" t="s">
        <v>49</v>
      </c>
      <c r="B50" s="3">
        <v>5125.5291916904598</v>
      </c>
      <c r="C50" s="3">
        <v>5277.9770627264197</v>
      </c>
      <c r="D50" s="3">
        <v>5421.4251830654202</v>
      </c>
      <c r="E50" s="3">
        <v>5697.4527020083797</v>
      </c>
      <c r="F50" s="3">
        <v>6031.5422002293499</v>
      </c>
      <c r="G50" s="3">
        <v>6225.7505646558502</v>
      </c>
      <c r="H50" s="3">
        <v>6387.8501771649499</v>
      </c>
      <c r="I50" s="3">
        <v>6887.3939493081698</v>
      </c>
      <c r="J50" s="3">
        <v>7243.6412288501997</v>
      </c>
      <c r="K50" s="3">
        <v>7439.9792527407799</v>
      </c>
      <c r="L50" s="3">
        <v>7844.1757521453501</v>
      </c>
      <c r="M50" s="3">
        <v>8030.8662530326001</v>
      </c>
      <c r="N50" s="3">
        <v>8257.9442066465708</v>
      </c>
      <c r="O50" s="3">
        <v>8261.1062320601304</v>
      </c>
      <c r="P50" s="3">
        <v>8454.5026715171898</v>
      </c>
      <c r="Q50" s="3">
        <v>8634.3013114250298</v>
      </c>
      <c r="R50" s="3">
        <v>8780.2277305967109</v>
      </c>
      <c r="S50" s="3">
        <v>9035.2775494184207</v>
      </c>
      <c r="T50" s="3">
        <v>9052.7969146951491</v>
      </c>
    </row>
    <row r="51" spans="1:20" ht="12.95">
      <c r="A51" s="4" t="s">
        <v>50</v>
      </c>
      <c r="B51" s="3">
        <v>4564.0799176683204</v>
      </c>
      <c r="C51" s="3">
        <v>4303.9906392179701</v>
      </c>
      <c r="D51" s="3">
        <v>4196.7697601759601</v>
      </c>
      <c r="E51" s="3">
        <v>4588.8319075689196</v>
      </c>
      <c r="F51" s="3">
        <v>4628.3962775271702</v>
      </c>
      <c r="G51" s="3">
        <v>4831.5855322129901</v>
      </c>
      <c r="H51" s="3">
        <v>4701.3040670439696</v>
      </c>
      <c r="I51" s="3">
        <v>4505.1003063341896</v>
      </c>
      <c r="J51" s="3">
        <v>4638.0158493988001</v>
      </c>
      <c r="K51" s="3">
        <v>5141.6497350965301</v>
      </c>
      <c r="L51" s="3">
        <v>5682.0706921071296</v>
      </c>
      <c r="M51" s="3">
        <v>5929.3046157580802</v>
      </c>
      <c r="N51" s="3">
        <v>5993.84257304736</v>
      </c>
      <c r="O51" s="3">
        <v>5756.2154683382296</v>
      </c>
      <c r="P51" s="3">
        <v>5635.9587703074403</v>
      </c>
      <c r="Q51" s="3">
        <v>5791.36397254244</v>
      </c>
      <c r="R51" s="3">
        <v>5775.9537364820799</v>
      </c>
      <c r="S51" s="3">
        <v>5150.2505184945303</v>
      </c>
      <c r="T51" s="3">
        <v>5405.27956942534</v>
      </c>
    </row>
    <row r="52" spans="1:20" ht="12.95">
      <c r="A52" s="4" t="s">
        <v>51</v>
      </c>
      <c r="B52" s="3">
        <v>4307.9001603861598</v>
      </c>
      <c r="C52" s="3">
        <v>4295.5673754521304</v>
      </c>
      <c r="D52" s="3">
        <v>4199.1625546280102</v>
      </c>
      <c r="E52" s="3">
        <v>4295.8574372091898</v>
      </c>
      <c r="F52" s="3">
        <v>4427.1682033952502</v>
      </c>
      <c r="G52" s="3">
        <v>4503.1553897854601</v>
      </c>
      <c r="H52" s="3">
        <v>4728.9681250787198</v>
      </c>
      <c r="I52" s="3">
        <v>4910.9834351601003</v>
      </c>
      <c r="J52" s="3">
        <v>4739.26113964861</v>
      </c>
      <c r="K52" s="3">
        <v>4642.7945406942999</v>
      </c>
      <c r="L52" s="3">
        <v>4780.76199768271</v>
      </c>
      <c r="M52" s="3">
        <v>4743.0906421101699</v>
      </c>
      <c r="N52" s="3">
        <v>4899.7131046395398</v>
      </c>
      <c r="O52" s="3">
        <v>5265.71470045761</v>
      </c>
      <c r="P52" s="3">
        <v>5503.1590513689198</v>
      </c>
      <c r="Q52" s="3">
        <v>5523.1654530375799</v>
      </c>
      <c r="R52" s="3">
        <v>5743.6427297526698</v>
      </c>
      <c r="S52" s="3">
        <v>6051.0714301624203</v>
      </c>
      <c r="T52" s="3">
        <v>6250.5887996685697</v>
      </c>
    </row>
    <row r="53" spans="1:20" ht="12.95">
      <c r="A53" s="4" t="s">
        <v>52</v>
      </c>
      <c r="B53" s="3">
        <v>3856.1126975688799</v>
      </c>
      <c r="C53" s="3">
        <v>4039.1858194249398</v>
      </c>
      <c r="D53" s="3">
        <v>4073.50921143304</v>
      </c>
      <c r="E53" s="3">
        <v>4060.05038863456</v>
      </c>
      <c r="F53" s="3">
        <v>4143.9399403960197</v>
      </c>
      <c r="G53" s="3">
        <v>4249.1625411653904</v>
      </c>
      <c r="H53" s="3">
        <v>4434.4979976675104</v>
      </c>
      <c r="I53" s="3">
        <v>4613.6484949784299</v>
      </c>
      <c r="J53" s="3">
        <v>4912.6659029597804</v>
      </c>
      <c r="K53" s="3">
        <v>5228.9346179309596</v>
      </c>
      <c r="L53" s="3">
        <v>5617.2167384407303</v>
      </c>
      <c r="M53" s="3">
        <v>5922.5281028033396</v>
      </c>
      <c r="N53" s="3">
        <v>6130.7240091573804</v>
      </c>
      <c r="O53" s="3">
        <v>6574.5899667887597</v>
      </c>
      <c r="P53" s="3">
        <v>6951.3797895671296</v>
      </c>
      <c r="Q53" s="3">
        <v>7289.6961443787004</v>
      </c>
      <c r="R53" s="3">
        <v>7501.6630838845304</v>
      </c>
      <c r="S53" s="3">
        <v>7575.1224572688598</v>
      </c>
      <c r="T53" s="3">
        <v>7658.4784883454904</v>
      </c>
    </row>
    <row r="54" spans="1:20" ht="12.95">
      <c r="A54" s="4" t="s">
        <v>53</v>
      </c>
      <c r="B54" s="3">
        <v>17034.1996659619</v>
      </c>
      <c r="C54" s="3">
        <v>17003.0105748518</v>
      </c>
      <c r="D54" s="3">
        <v>16796.2190500211</v>
      </c>
      <c r="E54" s="3">
        <v>16646.170884646901</v>
      </c>
      <c r="F54" s="3">
        <v>16180.1634219718</v>
      </c>
      <c r="G54" s="3">
        <v>16627.486936648202</v>
      </c>
      <c r="H54" s="3">
        <v>15708.763399613599</v>
      </c>
      <c r="I54" s="3">
        <v>16791.795647801999</v>
      </c>
      <c r="J54" s="3">
        <v>17324.4383379215</v>
      </c>
      <c r="K54" s="3">
        <v>17414.4396220337</v>
      </c>
      <c r="L54" s="3">
        <v>16333.9354466806</v>
      </c>
      <c r="M54" s="3">
        <v>18090.664172981498</v>
      </c>
      <c r="N54" s="3">
        <v>16386.880980101501</v>
      </c>
      <c r="O54" s="3">
        <v>15073.3988338859</v>
      </c>
      <c r="P54" s="3">
        <v>16430.049853111399</v>
      </c>
      <c r="Q54" s="3">
        <v>17597.975687903301</v>
      </c>
      <c r="R54" s="3">
        <v>15892.915685697801</v>
      </c>
      <c r="S54" s="3">
        <v>16449.513059777499</v>
      </c>
      <c r="T54" s="3">
        <v>16500.782885069999</v>
      </c>
    </row>
    <row r="55" spans="1:20" ht="12.95">
      <c r="A55" s="4" t="s">
        <v>54</v>
      </c>
      <c r="B55" s="3">
        <v>8162.5058910638099</v>
      </c>
      <c r="C55" s="3">
        <v>8353.3678334216202</v>
      </c>
      <c r="D55" s="3">
        <v>8452.06889566885</v>
      </c>
      <c r="E55" s="3">
        <v>8680.2448949174195</v>
      </c>
      <c r="F55" s="3">
        <v>9340.4624058089594</v>
      </c>
      <c r="G55" s="3">
        <v>8813.6182417865602</v>
      </c>
      <c r="H55" s="3">
        <v>7921.9899557500403</v>
      </c>
      <c r="I55" s="3">
        <v>8717.9710307306595</v>
      </c>
      <c r="J55" s="3">
        <v>8723.2302464138793</v>
      </c>
      <c r="K55" s="3">
        <v>9615.3513800793007</v>
      </c>
      <c r="L55" s="3">
        <v>9268.1631282579201</v>
      </c>
      <c r="M55" s="3">
        <v>9835.8184805115707</v>
      </c>
      <c r="N55" s="3">
        <v>9054.0885823859699</v>
      </c>
      <c r="O55" s="3">
        <v>9042.2672133853794</v>
      </c>
      <c r="P55" s="3">
        <v>8797.4996735279201</v>
      </c>
      <c r="Q55" s="3">
        <v>7980.9116120581602</v>
      </c>
      <c r="R55" s="3">
        <v>8523.4907031348193</v>
      </c>
      <c r="S55" s="3">
        <v>9004.5102182612809</v>
      </c>
      <c r="T55" s="3">
        <v>9115.6733742046399</v>
      </c>
    </row>
    <row r="56" spans="1:20" ht="12.95">
      <c r="A56" s="4" t="s">
        <v>55</v>
      </c>
      <c r="B56" s="3">
        <v>4448.00982614638</v>
      </c>
      <c r="C56" s="3">
        <v>4839.5068813019398</v>
      </c>
      <c r="D56" s="3">
        <v>5101.1948710774604</v>
      </c>
      <c r="E56" s="3">
        <v>5516.5648500797297</v>
      </c>
      <c r="F56" s="3">
        <v>5910.2689019418904</v>
      </c>
      <c r="G56" s="3">
        <v>6254.6666141047299</v>
      </c>
      <c r="H56" s="3">
        <v>6618.6690927940099</v>
      </c>
      <c r="I56" s="3">
        <v>6943.8597634937596</v>
      </c>
      <c r="J56" s="3">
        <v>7463.63107147754</v>
      </c>
      <c r="K56" s="3">
        <v>7705.6088491760702</v>
      </c>
      <c r="L56" s="3">
        <v>8345.1772919047398</v>
      </c>
      <c r="M56" s="3">
        <v>8452.3195702955109</v>
      </c>
      <c r="N56" s="3">
        <v>8854.0965472042899</v>
      </c>
      <c r="O56" s="3">
        <v>9248.8165287793599</v>
      </c>
      <c r="P56" s="3">
        <v>9598.7936265743992</v>
      </c>
      <c r="Q56" s="3">
        <v>9930.6855340593593</v>
      </c>
      <c r="R56" s="3">
        <v>10209.4596187278</v>
      </c>
      <c r="S56" s="3">
        <v>10471.689018875801</v>
      </c>
      <c r="T56" s="3">
        <v>10199.0400873163</v>
      </c>
    </row>
    <row r="57" spans="1:20" ht="12.95">
      <c r="A57" s="4" t="s">
        <v>56</v>
      </c>
      <c r="B57" s="3">
        <v>836.57141813602595</v>
      </c>
      <c r="C57" s="3">
        <v>938.43986799084905</v>
      </c>
      <c r="D57" s="3">
        <v>1053.50380145656</v>
      </c>
      <c r="E57" s="3">
        <v>1155.1255676630799</v>
      </c>
      <c r="F57" s="3">
        <v>1280.8122550329599</v>
      </c>
      <c r="G57" s="3">
        <v>1421.4402462098999</v>
      </c>
      <c r="H57" s="3">
        <v>1531.28038358001</v>
      </c>
      <c r="I57" s="3">
        <v>1620.03293539429</v>
      </c>
      <c r="J57" s="3">
        <v>1549.30373285414</v>
      </c>
      <c r="K57" s="3">
        <v>1535.4260965004701</v>
      </c>
      <c r="L57" s="3">
        <v>1551.4461261839999</v>
      </c>
      <c r="M57" s="3">
        <v>1643.0741464881901</v>
      </c>
      <c r="N57" s="3">
        <v>1735.68929249449</v>
      </c>
      <c r="O57" s="3">
        <v>1848.9191125902601</v>
      </c>
      <c r="P57" s="3">
        <v>1972.7626728391499</v>
      </c>
      <c r="Q57" s="3">
        <v>2059.6084143736998</v>
      </c>
      <c r="R57" s="3">
        <v>2146.6590759519399</v>
      </c>
      <c r="S57" s="3">
        <v>2222.2270376862898</v>
      </c>
      <c r="T57" s="3">
        <v>2252.71904920714</v>
      </c>
    </row>
    <row r="58" spans="1:20" ht="12.95">
      <c r="A58" s="4" t="s">
        <v>57</v>
      </c>
      <c r="B58" s="3">
        <v>1026.00298777034</v>
      </c>
      <c r="C58" s="3">
        <v>1054.4419588299299</v>
      </c>
      <c r="D58" s="3">
        <v>1157.49382630999</v>
      </c>
      <c r="E58" s="3">
        <v>1246.4933508138699</v>
      </c>
      <c r="F58" s="3">
        <v>1300.58333791371</v>
      </c>
      <c r="G58" s="3">
        <v>1409.5184191978101</v>
      </c>
      <c r="H58" s="3">
        <v>1526.88259479711</v>
      </c>
      <c r="I58" s="3">
        <v>1617.82405614598</v>
      </c>
      <c r="J58" s="3">
        <v>1734.2856944027501</v>
      </c>
      <c r="K58" s="3">
        <v>1798.7466132918501</v>
      </c>
      <c r="L58" s="3">
        <v>1902.34995445255</v>
      </c>
      <c r="M58" s="3">
        <v>1845.6560797919001</v>
      </c>
      <c r="N58" s="3">
        <v>1968.26786485145</v>
      </c>
      <c r="O58" s="3">
        <v>2074.3077588815099</v>
      </c>
      <c r="P58" s="3">
        <v>2171.57050060645</v>
      </c>
      <c r="Q58" s="3">
        <v>2325.3186928919099</v>
      </c>
      <c r="R58" s="3">
        <v>2502.8702405849699</v>
      </c>
      <c r="S58" s="3">
        <v>2679.7727056277499</v>
      </c>
      <c r="T58" s="3">
        <v>2769.1087371230301</v>
      </c>
    </row>
    <row r="59" spans="1:20" ht="12.95">
      <c r="A59" s="4" t="s">
        <v>58</v>
      </c>
      <c r="B59" s="3">
        <v>3983.54449845512</v>
      </c>
      <c r="C59" s="3">
        <v>3962.0873446143801</v>
      </c>
      <c r="D59" s="3">
        <v>3403.9908284534099</v>
      </c>
      <c r="E59" s="3">
        <v>3212.4612074400402</v>
      </c>
      <c r="F59" s="3">
        <v>2611.7040971107999</v>
      </c>
      <c r="G59" s="3">
        <v>2389.07966313002</v>
      </c>
      <c r="H59" s="3">
        <v>2413.7640954263702</v>
      </c>
      <c r="I59" s="3">
        <v>2202.9167555254498</v>
      </c>
      <c r="J59" s="3">
        <v>2091.8463049259099</v>
      </c>
      <c r="K59" s="3">
        <v>2029.80429303608</v>
      </c>
      <c r="L59" s="3">
        <v>2178.9322811307302</v>
      </c>
      <c r="M59" s="3">
        <v>2423.0738149009699</v>
      </c>
      <c r="N59" s="3">
        <v>2388.58783914482</v>
      </c>
      <c r="O59" s="3">
        <v>2261.522456918</v>
      </c>
      <c r="P59" s="3">
        <v>2349.29117207319</v>
      </c>
      <c r="Q59" s="3">
        <v>2588.8106434446399</v>
      </c>
      <c r="R59" s="3">
        <v>2706.7651281400499</v>
      </c>
      <c r="S59" s="3">
        <v>2843.6049407136902</v>
      </c>
      <c r="T59" s="3">
        <v>2931.1112967182999</v>
      </c>
    </row>
    <row r="60" spans="1:20" ht="12.95">
      <c r="A60" s="4" t="s">
        <v>59</v>
      </c>
      <c r="B60" s="3">
        <v>5782.3875449115703</v>
      </c>
      <c r="C60" s="3">
        <v>5393.3517370990403</v>
      </c>
      <c r="D60" s="3">
        <v>4869.9506289957699</v>
      </c>
      <c r="E60" s="3">
        <v>4430.9076211449201</v>
      </c>
      <c r="F60" s="3">
        <v>3929.7325354575401</v>
      </c>
      <c r="G60" s="3">
        <v>3785.9195552292899</v>
      </c>
      <c r="H60" s="3">
        <v>3576.0674731345698</v>
      </c>
      <c r="I60" s="3">
        <v>3494.14847264219</v>
      </c>
      <c r="J60" s="3">
        <v>3442.2134068985802</v>
      </c>
      <c r="K60" s="3">
        <v>3455.43584008364</v>
      </c>
      <c r="L60" s="3">
        <v>3448.4476160096001</v>
      </c>
      <c r="M60" s="3">
        <v>3533.2553227388598</v>
      </c>
      <c r="N60" s="3">
        <v>3615.0241296732802</v>
      </c>
      <c r="O60" s="3">
        <v>3765.6889107212401</v>
      </c>
      <c r="P60" s="3">
        <v>3851.2181834315402</v>
      </c>
      <c r="Q60" s="3">
        <v>3936.4411571732599</v>
      </c>
      <c r="R60" s="3">
        <v>4113.06452021733</v>
      </c>
      <c r="S60" s="3">
        <v>4202.1466619723096</v>
      </c>
      <c r="T60" s="3">
        <v>4151.7623255119197</v>
      </c>
    </row>
    <row r="61" spans="1:20" ht="12.95">
      <c r="A61" s="4" t="s">
        <v>60</v>
      </c>
      <c r="B61" s="3">
        <v>8755.9309244655506</v>
      </c>
      <c r="C61" s="3">
        <v>8669.3939218315609</v>
      </c>
      <c r="D61" s="3">
        <v>9121.6712537771</v>
      </c>
      <c r="E61" s="3">
        <v>10380.277377444199</v>
      </c>
      <c r="F61" s="3">
        <v>11112.9006281205</v>
      </c>
      <c r="G61" s="3">
        <v>11478.7467204565</v>
      </c>
      <c r="H61" s="3">
        <v>11993.377734528</v>
      </c>
      <c r="I61" s="3">
        <v>12626.7263934247</v>
      </c>
      <c r="J61" s="3">
        <v>14564.684217390301</v>
      </c>
      <c r="K61" s="3">
        <v>15928.0250784775</v>
      </c>
      <c r="L61" s="3">
        <v>16860.0339446207</v>
      </c>
      <c r="M61" s="3">
        <v>17932.592857202199</v>
      </c>
      <c r="N61" s="3">
        <v>19045.874695266401</v>
      </c>
      <c r="O61" s="3">
        <v>19937.0738621501</v>
      </c>
      <c r="P61" s="3">
        <v>20768.132048821</v>
      </c>
      <c r="Q61" s="3">
        <v>23680.444692050401</v>
      </c>
      <c r="R61" s="3">
        <v>25653.231839238499</v>
      </c>
      <c r="S61" s="3">
        <v>27211.808522473999</v>
      </c>
      <c r="T61" s="3">
        <v>28787.656830852899</v>
      </c>
    </row>
    <row r="62" spans="1:20" ht="12.95">
      <c r="A62" s="4" t="s">
        <v>61</v>
      </c>
      <c r="B62" s="3">
        <v>5561.3255991693104</v>
      </c>
      <c r="C62" s="3">
        <v>5599.0875399193501</v>
      </c>
      <c r="D62" s="3">
        <v>5548.0085671207598</v>
      </c>
      <c r="E62" s="3">
        <v>5568.1397530663398</v>
      </c>
      <c r="F62" s="3">
        <v>5609.7556199166602</v>
      </c>
      <c r="G62" s="3">
        <v>5775.2356681392002</v>
      </c>
      <c r="H62" s="3">
        <v>5985.5851710572097</v>
      </c>
      <c r="I62" s="3">
        <v>5962.88623779521</v>
      </c>
      <c r="J62" s="3">
        <v>6143.7790167880203</v>
      </c>
      <c r="K62" s="3">
        <v>6208.9962241952398</v>
      </c>
      <c r="L62" s="3">
        <v>6334.91877386536</v>
      </c>
      <c r="M62" s="3">
        <v>6442.8182508441496</v>
      </c>
      <c r="N62" s="3">
        <v>6463.5334192999098</v>
      </c>
      <c r="O62" s="3">
        <v>6626.3637986530803</v>
      </c>
      <c r="P62" s="3">
        <v>6535.9942345459103</v>
      </c>
      <c r="Q62" s="3">
        <v>6590.8239108134003</v>
      </c>
      <c r="R62" s="3">
        <v>6564.2725612746999</v>
      </c>
      <c r="S62" s="3">
        <v>6518.0408172022799</v>
      </c>
      <c r="T62" s="3">
        <v>6399.5071402702197</v>
      </c>
    </row>
    <row r="63" spans="1:20" ht="12.95">
      <c r="A63" s="4" t="s">
        <v>62</v>
      </c>
      <c r="B63" s="3">
        <v>12734.989325271699</v>
      </c>
      <c r="C63" s="3">
        <v>12715.5121427792</v>
      </c>
      <c r="D63" s="3">
        <v>12594.3993229057</v>
      </c>
      <c r="E63" s="3">
        <v>12885.556336224699</v>
      </c>
      <c r="F63" s="3">
        <v>12934.3948038503</v>
      </c>
      <c r="G63" s="3">
        <v>13193.297491380599</v>
      </c>
      <c r="H63" s="3">
        <v>13389.4424038834</v>
      </c>
      <c r="I63" s="3">
        <v>13413.8997894411</v>
      </c>
      <c r="J63" s="3">
        <v>13751.8136989213</v>
      </c>
      <c r="K63" s="3">
        <v>13876.678718225499</v>
      </c>
      <c r="L63" s="3">
        <v>14133.7229902485</v>
      </c>
      <c r="M63" s="3">
        <v>13767.5549059071</v>
      </c>
      <c r="N63" s="3">
        <v>14079.358978907399</v>
      </c>
      <c r="O63" s="3">
        <v>14038.014558486</v>
      </c>
      <c r="P63" s="3">
        <v>14224.313383807799</v>
      </c>
      <c r="Q63" s="3">
        <v>14395.935134089101</v>
      </c>
      <c r="R63" s="3">
        <v>14295.240693474299</v>
      </c>
      <c r="S63" s="3">
        <v>14494.901933419</v>
      </c>
      <c r="T63" s="3">
        <v>14205.684288035</v>
      </c>
    </row>
    <row r="64" spans="1:20" ht="12.95">
      <c r="A64" s="4" t="s">
        <v>63</v>
      </c>
      <c r="B64" s="3">
        <v>2731.0318383764402</v>
      </c>
      <c r="C64" s="3">
        <v>2562.5506720562898</v>
      </c>
      <c r="D64" s="3">
        <v>2361.8457854886101</v>
      </c>
      <c r="E64" s="3">
        <v>2209.4112410667899</v>
      </c>
      <c r="F64" s="3">
        <v>2092.3979797942002</v>
      </c>
      <c r="G64" s="3">
        <v>2074.66291651648</v>
      </c>
      <c r="H64" s="3">
        <v>1956.0539674337799</v>
      </c>
      <c r="I64" s="3">
        <v>1949.43529309357</v>
      </c>
      <c r="J64" s="3">
        <v>1914.29880277501</v>
      </c>
      <c r="K64" s="3">
        <v>1859.35250203995</v>
      </c>
      <c r="L64" s="3">
        <v>1890.4875312854499</v>
      </c>
      <c r="M64" s="3">
        <v>1851.55561520336</v>
      </c>
      <c r="N64" s="3">
        <v>1928.7700744199501</v>
      </c>
      <c r="O64" s="3">
        <v>1874.40003322345</v>
      </c>
      <c r="P64" s="3">
        <v>1879.06922783799</v>
      </c>
      <c r="Q64" s="3">
        <v>1776.68070266519</v>
      </c>
      <c r="R64" s="3">
        <v>1805.35240351477</v>
      </c>
      <c r="S64" s="3">
        <v>1763.8191481162801</v>
      </c>
      <c r="T64" s="3">
        <v>1772.25909883955</v>
      </c>
    </row>
    <row r="65" spans="1:20" ht="12.95">
      <c r="A65" s="4" t="s">
        <v>64</v>
      </c>
      <c r="B65" s="3">
        <v>3069.6154486608202</v>
      </c>
      <c r="C65" s="3">
        <v>3198.65793429734</v>
      </c>
      <c r="D65" s="3">
        <v>3327.81280243732</v>
      </c>
      <c r="E65" s="3">
        <v>3351.06623188101</v>
      </c>
      <c r="F65" s="3">
        <v>3369.8209189129402</v>
      </c>
      <c r="G65" s="3">
        <v>3407.2338981685798</v>
      </c>
      <c r="H65" s="3">
        <v>3440.7287272990802</v>
      </c>
      <c r="I65" s="3">
        <v>3489.0771139406802</v>
      </c>
      <c r="J65" s="3">
        <v>3552.7037747038498</v>
      </c>
      <c r="K65" s="3">
        <v>3479.1618132103899</v>
      </c>
      <c r="L65" s="3">
        <v>3619.4312713068098</v>
      </c>
      <c r="M65" s="3">
        <v>3767.9356067970598</v>
      </c>
      <c r="N65" s="3">
        <v>3680.6700683927302</v>
      </c>
      <c r="O65" s="3">
        <v>3652.8662655476501</v>
      </c>
      <c r="P65" s="3">
        <v>3872.0870409047898</v>
      </c>
      <c r="Q65" s="3">
        <v>4112.5692361790998</v>
      </c>
      <c r="R65" s="3">
        <v>4332.5462628206596</v>
      </c>
      <c r="S65" s="3">
        <v>4391.0018845557597</v>
      </c>
      <c r="T65" s="3">
        <v>4512.4258218884097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5"/>
  <sheetViews>
    <sheetView workbookViewId="0"/>
  </sheetViews>
  <sheetFormatPr defaultColWidth="14.42578125" defaultRowHeight="12.75" customHeight="1"/>
  <cols>
    <col min="1" max="1" width="1.140625" customWidth="1"/>
    <col min="2" max="2" width="37.140625" customWidth="1"/>
    <col min="3" max="3" width="77.140625" customWidth="1"/>
    <col min="4" max="4" width="1.140625" customWidth="1"/>
    <col min="5" max="6" width="0.140625" customWidth="1"/>
    <col min="7" max="26" width="8.140625" customWidth="1"/>
  </cols>
  <sheetData>
    <row r="1" spans="1:5" ht="39" customHeight="1">
      <c r="A1" s="12"/>
      <c r="B1" s="25" t="str">
        <f>C4</f>
        <v>Electricity generation per person (kilowatt-hours)</v>
      </c>
      <c r="C1" s="26"/>
      <c r="D1" s="12"/>
      <c r="E1" s="6"/>
    </row>
    <row r="2" spans="1:5" ht="12.95">
      <c r="A2" s="12"/>
      <c r="B2" s="7"/>
      <c r="C2" s="7"/>
      <c r="D2" s="12"/>
      <c r="E2" s="6"/>
    </row>
    <row r="3" spans="1:5" ht="14.1">
      <c r="A3" s="12"/>
      <c r="B3" s="10" t="s">
        <v>65</v>
      </c>
      <c r="C3" s="12"/>
      <c r="D3" s="12"/>
      <c r="E3" s="6"/>
    </row>
    <row r="4" spans="1:5" ht="14.1">
      <c r="A4" s="12"/>
      <c r="B4" s="7" t="s">
        <v>66</v>
      </c>
      <c r="C4" s="8" t="s">
        <v>0</v>
      </c>
      <c r="D4" s="12"/>
      <c r="E4" s="6"/>
    </row>
    <row r="5" spans="1:5" ht="14.1">
      <c r="A5" s="12"/>
      <c r="B5" s="7" t="s">
        <v>67</v>
      </c>
      <c r="C5" s="9" t="s">
        <v>0</v>
      </c>
      <c r="D5" s="12"/>
      <c r="E5" s="6"/>
    </row>
    <row r="6" spans="1:5" ht="14.1">
      <c r="A6" s="12"/>
      <c r="B6" s="7" t="s">
        <v>68</v>
      </c>
      <c r="C6" s="9"/>
      <c r="D6" s="12"/>
      <c r="E6" s="6"/>
    </row>
    <row r="7" spans="1:5" ht="12.95">
      <c r="A7" s="12"/>
      <c r="B7" s="10"/>
      <c r="C7" s="7"/>
      <c r="D7" s="7"/>
      <c r="E7" s="6"/>
    </row>
    <row r="8" spans="1:5" ht="12.95">
      <c r="A8" s="12"/>
      <c r="B8" s="11" t="s">
        <v>69</v>
      </c>
      <c r="C8" s="12"/>
      <c r="D8" s="12"/>
      <c r="E8" s="6"/>
    </row>
    <row r="9" spans="1:5" ht="14.1">
      <c r="A9" s="12"/>
      <c r="B9" s="12" t="s">
        <v>70</v>
      </c>
      <c r="C9" s="9" t="s">
        <v>71</v>
      </c>
      <c r="D9" s="12"/>
      <c r="E9" s="6"/>
    </row>
    <row r="10" spans="1:5" ht="12.95">
      <c r="A10" s="12"/>
      <c r="B10" s="12" t="s">
        <v>72</v>
      </c>
      <c r="C10" s="17" t="s">
        <v>73</v>
      </c>
      <c r="D10" s="12"/>
      <c r="E10" s="6"/>
    </row>
    <row r="11" spans="1:5" ht="12.95">
      <c r="A11" s="12"/>
      <c r="B11" s="12" t="s">
        <v>74</v>
      </c>
      <c r="C11" s="8" t="s">
        <v>75</v>
      </c>
      <c r="D11" s="12"/>
      <c r="E11" s="6"/>
    </row>
    <row r="12" spans="1:5" ht="12.95">
      <c r="A12" s="12"/>
      <c r="B12" s="12" t="s">
        <v>76</v>
      </c>
      <c r="C12" s="17" t="s">
        <v>77</v>
      </c>
      <c r="D12" s="12"/>
      <c r="E12" s="6"/>
    </row>
    <row r="13" spans="1:5" ht="12.95">
      <c r="A13" s="12"/>
      <c r="B13" s="12"/>
      <c r="C13" s="12"/>
      <c r="D13" s="12"/>
      <c r="E13" s="6"/>
    </row>
    <row r="14" spans="1:5" ht="12.95">
      <c r="A14" s="12"/>
      <c r="B14" s="11" t="s">
        <v>78</v>
      </c>
      <c r="C14" s="12"/>
      <c r="D14" s="12"/>
      <c r="E14" s="6"/>
    </row>
    <row r="15" spans="1:5" ht="12.95">
      <c r="A15" s="12"/>
      <c r="B15" s="12" t="s">
        <v>79</v>
      </c>
      <c r="C15" s="19" t="s">
        <v>80</v>
      </c>
      <c r="D15" s="12"/>
      <c r="E15" s="6"/>
    </row>
    <row r="16" spans="1:5" ht="12.95">
      <c r="A16" s="12"/>
      <c r="B16" s="12" t="s">
        <v>81</v>
      </c>
      <c r="C16" s="20">
        <v>40180</v>
      </c>
      <c r="D16" s="12"/>
      <c r="E16" s="6"/>
    </row>
    <row r="17" spans="1:5" ht="12.95">
      <c r="A17" s="12"/>
      <c r="B17" s="12"/>
      <c r="C17" s="21"/>
      <c r="D17" s="12"/>
      <c r="E17" s="6"/>
    </row>
    <row r="18" spans="1:5" ht="12.95">
      <c r="A18" s="12"/>
      <c r="B18" s="12"/>
      <c r="C18" s="21"/>
      <c r="D18" s="12"/>
      <c r="E18" s="6"/>
    </row>
    <row r="19" spans="1:5" ht="12.95">
      <c r="A19" s="12"/>
      <c r="B19" s="12"/>
      <c r="C19" s="21"/>
      <c r="D19" s="12"/>
      <c r="E19" s="6"/>
    </row>
    <row r="20" spans="1:5" ht="12.95">
      <c r="A20" s="12"/>
      <c r="B20" s="12"/>
      <c r="C20" s="21"/>
      <c r="D20" s="12"/>
      <c r="E20" s="6"/>
    </row>
    <row r="21" spans="1:5" ht="12.95">
      <c r="A21" s="12"/>
      <c r="B21" s="12"/>
      <c r="C21" s="21"/>
      <c r="D21" s="12"/>
      <c r="E21" s="6"/>
    </row>
    <row r="22" spans="1:5" ht="12.95">
      <c r="A22" s="12"/>
      <c r="B22" s="12"/>
      <c r="C22" s="21"/>
      <c r="D22" s="12"/>
      <c r="E22" s="6"/>
    </row>
    <row r="23" spans="1:5" ht="12.95">
      <c r="A23" s="12"/>
      <c r="B23" s="12"/>
      <c r="C23" s="12"/>
      <c r="D23" s="12"/>
      <c r="E23" s="6"/>
    </row>
    <row r="24" spans="1:5" ht="12.95">
      <c r="A24" s="12"/>
      <c r="B24" s="12"/>
      <c r="C24" s="12"/>
      <c r="D24" s="12"/>
      <c r="E24" s="6"/>
    </row>
    <row r="25" spans="1:5" ht="12.95">
      <c r="A25" s="5"/>
      <c r="B25" s="5"/>
      <c r="C25" s="5"/>
      <c r="D25" s="5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defaultColWidth="14.42578125" defaultRowHeight="12.75" customHeight="1"/>
  <cols>
    <col min="1" max="1" width="16.140625" customWidth="1"/>
    <col min="2" max="2" width="17.140625" customWidth="1"/>
    <col min="3" max="3" width="77.140625" customWidth="1"/>
    <col min="4" max="21" width="4.140625" customWidth="1"/>
    <col min="22" max="22" width="5.140625" customWidth="1"/>
    <col min="23" max="23" width="6.140625" customWidth="1"/>
    <col min="24" max="24" width="7.140625" customWidth="1"/>
    <col min="25" max="26" width="8.140625" customWidth="1"/>
  </cols>
  <sheetData>
    <row r="1" spans="1:3" ht="12.75" customHeight="1">
      <c r="A1" s="2" t="s">
        <v>82</v>
      </c>
      <c r="B1" s="2" t="s">
        <v>83</v>
      </c>
      <c r="C1" s="2" t="s">
        <v>84</v>
      </c>
    </row>
    <row r="2" spans="1:3" ht="12.75" customHeight="1">
      <c r="A2" s="5"/>
      <c r="B2" s="5"/>
      <c r="C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workbookViewId="0"/>
  </sheetViews>
  <sheetFormatPr defaultColWidth="14.42578125" defaultRowHeight="12.75" customHeight="1"/>
  <cols>
    <col min="1" max="1" width="14.140625" customWidth="1"/>
    <col min="2" max="2" width="46.140625" customWidth="1"/>
    <col min="3" max="3" width="1.140625" customWidth="1"/>
    <col min="4" max="4" width="48.140625" customWidth="1"/>
    <col min="5" max="26" width="8.140625" customWidth="1"/>
  </cols>
  <sheetData>
    <row r="1" spans="1:5" ht="39" customHeight="1">
      <c r="A1" s="27" t="s">
        <v>85</v>
      </c>
      <c r="B1" s="26"/>
      <c r="C1" s="26"/>
      <c r="D1" s="26"/>
      <c r="E1" s="6"/>
    </row>
    <row r="2" spans="1:5" ht="12.95">
      <c r="A2" s="12"/>
      <c r="B2" s="12"/>
      <c r="C2" s="12"/>
      <c r="D2" s="13"/>
      <c r="E2" s="6"/>
    </row>
    <row r="3" spans="1:5" ht="46.5" customHeight="1">
      <c r="A3" s="10" t="s">
        <v>86</v>
      </c>
      <c r="B3" s="14" t="s">
        <v>71</v>
      </c>
      <c r="C3" s="15"/>
      <c r="D3" s="16" t="s">
        <v>87</v>
      </c>
      <c r="E3" s="6"/>
    </row>
    <row r="4" spans="1:5" ht="62.25" customHeight="1">
      <c r="A4" s="10" t="s">
        <v>88</v>
      </c>
      <c r="B4" s="29" t="s">
        <v>77</v>
      </c>
      <c r="C4" s="15"/>
      <c r="D4" s="16" t="s">
        <v>89</v>
      </c>
      <c r="E4" s="6"/>
    </row>
    <row r="5" spans="1:5" ht="32.25" customHeight="1">
      <c r="A5" s="10" t="s">
        <v>90</v>
      </c>
      <c r="B5" s="18" t="s">
        <v>91</v>
      </c>
      <c r="C5" s="15"/>
      <c r="D5" s="16" t="s">
        <v>92</v>
      </c>
      <c r="E5" s="6"/>
    </row>
    <row r="6" spans="1:5" ht="32.25" customHeight="1">
      <c r="A6" s="12"/>
      <c r="B6" s="12"/>
      <c r="C6" s="13"/>
      <c r="D6" s="13"/>
      <c r="E6" s="6"/>
    </row>
    <row r="7" spans="1:5" ht="12.95">
      <c r="A7" s="5"/>
      <c r="B7" s="5"/>
      <c r="C7" s="5"/>
      <c r="D7" s="5"/>
    </row>
  </sheetData>
  <mergeCells count="1">
    <mergeCell ref="A1:D1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2.75" customHeight="1"/>
  <cols>
    <col min="1" max="1" width="1.140625" customWidth="1"/>
    <col min="2" max="2" width="25.140625" customWidth="1"/>
    <col min="3" max="3" width="77.140625" customWidth="1"/>
    <col min="4" max="4" width="1.140625" customWidth="1"/>
    <col min="5" max="6" width="0.140625" customWidth="1"/>
    <col min="7" max="26" width="8.140625" customWidth="1"/>
  </cols>
  <sheetData>
    <row r="1" spans="1:5" ht="39" customHeight="1">
      <c r="A1" s="12"/>
      <c r="B1" s="25" t="s">
        <v>93</v>
      </c>
      <c r="C1" s="26"/>
      <c r="D1" s="12"/>
      <c r="E1" s="6"/>
    </row>
    <row r="2" spans="1:5" ht="12.95">
      <c r="A2" s="12"/>
      <c r="B2" s="7"/>
      <c r="C2" s="7"/>
      <c r="D2" s="12"/>
      <c r="E2" s="6"/>
    </row>
    <row r="3" spans="1:5" ht="12.95">
      <c r="A3" s="12"/>
      <c r="B3" s="28" t="s">
        <v>94</v>
      </c>
      <c r="C3" s="26"/>
      <c r="D3" s="12"/>
      <c r="E3" s="6"/>
    </row>
    <row r="4" spans="1:5" ht="24" customHeight="1">
      <c r="A4" s="12"/>
      <c r="B4" s="24" t="s">
        <v>95</v>
      </c>
      <c r="C4" s="23" t="str">
        <f>HYPERLINK("http://spreadsheets.google.com/pub?key=pyj6tScZqmEeMtYNdMyLKOw&amp;output=xls", "[Download xls]")</f>
        <v>[Download xls]</v>
      </c>
      <c r="D4" s="12"/>
      <c r="E4" s="6"/>
    </row>
    <row r="5" spans="1:5" ht="24" customHeight="1">
      <c r="A5" s="12"/>
      <c r="B5" s="24" t="s">
        <v>96</v>
      </c>
      <c r="C5" s="23" t="str">
        <f>HYPERLINK("http://spreadsheets.google.com/pub?key=pyj6tScZqmEeMtYNdMyLKOw&amp;output=csv", "[Download csv]")</f>
        <v>[Download csv]</v>
      </c>
      <c r="D5" s="12"/>
      <c r="E5" s="6"/>
    </row>
    <row r="6" spans="1:5" ht="24" customHeight="1">
      <c r="A6" s="12"/>
      <c r="B6" s="24" t="s">
        <v>97</v>
      </c>
      <c r="C6" s="23" t="str">
        <f>HYPERLINK("http://spreadsheets.google.com/pub?key=pyj6tScZqmEeMtYNdMyLKOw&amp;output=pdf", "[Download pdf]")</f>
        <v>[Download pdf]</v>
      </c>
      <c r="D6" s="12"/>
      <c r="E6" s="6"/>
    </row>
    <row r="7" spans="1:5" ht="18" customHeight="1">
      <c r="A7" s="12"/>
      <c r="B7" s="24"/>
      <c r="C7" s="24"/>
      <c r="D7" s="12"/>
      <c r="E7" s="6"/>
    </row>
    <row r="8" spans="1:5" ht="14.25" customHeight="1">
      <c r="A8" s="12"/>
      <c r="B8" s="7"/>
      <c r="C8" s="7"/>
      <c r="D8" s="12"/>
      <c r="E8" s="6"/>
    </row>
    <row r="9" spans="1:5" ht="15.75" customHeight="1">
      <c r="A9" s="5"/>
      <c r="B9" s="5"/>
      <c r="C9" s="5"/>
      <c r="D9" s="5"/>
    </row>
    <row r="10" spans="1:5" ht="14.25" customHeight="1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defaultColWidth="14.42578125" defaultRowHeight="12.75" customHeight="1"/>
  <cols>
    <col min="1" max="2" width="13.140625" customWidth="1"/>
    <col min="3" max="21" width="4.140625" customWidth="1"/>
    <col min="22" max="22" width="5.140625" customWidth="1"/>
    <col min="23" max="23" width="6.140625" customWidth="1"/>
    <col min="24" max="24" width="7.140625" customWidth="1"/>
    <col min="25" max="26" width="8.140625" customWidth="1"/>
  </cols>
  <sheetData>
    <row r="1" spans="1:2" ht="12.75" customHeight="1">
      <c r="A1" s="22" t="s">
        <v>98</v>
      </c>
      <c r="B1" s="2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2019-10-07T13:09:33Z</dcterms:created>
  <dcterms:modified xsi:type="dcterms:W3CDTF">2021-10-12T19:56:22Z</dcterms:modified>
  <cp:category/>
  <cp:contentStatus/>
</cp:coreProperties>
</file>