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anji\Documents\project\p2-earthquake-visualization\earthquake\static\data\"/>
    </mc:Choice>
  </mc:AlternateContent>
  <xr:revisionPtr revIDLastSave="0" documentId="13_ncr:1_{31A2CE61-DED6-4FFE-87BE-3E161ADBD29A}" xr6:coauthVersionLast="45" xr6:coauthVersionMax="45" xr10:uidLastSave="{00000000-0000-0000-0000-000000000000}"/>
  <bookViews>
    <workbookView xWindow="11850" yWindow="3765" windowWidth="15750" windowHeight="11085" firstSheet="1" activeTab="4" xr2:uid="{35645E97-20EB-4A3D-AEE1-C1100923BF2B}"/>
  </bookViews>
  <sheets>
    <sheet name="Metadata" sheetId="1" r:id="rId1"/>
    <sheet name="Region Code" sheetId="3" r:id="rId2"/>
    <sheet name="MMI Internsity" sheetId="2" r:id="rId3"/>
    <sheet name="Sheet4" sheetId="4" r:id="rId4"/>
    <sheet name="Table columns" sheetId="5" r:id="rId5"/>
  </sheets>
  <definedNames>
    <definedName name="_xlnm._FilterDatabase" localSheetId="0" hidden="1">Metadata!$A$1:$D$46</definedName>
    <definedName name="EQ_MAG_MS" localSheetId="3">Sheet4!$B$2</definedName>
    <definedName name="HOUR" localSheetId="0">Metadata!$C$6</definedName>
    <definedName name="REGION_NAME" localSheetId="1">'Region Code'!$A$2</definedName>
    <definedName name="YEAR" localSheetId="0">Metadata!$C$4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 i="5"/>
  <c r="G3" i="5"/>
  <c r="G4" i="5"/>
  <c r="G5" i="5"/>
  <c r="G6" i="5"/>
  <c r="G7" i="5"/>
  <c r="G8" i="5"/>
  <c r="G9" i="5"/>
  <c r="G10" i="5"/>
  <c r="G11" i="5"/>
  <c r="G12" i="5"/>
  <c r="G13" i="5"/>
  <c r="G14" i="5"/>
  <c r="G15" i="5"/>
  <c r="G16" i="5"/>
  <c r="G17" i="5"/>
  <c r="G18" i="5"/>
  <c r="G19" i="5"/>
  <c r="G2" i="5"/>
  <c r="C3" i="5"/>
  <c r="C4" i="5"/>
  <c r="C5" i="5"/>
  <c r="C6" i="5"/>
  <c r="C7" i="5"/>
  <c r="C8" i="5"/>
  <c r="C9" i="5"/>
  <c r="C10" i="5"/>
  <c r="C11" i="5"/>
  <c r="C12" i="5"/>
  <c r="C13" i="5"/>
  <c r="C14" i="5"/>
  <c r="C15" i="5"/>
  <c r="C16" i="5"/>
  <c r="C17" i="5"/>
  <c r="C18" i="5"/>
  <c r="C19" i="5"/>
  <c r="C2" i="5"/>
</calcChain>
</file>

<file path=xl/sharedStrings.xml><?xml version="1.0" encoding="utf-8"?>
<sst xmlns="http://schemas.openxmlformats.org/spreadsheetml/2006/main" count="225" uniqueCount="137">
  <si>
    <t>FLAG_TSUNAMI</t>
  </si>
  <si>
    <t>YEAR</t>
  </si>
  <si>
    <t>MONTH</t>
  </si>
  <si>
    <t>DAY</t>
  </si>
  <si>
    <t>FOCAL_DEPTH</t>
  </si>
  <si>
    <t>EQ_PRIMARY</t>
  </si>
  <si>
    <t>EQ_MAG_MW</t>
  </si>
  <si>
    <t>EQ_MAG_MS</t>
  </si>
  <si>
    <t>EQ_MAG_MB</t>
  </si>
  <si>
    <t>EQ_MAG_ML</t>
  </si>
  <si>
    <t>EQ_MAG_MFA</t>
  </si>
  <si>
    <t>EQ_MAG_UNK</t>
  </si>
  <si>
    <t>INTENSITY</t>
  </si>
  <si>
    <t>COUNTRY</t>
  </si>
  <si>
    <t>STATE</t>
  </si>
  <si>
    <t>LOCATION_NAME</t>
  </si>
  <si>
    <t>LATITUDE</t>
  </si>
  <si>
    <t>LONGITUDE</t>
  </si>
  <si>
    <t>REGION_CODE</t>
  </si>
  <si>
    <t>DEATHS</t>
  </si>
  <si>
    <t>DEATHS_DESCRIPTION</t>
  </si>
  <si>
    <t>MISSING</t>
  </si>
  <si>
    <t>MISSING_DESCRIPTION</t>
  </si>
  <si>
    <t>INJURIES</t>
  </si>
  <si>
    <t>INJURIES_DESCRIPTION</t>
  </si>
  <si>
    <t>DAMAGE_MILLIONS_DOLLARS</t>
  </si>
  <si>
    <t>DAMAGE_DESCRIPTION</t>
  </si>
  <si>
    <t>HOUSES_DESTROYED</t>
  </si>
  <si>
    <t>HOUSES_DESTROYED_DESCRIPTION</t>
  </si>
  <si>
    <t>HOUSES_DAMAGED</t>
  </si>
  <si>
    <t>HOUSES_DAMAGED_DESCRIPTION</t>
  </si>
  <si>
    <t>TOTAL_DEATHS</t>
  </si>
  <si>
    <t>TOTAL_DEATHS_DESCRIPTION</t>
  </si>
  <si>
    <t>TOTAL_MISSING</t>
  </si>
  <si>
    <t>TOTAL_MISSING_DESCRIPTION</t>
  </si>
  <si>
    <t>TOTAL_INJURIES</t>
  </si>
  <si>
    <t>TOTAL_INJURIES_DESCRIPTION</t>
  </si>
  <si>
    <t>TOTAL_DAMAGE_MILLIONS_DOLLARS</t>
  </si>
  <si>
    <t>TOTAL_DAMAGE_DESCRIPTION</t>
  </si>
  <si>
    <t>TOTAL_HOUSES_DESTROYED</t>
  </si>
  <si>
    <t>TOTAL_HOUSES_DESTROYED_DESCRIPTION</t>
  </si>
  <si>
    <t>TOTAL_HOUSES_DAMAGED</t>
  </si>
  <si>
    <t>TOTAL_HOUSES_DAMAGED_DESCRIPTION</t>
  </si>
  <si>
    <t>Column</t>
  </si>
  <si>
    <t>Description</t>
  </si>
  <si>
    <t>ID</t>
  </si>
  <si>
    <t>"Y" Indicates if the Tsunami was generated</t>
  </si>
  <si>
    <t>Valid values: -2150 to Present, Format +/-yyyy (-is B.C, +is A.D.)</t>
  </si>
  <si>
    <t>Valid values: 1-12</t>
  </si>
  <si>
    <t>Valid values: 0-23</t>
  </si>
  <si>
    <t>Valid values: 0 to 700 km. The depth of the earthquake is given in kilometers.</t>
  </si>
  <si>
    <t>I.</t>
  </si>
  <si>
    <t>Not felt except by a very few under especially favorable circumstances.</t>
  </si>
  <si>
    <t>II.</t>
  </si>
  <si>
    <t>Felt only by a few persons at rest, especially on upper floors of buildings. Delicately suspended objects may swing.</t>
  </si>
  <si>
    <t>III.</t>
  </si>
  <si>
    <t>Felt quite noticeably indoors, especially on upper floors of buildings, but many people do not recognize it as an earthquake. Standing motor cars may rock slightly. Vibration like passing truck. Duration estimated.</t>
  </si>
  <si>
    <t>IV.</t>
  </si>
  <si>
    <t>During the day felt indoors by many, outdoors by few. At night some awakened. Dishes, windows, and doors disturbed; walls make creaking sound. Sensation like heavy truck striking building. Standing motorcars rock noticeably.</t>
  </si>
  <si>
    <t>V.</t>
  </si>
  <si>
    <t>Felt by nearly everyone; many awakened. Some dishes, windows, etc., broken; a few instances of cracked plaster; unstable objects overturned. Disturbance of trees, poles, and other tall objects sometimes noticed. Pendulum clocks may stop.</t>
  </si>
  <si>
    <t>VI.</t>
  </si>
  <si>
    <t>Felt by all; many frightened and run outdoors. Some heavy furniture moved; a few instances of fallen plaster or damaged chimneys. Damage slight.</t>
  </si>
  <si>
    <t>VII.</t>
  </si>
  <si>
    <t>Everybody runs outdoors. Damage negligible in buildings of good design and construction slight to moderate in well built ordinary structures; considerable in poorly built or badly designed structures. Some chimneys broken. Noticed by persons driving motor cars.</t>
  </si>
  <si>
    <t>VIII.</t>
  </si>
  <si>
    <t>Damage slight in specially designed structures; considerable in ordinary substantial buildings, with partial collapse; great in poorly built structures. Panel walls thrown out of frame structures. Fall of chimneys, factory stacks, columns, monuments, walls. Heavy furniture overturned. Sand and mud ejected in small amounts. Changes in well water. Persons driving motor cars disturbed.</t>
  </si>
  <si>
    <t>IX.</t>
  </si>
  <si>
    <t>Damage considerable in specially designed structures; well-designed frame structures thrown out of plumb; great in substantial buildings, with partial collapse. Buildings shifted off foundations. Ground cracked conspicuously. Underground pipes broken.</t>
  </si>
  <si>
    <t>X.</t>
  </si>
  <si>
    <t>Some well-built wooden structures destroyed; most masonry and frame structures destroyed with foundations; ground badly cracked. Rails bent. Landslides considerable from river banks and steep slopes. Shifted sand and mud. Water splashed over banks.</t>
  </si>
  <si>
    <t>XI.</t>
  </si>
  <si>
    <t>Few, if any (masonry), structures remain standing. Bridges destroyed. Broad fissures in ground. Underground pipelines completely out of service. Earth slumps and land slips in soft ground. Rails bent greatly.</t>
  </si>
  <si>
    <t>XII.</t>
  </si>
  <si>
    <t>Damage total. Waves seen on ground surfaces. Lines of sight and level distorted. Objects thrown upward into the air.</t>
  </si>
  <si>
    <t>The two-letter State or Province abbreviation where the Earthquake occurred.</t>
  </si>
  <si>
    <t>The Country where the Earthquake occurred</t>
  </si>
  <si>
    <t>Geographic Location:
The Country, State, Province or City where the Earthquake occurred (For example enter: USA or California or San Francisco)</t>
  </si>
  <si>
    <t>Latitude:
Valid values: -90 to +90
Latitude: 0 to 90 (Northern Hemisphere) -90 to 0 (Southern Hemisphere)</t>
  </si>
  <si>
    <t>Longitude:
Valid values: -180 to +180
Longitude: 0 to 180 (Eastern Hemisphere) -180 to 0 (Western Hemisphere)</t>
  </si>
  <si>
    <t>Region Code</t>
  </si>
  <si>
    <t>Central, Western and S. Africa</t>
  </si>
  <si>
    <t>Northern Africa</t>
  </si>
  <si>
    <t>Antarctica</t>
  </si>
  <si>
    <t>East Asia</t>
  </si>
  <si>
    <t>Central Asia and Caucasus</t>
  </si>
  <si>
    <t>Kamchatka and Kuril Islands</t>
  </si>
  <si>
    <t>S. and SE. Asia and Indian Ocean</t>
  </si>
  <si>
    <t>Atlantic Ocean</t>
  </si>
  <si>
    <t>Bering Sea</t>
  </si>
  <si>
    <t>Caribbean</t>
  </si>
  <si>
    <t>Central America</t>
  </si>
  <si>
    <t>Eastern Europe</t>
  </si>
  <si>
    <t>Northern and Western Europe</t>
  </si>
  <si>
    <t>Southern Europe</t>
  </si>
  <si>
    <t>Middle East</t>
  </si>
  <si>
    <t>North America and Hawaii</t>
  </si>
  <si>
    <t>South America</t>
  </si>
  <si>
    <t>Central and South Pacific</t>
  </si>
  <si>
    <t>REGION</t>
  </si>
  <si>
    <t>INTENSITY_DESCRIPTION</t>
  </si>
  <si>
    <t>MMI (Modified Mercalli Intensity Scale of 1931): Valid values: 1 to 12</t>
  </si>
  <si>
    <t>Ms Magnitude:</t>
  </si>
  <si>
    <t>The Ms magnitude is the surface-wave magnitude of the earthquake.</t>
  </si>
  <si>
    <t>The magnitude is a measure of seismic energy. The magnitude scale is logarithmic. An increase of one in magnitude represents a tenfold increase in the recorded wave amplitude. However, the energy release associated with an increase of one in magnitude is not tenfold, but about thirtyfold. For example, approximately 900 times more energy is released in an earthquake of magnitude 7 than in an earthquake of magnitude 5. Each increase in magnitude of one unit is equivalent to an increase of seismic energy of about 1.6 x 10,000,000,000,000 ergs.</t>
  </si>
  <si>
    <t>Valid values: 0.0 to 9.9</t>
  </si>
  <si>
    <t>Description of Deaths from the Earthquake and secondary effects (eg Tsunami):
Valid values: 0 to 4
When a description was found in the historical literature instead of an actual number of deaths, this value was coded and listed in the Deaths De column. If the actual number of deaths was listed, a descriptor was also added for search purposes.
0 = None
1 = Few (~1 to 50 deaths)
2 = Some (~51 to 100 deaths)
3 = Many (~101 to 1000 deaths)
4 = Very Many (~1001 or more deaths)</t>
  </si>
  <si>
    <t>Description of Damage from the Earthquake and secondary effects (eg Tsunami):
Valid values: 0 to 4
For those events not offering a monetary evaluation of damage, the following five-level scale was used to classify damage (1990 dollars) and was listed in the Damage De column. If the actual dollar amount of damage was listed, a descriptor was also added for search purposes.
0 = NONE
1 = LIMITED (roughly corresponding to less than $1 million)
2 = MODERATE (~$1 to $5 million)
3 = SEVERE (~&gt;$5 to $24 million)
4 = EXTREME (~$25 million or more)</t>
  </si>
  <si>
    <t>Description of Houses Destroyed by the Earthquake and secondary effects (eg Tsunami):
Valid values: 0 to 4
For those events not offering an exact number of houses destroyed, the following four-level scale was used to classify the destruction and was listed in the Houses Destroyed De column. If the actual number of houses destroyed was listed, a descriptor was also added for search purposes.
0 = None
1 = Few (~1 to 50 houses)
2 = Some (~51 to 100 houses)
3 = Many (~101 to 1000 houses)
4 = Very Many (~1001 or more houses)</t>
  </si>
  <si>
    <t>Use in project (Y/N)</t>
  </si>
  <si>
    <t>Y</t>
  </si>
  <si>
    <t>Region</t>
  </si>
  <si>
    <t>Magnitude</t>
  </si>
  <si>
    <t>id</t>
  </si>
  <si>
    <t>year</t>
  </si>
  <si>
    <t>intensity</t>
  </si>
  <si>
    <t>country</t>
  </si>
  <si>
    <t>state</t>
  </si>
  <si>
    <t>region</t>
  </si>
  <si>
    <t>Integer</t>
  </si>
  <si>
    <t>String</t>
  </si>
  <si>
    <t>Real</t>
  </si>
  <si>
    <t>Date type</t>
  </si>
  <si>
    <t>For Definition</t>
  </si>
  <si>
    <t>lat</t>
  </si>
  <si>
    <t>lng</t>
  </si>
  <si>
    <t>region_cd</t>
  </si>
  <si>
    <t>tsunami_fl</t>
  </si>
  <si>
    <t>magnitude</t>
  </si>
  <si>
    <t>location</t>
  </si>
  <si>
    <t>total_deaths_desc</t>
  </si>
  <si>
    <t>total_missing_desc</t>
  </si>
  <si>
    <t>total_injuries_desc</t>
  </si>
  <si>
    <t>total_damage_desc</t>
  </si>
  <si>
    <t>total_houses_destroyed_desc</t>
  </si>
  <si>
    <t>total_houses_damaged_desc</t>
  </si>
  <si>
    <t>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</si>
</sst>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Calibri"/>
      <family val="2"/>
    </font>
    <font>
      <sz val="10"/>
      <color theme="1"/>
      <name val="Times New Roman"/>
      <family val="1"/>
    </font>
    <font>
      <sz val="9"/>
      <color theme="1"/>
      <name val="Calibri"/>
      <family val="2"/>
    </font>
    <font>
      <sz val="9"/>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2" fillId="0" borderId="0" xfId="0" applyFont="1" applyAlignment="1">
      <alignment horizontal="right" vertical="top" wrapText="1"/>
    </xf>
    <xf numFmtId="0" fontId="2" fillId="0" borderId="0" xfId="0" applyFont="1" applyAlignment="1">
      <alignment horizontal="left" vertical="top" wrapText="1"/>
    </xf>
    <xf numFmtId="0" fontId="1" fillId="0" borderId="0" xfId="0" applyFont="1" applyAlignment="1">
      <alignment vertical="center" wrapText="1"/>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Alignme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114FB-FD9A-44D8-B328-C296A5B90B93}">
  <sheetPr filterMode="1"/>
  <dimension ref="A1:D46"/>
  <sheetViews>
    <sheetView workbookViewId="0">
      <selection sqref="A1:D1"/>
    </sheetView>
  </sheetViews>
  <sheetFormatPr defaultColWidth="26.140625" defaultRowHeight="12.75" x14ac:dyDescent="0.2"/>
  <cols>
    <col min="1" max="1" width="26.140625" style="8"/>
    <col min="2" max="2" width="34.42578125" style="8" bestFit="1" customWidth="1"/>
    <col min="3" max="3" width="56.5703125" style="8" customWidth="1"/>
    <col min="4" max="4" width="18.5703125" style="8" bestFit="1" customWidth="1"/>
    <col min="5" max="16384" width="26.140625" style="8"/>
  </cols>
  <sheetData>
    <row r="1" spans="1:4" x14ac:dyDescent="0.2">
      <c r="A1" s="8" t="s">
        <v>136</v>
      </c>
      <c r="B1" s="8" t="s">
        <v>43</v>
      </c>
      <c r="C1" s="8" t="s">
        <v>44</v>
      </c>
      <c r="D1" s="8" t="s">
        <v>109</v>
      </c>
    </row>
    <row r="2" spans="1:4" hidden="1" x14ac:dyDescent="0.2">
      <c r="A2" s="8" t="s">
        <v>45</v>
      </c>
      <c r="B2" s="8" t="s">
        <v>45</v>
      </c>
      <c r="C2" s="8" t="s">
        <v>45</v>
      </c>
      <c r="D2" s="8" t="s">
        <v>110</v>
      </c>
    </row>
    <row r="3" spans="1:4" hidden="1" x14ac:dyDescent="0.2">
      <c r="A3" s="8" t="s">
        <v>0</v>
      </c>
      <c r="B3" s="8" t="s">
        <v>0</v>
      </c>
      <c r="C3" s="8" t="s">
        <v>46</v>
      </c>
      <c r="D3" s="8" t="s">
        <v>110</v>
      </c>
    </row>
    <row r="4" spans="1:4" hidden="1" x14ac:dyDescent="0.2">
      <c r="A4" s="8" t="s">
        <v>1</v>
      </c>
      <c r="B4" s="8" t="s">
        <v>1</v>
      </c>
      <c r="C4" s="9" t="s">
        <v>47</v>
      </c>
      <c r="D4" s="8" t="s">
        <v>110</v>
      </c>
    </row>
    <row r="5" spans="1:4" hidden="1" x14ac:dyDescent="0.2">
      <c r="A5" s="8" t="s">
        <v>2</v>
      </c>
      <c r="B5" s="8" t="s">
        <v>2</v>
      </c>
      <c r="C5" s="8" t="s">
        <v>48</v>
      </c>
    </row>
    <row r="6" spans="1:4" hidden="1" x14ac:dyDescent="0.2">
      <c r="A6" s="8" t="s">
        <v>3</v>
      </c>
      <c r="B6" s="8" t="s">
        <v>3</v>
      </c>
      <c r="C6" s="8" t="s">
        <v>49</v>
      </c>
    </row>
    <row r="7" spans="1:4" hidden="1" x14ac:dyDescent="0.2">
      <c r="A7" s="8" t="s">
        <v>4</v>
      </c>
      <c r="B7" s="8" t="s">
        <v>4</v>
      </c>
      <c r="C7" s="8" t="s">
        <v>50</v>
      </c>
    </row>
    <row r="8" spans="1:4" hidden="1" x14ac:dyDescent="0.2">
      <c r="A8" s="8" t="s">
        <v>5</v>
      </c>
      <c r="B8" s="8" t="s">
        <v>5</v>
      </c>
      <c r="C8" s="8" t="s">
        <v>112</v>
      </c>
      <c r="D8" s="8" t="s">
        <v>110</v>
      </c>
    </row>
    <row r="9" spans="1:4" hidden="1" x14ac:dyDescent="0.2">
      <c r="B9" s="8" t="s">
        <v>6</v>
      </c>
    </row>
    <row r="10" spans="1:4" hidden="1" x14ac:dyDescent="0.2">
      <c r="B10" s="8" t="s">
        <v>7</v>
      </c>
    </row>
    <row r="11" spans="1:4" hidden="1" x14ac:dyDescent="0.2">
      <c r="B11" s="8" t="s">
        <v>8</v>
      </c>
    </row>
    <row r="12" spans="1:4" hidden="1" x14ac:dyDescent="0.2">
      <c r="B12" s="8" t="s">
        <v>9</v>
      </c>
    </row>
    <row r="13" spans="1:4" hidden="1" x14ac:dyDescent="0.2">
      <c r="B13" s="8" t="s">
        <v>10</v>
      </c>
    </row>
    <row r="14" spans="1:4" hidden="1" x14ac:dyDescent="0.2">
      <c r="B14" s="8" t="s">
        <v>11</v>
      </c>
    </row>
    <row r="15" spans="1:4" hidden="1" x14ac:dyDescent="0.2">
      <c r="A15" s="8" t="s">
        <v>12</v>
      </c>
      <c r="B15" s="8" t="s">
        <v>12</v>
      </c>
      <c r="C15" s="8" t="s">
        <v>101</v>
      </c>
      <c r="D15" s="8" t="s">
        <v>110</v>
      </c>
    </row>
    <row r="16" spans="1:4" hidden="1" x14ac:dyDescent="0.2">
      <c r="A16" s="8" t="s">
        <v>13</v>
      </c>
      <c r="B16" s="8" t="s">
        <v>13</v>
      </c>
      <c r="C16" s="8" t="s">
        <v>76</v>
      </c>
      <c r="D16" s="8" t="s">
        <v>110</v>
      </c>
    </row>
    <row r="17" spans="1:4" hidden="1" x14ac:dyDescent="0.2">
      <c r="A17" s="8" t="s">
        <v>14</v>
      </c>
      <c r="B17" s="8" t="s">
        <v>14</v>
      </c>
      <c r="C17" s="8" t="s">
        <v>75</v>
      </c>
      <c r="D17" s="8" t="s">
        <v>110</v>
      </c>
    </row>
    <row r="18" spans="1:4" ht="38.25" hidden="1" x14ac:dyDescent="0.2">
      <c r="A18" s="8" t="s">
        <v>15</v>
      </c>
      <c r="B18" s="8" t="s">
        <v>15</v>
      </c>
      <c r="C18" s="9" t="s">
        <v>77</v>
      </c>
      <c r="D18" s="8" t="s">
        <v>110</v>
      </c>
    </row>
    <row r="19" spans="1:4" ht="38.25" hidden="1" x14ac:dyDescent="0.2">
      <c r="A19" s="8" t="s">
        <v>16</v>
      </c>
      <c r="B19" s="8" t="s">
        <v>16</v>
      </c>
      <c r="C19" s="9" t="s">
        <v>78</v>
      </c>
      <c r="D19" s="8" t="s">
        <v>110</v>
      </c>
    </row>
    <row r="20" spans="1:4" ht="38.25" hidden="1" x14ac:dyDescent="0.2">
      <c r="A20" s="8" t="s">
        <v>17</v>
      </c>
      <c r="B20" s="8" t="s">
        <v>17</v>
      </c>
      <c r="C20" s="9" t="s">
        <v>79</v>
      </c>
      <c r="D20" s="8" t="s">
        <v>110</v>
      </c>
    </row>
    <row r="21" spans="1:4" hidden="1" x14ac:dyDescent="0.2">
      <c r="A21" s="8" t="s">
        <v>18</v>
      </c>
      <c r="B21" s="8" t="s">
        <v>18</v>
      </c>
      <c r="C21" s="9" t="s">
        <v>80</v>
      </c>
      <c r="D21" s="8" t="s">
        <v>110</v>
      </c>
    </row>
    <row r="22" spans="1:4" hidden="1" x14ac:dyDescent="0.2">
      <c r="A22" s="8" t="s">
        <v>99</v>
      </c>
      <c r="B22" s="8" t="s">
        <v>99</v>
      </c>
      <c r="C22" s="9" t="s">
        <v>111</v>
      </c>
      <c r="D22" s="8" t="s">
        <v>110</v>
      </c>
    </row>
    <row r="23" spans="1:4" hidden="1" x14ac:dyDescent="0.2">
      <c r="B23" s="8" t="s">
        <v>19</v>
      </c>
    </row>
    <row r="24" spans="1:4" x14ac:dyDescent="0.2">
      <c r="B24" s="8" t="s">
        <v>20</v>
      </c>
      <c r="D24" s="8" t="s">
        <v>110</v>
      </c>
    </row>
    <row r="25" spans="1:4" hidden="1" x14ac:dyDescent="0.2">
      <c r="B25" s="8" t="s">
        <v>21</v>
      </c>
    </row>
    <row r="26" spans="1:4" x14ac:dyDescent="0.2">
      <c r="B26" s="8" t="s">
        <v>22</v>
      </c>
      <c r="D26" s="8" t="s">
        <v>110</v>
      </c>
    </row>
    <row r="27" spans="1:4" hidden="1" x14ac:dyDescent="0.2">
      <c r="B27" s="8" t="s">
        <v>23</v>
      </c>
    </row>
    <row r="28" spans="1:4" x14ac:dyDescent="0.2">
      <c r="B28" s="8" t="s">
        <v>24</v>
      </c>
      <c r="D28" s="8" t="s">
        <v>110</v>
      </c>
    </row>
    <row r="29" spans="1:4" hidden="1" x14ac:dyDescent="0.2">
      <c r="B29" s="8" t="s">
        <v>25</v>
      </c>
    </row>
    <row r="30" spans="1:4" x14ac:dyDescent="0.2">
      <c r="B30" s="8" t="s">
        <v>26</v>
      </c>
      <c r="D30" s="8" t="s">
        <v>110</v>
      </c>
    </row>
    <row r="31" spans="1:4" hidden="1" x14ac:dyDescent="0.2">
      <c r="B31" s="8" t="s">
        <v>27</v>
      </c>
    </row>
    <row r="32" spans="1:4" x14ac:dyDescent="0.2">
      <c r="B32" s="8" t="s">
        <v>28</v>
      </c>
      <c r="D32" s="8" t="s">
        <v>110</v>
      </c>
    </row>
    <row r="33" spans="1:4" hidden="1" x14ac:dyDescent="0.2">
      <c r="B33" s="8" t="s">
        <v>29</v>
      </c>
    </row>
    <row r="34" spans="1:4" x14ac:dyDescent="0.2">
      <c r="B34" s="8" t="s">
        <v>30</v>
      </c>
      <c r="D34" s="8" t="s">
        <v>110</v>
      </c>
    </row>
    <row r="35" spans="1:4" hidden="1" x14ac:dyDescent="0.2">
      <c r="A35" s="8" t="s">
        <v>31</v>
      </c>
      <c r="B35" s="8" t="s">
        <v>31</v>
      </c>
    </row>
    <row r="36" spans="1:4" ht="165.75" hidden="1" x14ac:dyDescent="0.2">
      <c r="A36" s="8" t="s">
        <v>32</v>
      </c>
      <c r="B36" s="8" t="s">
        <v>32</v>
      </c>
      <c r="C36" s="9" t="s">
        <v>106</v>
      </c>
      <c r="D36" s="8" t="s">
        <v>110</v>
      </c>
    </row>
    <row r="37" spans="1:4" hidden="1" x14ac:dyDescent="0.2">
      <c r="A37" s="8" t="s">
        <v>33</v>
      </c>
      <c r="B37" s="8" t="s">
        <v>33</v>
      </c>
    </row>
    <row r="38" spans="1:4" hidden="1" x14ac:dyDescent="0.2">
      <c r="A38" s="8" t="s">
        <v>34</v>
      </c>
      <c r="B38" s="8" t="s">
        <v>34</v>
      </c>
      <c r="D38" s="8" t="s">
        <v>110</v>
      </c>
    </row>
    <row r="39" spans="1:4" hidden="1" x14ac:dyDescent="0.2">
      <c r="A39" s="8" t="s">
        <v>35</v>
      </c>
      <c r="B39" s="8" t="s">
        <v>35</v>
      </c>
    </row>
    <row r="40" spans="1:4" hidden="1" x14ac:dyDescent="0.2">
      <c r="A40" s="8" t="s">
        <v>36</v>
      </c>
      <c r="B40" s="8" t="s">
        <v>36</v>
      </c>
      <c r="D40" s="8" t="s">
        <v>110</v>
      </c>
    </row>
    <row r="41" spans="1:4" hidden="1" x14ac:dyDescent="0.2">
      <c r="A41" s="8" t="s">
        <v>37</v>
      </c>
      <c r="B41" s="8" t="s">
        <v>37</v>
      </c>
    </row>
    <row r="42" spans="1:4" ht="165.75" hidden="1" x14ac:dyDescent="0.2">
      <c r="A42" s="8" t="s">
        <v>38</v>
      </c>
      <c r="B42" s="8" t="s">
        <v>38</v>
      </c>
      <c r="C42" s="9" t="s">
        <v>107</v>
      </c>
      <c r="D42" s="8" t="s">
        <v>110</v>
      </c>
    </row>
    <row r="43" spans="1:4" hidden="1" x14ac:dyDescent="0.2">
      <c r="A43" s="8" t="s">
        <v>39</v>
      </c>
      <c r="B43" s="8" t="s">
        <v>39</v>
      </c>
    </row>
    <row r="44" spans="1:4" ht="165.75" hidden="1" x14ac:dyDescent="0.2">
      <c r="A44" s="8" t="s">
        <v>40</v>
      </c>
      <c r="B44" s="8" t="s">
        <v>40</v>
      </c>
      <c r="C44" s="9" t="s">
        <v>108</v>
      </c>
      <c r="D44" s="8" t="s">
        <v>110</v>
      </c>
    </row>
    <row r="45" spans="1:4" hidden="1" x14ac:dyDescent="0.2">
      <c r="A45" s="8" t="s">
        <v>41</v>
      </c>
      <c r="B45" s="8" t="s">
        <v>41</v>
      </c>
    </row>
    <row r="46" spans="1:4" hidden="1" x14ac:dyDescent="0.2">
      <c r="A46" s="8" t="s">
        <v>42</v>
      </c>
      <c r="B46" s="8" t="s">
        <v>42</v>
      </c>
      <c r="D46" s="8" t="s">
        <v>110</v>
      </c>
    </row>
  </sheetData>
  <autoFilter ref="A1:D46" xr:uid="{FF3B8DFC-6ABD-4C71-9856-5FFC8290B412}">
    <filterColumn colId="0">
      <filters blank="1"/>
    </filterColumn>
    <filterColumn colId="3">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87EC0-9DD7-4E7B-9B3D-77334A039A1D}">
  <dimension ref="A1:B19"/>
  <sheetViews>
    <sheetView workbookViewId="0">
      <selection sqref="A1:XFD1048576"/>
    </sheetView>
  </sheetViews>
  <sheetFormatPr defaultColWidth="35.42578125" defaultRowHeight="12.75" x14ac:dyDescent="0.2"/>
  <cols>
    <col min="1" max="1" width="12.140625" bestFit="1" customWidth="1"/>
    <col min="2" max="2" width="27" bestFit="1" customWidth="1"/>
  </cols>
  <sheetData>
    <row r="1" spans="1:2" x14ac:dyDescent="0.2">
      <c r="A1" t="s">
        <v>18</v>
      </c>
      <c r="B1" t="s">
        <v>99</v>
      </c>
    </row>
    <row r="2" spans="1:2" x14ac:dyDescent="0.2">
      <c r="A2" s="4">
        <v>10</v>
      </c>
      <c r="B2" s="4" t="s">
        <v>81</v>
      </c>
    </row>
    <row r="3" spans="1:2" x14ac:dyDescent="0.2">
      <c r="A3" s="4">
        <v>15</v>
      </c>
      <c r="B3" s="4" t="s">
        <v>82</v>
      </c>
    </row>
    <row r="4" spans="1:2" x14ac:dyDescent="0.2">
      <c r="A4" s="4">
        <v>20</v>
      </c>
      <c r="B4" s="4" t="s">
        <v>83</v>
      </c>
    </row>
    <row r="5" spans="1:2" x14ac:dyDescent="0.2">
      <c r="A5" s="4">
        <v>30</v>
      </c>
      <c r="B5" s="4" t="s">
        <v>84</v>
      </c>
    </row>
    <row r="6" spans="1:2" x14ac:dyDescent="0.2">
      <c r="A6" s="4">
        <v>40</v>
      </c>
      <c r="B6" s="4" t="s">
        <v>85</v>
      </c>
    </row>
    <row r="7" spans="1:2" x14ac:dyDescent="0.2">
      <c r="A7" s="4">
        <v>50</v>
      </c>
      <c r="B7" s="4" t="s">
        <v>86</v>
      </c>
    </row>
    <row r="8" spans="1:2" x14ac:dyDescent="0.2">
      <c r="A8" s="4">
        <v>60</v>
      </c>
      <c r="B8" s="4" t="s">
        <v>87</v>
      </c>
    </row>
    <row r="9" spans="1:2" x14ac:dyDescent="0.2">
      <c r="A9" s="4">
        <v>70</v>
      </c>
      <c r="B9" s="4" t="s">
        <v>88</v>
      </c>
    </row>
    <row r="10" spans="1:2" x14ac:dyDescent="0.2">
      <c r="A10" s="4">
        <v>80</v>
      </c>
      <c r="B10" s="4" t="s">
        <v>89</v>
      </c>
    </row>
    <row r="11" spans="1:2" x14ac:dyDescent="0.2">
      <c r="A11" s="4">
        <v>90</v>
      </c>
      <c r="B11" s="4" t="s">
        <v>90</v>
      </c>
    </row>
    <row r="12" spans="1:2" x14ac:dyDescent="0.2">
      <c r="A12" s="4">
        <v>100</v>
      </c>
      <c r="B12" s="4" t="s">
        <v>91</v>
      </c>
    </row>
    <row r="13" spans="1:2" x14ac:dyDescent="0.2">
      <c r="A13" s="4">
        <v>110</v>
      </c>
      <c r="B13" s="4" t="s">
        <v>92</v>
      </c>
    </row>
    <row r="14" spans="1:2" x14ac:dyDescent="0.2">
      <c r="A14" s="4">
        <v>120</v>
      </c>
      <c r="B14" s="4" t="s">
        <v>93</v>
      </c>
    </row>
    <row r="15" spans="1:2" x14ac:dyDescent="0.2">
      <c r="A15" s="4">
        <v>130</v>
      </c>
      <c r="B15" s="4" t="s">
        <v>94</v>
      </c>
    </row>
    <row r="16" spans="1:2" x14ac:dyDescent="0.2">
      <c r="A16" s="4">
        <v>140</v>
      </c>
      <c r="B16" s="4" t="s">
        <v>95</v>
      </c>
    </row>
    <row r="17" spans="1:2" x14ac:dyDescent="0.2">
      <c r="A17" s="4">
        <v>150</v>
      </c>
      <c r="B17" s="4" t="s">
        <v>96</v>
      </c>
    </row>
    <row r="18" spans="1:2" x14ac:dyDescent="0.2">
      <c r="A18" s="4">
        <v>160</v>
      </c>
      <c r="B18" s="4" t="s">
        <v>97</v>
      </c>
    </row>
    <row r="19" spans="1:2" x14ac:dyDescent="0.2">
      <c r="A19" s="4">
        <v>170</v>
      </c>
      <c r="B19" s="4"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8645E-4077-4AF3-BCD8-D4C6C56CB21F}">
  <dimension ref="A1:B13"/>
  <sheetViews>
    <sheetView workbookViewId="0">
      <selection activeCell="B2" sqref="B2"/>
    </sheetView>
  </sheetViews>
  <sheetFormatPr defaultColWidth="74.42578125" defaultRowHeight="12" x14ac:dyDescent="0.2"/>
  <cols>
    <col min="1" max="1" width="8.7109375" style="1" bestFit="1" customWidth="1"/>
    <col min="2" max="16384" width="74.42578125" style="1"/>
  </cols>
  <sheetData>
    <row r="1" spans="1:2" x14ac:dyDescent="0.2">
      <c r="A1" s="1" t="s">
        <v>12</v>
      </c>
      <c r="B1" s="1" t="s">
        <v>100</v>
      </c>
    </row>
    <row r="2" spans="1:2" x14ac:dyDescent="0.2">
      <c r="A2" s="2" t="s">
        <v>51</v>
      </c>
      <c r="B2" s="3" t="s">
        <v>52</v>
      </c>
    </row>
    <row r="3" spans="1:2" ht="24" x14ac:dyDescent="0.2">
      <c r="A3" s="2" t="s">
        <v>53</v>
      </c>
      <c r="B3" s="3" t="s">
        <v>54</v>
      </c>
    </row>
    <row r="4" spans="1:2" ht="36" x14ac:dyDescent="0.2">
      <c r="A4" s="2" t="s">
        <v>55</v>
      </c>
      <c r="B4" s="3" t="s">
        <v>56</v>
      </c>
    </row>
    <row r="5" spans="1:2" ht="36" x14ac:dyDescent="0.2">
      <c r="A5" s="2" t="s">
        <v>57</v>
      </c>
      <c r="B5" s="3" t="s">
        <v>58</v>
      </c>
    </row>
    <row r="6" spans="1:2" ht="36" x14ac:dyDescent="0.2">
      <c r="A6" s="2" t="s">
        <v>59</v>
      </c>
      <c r="B6" s="3" t="s">
        <v>60</v>
      </c>
    </row>
    <row r="7" spans="1:2" ht="24" x14ac:dyDescent="0.2">
      <c r="A7" s="2" t="s">
        <v>61</v>
      </c>
      <c r="B7" s="3" t="s">
        <v>62</v>
      </c>
    </row>
    <row r="8" spans="1:2" ht="36" x14ac:dyDescent="0.2">
      <c r="A8" s="2" t="s">
        <v>63</v>
      </c>
      <c r="B8" s="3" t="s">
        <v>64</v>
      </c>
    </row>
    <row r="9" spans="1:2" ht="60" x14ac:dyDescent="0.2">
      <c r="A9" s="2" t="s">
        <v>65</v>
      </c>
      <c r="B9" s="3" t="s">
        <v>66</v>
      </c>
    </row>
    <row r="10" spans="1:2" ht="36" x14ac:dyDescent="0.2">
      <c r="A10" s="2" t="s">
        <v>67</v>
      </c>
      <c r="B10" s="3" t="s">
        <v>68</v>
      </c>
    </row>
    <row r="11" spans="1:2" ht="36" x14ac:dyDescent="0.2">
      <c r="A11" s="2" t="s">
        <v>69</v>
      </c>
      <c r="B11" s="3" t="s">
        <v>70</v>
      </c>
    </row>
    <row r="12" spans="1:2" ht="36" x14ac:dyDescent="0.2">
      <c r="A12" s="2" t="s">
        <v>71</v>
      </c>
      <c r="B12" s="3" t="s">
        <v>72</v>
      </c>
    </row>
    <row r="13" spans="1:2" ht="24" x14ac:dyDescent="0.2">
      <c r="A13" s="2" t="s">
        <v>73</v>
      </c>
      <c r="B13" s="3"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34518-8E45-4FBC-9CEF-EBB0B57988B5}">
  <dimension ref="B2:E2"/>
  <sheetViews>
    <sheetView workbookViewId="0">
      <selection activeCell="C3" sqref="C3"/>
    </sheetView>
  </sheetViews>
  <sheetFormatPr defaultColWidth="35.5703125" defaultRowHeight="12" x14ac:dyDescent="0.2"/>
  <cols>
    <col min="1" max="1" width="5" style="5" customWidth="1"/>
    <col min="2" max="2" width="11.7109375" style="5" bestFit="1" customWidth="1"/>
    <col min="3" max="3" width="16.85546875" style="5" bestFit="1" customWidth="1"/>
    <col min="4" max="4" width="28.140625" style="5" bestFit="1" customWidth="1"/>
    <col min="5" max="5" width="35.140625" style="5" bestFit="1" customWidth="1"/>
    <col min="6" max="16384" width="35.5703125" style="5"/>
  </cols>
  <sheetData>
    <row r="2" spans="2:5" ht="144" x14ac:dyDescent="0.2">
      <c r="B2" s="7" t="s">
        <v>102</v>
      </c>
      <c r="C2" s="6" t="s">
        <v>105</v>
      </c>
      <c r="D2" s="7" t="s">
        <v>103</v>
      </c>
      <c r="E2" s="7" t="s">
        <v>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50016-A92D-4B94-97E5-A6BC09D5ED50}">
  <dimension ref="A1:G19"/>
  <sheetViews>
    <sheetView tabSelected="1" workbookViewId="0">
      <selection activeCell="D2" sqref="D2:D19"/>
    </sheetView>
  </sheetViews>
  <sheetFormatPr defaultRowHeight="12.75" x14ac:dyDescent="0.2"/>
  <cols>
    <col min="1" max="1" width="34.42578125" bestFit="1" customWidth="1"/>
    <col min="2" max="2" width="34.42578125" customWidth="1"/>
    <col min="3" max="4" width="30.28515625" bestFit="1" customWidth="1"/>
    <col min="7" max="7" width="45.85546875" customWidth="1"/>
  </cols>
  <sheetData>
    <row r="1" spans="1:7" x14ac:dyDescent="0.2">
      <c r="D1" t="s">
        <v>43</v>
      </c>
      <c r="E1" t="s">
        <v>122</v>
      </c>
      <c r="G1" t="s">
        <v>123</v>
      </c>
    </row>
    <row r="2" spans="1:7" x14ac:dyDescent="0.2">
      <c r="A2" t="s">
        <v>45</v>
      </c>
      <c r="B2" t="str">
        <f>("'"&amp;A2&amp;"',")</f>
        <v>'ID',</v>
      </c>
      <c r="C2" t="str">
        <f>LOWER(TRIM(A2))</f>
        <v>id</v>
      </c>
      <c r="D2" t="s">
        <v>113</v>
      </c>
      <c r="E2" t="s">
        <v>119</v>
      </c>
      <c r="G2" t="str">
        <f>D2&amp; " = Column("&amp;E2</f>
        <v>id = Column(Integer</v>
      </c>
    </row>
    <row r="3" spans="1:7" x14ac:dyDescent="0.2">
      <c r="A3" t="s">
        <v>0</v>
      </c>
      <c r="B3" t="str">
        <f t="shared" ref="B3:B19" si="0">("'"&amp;A3&amp;"',")</f>
        <v>'FLAG_TSUNAMI',</v>
      </c>
      <c r="C3" t="str">
        <f t="shared" ref="C3:C19" si="1">LOWER(TRIM(A3))</f>
        <v>flag_tsunami</v>
      </c>
      <c r="D3" t="s">
        <v>127</v>
      </c>
      <c r="E3" t="s">
        <v>120</v>
      </c>
      <c r="G3" t="str">
        <f t="shared" ref="G3:G19" si="2">D3&amp; " = Column("&amp;E3</f>
        <v>tsunami_fl = Column(String</v>
      </c>
    </row>
    <row r="4" spans="1:7" x14ac:dyDescent="0.2">
      <c r="A4" t="s">
        <v>1</v>
      </c>
      <c r="B4" t="str">
        <f t="shared" si="0"/>
        <v>'YEAR',</v>
      </c>
      <c r="C4" t="str">
        <f t="shared" si="1"/>
        <v>year</v>
      </c>
      <c r="D4" t="s">
        <v>114</v>
      </c>
      <c r="E4" t="s">
        <v>120</v>
      </c>
      <c r="G4" t="str">
        <f t="shared" si="2"/>
        <v>year = Column(String</v>
      </c>
    </row>
    <row r="5" spans="1:7" x14ac:dyDescent="0.2">
      <c r="A5" t="s">
        <v>5</v>
      </c>
      <c r="B5" t="str">
        <f t="shared" si="0"/>
        <v>'EQ_PRIMARY',</v>
      </c>
      <c r="C5" t="str">
        <f t="shared" si="1"/>
        <v>eq_primary</v>
      </c>
      <c r="D5" t="s">
        <v>128</v>
      </c>
      <c r="E5" t="s">
        <v>119</v>
      </c>
      <c r="G5" t="str">
        <f t="shared" si="2"/>
        <v>magnitude = Column(Integer</v>
      </c>
    </row>
    <row r="6" spans="1:7" x14ac:dyDescent="0.2">
      <c r="A6" t="s">
        <v>12</v>
      </c>
      <c r="B6" t="str">
        <f t="shared" si="0"/>
        <v>'INTENSITY',</v>
      </c>
      <c r="C6" t="str">
        <f t="shared" si="1"/>
        <v>intensity</v>
      </c>
      <c r="D6" t="s">
        <v>115</v>
      </c>
      <c r="E6" t="s">
        <v>121</v>
      </c>
      <c r="G6" t="str">
        <f t="shared" si="2"/>
        <v>intensity = Column(Real</v>
      </c>
    </row>
    <row r="7" spans="1:7" x14ac:dyDescent="0.2">
      <c r="A7" t="s">
        <v>13</v>
      </c>
      <c r="B7" t="str">
        <f t="shared" si="0"/>
        <v>'COUNTRY',</v>
      </c>
      <c r="C7" t="str">
        <f t="shared" si="1"/>
        <v>country</v>
      </c>
      <c r="D7" t="s">
        <v>116</v>
      </c>
      <c r="E7" t="s">
        <v>120</v>
      </c>
      <c r="G7" t="str">
        <f t="shared" si="2"/>
        <v>country = Column(String</v>
      </c>
    </row>
    <row r="8" spans="1:7" x14ac:dyDescent="0.2">
      <c r="A8" t="s">
        <v>14</v>
      </c>
      <c r="B8" t="str">
        <f t="shared" si="0"/>
        <v>'STATE',</v>
      </c>
      <c r="C8" t="str">
        <f t="shared" si="1"/>
        <v>state</v>
      </c>
      <c r="D8" t="s">
        <v>117</v>
      </c>
      <c r="E8" t="s">
        <v>120</v>
      </c>
      <c r="G8" t="str">
        <f t="shared" si="2"/>
        <v>state = Column(String</v>
      </c>
    </row>
    <row r="9" spans="1:7" x14ac:dyDescent="0.2">
      <c r="A9" t="s">
        <v>15</v>
      </c>
      <c r="B9" t="str">
        <f t="shared" si="0"/>
        <v>'LOCATION_NAME',</v>
      </c>
      <c r="C9" t="str">
        <f t="shared" si="1"/>
        <v>location_name</v>
      </c>
      <c r="D9" t="s">
        <v>129</v>
      </c>
      <c r="E9" t="s">
        <v>120</v>
      </c>
      <c r="G9" t="str">
        <f t="shared" si="2"/>
        <v>location = Column(String</v>
      </c>
    </row>
    <row r="10" spans="1:7" x14ac:dyDescent="0.2">
      <c r="A10" t="s">
        <v>16</v>
      </c>
      <c r="B10" t="str">
        <f t="shared" si="0"/>
        <v>'LATITUDE',</v>
      </c>
      <c r="C10" t="str">
        <f t="shared" si="1"/>
        <v>latitude</v>
      </c>
      <c r="D10" t="s">
        <v>124</v>
      </c>
      <c r="E10" t="s">
        <v>121</v>
      </c>
      <c r="G10" t="str">
        <f t="shared" si="2"/>
        <v>lat = Column(Real</v>
      </c>
    </row>
    <row r="11" spans="1:7" x14ac:dyDescent="0.2">
      <c r="A11" t="s">
        <v>17</v>
      </c>
      <c r="B11" t="str">
        <f t="shared" si="0"/>
        <v>'LONGITUDE',</v>
      </c>
      <c r="C11" t="str">
        <f t="shared" si="1"/>
        <v>longitude</v>
      </c>
      <c r="D11" t="s">
        <v>125</v>
      </c>
      <c r="E11" t="s">
        <v>121</v>
      </c>
      <c r="G11" t="str">
        <f t="shared" si="2"/>
        <v>lng = Column(Real</v>
      </c>
    </row>
    <row r="12" spans="1:7" x14ac:dyDescent="0.2">
      <c r="A12" t="s">
        <v>18</v>
      </c>
      <c r="B12" t="str">
        <f t="shared" si="0"/>
        <v>'REGION_CODE',</v>
      </c>
      <c r="C12" t="str">
        <f t="shared" si="1"/>
        <v>region_code</v>
      </c>
      <c r="D12" t="s">
        <v>126</v>
      </c>
      <c r="E12" t="s">
        <v>120</v>
      </c>
      <c r="G12" t="str">
        <f t="shared" si="2"/>
        <v>region_cd = Column(String</v>
      </c>
    </row>
    <row r="13" spans="1:7" x14ac:dyDescent="0.2">
      <c r="A13" t="s">
        <v>99</v>
      </c>
      <c r="B13" t="str">
        <f t="shared" si="0"/>
        <v>'REGION',</v>
      </c>
      <c r="C13" t="str">
        <f t="shared" si="1"/>
        <v>region</v>
      </c>
      <c r="D13" t="s">
        <v>118</v>
      </c>
      <c r="E13" t="s">
        <v>120</v>
      </c>
      <c r="G13" t="str">
        <f t="shared" si="2"/>
        <v>region = Column(String</v>
      </c>
    </row>
    <row r="14" spans="1:7" x14ac:dyDescent="0.2">
      <c r="A14" t="s">
        <v>32</v>
      </c>
      <c r="B14" t="str">
        <f t="shared" si="0"/>
        <v>'TOTAL_DEATHS_DESCRIPTION',</v>
      </c>
      <c r="C14" t="str">
        <f t="shared" si="1"/>
        <v>total_deaths_description</v>
      </c>
      <c r="D14" t="s">
        <v>130</v>
      </c>
      <c r="E14" t="s">
        <v>120</v>
      </c>
      <c r="G14" t="str">
        <f t="shared" si="2"/>
        <v>total_deaths_desc = Column(String</v>
      </c>
    </row>
    <row r="15" spans="1:7" x14ac:dyDescent="0.2">
      <c r="A15" t="s">
        <v>34</v>
      </c>
      <c r="B15" t="str">
        <f t="shared" si="0"/>
        <v>'TOTAL_MISSING_DESCRIPTION',</v>
      </c>
      <c r="C15" t="str">
        <f t="shared" si="1"/>
        <v>total_missing_description</v>
      </c>
      <c r="D15" t="s">
        <v>131</v>
      </c>
      <c r="E15" t="s">
        <v>120</v>
      </c>
      <c r="G15" t="str">
        <f t="shared" si="2"/>
        <v>total_missing_desc = Column(String</v>
      </c>
    </row>
    <row r="16" spans="1:7" x14ac:dyDescent="0.2">
      <c r="A16" t="s">
        <v>36</v>
      </c>
      <c r="B16" t="str">
        <f t="shared" si="0"/>
        <v>'TOTAL_INJURIES_DESCRIPTION',</v>
      </c>
      <c r="C16" t="str">
        <f t="shared" si="1"/>
        <v>total_injuries_description</v>
      </c>
      <c r="D16" t="s">
        <v>132</v>
      </c>
      <c r="E16" t="s">
        <v>120</v>
      </c>
      <c r="G16" t="str">
        <f t="shared" si="2"/>
        <v>total_injuries_desc = Column(String</v>
      </c>
    </row>
    <row r="17" spans="1:7" x14ac:dyDescent="0.2">
      <c r="A17" t="s">
        <v>38</v>
      </c>
      <c r="B17" t="str">
        <f t="shared" si="0"/>
        <v>'TOTAL_DAMAGE_DESCRIPTION',</v>
      </c>
      <c r="C17" t="str">
        <f t="shared" si="1"/>
        <v>total_damage_description</v>
      </c>
      <c r="D17" t="s">
        <v>133</v>
      </c>
      <c r="E17" t="s">
        <v>120</v>
      </c>
      <c r="G17" t="str">
        <f t="shared" si="2"/>
        <v>total_damage_desc = Column(String</v>
      </c>
    </row>
    <row r="18" spans="1:7" x14ac:dyDescent="0.2">
      <c r="A18" t="s">
        <v>40</v>
      </c>
      <c r="B18" t="str">
        <f t="shared" si="0"/>
        <v>'TOTAL_HOUSES_DESTROYED_DESCRIPTION',</v>
      </c>
      <c r="C18" t="str">
        <f t="shared" si="1"/>
        <v>total_houses_destroyed_description</v>
      </c>
      <c r="D18" t="s">
        <v>134</v>
      </c>
      <c r="E18" t="s">
        <v>120</v>
      </c>
      <c r="G18" t="str">
        <f t="shared" si="2"/>
        <v>total_houses_destroyed_desc = Column(String</v>
      </c>
    </row>
    <row r="19" spans="1:7" x14ac:dyDescent="0.2">
      <c r="A19" t="s">
        <v>42</v>
      </c>
      <c r="B19" t="str">
        <f t="shared" si="0"/>
        <v>'TOTAL_HOUSES_DAMAGED_DESCRIPTION',</v>
      </c>
      <c r="C19" t="str">
        <f t="shared" si="1"/>
        <v>total_houses_damaged_description</v>
      </c>
      <c r="D19" t="s">
        <v>135</v>
      </c>
      <c r="E19" t="s">
        <v>120</v>
      </c>
      <c r="G19" t="str">
        <f t="shared" si="2"/>
        <v>total_houses_damaged_desc = Column(String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Metadata</vt:lpstr>
      <vt:lpstr>Region Code</vt:lpstr>
      <vt:lpstr>MMI Internsity</vt:lpstr>
      <vt:lpstr>Sheet4</vt:lpstr>
      <vt:lpstr>Table columns</vt:lpstr>
      <vt:lpstr>Sheet4!EQ_MAG_MS</vt:lpstr>
      <vt:lpstr>Metadata!HOUR</vt:lpstr>
      <vt:lpstr>'Region Code'!REGION_NAME</vt:lpstr>
      <vt:lpstr>Metadata!YEAR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Sanjive Agarwal</dc:creator>
  <cp:lastModifiedBy>Sanjive Agarwal</cp:lastModifiedBy>
  <dcterms:created xsi:type="dcterms:W3CDTF">2020-06-22T00:52:44Z</dcterms:created>
  <dcterms:modified xsi:type="dcterms:W3CDTF">2020-06-27T03:30:09Z</dcterms:modified>
</cp:coreProperties>
</file>