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hidePivotFieldList="1" defaultThemeVersion="166925"/>
  <mc:AlternateContent xmlns:mc="http://schemas.openxmlformats.org/markup-compatibility/2006">
    <mc:Choice Requires="x15">
      <x15ac:absPath xmlns:x15ac="http://schemas.microsoft.com/office/spreadsheetml/2010/11/ac" url="E:\It Vedant 2026\Projects\"/>
    </mc:Choice>
  </mc:AlternateContent>
  <xr:revisionPtr revIDLastSave="0" documentId="13_ncr:1_{60AA18D7-EBAE-45D6-BE18-BB9203BA67B8}" xr6:coauthVersionLast="47" xr6:coauthVersionMax="47" xr10:uidLastSave="{00000000-0000-0000-0000-000000000000}"/>
  <bookViews>
    <workbookView xWindow="-108" yWindow="-108" windowWidth="23256" windowHeight="13176" tabRatio="842" activeTab="3" xr2:uid="{98B5F25A-68A3-4535-83C6-74EA7C83CCD8}"/>
  </bookViews>
  <sheets>
    <sheet name="BMW Series Data " sheetId="1" r:id="rId1"/>
    <sheet name="Model Price Trend by Year" sheetId="3" state="hidden" r:id="rId2"/>
    <sheet name="Price Trend by Year" sheetId="22" r:id="rId3"/>
    <sheet name="Best Mileage For Price" sheetId="17" r:id="rId4"/>
    <sheet name="Car category's" sheetId="23" r:id="rId5"/>
    <sheet name="BMW Dashboard" sheetId="15" r:id="rId6"/>
  </sheets>
  <definedNames>
    <definedName name="Car_s">#REF!</definedName>
    <definedName name="Cars">#REF!</definedName>
    <definedName name="Category">#REF!</definedName>
    <definedName name="Max_of_price">#REF!</definedName>
    <definedName name="Price">#REF!</definedName>
    <definedName name="Slicer_Category">#N/A</definedName>
    <definedName name="Slicer_Mileage">#N/A</definedName>
    <definedName name="Slicer_model">#N/A</definedName>
    <definedName name="Slicer_year">#N/A</definedName>
  </definedNames>
  <calcPr calcId="191029"/>
  <pivotCaches>
    <pivotCache cacheId="0" r:id="rId7"/>
    <pivotCache cacheId="14"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2" i="15" l="1"/>
  <c r="B42" i="15"/>
  <c r="C12" i="15"/>
  <c r="B12" i="15"/>
</calcChain>
</file>

<file path=xl/sharedStrings.xml><?xml version="1.0" encoding="utf-8"?>
<sst xmlns="http://schemas.openxmlformats.org/spreadsheetml/2006/main" count="373" uniqueCount="46">
  <si>
    <t>model</t>
  </si>
  <si>
    <t>year</t>
  </si>
  <si>
    <t>price</t>
  </si>
  <si>
    <t>transmission</t>
  </si>
  <si>
    <t>fuelType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</si>
  <si>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</si>
  <si>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</si>
  <si>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</si>
  <si>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</si>
  <si>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</si>
  <si>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</si>
  <si>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</si>
  <si>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</si>
  <si>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</si>
  <si>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</si>
  <si>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</si>
  <si>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</si>
  <si>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</si>
  <si>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</si>
  <si>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</si>
  <si>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</si>
  <si>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</si>
  <si>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</si>
  <si>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</si>
  <si>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Row Labels</t>
  </si>
  <si>
    <t>Grand Total</t>
  </si>
  <si>
    <t>Average of price</t>
  </si>
  <si>
    <t>Max of price</t>
  </si>
  <si>
    <t>Middle Class</t>
  </si>
  <si>
    <t>Lower Class</t>
  </si>
  <si>
    <t>Category</t>
  </si>
  <si>
    <t>Upper Class</t>
  </si>
  <si>
    <t>Cost</t>
  </si>
  <si>
    <t>Models</t>
  </si>
  <si>
    <t>RANK-1 (BMW M4)</t>
  </si>
  <si>
    <t>RANK-2 (BMW 6 SERIES)</t>
  </si>
  <si>
    <t>RANK-3 (BMW X4)</t>
  </si>
  <si>
    <t>BMW M4</t>
  </si>
  <si>
    <t>BMW 6 SERIES</t>
  </si>
  <si>
    <t>BMW X4</t>
  </si>
  <si>
    <t>Mileage</t>
  </si>
  <si>
    <t>Labels</t>
  </si>
  <si>
    <t>Average of Mileage</t>
  </si>
  <si>
    <t>Trend By year</t>
  </si>
  <si>
    <t xml:space="preserve">  Based On Overall:</t>
  </si>
  <si>
    <t>Max of Mileage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</si>
</sst>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1" x14ac:knownFonts="1">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b/>
      <sz val="28"/>
      <color theme="1"/>
      <name val="Arial Rounded MT Bold"/>
      <family val="2"/>
    </font>
    <font>
      <sz val="8"/>
      <name val="Calibri"/>
      <family val="2"/>
      <scheme val="minor"/>
    </font>
    <font>
      <b/>
      <sz val="22"/>
      <color theme="4" tint="0.59999389629810485"/>
      <name val="Arial"/>
      <family val="2"/>
    </font>
    <font>
      <sz val="16"/>
      <color theme="1"/>
      <name val="Calibri"/>
      <family val="2"/>
      <scheme val="minor"/>
    </font>
    <font>
      <sz val="16"/>
      <color theme="10"/>
      <name val="Calibri"/>
      <family val="2"/>
      <scheme val="minor"/>
    </font>
    <font>
      <sz val="14"/>
      <color theme="10"/>
      <name val="Arial"/>
      <family val="2"/>
    </font>
    <font>
      <sz val="18"/>
      <color theme="10"/>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0"/>
        <bgColor indexed="64"/>
      </patternFill>
    </fill>
    <fill>
      <patternFill patternType="solid">
        <fgColor theme="4"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2" borderId="0" applyNumberFormat="0" applyBorder="0" applyAlignment="0" applyProtection="0"/>
    <xf numFmtId="0" fontId="3" fillId="0" borderId="0" applyNumberFormat="0" applyFill="0" applyBorder="0" applyAlignment="0" applyProtection="0"/>
  </cellStyleXfs>
  <cellXfs count="2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vertical="center"/>
    </xf>
    <xf numFmtId="164" fontId="0" fillId="0" borderId="0" xfId="0" applyNumberFormat="1"/>
    <xf numFmtId="164" fontId="0" fillId="0" borderId="0" xfId="0" applyNumberFormat="1" applyAlignment="1">
      <alignment horizontal="center"/>
    </xf>
    <xf numFmtId="0" fontId="4" fillId="0" borderId="0" xfId="0" applyFont="1" applyAlignment="1">
      <alignment vertical="center"/>
    </xf>
    <xf numFmtId="164" fontId="0" fillId="0" borderId="0" xfId="0" applyNumberFormat="1" applyAlignment="1">
      <alignment horizontal="center" vertical="center"/>
    </xf>
    <xf numFmtId="0" fontId="1" fillId="0" borderId="1" xfId="0" applyFont="1" applyBorder="1" applyAlignment="1">
      <alignment horizontal="center" vertical="center"/>
    </xf>
    <xf numFmtId="0" fontId="8" fillId="0" borderId="0" xfId="2" applyFont="1" applyAlignment="1">
      <alignment horizontal="center" vertical="center"/>
    </xf>
    <xf numFmtId="0" fontId="4" fillId="3" borderId="0" xfId="0" applyFont="1" applyFill="1" applyAlignment="1">
      <alignment horizontal="center" vertical="center"/>
    </xf>
    <xf numFmtId="0" fontId="8" fillId="0" borderId="0" xfId="2" applyFont="1" applyAlignment="1">
      <alignment horizontal="center" vertical="center"/>
    </xf>
    <xf numFmtId="0" fontId="7" fillId="2" borderId="0" xfId="1" applyFont="1" applyAlignment="1">
      <alignment horizontal="center" vertical="center"/>
    </xf>
    <xf numFmtId="0" fontId="9" fillId="0" borderId="0" xfId="2" applyFont="1" applyAlignment="1">
      <alignment horizontal="center" vertical="center"/>
    </xf>
    <xf numFmtId="0" fontId="10" fillId="0" borderId="0" xfId="2" applyFont="1" applyAlignment="1">
      <alignment horizontal="center" vertical="center"/>
    </xf>
    <xf numFmtId="0" fontId="6" fillId="4" borderId="0" xfId="0" applyFont="1" applyFill="1" applyAlignment="1">
      <alignment horizontal="center" vertical="center"/>
    </xf>
    <xf numFmtId="0" fontId="0" fillId="0" borderId="0" xfId="0" applyNumberFormat="1"/>
    <xf numFmtId="0" fontId="0" fillId="0" borderId="0" xfId="0" pivotButton="1" applyAlignment="1">
      <alignment horizontal="center" vertical="center"/>
    </xf>
    <xf numFmtId="0" fontId="0" fillId="0" borderId="0" xfId="0" applyNumberFormat="1" applyAlignment="1">
      <alignment horizontal="center" vertical="center"/>
    </xf>
  </cellXfs>
  <cellStyles count="3">
    <cellStyle name="20% - Accent1" xfId="1" builtinId="30"/>
    <cellStyle name="Hyperlink" xfId="2" builtinId="8"/>
    <cellStyle name="Normal" xfId="0" builtinId="0"/>
  </cellStyles>
  <dxfs count="412">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numFmt numFmtId="164" formatCode="_-[$$-409]* #,##0.00_ ;_-[$$-409]* \-#,##0.00\ ;_-[$$-409]* &quot;-&quot;??_ ;_-@_ "/>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B3C6E7"/>
      <color rgb="FF799A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[BMW_excel_project (Recovered).xlsx]Price Trend by Year!PivotTable9</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b="1">
                <a:solidFill>
                  <a:schemeClr val="tx1"/>
                </a:solidFill>
                <a:latin typeface="Arial" panose="020B0604020202020204" pitchFamily="34" charset="0"/>
                <a:cs typeface="Arial" panose="020B0604020202020204" pitchFamily="34" charset="0"/>
              </a:rPr>
              <a:t>Price</a:t>
            </a:r>
            <a:r>
              <a:rPr lang="en-IN" sz="1600" b="1" baseline="0">
                <a:solidFill>
                  <a:schemeClr val="tx1"/>
                </a:solidFill>
                <a:latin typeface="Arial" panose="020B0604020202020204" pitchFamily="34" charset="0"/>
                <a:cs typeface="Arial" panose="020B0604020202020204" pitchFamily="34" charset="0"/>
              </a:rPr>
              <a:t> Trend By year</a:t>
            </a:r>
            <a:endParaRPr lang="en-IN" sz="1600" b="1">
              <a:solidFill>
                <a:schemeClr val="tx1"/>
              </a:solidFill>
              <a:latin typeface="Arial" panose="020B0604020202020204" pitchFamily="34" charset="0"/>
              <a:cs typeface="Arial" panose="020B0604020202020204" pitchFamily="34" charset="0"/>
            </a:endParaRPr>
          </a:p>
        </c:rich>
      </c:tx>
      <c:layout>
        <c:manualLayout>
          <c:xMode val="edge"/>
          <c:yMode val="edge"/>
          <c:x val="0.34147866864085602"/>
          <c:y val="2.949094799401428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bg2">
                <a:alpha val="14000"/>
              </a:schemeClr>
            </a:glow>
          </a:effectLst>
        </c:spPr>
        <c:marker>
          <c:symbol val="circle"/>
          <c:size val="4"/>
          <c:spPr>
            <a:solidFill>
              <a:schemeClr val="accent1">
                <a:lumMod val="60000"/>
                <a:lumOff val="40000"/>
                <a:lumMod val="60000"/>
                <a:lumOff val="40000"/>
              </a:schemeClr>
            </a:solidFill>
            <a:ln>
              <a:noFill/>
            </a:ln>
            <a:effectLst>
              <a:glow rad="139700">
                <a:schemeClr val="bg2">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5012880997767"/>
          <c:y val="0.11711612435323453"/>
          <c:w val="0.71389276464967988"/>
          <c:h val="0.81534290225229233"/>
        </c:manualLayout>
      </c:layout>
      <c:lineChart>
        <c:grouping val="stacked"/>
        <c:varyColors val="0"/>
        <c:ser>
          <c:idx val="0"/>
          <c:order val="0"/>
          <c:tx>
            <c:strRef>
              <c:f>'Price Trend by Year'!$B$7:$B$8</c:f>
              <c:strCache>
                <c:ptCount val="1"/>
                <c:pt idx="0">
                  <c:v> 1 Series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Year'!$B$9:$B$16</c:f>
              <c:numCache>
                <c:formatCode>_-[$$-409]* #,##0.00_ ;_-[$$-409]* \-#,##0.00\ ;_-[$$-409]* "-"??_ ;_-@_ </c:formatCode>
                <c:ptCount val="7"/>
                <c:pt idx="1">
                  <c:v>10600</c:v>
                </c:pt>
                <c:pt idx="2">
                  <c:v>15499</c:v>
                </c:pt>
                <c:pt idx="3">
                  <c:v>14300</c:v>
                </c:pt>
                <c:pt idx="4">
                  <c:v>20500</c:v>
                </c:pt>
                <c:pt idx="5">
                  <c:v>17500</c:v>
                </c:pt>
              </c:numCache>
            </c:numRef>
          </c:val>
          <c:smooth val="0"/>
          <c:extLst>
            <c:ext xmlns:c16="http://schemas.microsoft.com/office/drawing/2014/chart" uri="{C3380CC4-5D6E-409C-BE32-E72D297353CC}">
              <c16:uniqueId val="{00000000-D69B-4DB4-B4B5-2456E27374AE}"/>
            </c:ext>
          </c:extLst>
        </c:ser>
        <c:ser>
          <c:idx val="1"/>
          <c:order val="1"/>
          <c:tx>
            <c:strRef>
              <c:f>'Price Trend by Year'!$C$7:$C$8</c:f>
              <c:strCache>
                <c:ptCount val="1"/>
                <c:pt idx="0">
                  <c:v> 2 Series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Year'!$C$9:$C$16</c:f>
              <c:numCache>
                <c:formatCode>_-[$$-409]* #,##0.00_ ;_-[$$-409]* \-#,##0.00\ ;_-[$$-409]* "-"??_ ;_-@_ </c:formatCode>
                <c:ptCount val="7"/>
                <c:pt idx="2">
                  <c:v>10500</c:v>
                </c:pt>
                <c:pt idx="4">
                  <c:v>16000</c:v>
                </c:pt>
                <c:pt idx="5">
                  <c:v>16250</c:v>
                </c:pt>
              </c:numCache>
            </c:numRef>
          </c:val>
          <c:smooth val="0"/>
          <c:extLst>
            <c:ext xmlns:c16="http://schemas.microsoft.com/office/drawing/2014/chart" uri="{C3380CC4-5D6E-409C-BE32-E72D297353CC}">
              <c16:uniqueId val="{00000028-D69B-4DB4-B4B5-2456E27374AE}"/>
            </c:ext>
          </c:extLst>
        </c:ser>
        <c:ser>
          <c:idx val="2"/>
          <c:order val="2"/>
          <c:tx>
            <c:strRef>
              <c:f>'Price Trend by Year'!$D$7:$D$8</c:f>
              <c:strCache>
                <c:ptCount val="1"/>
                <c:pt idx="0">
                  <c:v> 3 Series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Year'!$D$9:$D$16</c:f>
              <c:numCache>
                <c:formatCode>_-[$$-409]* #,##0.00_ ;_-[$$-409]* \-#,##0.00\ ;_-[$$-409]* "-"??_ ;_-@_ </c:formatCode>
                <c:ptCount val="7"/>
                <c:pt idx="0">
                  <c:v>12750</c:v>
                </c:pt>
                <c:pt idx="1">
                  <c:v>14000</c:v>
                </c:pt>
                <c:pt idx="2">
                  <c:v>13100</c:v>
                </c:pt>
                <c:pt idx="3">
                  <c:v>15800</c:v>
                </c:pt>
                <c:pt idx="4">
                  <c:v>18500</c:v>
                </c:pt>
                <c:pt idx="5">
                  <c:v>19490</c:v>
                </c:pt>
                <c:pt idx="6">
                  <c:v>17800</c:v>
                </c:pt>
              </c:numCache>
            </c:numRef>
          </c:val>
          <c:smooth val="0"/>
          <c:extLst>
            <c:ext xmlns:c16="http://schemas.microsoft.com/office/drawing/2014/chart" uri="{C3380CC4-5D6E-409C-BE32-E72D297353CC}">
              <c16:uniqueId val="{00000029-D69B-4DB4-B4B5-2456E27374AE}"/>
            </c:ext>
          </c:extLst>
        </c:ser>
        <c:ser>
          <c:idx val="3"/>
          <c:order val="3"/>
          <c:tx>
            <c:strRef>
              <c:f>'Price Trend by Year'!$E$7:$E$8</c:f>
              <c:strCache>
                <c:ptCount val="1"/>
                <c:pt idx="0">
                  <c:v> 4 Series</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Year'!$E$9:$E$16</c:f>
              <c:numCache>
                <c:formatCode>_-[$$-409]* #,##0.00_ ;_-[$$-409]* \-#,##0.00\ ;_-[$$-409]* "-"??_ ;_-@_ </c:formatCode>
                <c:ptCount val="7"/>
                <c:pt idx="1">
                  <c:v>14000</c:v>
                </c:pt>
                <c:pt idx="3">
                  <c:v>15500</c:v>
                </c:pt>
                <c:pt idx="4">
                  <c:v>16800</c:v>
                </c:pt>
              </c:numCache>
            </c:numRef>
          </c:val>
          <c:smooth val="0"/>
          <c:extLst>
            <c:ext xmlns:c16="http://schemas.microsoft.com/office/drawing/2014/chart" uri="{C3380CC4-5D6E-409C-BE32-E72D297353CC}">
              <c16:uniqueId val="{0000002A-D69B-4DB4-B4B5-2456E27374AE}"/>
            </c:ext>
          </c:extLst>
        </c:ser>
        <c:ser>
          <c:idx val="4"/>
          <c:order val="4"/>
          <c:tx>
            <c:strRef>
              <c:f>'Price Trend by Year'!$F$7:$F$8</c:f>
              <c:strCache>
                <c:ptCount val="1"/>
                <c:pt idx="0">
                  <c:v> 5 Series</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Year'!$F$9:$F$16</c:f>
              <c:numCache>
                <c:formatCode>_-[$$-409]* #,##0.00_ ;_-[$$-409]* \-#,##0.00\ ;_-[$$-409]* "-"??_ ;_-@_ </c:formatCode>
                <c:ptCount val="7"/>
                <c:pt idx="1">
                  <c:v>15000</c:v>
                </c:pt>
                <c:pt idx="3">
                  <c:v>16000</c:v>
                </c:pt>
                <c:pt idx="4">
                  <c:v>23500</c:v>
                </c:pt>
              </c:numCache>
            </c:numRef>
          </c:val>
          <c:smooth val="0"/>
          <c:extLst>
            <c:ext xmlns:c16="http://schemas.microsoft.com/office/drawing/2014/chart" uri="{C3380CC4-5D6E-409C-BE32-E72D297353CC}">
              <c16:uniqueId val="{0000002B-D69B-4DB4-B4B5-2456E27374AE}"/>
            </c:ext>
          </c:extLst>
        </c:ser>
        <c:ser>
          <c:idx val="5"/>
          <c:order val="5"/>
          <c:tx>
            <c:strRef>
              <c:f>'Price Trend by Year'!$G$7:$G$8</c:f>
              <c:strCache>
                <c:ptCount val="1"/>
                <c:pt idx="0">
                  <c:v> 6 Series</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Year'!$G$9:$G$16</c:f>
              <c:numCache>
                <c:formatCode>_-[$$-409]* #,##0.00_ ;_-[$$-409]* \-#,##0.00\ ;_-[$$-409]* "-"??_ ;_-@_ </c:formatCode>
                <c:ptCount val="7"/>
                <c:pt idx="5">
                  <c:v>27000</c:v>
                </c:pt>
              </c:numCache>
            </c:numRef>
          </c:val>
          <c:smooth val="0"/>
          <c:extLst>
            <c:ext xmlns:c16="http://schemas.microsoft.com/office/drawing/2014/chart" uri="{C3380CC4-5D6E-409C-BE32-E72D297353CC}">
              <c16:uniqueId val="{0000002C-D69B-4DB4-B4B5-2456E27374AE}"/>
            </c:ext>
          </c:extLst>
        </c:ser>
        <c:ser>
          <c:idx val="6"/>
          <c:order val="6"/>
          <c:tx>
            <c:strRef>
              <c:f>'Price Trend by Year'!$H$7:$H$8</c:f>
              <c:strCache>
                <c:ptCount val="1"/>
                <c:pt idx="0">
                  <c:v> 7 Series</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Year'!$H$9:$H$16</c:f>
              <c:numCache>
                <c:formatCode>_-[$$-409]* #,##0.00_ ;_-[$$-409]* \-#,##0.00\ ;_-[$$-409]* "-"??_ ;_-@_ </c:formatCode>
                <c:ptCount val="7"/>
                <c:pt idx="1">
                  <c:v>14500</c:v>
                </c:pt>
              </c:numCache>
            </c:numRef>
          </c:val>
          <c:smooth val="0"/>
          <c:extLst>
            <c:ext xmlns:c16="http://schemas.microsoft.com/office/drawing/2014/chart" uri="{C3380CC4-5D6E-409C-BE32-E72D297353CC}">
              <c16:uniqueId val="{0000002D-D69B-4DB4-B4B5-2456E27374AE}"/>
            </c:ext>
          </c:extLst>
        </c:ser>
        <c:ser>
          <c:idx val="7"/>
          <c:order val="7"/>
          <c:tx>
            <c:strRef>
              <c:f>'Price Trend by Year'!$I$7:$I$8</c:f>
              <c:strCache>
                <c:ptCount val="1"/>
                <c:pt idx="0">
                  <c:v> i3</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Year'!$I$9:$I$16</c:f>
              <c:numCache>
                <c:formatCode>_-[$$-409]* #,##0.00_ ;_-[$$-409]* \-#,##0.00\ ;_-[$$-409]* "-"??_ ;_-@_ </c:formatCode>
                <c:ptCount val="7"/>
                <c:pt idx="3">
                  <c:v>17100</c:v>
                </c:pt>
              </c:numCache>
            </c:numRef>
          </c:val>
          <c:smooth val="0"/>
          <c:extLst>
            <c:ext xmlns:c16="http://schemas.microsoft.com/office/drawing/2014/chart" uri="{C3380CC4-5D6E-409C-BE32-E72D297353CC}">
              <c16:uniqueId val="{0000002E-D69B-4DB4-B4B5-2456E27374AE}"/>
            </c:ext>
          </c:extLst>
        </c:ser>
        <c:ser>
          <c:idx val="8"/>
          <c:order val="8"/>
          <c:tx>
            <c:strRef>
              <c:f>'Price Trend by Year'!$J$7:$J$8</c:f>
              <c:strCache>
                <c:ptCount val="1"/>
                <c:pt idx="0">
                  <c:v> M4</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Year'!$J$9:$J$16</c:f>
              <c:numCache>
                <c:formatCode>_-[$$-409]* #,##0.00_ ;_-[$$-409]* \-#,##0.00\ ;_-[$$-409]* "-"??_ ;_-@_ </c:formatCode>
                <c:ptCount val="7"/>
                <c:pt idx="3">
                  <c:v>29998</c:v>
                </c:pt>
              </c:numCache>
            </c:numRef>
          </c:val>
          <c:smooth val="0"/>
          <c:extLst>
            <c:ext xmlns:c16="http://schemas.microsoft.com/office/drawing/2014/chart" uri="{C3380CC4-5D6E-409C-BE32-E72D297353CC}">
              <c16:uniqueId val="{0000002F-D69B-4DB4-B4B5-2456E27374AE}"/>
            </c:ext>
          </c:extLst>
        </c:ser>
        <c:ser>
          <c:idx val="9"/>
          <c:order val="9"/>
          <c:tx>
            <c:strRef>
              <c:f>'Price Trend by Year'!$K$7:$K$8</c:f>
              <c:strCache>
                <c:ptCount val="1"/>
                <c:pt idx="0">
                  <c:v> X1</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Year'!$K$9:$K$16</c:f>
              <c:numCache>
                <c:formatCode>_-[$$-409]* #,##0.00_ ;_-[$$-409]* \-#,##0.00\ ;_-[$$-409]* "-"??_ ;_-@_ </c:formatCode>
                <c:ptCount val="7"/>
                <c:pt idx="3">
                  <c:v>16700</c:v>
                </c:pt>
                <c:pt idx="4">
                  <c:v>18900</c:v>
                </c:pt>
                <c:pt idx="5">
                  <c:v>18000</c:v>
                </c:pt>
              </c:numCache>
            </c:numRef>
          </c:val>
          <c:smooth val="0"/>
          <c:extLst>
            <c:ext xmlns:c16="http://schemas.microsoft.com/office/drawing/2014/chart" uri="{C3380CC4-5D6E-409C-BE32-E72D297353CC}">
              <c16:uniqueId val="{00000030-D69B-4DB4-B4B5-2456E27374AE}"/>
            </c:ext>
          </c:extLst>
        </c:ser>
        <c:ser>
          <c:idx val="10"/>
          <c:order val="10"/>
          <c:tx>
            <c:strRef>
              <c:f>'Price Trend by Year'!$L$7:$L$8</c:f>
              <c:strCache>
                <c:ptCount val="1"/>
                <c:pt idx="0">
                  <c:v> X3</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Year'!$L$9:$L$16</c:f>
              <c:numCache>
                <c:formatCode>_-[$$-409]* #,##0.00_ ;_-[$$-409]* \-#,##0.00\ ;_-[$$-409]* "-"??_ ;_-@_ </c:formatCode>
                <c:ptCount val="7"/>
                <c:pt idx="0">
                  <c:v>12000</c:v>
                </c:pt>
                <c:pt idx="2">
                  <c:v>17400</c:v>
                </c:pt>
                <c:pt idx="3">
                  <c:v>21750</c:v>
                </c:pt>
                <c:pt idx="4">
                  <c:v>23000</c:v>
                </c:pt>
              </c:numCache>
            </c:numRef>
          </c:val>
          <c:smooth val="0"/>
          <c:extLst>
            <c:ext xmlns:c16="http://schemas.microsoft.com/office/drawing/2014/chart" uri="{C3380CC4-5D6E-409C-BE32-E72D297353CC}">
              <c16:uniqueId val="{00000031-D69B-4DB4-B4B5-2456E27374AE}"/>
            </c:ext>
          </c:extLst>
        </c:ser>
        <c:ser>
          <c:idx val="11"/>
          <c:order val="11"/>
          <c:tx>
            <c:strRef>
              <c:f>'Price Trend by Year'!$M$7:$M$8</c:f>
              <c:strCache>
                <c:ptCount val="1"/>
                <c:pt idx="0">
                  <c:v> X4</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Year'!$M$9:$M$16</c:f>
              <c:numCache>
                <c:formatCode>_-[$$-409]* #,##0.00_ ;_-[$$-409]* \-#,##0.00\ ;_-[$$-409]* "-"??_ ;_-@_ </c:formatCode>
                <c:ptCount val="7"/>
                <c:pt idx="4">
                  <c:v>23000</c:v>
                </c:pt>
              </c:numCache>
            </c:numRef>
          </c:val>
          <c:smooth val="0"/>
          <c:extLst>
            <c:ext xmlns:c16="http://schemas.microsoft.com/office/drawing/2014/chart" uri="{C3380CC4-5D6E-409C-BE32-E72D297353CC}">
              <c16:uniqueId val="{00000032-D69B-4DB4-B4B5-2456E27374AE}"/>
            </c:ext>
          </c:extLst>
        </c:ser>
        <c:ser>
          <c:idx val="12"/>
          <c:order val="12"/>
          <c:tx>
            <c:strRef>
              <c:f>'Price Trend by Year'!$N$7:$N$8</c:f>
              <c:strCache>
                <c:ptCount val="1"/>
                <c:pt idx="0">
                  <c:v> X5</c:v>
                </c:pt>
              </c:strCache>
            </c:strRef>
          </c:tx>
          <c:spPr>
            <a:ln w="22225" cap="rnd">
              <a:solidFill>
                <a:schemeClr val="accent1">
                  <a:lumMod val="60000"/>
                  <a:lumOff val="40000"/>
                </a:schemeClr>
              </a:solidFill>
            </a:ln>
            <a:effectLst>
              <a:glow rad="139700">
                <a:schemeClr val="bg2">
                  <a:alpha val="14000"/>
                </a:schemeClr>
              </a:glow>
            </a:effectLst>
          </c:spPr>
          <c:marker>
            <c:symbol val="circle"/>
            <c:size val="4"/>
            <c:spPr>
              <a:solidFill>
                <a:schemeClr val="accent1">
                  <a:lumMod val="60000"/>
                  <a:lumOff val="40000"/>
                  <a:lumMod val="60000"/>
                  <a:lumOff val="40000"/>
                </a:schemeClr>
              </a:solidFill>
              <a:ln>
                <a:noFill/>
              </a:ln>
              <a:effectLst>
                <a:glow rad="139700">
                  <a:schemeClr val="bg2">
                    <a:alpha val="14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Year'!$N$9:$N$16</c:f>
              <c:numCache>
                <c:formatCode>_-[$$-409]* #,##0.00_ ;_-[$$-409]* \-#,##0.00\ ;_-[$$-409]* "-"??_ ;_-@_ </c:formatCode>
                <c:ptCount val="7"/>
                <c:pt idx="3">
                  <c:v>19750</c:v>
                </c:pt>
              </c:numCache>
            </c:numRef>
          </c:val>
          <c:smooth val="0"/>
          <c:extLst>
            <c:ext xmlns:c16="http://schemas.microsoft.com/office/drawing/2014/chart" uri="{C3380CC4-5D6E-409C-BE32-E72D297353CC}">
              <c16:uniqueId val="{00000033-D69B-4DB4-B4B5-2456E27374AE}"/>
            </c:ext>
          </c:extLst>
        </c:ser>
        <c:dLbls>
          <c:showLegendKey val="0"/>
          <c:showVal val="0"/>
          <c:showCatName val="0"/>
          <c:showSerName val="0"/>
          <c:showPercent val="0"/>
          <c:showBubbleSize val="0"/>
        </c:dLbls>
        <c:marker val="1"/>
        <c:smooth val="0"/>
        <c:axId val="573104496"/>
        <c:axId val="573101616"/>
      </c:lineChart>
      <c:catAx>
        <c:axId val="57310449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3101616"/>
        <c:crosses val="autoZero"/>
        <c:auto val="1"/>
        <c:lblAlgn val="ctr"/>
        <c:lblOffset val="100"/>
        <c:noMultiLvlLbl val="0"/>
      </c:catAx>
      <c:valAx>
        <c:axId val="573101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3104496"/>
        <c:crosses val="autoZero"/>
        <c:crossBetween val="between"/>
      </c:valAx>
      <c:spPr>
        <a:noFill/>
        <a:ln>
          <a:solidFill>
            <a:schemeClr val="bg1">
              <a:lumMod val="95000"/>
            </a:schemeClr>
          </a:solidFill>
        </a:ln>
        <a:effectLst>
          <a:glow rad="228600">
            <a:schemeClr val="accent5">
              <a:satMod val="175000"/>
              <a:alpha val="40000"/>
            </a:schemeClr>
          </a:glow>
          <a:outerShdw blurRad="50800" dist="38100" dir="2700000" algn="tl" rotWithShape="0">
            <a:schemeClr val="tx1">
              <a:lumMod val="65000"/>
              <a:lumOff val="35000"/>
              <a:alpha val="40000"/>
            </a:schemeClr>
          </a:outerShdw>
        </a:effectLst>
      </c:spPr>
    </c:plotArea>
    <c:legend>
      <c:legendPos val="r"/>
      <c:layout>
        <c:manualLayout>
          <c:xMode val="edge"/>
          <c:yMode val="edge"/>
          <c:x val="0.86654008883852029"/>
          <c:y val="4.44666721732207E-2"/>
          <c:w val="0.12167539885625277"/>
          <c:h val="0.90105234978393345"/>
        </c:manualLayout>
      </c:layout>
      <c:overlay val="0"/>
      <c:spPr>
        <a:solidFill>
          <a:srgbClr val="B3C6E7"/>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[BMW_excel_project (Recovered).xlsx]Best Mileage For Price!PivotTable12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panose="020B0604020202020204" pitchFamily="34" charset="0"/>
                <a:cs typeface="Arial" panose="020B0604020202020204" pitchFamily="34" charset="0"/>
              </a:rPr>
              <a:t>Average of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'Best Mileage For Price'!$C$9</c:f>
              <c:strCache>
                <c:ptCount val="1"/>
                <c:pt idx="0">
                  <c:v>Average of price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3"/>
              </a:solidFill>
              <a:ln w="25400">
                <a:solidFill>
                  <a:schemeClr val="lt1"/>
                </a:solidFill>
              </a:ln>
              <a:effectLst/>
              <a:sp3d contourW="25400">
                <a:contourClr>
                  <a:schemeClr val="lt1"/>
                </a:contourClr>
              </a:sp3d>
            </c:spPr>
          </c:dPt>
          <c:dPt>
            <c:idx val="2"/>
            <c:bubble3D val="0"/>
            <c:spPr>
              <a:solidFill>
                <a:schemeClr val="accent5"/>
              </a:solidFill>
              <a:ln w="25400">
                <a:solidFill>
                  <a:schemeClr val="lt1"/>
                </a:solidFill>
              </a:ln>
              <a:effectLst/>
              <a:sp3d contourW="25400">
                <a:contourClr>
                  <a:schemeClr val="lt1"/>
                </a:contourClr>
              </a:sp3d>
            </c:spPr>
          </c:dPt>
          <c:dPt>
            <c:idx val="3"/>
            <c:bubble3D val="0"/>
            <c:spPr>
              <a:solidFill>
                <a:schemeClr val="accent1">
                  <a:lumMod val="60000"/>
                </a:schemeClr>
              </a:solidFill>
              <a:ln w="25400">
                <a:solidFill>
                  <a:schemeClr val="lt1"/>
                </a:solidFill>
              </a:ln>
              <a:effectLst/>
              <a:sp3d contourW="25400">
                <a:contourClr>
                  <a:schemeClr val="lt1"/>
                </a:contourClr>
              </a:sp3d>
            </c:spPr>
          </c:dPt>
          <c:dPt>
            <c:idx val="4"/>
            <c:bubble3D val="0"/>
            <c:spPr>
              <a:solidFill>
                <a:schemeClr val="accent3">
                  <a:lumMod val="60000"/>
                </a:schemeClr>
              </a:solidFill>
              <a:ln w="25400">
                <a:solidFill>
                  <a:schemeClr val="lt1"/>
                </a:solidFill>
              </a:ln>
              <a:effectLst/>
              <a:sp3d contourW="25400">
                <a:contourClr>
                  <a:schemeClr val="lt1"/>
                </a:contourClr>
              </a:sp3d>
            </c:spPr>
          </c:dPt>
          <c:dPt>
            <c:idx val="5"/>
            <c:bubble3D val="0"/>
            <c:spPr>
              <a:solidFill>
                <a:schemeClr val="accent5">
                  <a:lumMod val="60000"/>
                </a:schemeClr>
              </a:solidFill>
              <a:ln w="25400">
                <a:solidFill>
                  <a:schemeClr val="lt1"/>
                </a:solidFill>
              </a:ln>
              <a:effectLst/>
              <a:sp3d contourW="25400">
                <a:contourClr>
                  <a:schemeClr val="lt1"/>
                </a:contourClr>
              </a:sp3d>
            </c:spPr>
          </c:dPt>
          <c:dPt>
            <c:idx val="6"/>
            <c:bubble3D val="0"/>
            <c:spPr>
              <a:solidFill>
                <a:schemeClr val="accent1">
                  <a:lumMod val="80000"/>
                  <a:lumOff val="20000"/>
                </a:schemeClr>
              </a:solidFill>
              <a:ln w="25400">
                <a:solidFill>
                  <a:schemeClr val="lt1"/>
                </a:solidFill>
              </a:ln>
              <a:effectLst/>
              <a:sp3d contourW="25400">
                <a:contourClr>
                  <a:schemeClr val="lt1"/>
                </a:contourClr>
              </a:sp3d>
            </c:spPr>
          </c:dPt>
          <c:dPt>
            <c:idx val="7"/>
            <c:bubble3D val="0"/>
            <c:spPr>
              <a:solidFill>
                <a:schemeClr val="accent3">
                  <a:lumMod val="80000"/>
                  <a:lumOff val="20000"/>
                </a:schemeClr>
              </a:solidFill>
              <a:ln w="25400">
                <a:solidFill>
                  <a:schemeClr val="lt1"/>
                </a:solidFill>
              </a:ln>
              <a:effectLst/>
              <a:sp3d contourW="25400">
                <a:contourClr>
                  <a:schemeClr val="lt1"/>
                </a:contourClr>
              </a:sp3d>
            </c:spPr>
          </c:dPt>
          <c:dPt>
            <c:idx val="8"/>
            <c:bubble3D val="0"/>
            <c:spPr>
              <a:solidFill>
                <a:schemeClr val="accent5">
                  <a:lumMod val="80000"/>
                  <a:lumOff val="20000"/>
                </a:schemeClr>
              </a:solidFill>
              <a:ln w="25400">
                <a:solidFill>
                  <a:schemeClr val="lt1"/>
                </a:solidFill>
              </a:ln>
              <a:effectLst/>
              <a:sp3d contourW="25400">
                <a:contourClr>
                  <a:schemeClr val="lt1"/>
                </a:contourClr>
              </a:sp3d>
            </c:spPr>
          </c:dPt>
          <c:dPt>
            <c:idx val="9"/>
            <c:bubble3D val="0"/>
            <c:spPr>
              <a:solidFill>
                <a:schemeClr val="accent1">
                  <a:lumMod val="80000"/>
                </a:schemeClr>
              </a:solidFill>
              <a:ln w="25400">
                <a:solidFill>
                  <a:schemeClr val="lt1"/>
                </a:solidFill>
              </a:ln>
              <a:effectLst/>
              <a:sp3d contourW="25400">
                <a:contourClr>
                  <a:schemeClr val="lt1"/>
                </a:contourClr>
              </a:sp3d>
            </c:spPr>
          </c:dPt>
          <c:dPt>
            <c:idx val="10"/>
            <c:bubble3D val="0"/>
            <c:spPr>
              <a:solidFill>
                <a:schemeClr val="accent3">
                  <a:lumMod val="80000"/>
                </a:schemeClr>
              </a:solidFill>
              <a:ln w="25400">
                <a:solidFill>
                  <a:schemeClr val="lt1"/>
                </a:solidFill>
              </a:ln>
              <a:effectLst/>
              <a:sp3d contourW="25400">
                <a:contourClr>
                  <a:schemeClr val="lt1"/>
                </a:contourClr>
              </a:sp3d>
            </c:spPr>
          </c:dPt>
          <c:dPt>
            <c:idx val="11"/>
            <c:bubble3D val="0"/>
            <c:spPr>
              <a:solidFill>
                <a:schemeClr val="accent5">
                  <a:lumMod val="80000"/>
                </a:schemeClr>
              </a:solidFill>
              <a:ln w="25400">
                <a:solidFill>
                  <a:schemeClr val="lt1"/>
                </a:solidFill>
              </a:ln>
              <a:effectLst/>
              <a:sp3d contourW="25400">
                <a:contourClr>
                  <a:schemeClr val="lt1"/>
                </a:contourClr>
              </a:sp3d>
            </c:spPr>
          </c:dPt>
          <c:dPt>
            <c:idx val="12"/>
            <c:bubble3D val="0"/>
            <c:spPr>
              <a:solidFill>
                <a:schemeClr val="accent1">
                  <a:lumMod val="60000"/>
                  <a:lumOff val="4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Mileage For Price'!$B$10:$B$23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'Best Mileage For Price'!$C$10:$C$23</c:f>
              <c:numCache>
                <c:formatCode>_-[$$-409]* #,##0.00_ ;_-[$$-409]* \-#,##0.00\ ;_-[$$-409]* "-"??_ ;_-@_ </c:formatCode>
                <c:ptCount val="13"/>
                <c:pt idx="0">
                  <c:v>12488.90625</c:v>
                </c:pt>
                <c:pt idx="1">
                  <c:v>13287.5</c:v>
                </c:pt>
                <c:pt idx="2">
                  <c:v>14685.555555555555</c:v>
                </c:pt>
                <c:pt idx="3">
                  <c:v>15160</c:v>
                </c:pt>
                <c:pt idx="4">
                  <c:v>14854.166666666666</c:v>
                </c:pt>
                <c:pt idx="5">
                  <c:v>27000</c:v>
                </c:pt>
                <c:pt idx="6">
                  <c:v>14500</c:v>
                </c:pt>
                <c:pt idx="7">
                  <c:v>17100</c:v>
                </c:pt>
                <c:pt idx="8">
                  <c:v>29998</c:v>
                </c:pt>
                <c:pt idx="9">
                  <c:v>15485</c:v>
                </c:pt>
                <c:pt idx="10">
                  <c:v>18143.75</c:v>
                </c:pt>
                <c:pt idx="11">
                  <c:v>23000</c:v>
                </c:pt>
                <c:pt idx="12">
                  <c:v>19750</c:v>
                </c:pt>
              </c:numCache>
            </c:numRef>
          </c:val>
          <c:extLst>
            <c:ext xmlns:c16="http://schemas.microsoft.com/office/drawing/2014/chart" uri="{C3380CC4-5D6E-409C-BE32-E72D297353CC}">
              <c16:uniqueId val="{00000000-020D-4FF2-86B6-0CFCED21573C}"/>
            </c:ext>
          </c:extLst>
        </c:ser>
        <c:ser>
          <c:idx val="1"/>
          <c:order val="1"/>
          <c:tx>
            <c:strRef>
              <c:f>'Best Mileage For Price'!$D$9</c:f>
              <c:strCache>
                <c:ptCount val="1"/>
                <c:pt idx="0">
                  <c:v>Average of Mileage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3"/>
              </a:solidFill>
              <a:ln w="25400">
                <a:solidFill>
                  <a:schemeClr val="lt1"/>
                </a:solidFill>
              </a:ln>
              <a:effectLst/>
              <a:sp3d contourW="25400">
                <a:contourClr>
                  <a:schemeClr val="lt1"/>
                </a:contourClr>
              </a:sp3d>
            </c:spPr>
          </c:dPt>
          <c:dPt>
            <c:idx val="2"/>
            <c:bubble3D val="0"/>
            <c:spPr>
              <a:solidFill>
                <a:schemeClr val="accent5"/>
              </a:solidFill>
              <a:ln w="25400">
                <a:solidFill>
                  <a:schemeClr val="lt1"/>
                </a:solidFill>
              </a:ln>
              <a:effectLst/>
              <a:sp3d contourW="25400">
                <a:contourClr>
                  <a:schemeClr val="lt1"/>
                </a:contourClr>
              </a:sp3d>
            </c:spPr>
          </c:dPt>
          <c:dPt>
            <c:idx val="3"/>
            <c:bubble3D val="0"/>
            <c:spPr>
              <a:solidFill>
                <a:schemeClr val="accent1">
                  <a:lumMod val="60000"/>
                </a:schemeClr>
              </a:solidFill>
              <a:ln w="25400">
                <a:solidFill>
                  <a:schemeClr val="lt1"/>
                </a:solidFill>
              </a:ln>
              <a:effectLst/>
              <a:sp3d contourW="25400">
                <a:contourClr>
                  <a:schemeClr val="lt1"/>
                </a:contourClr>
              </a:sp3d>
            </c:spPr>
          </c:dPt>
          <c:dPt>
            <c:idx val="4"/>
            <c:bubble3D val="0"/>
            <c:spPr>
              <a:solidFill>
                <a:schemeClr val="accent3">
                  <a:lumMod val="60000"/>
                </a:schemeClr>
              </a:solidFill>
              <a:ln w="25400">
                <a:solidFill>
                  <a:schemeClr val="lt1"/>
                </a:solidFill>
              </a:ln>
              <a:effectLst/>
              <a:sp3d contourW="25400">
                <a:contourClr>
                  <a:schemeClr val="lt1"/>
                </a:contourClr>
              </a:sp3d>
            </c:spPr>
          </c:dPt>
          <c:dPt>
            <c:idx val="5"/>
            <c:bubble3D val="0"/>
            <c:spPr>
              <a:solidFill>
                <a:schemeClr val="accent5">
                  <a:lumMod val="60000"/>
                </a:schemeClr>
              </a:solidFill>
              <a:ln w="25400">
                <a:solidFill>
                  <a:schemeClr val="lt1"/>
                </a:solidFill>
              </a:ln>
              <a:effectLst/>
              <a:sp3d contourW="25400">
                <a:contourClr>
                  <a:schemeClr val="lt1"/>
                </a:contourClr>
              </a:sp3d>
            </c:spPr>
          </c:dPt>
          <c:dPt>
            <c:idx val="6"/>
            <c:bubble3D val="0"/>
            <c:spPr>
              <a:solidFill>
                <a:schemeClr val="accent1">
                  <a:lumMod val="80000"/>
                  <a:lumOff val="20000"/>
                </a:schemeClr>
              </a:solidFill>
              <a:ln w="25400">
                <a:solidFill>
                  <a:schemeClr val="lt1"/>
                </a:solidFill>
              </a:ln>
              <a:effectLst/>
              <a:sp3d contourW="25400">
                <a:contourClr>
                  <a:schemeClr val="lt1"/>
                </a:contourClr>
              </a:sp3d>
            </c:spPr>
          </c:dPt>
          <c:dPt>
            <c:idx val="7"/>
            <c:bubble3D val="0"/>
            <c:spPr>
              <a:solidFill>
                <a:schemeClr val="accent3">
                  <a:lumMod val="80000"/>
                  <a:lumOff val="20000"/>
                </a:schemeClr>
              </a:solidFill>
              <a:ln w="25400">
                <a:solidFill>
                  <a:schemeClr val="lt1"/>
                </a:solidFill>
              </a:ln>
              <a:effectLst/>
              <a:sp3d contourW="25400">
                <a:contourClr>
                  <a:schemeClr val="lt1"/>
                </a:contourClr>
              </a:sp3d>
            </c:spPr>
          </c:dPt>
          <c:dPt>
            <c:idx val="8"/>
            <c:bubble3D val="0"/>
            <c:spPr>
              <a:solidFill>
                <a:schemeClr val="accent5">
                  <a:lumMod val="80000"/>
                  <a:lumOff val="20000"/>
                </a:schemeClr>
              </a:solidFill>
              <a:ln w="25400">
                <a:solidFill>
                  <a:schemeClr val="lt1"/>
                </a:solidFill>
              </a:ln>
              <a:effectLst/>
              <a:sp3d contourW="25400">
                <a:contourClr>
                  <a:schemeClr val="lt1"/>
                </a:contourClr>
              </a:sp3d>
            </c:spPr>
          </c:dPt>
          <c:dPt>
            <c:idx val="9"/>
            <c:bubble3D val="0"/>
            <c:spPr>
              <a:solidFill>
                <a:schemeClr val="accent1">
                  <a:lumMod val="80000"/>
                </a:schemeClr>
              </a:solidFill>
              <a:ln w="25400">
                <a:solidFill>
                  <a:schemeClr val="lt1"/>
                </a:solidFill>
              </a:ln>
              <a:effectLst/>
              <a:sp3d contourW="25400">
                <a:contourClr>
                  <a:schemeClr val="lt1"/>
                </a:contourClr>
              </a:sp3d>
            </c:spPr>
          </c:dPt>
          <c:dPt>
            <c:idx val="10"/>
            <c:bubble3D val="0"/>
            <c:spPr>
              <a:solidFill>
                <a:schemeClr val="accent3">
                  <a:lumMod val="80000"/>
                </a:schemeClr>
              </a:solidFill>
              <a:ln w="25400">
                <a:solidFill>
                  <a:schemeClr val="lt1"/>
                </a:solidFill>
              </a:ln>
              <a:effectLst/>
              <a:sp3d contourW="25400">
                <a:contourClr>
                  <a:schemeClr val="lt1"/>
                </a:contourClr>
              </a:sp3d>
            </c:spPr>
          </c:dPt>
          <c:dPt>
            <c:idx val="11"/>
            <c:bubble3D val="0"/>
            <c:spPr>
              <a:solidFill>
                <a:schemeClr val="accent5">
                  <a:lumMod val="80000"/>
                </a:schemeClr>
              </a:solidFill>
              <a:ln w="25400">
                <a:solidFill>
                  <a:schemeClr val="lt1"/>
                </a:solidFill>
              </a:ln>
              <a:effectLst/>
              <a:sp3d contourW="25400">
                <a:contourClr>
                  <a:schemeClr val="lt1"/>
                </a:contourClr>
              </a:sp3d>
            </c:spPr>
          </c:dPt>
          <c:dPt>
            <c:idx val="12"/>
            <c:bubble3D val="0"/>
            <c:spPr>
              <a:solidFill>
                <a:schemeClr val="accent1">
                  <a:lumMod val="60000"/>
                  <a:lumOff val="40000"/>
                </a:schemeClr>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Mileage For Price'!$B$10:$B$23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'Best Mileage For Price'!$D$10:$D$23</c:f>
              <c:numCache>
                <c:formatCode>General</c:formatCode>
                <c:ptCount val="13"/>
                <c:pt idx="0">
                  <c:v>16.625</c:v>
                </c:pt>
                <c:pt idx="1">
                  <c:v>17</c:v>
                </c:pt>
                <c:pt idx="2">
                  <c:v>17.222222222222221</c:v>
                </c:pt>
                <c:pt idx="3">
                  <c:v>16</c:v>
                </c:pt>
                <c:pt idx="4">
                  <c:v>15</c:v>
                </c:pt>
                <c:pt idx="5">
                  <c:v>12</c:v>
                </c:pt>
                <c:pt idx="6">
                  <c:v>15</c:v>
                </c:pt>
                <c:pt idx="7">
                  <c:v>26</c:v>
                </c:pt>
                <c:pt idx="8">
                  <c:v>10</c:v>
                </c:pt>
                <c:pt idx="9">
                  <c:v>16.600000000000001</c:v>
                </c:pt>
                <c:pt idx="10">
                  <c:v>17</c:v>
                </c:pt>
                <c:pt idx="11">
                  <c:v>14</c:v>
                </c:pt>
                <c:pt idx="12">
                  <c:v>14</c:v>
                </c:pt>
              </c:numCache>
            </c:numRef>
          </c:val>
          <c:extLst>
            <c:ext xmlns:c16="http://schemas.microsoft.com/office/drawing/2014/chart" uri="{C3380CC4-5D6E-409C-BE32-E72D297353CC}">
              <c16:uniqueId val="{00000001-020D-4FF2-86B6-0CFCED21573C}"/>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7669514029869633"/>
          <c:y val="0.17068820854562167"/>
          <c:w val="0.11171545673502488"/>
          <c:h val="0.61874762671293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ln>
                  <a:noFill/>
                </a:ln>
                <a:solidFill>
                  <a:schemeClr val="tx1">
                    <a:lumMod val="65000"/>
                    <a:lumOff val="35000"/>
                  </a:schemeClr>
                </a:solidFill>
                <a:latin typeface="+mn-lt"/>
                <a:ea typeface="+mn-ea"/>
                <a:cs typeface="+mn-cs"/>
              </a:defRPr>
            </a:pPr>
            <a:r>
              <a:rPr lang="en-IN" sz="1600" b="1">
                <a:solidFill>
                  <a:schemeClr val="tx1"/>
                </a:solidFill>
                <a:latin typeface="Arial" panose="020B0604020202020204" pitchFamily="34" charset="0"/>
                <a:cs typeface="Arial" panose="020B0604020202020204" pitchFamily="34" charset="0"/>
              </a:rPr>
              <a:t>Overall Top Cars</a:t>
            </a:r>
          </a:p>
        </c:rich>
      </c:tx>
      <c:layout>
        <c:manualLayout>
          <c:xMode val="edge"/>
          <c:yMode val="edge"/>
          <c:x val="0.37280638848422859"/>
          <c:y val="2.9430717386941037E-2"/>
        </c:manualLayout>
      </c:layout>
      <c:overlay val="0"/>
      <c:spPr>
        <a:noFill/>
        <a:ln>
          <a:noFill/>
        </a:ln>
        <a:effectLst/>
      </c:spPr>
      <c:txPr>
        <a:bodyPr rot="0" spcFirstLastPara="1" vertOverflow="ellipsis" vert="horz" wrap="square" anchor="ctr" anchorCtr="1"/>
        <a:lstStyle/>
        <a:p>
          <a:pPr>
            <a:defRPr sz="16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Max of price</c:v>
          </c:tx>
          <c:spPr>
            <a:solidFill>
              <a:schemeClr val="accent1"/>
            </a:solidFill>
            <a:ln>
              <a:noFill/>
            </a:ln>
            <a:effectLst/>
          </c:spPr>
          <c:invertIfNegative val="0"/>
          <c:cat>
            <c:strLit>
              <c:ptCount val="3"/>
              <c:pt idx="0">
                <c:v> 6 Series</c:v>
              </c:pt>
              <c:pt idx="1">
                <c:v> M4</c:v>
              </c:pt>
              <c:pt idx="2">
                <c:v> X4</c:v>
              </c:pt>
            </c:strLit>
          </c:cat>
          <c:val>
            <c:numLit>
              <c:formatCode>General</c:formatCode>
              <c:ptCount val="3"/>
              <c:pt idx="0">
                <c:v>27000</c:v>
              </c:pt>
              <c:pt idx="1">
                <c:v>29998</c:v>
              </c:pt>
              <c:pt idx="2">
                <c:v>23000</c:v>
              </c:pt>
            </c:numLit>
          </c:val>
          <c:extLst>
            <c:ext xmlns:c16="http://schemas.microsoft.com/office/drawing/2014/chart" uri="{C3380CC4-5D6E-409C-BE32-E72D297353CC}">
              <c16:uniqueId val="{00000000-9392-46B7-B069-230FCFE2EB79}"/>
            </c:ext>
          </c:extLst>
        </c:ser>
        <c:ser>
          <c:idx val="1"/>
          <c:order val="1"/>
          <c:tx>
            <c:v>Max of Mileage</c:v>
          </c:tx>
          <c:spPr>
            <a:solidFill>
              <a:schemeClr val="accent3"/>
            </a:solidFill>
            <a:ln>
              <a:noFill/>
            </a:ln>
            <a:effectLst/>
          </c:spPr>
          <c:invertIfNegative val="0"/>
          <c:cat>
            <c:strLit>
              <c:ptCount val="3"/>
              <c:pt idx="0">
                <c:v> 6 Series</c:v>
              </c:pt>
              <c:pt idx="1">
                <c:v> M4</c:v>
              </c:pt>
              <c:pt idx="2">
                <c:v> X4</c:v>
              </c:pt>
            </c:strLit>
          </c:cat>
          <c:val>
            <c:numLit>
              <c:formatCode>General</c:formatCode>
              <c:ptCount val="3"/>
              <c:pt idx="0">
                <c:v>12</c:v>
              </c:pt>
              <c:pt idx="1">
                <c:v>10</c:v>
              </c:pt>
              <c:pt idx="2">
                <c:v>14</c:v>
              </c:pt>
            </c:numLit>
          </c:val>
          <c:extLst>
            <c:ext xmlns:c16="http://schemas.microsoft.com/office/drawing/2014/chart" uri="{C3380CC4-5D6E-409C-BE32-E72D297353CC}">
              <c16:uniqueId val="{00000001-9392-46B7-B069-230FCFE2EB79}"/>
            </c:ext>
          </c:extLst>
        </c:ser>
        <c:dLbls>
          <c:showLegendKey val="0"/>
          <c:showVal val="0"/>
          <c:showCatName val="0"/>
          <c:showSerName val="0"/>
          <c:showPercent val="0"/>
          <c:showBubbleSize val="0"/>
        </c:dLbls>
        <c:gapWidth val="150"/>
        <c:overlap val="100"/>
        <c:axId val="522351568"/>
        <c:axId val="522352048"/>
      </c:barChart>
      <c:catAx>
        <c:axId val="5223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2352048"/>
        <c:crosses val="autoZero"/>
        <c:auto val="1"/>
        <c:lblAlgn val="ctr"/>
        <c:lblOffset val="100"/>
        <c:noMultiLvlLbl val="0"/>
      </c:catAx>
      <c:valAx>
        <c:axId val="52235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235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ln>
            <a:noFill/>
          </a:ln>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[BMW_excel_project (Recovered).xlsx]Car category's!PivotTable13</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rial" panose="020B0604020202020204" pitchFamily="34" charset="0"/>
                <a:cs typeface="Arial" panose="020B0604020202020204" pitchFamily="34" charset="0"/>
              </a:rPr>
              <a:t>Car</a:t>
            </a:r>
            <a:r>
              <a:rPr lang="en-IN" sz="1600" b="1" baseline="0">
                <a:latin typeface="Arial" panose="020B0604020202020204" pitchFamily="34" charset="0"/>
                <a:cs typeface="Arial" panose="020B0604020202020204" pitchFamily="34" charset="0"/>
              </a:rPr>
              <a:t> Category's</a:t>
            </a:r>
            <a:endParaRPr lang="en-IN" sz="1600" b="1">
              <a:latin typeface="Arial" panose="020B0604020202020204" pitchFamily="34" charset="0"/>
              <a:cs typeface="Arial" panose="020B0604020202020204" pitchFamily="34" charset="0"/>
            </a:endParaRPr>
          </a:p>
        </c:rich>
      </c:tx>
      <c:layout>
        <c:manualLayout>
          <c:xMode val="edge"/>
          <c:yMode val="edge"/>
          <c:x val="0.41687975560116813"/>
          <c:y val="2.648453779714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'Car category''s'!$C$8:$C$9</c:f>
              <c:strCache>
                <c:ptCount val="1"/>
                <c:pt idx="0">
                  <c:v>Lower Class</c:v>
                </c:pt>
              </c:strCache>
            </c:strRef>
          </c:tx>
          <c:spPr>
            <a:solidFill>
              <a:schemeClr val="accent1"/>
            </a:solidFill>
            <a:ln>
              <a:noFill/>
            </a:ln>
            <a:effectLst/>
          </c:spPr>
          <c:invertIfNegative val="0"/>
          <c:cat>
            <c:strRef>
              <c:f>'Car category''s'!$B$10:$B$23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'Car category''s'!$C$10:$C$23</c:f>
              <c:numCache>
                <c:formatCode>_-[$$-409]* #,##0.00_ ;_-[$$-409]* \-#,##0.00\ ;_-[$$-409]* "-"??_ ;_-@_ </c:formatCode>
                <c:ptCount val="13"/>
                <c:pt idx="1">
                  <c:v>16250</c:v>
                </c:pt>
                <c:pt idx="3">
                  <c:v>16800</c:v>
                </c:pt>
                <c:pt idx="6">
                  <c:v>14500</c:v>
                </c:pt>
                <c:pt idx="7">
                  <c:v>17100</c:v>
                </c:pt>
              </c:numCache>
            </c:numRef>
          </c:val>
          <c:extLst>
            <c:ext xmlns:c16="http://schemas.microsoft.com/office/drawing/2014/chart" uri="{C3380CC4-5D6E-409C-BE32-E72D297353CC}">
              <c16:uniqueId val="{00000000-B3B7-41BE-95D0-9AA827998585}"/>
            </c:ext>
          </c:extLst>
        </c:ser>
        <c:ser>
          <c:idx val="1"/>
          <c:order val="1"/>
          <c:tx>
            <c:strRef>
              <c:f>'Car category''s'!$D$8:$D$9</c:f>
              <c:strCache>
                <c:ptCount val="1"/>
                <c:pt idx="0">
                  <c:v>Middle Class</c:v>
                </c:pt>
              </c:strCache>
            </c:strRef>
          </c:tx>
          <c:spPr>
            <a:solidFill>
              <a:schemeClr val="accent3"/>
            </a:solidFill>
            <a:ln>
              <a:noFill/>
            </a:ln>
            <a:effectLst/>
          </c:spPr>
          <c:invertIfNegative val="0"/>
          <c:cat>
            <c:strRef>
              <c:f>'Car category''s'!$B$10:$B$23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'Car category''s'!$D$10:$D$23</c:f>
              <c:numCache>
                <c:formatCode>_-[$$-409]* #,##0.00_ ;_-[$$-409]* \-#,##0.00\ ;_-[$$-409]* "-"??_ ;_-@_ </c:formatCode>
                <c:ptCount val="13"/>
                <c:pt idx="0">
                  <c:v>20500</c:v>
                </c:pt>
                <c:pt idx="2">
                  <c:v>19490</c:v>
                </c:pt>
                <c:pt idx="4">
                  <c:v>23500</c:v>
                </c:pt>
                <c:pt idx="9">
                  <c:v>18900</c:v>
                </c:pt>
                <c:pt idx="10">
                  <c:v>23000</c:v>
                </c:pt>
                <c:pt idx="11">
                  <c:v>23000</c:v>
                </c:pt>
                <c:pt idx="12">
                  <c:v>19750</c:v>
                </c:pt>
              </c:numCache>
            </c:numRef>
          </c:val>
          <c:extLst>
            <c:ext xmlns:c16="http://schemas.microsoft.com/office/drawing/2014/chart" uri="{C3380CC4-5D6E-409C-BE32-E72D297353CC}">
              <c16:uniqueId val="{0000000E-B3B7-41BE-95D0-9AA827998585}"/>
            </c:ext>
          </c:extLst>
        </c:ser>
        <c:ser>
          <c:idx val="2"/>
          <c:order val="2"/>
          <c:tx>
            <c:strRef>
              <c:f>'Car category''s'!$E$8:$E$9</c:f>
              <c:strCache>
                <c:ptCount val="1"/>
                <c:pt idx="0">
                  <c:v>Upper Class</c:v>
                </c:pt>
              </c:strCache>
            </c:strRef>
          </c:tx>
          <c:spPr>
            <a:solidFill>
              <a:schemeClr val="accent5"/>
            </a:solidFill>
            <a:ln>
              <a:noFill/>
            </a:ln>
            <a:effectLst/>
          </c:spPr>
          <c:invertIfNegative val="0"/>
          <c:cat>
            <c:strRef>
              <c:f>'Car category''s'!$B$10:$B$23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'Car category''s'!$E$10:$E$23</c:f>
              <c:numCache>
                <c:formatCode>_-[$$-409]* #,##0.00_ ;_-[$$-409]* \-#,##0.00\ ;_-[$$-409]* "-"??_ ;_-@_ </c:formatCode>
                <c:ptCount val="13"/>
                <c:pt idx="5">
                  <c:v>27000</c:v>
                </c:pt>
                <c:pt idx="8">
                  <c:v>29998</c:v>
                </c:pt>
              </c:numCache>
            </c:numRef>
          </c:val>
          <c:extLst>
            <c:ext xmlns:c16="http://schemas.microsoft.com/office/drawing/2014/chart" uri="{C3380CC4-5D6E-409C-BE32-E72D297353CC}">
              <c16:uniqueId val="{0000000F-B3B7-41BE-95D0-9AA827998585}"/>
            </c:ext>
          </c:extLst>
        </c:ser>
        <c:dLbls>
          <c:showLegendKey val="0"/>
          <c:showVal val="0"/>
          <c:showCatName val="0"/>
          <c:showSerName val="0"/>
          <c:showPercent val="0"/>
          <c:showBubbleSize val="0"/>
        </c:dLbls>
        <c:gapWidth val="150"/>
        <c:overlap val="100"/>
        <c:axId val="1373339040"/>
        <c:axId val="1373340000"/>
      </c:barChart>
      <c:catAx>
        <c:axId val="13733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40000"/>
        <c:crosses val="autoZero"/>
        <c:auto val="1"/>
        <c:lblAlgn val="ctr"/>
        <c:lblOffset val="100"/>
        <c:noMultiLvlLbl val="0"/>
      </c:catAx>
      <c:valAx>
        <c:axId val="13733400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600" b="1">
                <a:solidFill>
                  <a:schemeClr val="tx1">
                    <a:lumMod val="95000"/>
                    <a:lumOff val="5000"/>
                  </a:schemeClr>
                </a:solidFill>
                <a:latin typeface="Arial" panose="020B0604020202020204" pitchFamily="34" charset="0"/>
                <a:cs typeface="Arial" panose="020B0604020202020204" pitchFamily="34" charset="0"/>
              </a:rPr>
              <a:t>Price</a:t>
            </a:r>
            <a:r>
              <a:rPr lang="en-IN" sz="1600" b="1" baseline="0">
                <a:solidFill>
                  <a:schemeClr val="tx1">
                    <a:lumMod val="95000"/>
                    <a:lumOff val="5000"/>
                  </a:schemeClr>
                </a:solidFill>
                <a:latin typeface="Arial" panose="020B0604020202020204" pitchFamily="34" charset="0"/>
                <a:cs typeface="Arial" panose="020B0604020202020204" pitchFamily="34" charset="0"/>
              </a:rPr>
              <a:t> Trend BY Year</a:t>
            </a:r>
            <a:endParaRPr lang="en-IN" sz="1600" b="1">
              <a:solidFill>
                <a:schemeClr val="tx1">
                  <a:lumMod val="95000"/>
                  <a:lumOff val="5000"/>
                </a:schemeClr>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42663276955851"/>
          <c:y val="5.072119194801078E-2"/>
          <c:w val="0.78213884279039114"/>
          <c:h val="0.89158894367875918"/>
        </c:manualLayout>
      </c:layout>
      <c:lineChart>
        <c:grouping val="standard"/>
        <c:varyColors val="0"/>
        <c:ser>
          <c:idx val="0"/>
          <c:order val="0"/>
          <c:tx>
            <c:v> 1 Series</c:v>
          </c:tx>
          <c:spPr>
            <a:ln w="28575" cap="rnd">
              <a:solidFill>
                <a:schemeClr val="accent1"/>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10600</c:v>
              </c:pt>
              <c:pt idx="2">
                <c:v>15499</c:v>
              </c:pt>
              <c:pt idx="3">
                <c:v>14300</c:v>
              </c:pt>
              <c:pt idx="4">
                <c:v>20500</c:v>
              </c:pt>
              <c:pt idx="5">
                <c:v>17500</c:v>
              </c:pt>
              <c:pt idx="6">
                <c:v>0</c:v>
              </c:pt>
            </c:numLit>
          </c:val>
          <c:smooth val="0"/>
          <c:extLst>
            <c:ext xmlns:c16="http://schemas.microsoft.com/office/drawing/2014/chart" uri="{C3380CC4-5D6E-409C-BE32-E72D297353CC}">
              <c16:uniqueId val="{00000000-BBE7-42CE-93B8-9059FBEC45ED}"/>
            </c:ext>
          </c:extLst>
        </c:ser>
        <c:ser>
          <c:idx val="1"/>
          <c:order val="1"/>
          <c:tx>
            <c:v> 2 Series</c:v>
          </c:tx>
          <c:spPr>
            <a:ln w="28575" cap="rnd">
              <a:solidFill>
                <a:schemeClr val="accent3"/>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10500</c:v>
              </c:pt>
              <c:pt idx="3">
                <c:v>0</c:v>
              </c:pt>
              <c:pt idx="4">
                <c:v>16000</c:v>
              </c:pt>
              <c:pt idx="5">
                <c:v>16250</c:v>
              </c:pt>
              <c:pt idx="6">
                <c:v>0</c:v>
              </c:pt>
            </c:numLit>
          </c:val>
          <c:smooth val="0"/>
          <c:extLst>
            <c:ext xmlns:c16="http://schemas.microsoft.com/office/drawing/2014/chart" uri="{C3380CC4-5D6E-409C-BE32-E72D297353CC}">
              <c16:uniqueId val="{00000001-BBE7-42CE-93B8-9059FBEC45ED}"/>
            </c:ext>
          </c:extLst>
        </c:ser>
        <c:ser>
          <c:idx val="2"/>
          <c:order val="2"/>
          <c:tx>
            <c:v> 3 Series</c:v>
          </c:tx>
          <c:spPr>
            <a:ln w="28575" cap="rnd">
              <a:solidFill>
                <a:schemeClr val="accent5"/>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12750</c:v>
              </c:pt>
              <c:pt idx="1">
                <c:v>14000</c:v>
              </c:pt>
              <c:pt idx="2">
                <c:v>13100</c:v>
              </c:pt>
              <c:pt idx="3">
                <c:v>15800</c:v>
              </c:pt>
              <c:pt idx="4">
                <c:v>18500</c:v>
              </c:pt>
              <c:pt idx="5">
                <c:v>19490</c:v>
              </c:pt>
              <c:pt idx="6">
                <c:v>17800</c:v>
              </c:pt>
            </c:numLit>
          </c:val>
          <c:smooth val="0"/>
          <c:extLst>
            <c:ext xmlns:c16="http://schemas.microsoft.com/office/drawing/2014/chart" uri="{C3380CC4-5D6E-409C-BE32-E72D297353CC}">
              <c16:uniqueId val="{00000002-BBE7-42CE-93B8-9059FBEC45ED}"/>
            </c:ext>
          </c:extLst>
        </c:ser>
        <c:ser>
          <c:idx val="3"/>
          <c:order val="3"/>
          <c:tx>
            <c:v> 4 Series</c:v>
          </c:tx>
          <c:spPr>
            <a:ln w="28575" cap="rnd">
              <a:solidFill>
                <a:schemeClr val="accent1">
                  <a:lumMod val="6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14000</c:v>
              </c:pt>
              <c:pt idx="2">
                <c:v>0</c:v>
              </c:pt>
              <c:pt idx="3">
                <c:v>15500</c:v>
              </c:pt>
              <c:pt idx="4">
                <c:v>16800</c:v>
              </c:pt>
              <c:pt idx="5">
                <c:v>0</c:v>
              </c:pt>
              <c:pt idx="6">
                <c:v>0</c:v>
              </c:pt>
            </c:numLit>
          </c:val>
          <c:smooth val="0"/>
          <c:extLst>
            <c:ext xmlns:c16="http://schemas.microsoft.com/office/drawing/2014/chart" uri="{C3380CC4-5D6E-409C-BE32-E72D297353CC}">
              <c16:uniqueId val="{00000003-BBE7-42CE-93B8-9059FBEC45ED}"/>
            </c:ext>
          </c:extLst>
        </c:ser>
        <c:ser>
          <c:idx val="4"/>
          <c:order val="4"/>
          <c:tx>
            <c:v> 5 Series</c:v>
          </c:tx>
          <c:spPr>
            <a:ln w="28575" cap="rnd">
              <a:solidFill>
                <a:schemeClr val="accent3">
                  <a:lumMod val="6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15000</c:v>
              </c:pt>
              <c:pt idx="2">
                <c:v>0</c:v>
              </c:pt>
              <c:pt idx="3">
                <c:v>16000</c:v>
              </c:pt>
              <c:pt idx="4">
                <c:v>23500</c:v>
              </c:pt>
              <c:pt idx="5">
                <c:v>0</c:v>
              </c:pt>
              <c:pt idx="6">
                <c:v>0</c:v>
              </c:pt>
            </c:numLit>
          </c:val>
          <c:smooth val="0"/>
          <c:extLst>
            <c:ext xmlns:c16="http://schemas.microsoft.com/office/drawing/2014/chart" uri="{C3380CC4-5D6E-409C-BE32-E72D297353CC}">
              <c16:uniqueId val="{00000004-BBE7-42CE-93B8-9059FBEC45ED}"/>
            </c:ext>
          </c:extLst>
        </c:ser>
        <c:ser>
          <c:idx val="5"/>
          <c:order val="5"/>
          <c:tx>
            <c:v> 6 Series</c:v>
          </c:tx>
          <c:spPr>
            <a:ln w="28575" cap="rnd">
              <a:solidFill>
                <a:schemeClr val="accent5">
                  <a:lumMod val="6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0</c:v>
              </c:pt>
              <c:pt idx="3">
                <c:v>0</c:v>
              </c:pt>
              <c:pt idx="4">
                <c:v>0</c:v>
              </c:pt>
              <c:pt idx="5">
                <c:v>27000</c:v>
              </c:pt>
              <c:pt idx="6">
                <c:v>0</c:v>
              </c:pt>
            </c:numLit>
          </c:val>
          <c:smooth val="0"/>
          <c:extLst>
            <c:ext xmlns:c16="http://schemas.microsoft.com/office/drawing/2014/chart" uri="{C3380CC4-5D6E-409C-BE32-E72D297353CC}">
              <c16:uniqueId val="{00000005-BBE7-42CE-93B8-9059FBEC45ED}"/>
            </c:ext>
          </c:extLst>
        </c:ser>
        <c:ser>
          <c:idx val="6"/>
          <c:order val="6"/>
          <c:tx>
            <c:v> 7 Series</c:v>
          </c:tx>
          <c:spPr>
            <a:ln w="28575" cap="rnd">
              <a:solidFill>
                <a:schemeClr val="accent1">
                  <a:lumMod val="80000"/>
                  <a:lumOff val="2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14500</c:v>
              </c:pt>
              <c:pt idx="2">
                <c:v>0</c:v>
              </c:pt>
              <c:pt idx="3">
                <c:v>0</c:v>
              </c:pt>
              <c:pt idx="4">
                <c:v>0</c:v>
              </c:pt>
              <c:pt idx="5">
                <c:v>0</c:v>
              </c:pt>
              <c:pt idx="6">
                <c:v>0</c:v>
              </c:pt>
            </c:numLit>
          </c:val>
          <c:smooth val="0"/>
          <c:extLst>
            <c:ext xmlns:c16="http://schemas.microsoft.com/office/drawing/2014/chart" uri="{C3380CC4-5D6E-409C-BE32-E72D297353CC}">
              <c16:uniqueId val="{00000006-BBE7-42CE-93B8-9059FBEC45ED}"/>
            </c:ext>
          </c:extLst>
        </c:ser>
        <c:ser>
          <c:idx val="7"/>
          <c:order val="7"/>
          <c:tx>
            <c:v> i3</c:v>
          </c:tx>
          <c:spPr>
            <a:ln w="28575" cap="rnd">
              <a:solidFill>
                <a:schemeClr val="accent3">
                  <a:lumMod val="80000"/>
                  <a:lumOff val="2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0</c:v>
              </c:pt>
              <c:pt idx="3">
                <c:v>17100</c:v>
              </c:pt>
              <c:pt idx="4">
                <c:v>0</c:v>
              </c:pt>
              <c:pt idx="5">
                <c:v>0</c:v>
              </c:pt>
              <c:pt idx="6">
                <c:v>0</c:v>
              </c:pt>
            </c:numLit>
          </c:val>
          <c:smooth val="0"/>
          <c:extLst>
            <c:ext xmlns:c16="http://schemas.microsoft.com/office/drawing/2014/chart" uri="{C3380CC4-5D6E-409C-BE32-E72D297353CC}">
              <c16:uniqueId val="{00000007-BBE7-42CE-93B8-9059FBEC45ED}"/>
            </c:ext>
          </c:extLst>
        </c:ser>
        <c:ser>
          <c:idx val="8"/>
          <c:order val="8"/>
          <c:tx>
            <c:v> M4</c:v>
          </c:tx>
          <c:spPr>
            <a:ln w="28575" cap="rnd">
              <a:solidFill>
                <a:schemeClr val="accent5">
                  <a:lumMod val="80000"/>
                  <a:lumOff val="2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0</c:v>
              </c:pt>
              <c:pt idx="3">
                <c:v>29998</c:v>
              </c:pt>
              <c:pt idx="4">
                <c:v>0</c:v>
              </c:pt>
              <c:pt idx="5">
                <c:v>0</c:v>
              </c:pt>
              <c:pt idx="6">
                <c:v>0</c:v>
              </c:pt>
            </c:numLit>
          </c:val>
          <c:smooth val="0"/>
          <c:extLst>
            <c:ext xmlns:c16="http://schemas.microsoft.com/office/drawing/2014/chart" uri="{C3380CC4-5D6E-409C-BE32-E72D297353CC}">
              <c16:uniqueId val="{00000008-BBE7-42CE-93B8-9059FBEC45ED}"/>
            </c:ext>
          </c:extLst>
        </c:ser>
        <c:ser>
          <c:idx val="9"/>
          <c:order val="9"/>
          <c:tx>
            <c:v> X1</c:v>
          </c:tx>
          <c:spPr>
            <a:ln w="28575" cap="rnd">
              <a:solidFill>
                <a:schemeClr val="accent1">
                  <a:lumMod val="8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0</c:v>
              </c:pt>
              <c:pt idx="3">
                <c:v>16700</c:v>
              </c:pt>
              <c:pt idx="4">
                <c:v>18900</c:v>
              </c:pt>
              <c:pt idx="5">
                <c:v>18000</c:v>
              </c:pt>
              <c:pt idx="6">
                <c:v>0</c:v>
              </c:pt>
            </c:numLit>
          </c:val>
          <c:smooth val="0"/>
          <c:extLst>
            <c:ext xmlns:c16="http://schemas.microsoft.com/office/drawing/2014/chart" uri="{C3380CC4-5D6E-409C-BE32-E72D297353CC}">
              <c16:uniqueId val="{00000009-BBE7-42CE-93B8-9059FBEC45ED}"/>
            </c:ext>
          </c:extLst>
        </c:ser>
        <c:ser>
          <c:idx val="10"/>
          <c:order val="10"/>
          <c:tx>
            <c:v> X3</c:v>
          </c:tx>
          <c:spPr>
            <a:ln w="28575" cap="rnd">
              <a:solidFill>
                <a:schemeClr val="accent3">
                  <a:lumMod val="8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12000</c:v>
              </c:pt>
              <c:pt idx="1">
                <c:v>0</c:v>
              </c:pt>
              <c:pt idx="2">
                <c:v>17400</c:v>
              </c:pt>
              <c:pt idx="3">
                <c:v>21750</c:v>
              </c:pt>
              <c:pt idx="4">
                <c:v>23000</c:v>
              </c:pt>
              <c:pt idx="5">
                <c:v>0</c:v>
              </c:pt>
              <c:pt idx="6">
                <c:v>0</c:v>
              </c:pt>
            </c:numLit>
          </c:val>
          <c:smooth val="0"/>
          <c:extLst>
            <c:ext xmlns:c16="http://schemas.microsoft.com/office/drawing/2014/chart" uri="{C3380CC4-5D6E-409C-BE32-E72D297353CC}">
              <c16:uniqueId val="{0000000A-BBE7-42CE-93B8-9059FBEC45ED}"/>
            </c:ext>
          </c:extLst>
        </c:ser>
        <c:ser>
          <c:idx val="11"/>
          <c:order val="11"/>
          <c:tx>
            <c:v> X4</c:v>
          </c:tx>
          <c:spPr>
            <a:ln w="28575" cap="rnd">
              <a:solidFill>
                <a:schemeClr val="accent5">
                  <a:lumMod val="8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0</c:v>
              </c:pt>
              <c:pt idx="3">
                <c:v>0</c:v>
              </c:pt>
              <c:pt idx="4">
                <c:v>23000</c:v>
              </c:pt>
              <c:pt idx="5">
                <c:v>0</c:v>
              </c:pt>
              <c:pt idx="6">
                <c:v>0</c:v>
              </c:pt>
            </c:numLit>
          </c:val>
          <c:smooth val="0"/>
          <c:extLst>
            <c:ext xmlns:c16="http://schemas.microsoft.com/office/drawing/2014/chart" uri="{C3380CC4-5D6E-409C-BE32-E72D297353CC}">
              <c16:uniqueId val="{0000000B-BBE7-42CE-93B8-9059FBEC45ED}"/>
            </c:ext>
          </c:extLst>
        </c:ser>
        <c:ser>
          <c:idx val="12"/>
          <c:order val="12"/>
          <c:tx>
            <c:v> X5</c:v>
          </c:tx>
          <c:spPr>
            <a:ln w="28575" cap="rnd">
              <a:solidFill>
                <a:schemeClr val="accent1">
                  <a:lumMod val="60000"/>
                  <a:lumOff val="40000"/>
                </a:schemeClr>
              </a:solidFill>
              <a:round/>
            </a:ln>
            <a:effectLst/>
          </c:spPr>
          <c:marker>
            <c:symbol val="none"/>
          </c:marker>
          <c:cat>
            <c:strLit>
              <c:ptCount val="7"/>
              <c:pt idx="0">
                <c:v>2013</c:v>
              </c:pt>
              <c:pt idx="1">
                <c:v>2014</c:v>
              </c:pt>
              <c:pt idx="2">
                <c:v>2015</c:v>
              </c:pt>
              <c:pt idx="3">
                <c:v>2016</c:v>
              </c:pt>
              <c:pt idx="4">
                <c:v>2017</c:v>
              </c:pt>
              <c:pt idx="5">
                <c:v>2018</c:v>
              </c:pt>
              <c:pt idx="6">
                <c:v>2019</c:v>
              </c:pt>
            </c:strLit>
          </c:cat>
          <c:val>
            <c:numLit>
              <c:formatCode>General</c:formatCode>
              <c:ptCount val="7"/>
              <c:pt idx="0">
                <c:v>0</c:v>
              </c:pt>
              <c:pt idx="1">
                <c:v>0</c:v>
              </c:pt>
              <c:pt idx="2">
                <c:v>0</c:v>
              </c:pt>
              <c:pt idx="3">
                <c:v>19750</c:v>
              </c:pt>
              <c:pt idx="4">
                <c:v>0</c:v>
              </c:pt>
              <c:pt idx="5">
                <c:v>0</c:v>
              </c:pt>
              <c:pt idx="6">
                <c:v>0</c:v>
              </c:pt>
            </c:numLit>
          </c:val>
          <c:smooth val="0"/>
          <c:extLst>
            <c:ext xmlns:c16="http://schemas.microsoft.com/office/drawing/2014/chart" uri="{C3380CC4-5D6E-409C-BE32-E72D297353CC}">
              <c16:uniqueId val="{0000000C-BBE7-42CE-93B8-9059FBEC45ED}"/>
            </c:ext>
          </c:extLst>
        </c:ser>
        <c:dLbls>
          <c:showLegendKey val="0"/>
          <c:showVal val="0"/>
          <c:showCatName val="0"/>
          <c:showSerName val="0"/>
          <c:showPercent val="0"/>
          <c:showBubbleSize val="0"/>
        </c:dLbls>
        <c:smooth val="0"/>
        <c:axId val="1964840735"/>
        <c:axId val="1964841215"/>
      </c:lineChart>
      <c:catAx>
        <c:axId val="1964840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841215"/>
        <c:crosses val="autoZero"/>
        <c:auto val="1"/>
        <c:lblAlgn val="ctr"/>
        <c:lblOffset val="100"/>
        <c:noMultiLvlLbl val="0"/>
      </c:catAx>
      <c:valAx>
        <c:axId val="196484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840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dbl"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ln>
                  <a:noFill/>
                </a:ln>
                <a:solidFill>
                  <a:schemeClr val="tx1">
                    <a:lumMod val="65000"/>
                    <a:lumOff val="35000"/>
                  </a:schemeClr>
                </a:solidFill>
                <a:latin typeface="+mn-lt"/>
                <a:ea typeface="+mn-ea"/>
                <a:cs typeface="+mn-cs"/>
              </a:defRPr>
            </a:pPr>
            <a:r>
              <a:rPr lang="en-IN" sz="1600" b="1">
                <a:solidFill>
                  <a:schemeClr val="tx1"/>
                </a:solidFill>
                <a:latin typeface="Arial" panose="020B0604020202020204" pitchFamily="34" charset="0"/>
                <a:cs typeface="Arial" panose="020B0604020202020204" pitchFamily="34" charset="0"/>
              </a:rPr>
              <a:t>Overall Top Cars</a:t>
            </a:r>
          </a:p>
        </c:rich>
      </c:tx>
      <c:layout>
        <c:manualLayout>
          <c:xMode val="edge"/>
          <c:yMode val="edge"/>
          <c:x val="0.37280638848422859"/>
          <c:y val="2.9430717386941037E-2"/>
        </c:manualLayout>
      </c:layout>
      <c:overlay val="0"/>
      <c:spPr>
        <a:noFill/>
        <a:ln>
          <a:noFill/>
        </a:ln>
        <a:effectLst/>
      </c:spPr>
      <c:txPr>
        <a:bodyPr rot="0" spcFirstLastPara="1" vertOverflow="ellipsis" vert="horz" wrap="square" anchor="ctr" anchorCtr="1"/>
        <a:lstStyle/>
        <a:p>
          <a:pPr>
            <a:defRPr sz="16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1193920527375"/>
          <c:y val="0.12214765100671141"/>
          <c:w val="0.70388134041384365"/>
          <c:h val="0.79329440363578718"/>
        </c:manualLayout>
      </c:layout>
      <c:barChart>
        <c:barDir val="col"/>
        <c:grouping val="stacked"/>
        <c:varyColors val="0"/>
        <c:ser>
          <c:idx val="0"/>
          <c:order val="0"/>
          <c:tx>
            <c:v>Max of price</c:v>
          </c:tx>
          <c:spPr>
            <a:solidFill>
              <a:schemeClr val="accent1"/>
            </a:solidFill>
            <a:ln>
              <a:noFill/>
            </a:ln>
            <a:effectLst/>
          </c:spPr>
          <c:invertIfNegative val="0"/>
          <c:cat>
            <c:strLit>
              <c:ptCount val="3"/>
              <c:pt idx="0">
                <c:v> 6 Series</c:v>
              </c:pt>
              <c:pt idx="1">
                <c:v> M4</c:v>
              </c:pt>
              <c:pt idx="2">
                <c:v> X4</c:v>
              </c:pt>
            </c:strLit>
          </c:cat>
          <c:val>
            <c:numLit>
              <c:formatCode>General</c:formatCode>
              <c:ptCount val="3"/>
              <c:pt idx="0">
                <c:v>27000</c:v>
              </c:pt>
              <c:pt idx="1">
                <c:v>29998</c:v>
              </c:pt>
              <c:pt idx="2">
                <c:v>23000</c:v>
              </c:pt>
            </c:numLit>
          </c:val>
          <c:extLst>
            <c:ext xmlns:c16="http://schemas.microsoft.com/office/drawing/2014/chart" uri="{C3380CC4-5D6E-409C-BE32-E72D297353CC}">
              <c16:uniqueId val="{00000000-23AF-4B50-8B5E-85321C1C942B}"/>
            </c:ext>
          </c:extLst>
        </c:ser>
        <c:ser>
          <c:idx val="1"/>
          <c:order val="1"/>
          <c:tx>
            <c:v>Max of Mileage</c:v>
          </c:tx>
          <c:spPr>
            <a:solidFill>
              <a:schemeClr val="accent3"/>
            </a:solidFill>
            <a:ln>
              <a:noFill/>
            </a:ln>
            <a:effectLst/>
          </c:spPr>
          <c:invertIfNegative val="0"/>
          <c:cat>
            <c:strLit>
              <c:ptCount val="3"/>
              <c:pt idx="0">
                <c:v> 6 Series</c:v>
              </c:pt>
              <c:pt idx="1">
                <c:v> M4</c:v>
              </c:pt>
              <c:pt idx="2">
                <c:v> X4</c:v>
              </c:pt>
            </c:strLit>
          </c:cat>
          <c:val>
            <c:numLit>
              <c:formatCode>General</c:formatCode>
              <c:ptCount val="3"/>
              <c:pt idx="0">
                <c:v>12</c:v>
              </c:pt>
              <c:pt idx="1">
                <c:v>10</c:v>
              </c:pt>
              <c:pt idx="2">
                <c:v>14</c:v>
              </c:pt>
            </c:numLit>
          </c:val>
          <c:extLst>
            <c:ext xmlns:c16="http://schemas.microsoft.com/office/drawing/2014/chart" uri="{C3380CC4-5D6E-409C-BE32-E72D297353CC}">
              <c16:uniqueId val="{00000001-23AF-4B50-8B5E-85321C1C942B}"/>
            </c:ext>
          </c:extLst>
        </c:ser>
        <c:dLbls>
          <c:showLegendKey val="0"/>
          <c:showVal val="0"/>
          <c:showCatName val="0"/>
          <c:showSerName val="0"/>
          <c:showPercent val="0"/>
          <c:showBubbleSize val="0"/>
        </c:dLbls>
        <c:gapWidth val="150"/>
        <c:overlap val="100"/>
        <c:axId val="522351568"/>
        <c:axId val="522352048"/>
      </c:barChart>
      <c:catAx>
        <c:axId val="5223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2352048"/>
        <c:crosses val="autoZero"/>
        <c:auto val="1"/>
        <c:lblAlgn val="ctr"/>
        <c:lblOffset val="100"/>
        <c:noMultiLvlLbl val="0"/>
      </c:catAx>
      <c:valAx>
        <c:axId val="52235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52235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ln>
            <a:noFill/>
          </a:ln>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[BMW_excel_project (Recovered).xlsx]Car category's!PivotTable13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rial" panose="020B0604020202020204" pitchFamily="34" charset="0"/>
                <a:cs typeface="Arial" panose="020B0604020202020204" pitchFamily="34" charset="0"/>
              </a:rPr>
              <a:t>Car</a:t>
            </a:r>
            <a:r>
              <a:rPr lang="en-IN" sz="1600" b="1" baseline="0">
                <a:latin typeface="Arial" panose="020B0604020202020204" pitchFamily="34" charset="0"/>
                <a:cs typeface="Arial" panose="020B0604020202020204" pitchFamily="34" charset="0"/>
              </a:rPr>
              <a:t> Category's</a:t>
            </a:r>
            <a:endParaRPr lang="en-IN" sz="1600" b="1">
              <a:latin typeface="Arial" panose="020B0604020202020204" pitchFamily="34" charset="0"/>
              <a:cs typeface="Arial" panose="020B0604020202020204" pitchFamily="34" charset="0"/>
            </a:endParaRPr>
          </a:p>
        </c:rich>
      </c:tx>
      <c:layout>
        <c:manualLayout>
          <c:xMode val="edge"/>
          <c:yMode val="edge"/>
          <c:x val="0.41687975560116813"/>
          <c:y val="2.6484537797143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'Car category''s'!$C$8:$C$9</c:f>
              <c:strCache>
                <c:ptCount val="1"/>
                <c:pt idx="0">
                  <c:v>Lower Class</c:v>
                </c:pt>
              </c:strCache>
            </c:strRef>
          </c:tx>
          <c:spPr>
            <a:solidFill>
              <a:schemeClr val="accent1"/>
            </a:solidFill>
            <a:ln>
              <a:noFill/>
            </a:ln>
            <a:effectLst/>
          </c:spPr>
          <c:invertIfNegative val="0"/>
          <c:cat>
            <c:strRef>
              <c:f>'Car category''s'!$B$10:$B$23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'Car category''s'!$C$10:$C$23</c:f>
              <c:numCache>
                <c:formatCode>_-[$$-409]* #,##0.00_ ;_-[$$-409]* \-#,##0.00\ ;_-[$$-409]* "-"??_ ;_-@_ </c:formatCode>
                <c:ptCount val="13"/>
                <c:pt idx="1">
                  <c:v>16250</c:v>
                </c:pt>
                <c:pt idx="3">
                  <c:v>16800</c:v>
                </c:pt>
                <c:pt idx="6">
                  <c:v>14500</c:v>
                </c:pt>
                <c:pt idx="7">
                  <c:v>17100</c:v>
                </c:pt>
              </c:numCache>
            </c:numRef>
          </c:val>
          <c:extLst>
            <c:ext xmlns:c16="http://schemas.microsoft.com/office/drawing/2014/chart" uri="{C3380CC4-5D6E-409C-BE32-E72D297353CC}">
              <c16:uniqueId val="{00000000-87C7-4502-82FB-4B418E97B17A}"/>
            </c:ext>
          </c:extLst>
        </c:ser>
        <c:ser>
          <c:idx val="1"/>
          <c:order val="1"/>
          <c:tx>
            <c:strRef>
              <c:f>'Car category''s'!$D$8:$D$9</c:f>
              <c:strCache>
                <c:ptCount val="1"/>
                <c:pt idx="0">
                  <c:v>Middle Class</c:v>
                </c:pt>
              </c:strCache>
            </c:strRef>
          </c:tx>
          <c:spPr>
            <a:solidFill>
              <a:schemeClr val="accent3"/>
            </a:solidFill>
            <a:ln>
              <a:noFill/>
            </a:ln>
            <a:effectLst/>
          </c:spPr>
          <c:invertIfNegative val="0"/>
          <c:cat>
            <c:strRef>
              <c:f>'Car category''s'!$B$10:$B$23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'Car category''s'!$D$10:$D$23</c:f>
              <c:numCache>
                <c:formatCode>_-[$$-409]* #,##0.00_ ;_-[$$-409]* \-#,##0.00\ ;_-[$$-409]* "-"??_ ;_-@_ </c:formatCode>
                <c:ptCount val="13"/>
                <c:pt idx="0">
                  <c:v>20500</c:v>
                </c:pt>
                <c:pt idx="2">
                  <c:v>19490</c:v>
                </c:pt>
                <c:pt idx="4">
                  <c:v>23500</c:v>
                </c:pt>
                <c:pt idx="9">
                  <c:v>18900</c:v>
                </c:pt>
                <c:pt idx="10">
                  <c:v>23000</c:v>
                </c:pt>
                <c:pt idx="11">
                  <c:v>23000</c:v>
                </c:pt>
                <c:pt idx="12">
                  <c:v>19750</c:v>
                </c:pt>
              </c:numCache>
            </c:numRef>
          </c:val>
          <c:extLst>
            <c:ext xmlns:c16="http://schemas.microsoft.com/office/drawing/2014/chart" uri="{C3380CC4-5D6E-409C-BE32-E72D297353CC}">
              <c16:uniqueId val="{00000008-87C7-4502-82FB-4B418E97B17A}"/>
            </c:ext>
          </c:extLst>
        </c:ser>
        <c:ser>
          <c:idx val="2"/>
          <c:order val="2"/>
          <c:tx>
            <c:strRef>
              <c:f>'Car category''s'!$E$8:$E$9</c:f>
              <c:strCache>
                <c:ptCount val="1"/>
                <c:pt idx="0">
                  <c:v>Upper Class</c:v>
                </c:pt>
              </c:strCache>
            </c:strRef>
          </c:tx>
          <c:spPr>
            <a:solidFill>
              <a:schemeClr val="accent5"/>
            </a:solidFill>
            <a:ln>
              <a:noFill/>
            </a:ln>
            <a:effectLst/>
          </c:spPr>
          <c:invertIfNegative val="0"/>
          <c:cat>
            <c:strRef>
              <c:f>'Car category''s'!$B$10:$B$23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'Car category''s'!$E$10:$E$23</c:f>
              <c:numCache>
                <c:formatCode>_-[$$-409]* #,##0.00_ ;_-[$$-409]* \-#,##0.00\ ;_-[$$-409]* "-"??_ ;_-@_ </c:formatCode>
                <c:ptCount val="13"/>
                <c:pt idx="5">
                  <c:v>27000</c:v>
                </c:pt>
                <c:pt idx="8">
                  <c:v>29998</c:v>
                </c:pt>
              </c:numCache>
            </c:numRef>
          </c:val>
          <c:extLst>
            <c:ext xmlns:c16="http://schemas.microsoft.com/office/drawing/2014/chart" uri="{C3380CC4-5D6E-409C-BE32-E72D297353CC}">
              <c16:uniqueId val="{00000009-87C7-4502-82FB-4B418E97B17A}"/>
            </c:ext>
          </c:extLst>
        </c:ser>
        <c:dLbls>
          <c:showLegendKey val="0"/>
          <c:showVal val="0"/>
          <c:showCatName val="0"/>
          <c:showSerName val="0"/>
          <c:showPercent val="0"/>
          <c:showBubbleSize val="0"/>
        </c:dLbls>
        <c:gapWidth val="150"/>
        <c:overlap val="100"/>
        <c:axId val="1373339040"/>
        <c:axId val="1373340000"/>
      </c:barChart>
      <c:catAx>
        <c:axId val="137333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40000"/>
        <c:crosses val="autoZero"/>
        <c:auto val="1"/>
        <c:lblAlgn val="ctr"/>
        <c:lblOffset val="100"/>
        <c:noMultiLvlLbl val="0"/>
      </c:catAx>
      <c:valAx>
        <c:axId val="137334000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33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[BMW_excel_project (Recovered).xlsx]Best Mileage For Price!PivotTable12</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latin typeface="Arial" panose="020B0604020202020204" pitchFamily="34" charset="0"/>
                <a:cs typeface="Arial" panose="020B0604020202020204" pitchFamily="34" charset="0"/>
              </a:rPr>
              <a:t>Average of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19050">
            <a:solidFill>
              <a:schemeClr val="lt1"/>
            </a:solidFill>
          </a:ln>
          <a:effectLst/>
          <a:sp3d contourW="25400">
            <a:contourClr>
              <a:schemeClr val="lt1"/>
            </a:contourClr>
          </a:sp3d>
        </c:spPr>
      </c:pivotFmt>
      <c:pivotFmt>
        <c:idx val="5"/>
        <c:spPr>
          <a:solidFill>
            <a:schemeClr val="accent1"/>
          </a:solidFill>
          <a:ln w="19050">
            <a:solidFill>
              <a:schemeClr val="lt1"/>
            </a:solidFill>
          </a:ln>
          <a:effectLst/>
          <a:sp3d contourW="25400">
            <a:contourClr>
              <a:schemeClr val="lt1"/>
            </a:contourClr>
          </a:sp3d>
        </c:spPr>
      </c:pivotFmt>
      <c:pivotFmt>
        <c:idx val="6"/>
        <c:spPr>
          <a:solidFill>
            <a:schemeClr val="accent1"/>
          </a:solidFill>
          <a:ln w="19050">
            <a:solidFill>
              <a:schemeClr val="lt1"/>
            </a:solidFill>
          </a:ln>
          <a:effectLst/>
          <a:sp3d contourW="25400">
            <a:contourClr>
              <a:schemeClr val="lt1"/>
            </a:contourClr>
          </a:sp3d>
        </c:spPr>
      </c:pivotFmt>
      <c:pivotFmt>
        <c:idx val="7"/>
        <c:spPr>
          <a:solidFill>
            <a:schemeClr val="accent1"/>
          </a:solidFill>
          <a:ln w="19050">
            <a:solidFill>
              <a:schemeClr val="lt1"/>
            </a:solidFill>
          </a:ln>
          <a:effectLst/>
          <a:sp3d contourW="25400">
            <a:contourClr>
              <a:schemeClr val="lt1"/>
            </a:contourClr>
          </a:sp3d>
        </c:spPr>
      </c:pivotFmt>
      <c:pivotFmt>
        <c:idx val="8"/>
        <c:spPr>
          <a:solidFill>
            <a:schemeClr val="accent1"/>
          </a:solidFill>
          <a:ln w="19050">
            <a:solidFill>
              <a:schemeClr val="lt1"/>
            </a:solidFill>
          </a:ln>
          <a:effectLst/>
          <a:sp3d contourW="25400">
            <a:contourClr>
              <a:schemeClr val="lt1"/>
            </a:contourClr>
          </a:sp3d>
        </c:spPr>
      </c:pivotFmt>
      <c:pivotFmt>
        <c:idx val="9"/>
        <c:spPr>
          <a:solidFill>
            <a:schemeClr val="accent1"/>
          </a:solidFill>
          <a:ln w="19050">
            <a:solidFill>
              <a:schemeClr val="lt1"/>
            </a:solidFill>
          </a:ln>
          <a:effectLst/>
          <a:sp3d contourW="25400">
            <a:contourClr>
              <a:schemeClr val="lt1"/>
            </a:contourClr>
          </a:sp3d>
        </c:spPr>
      </c:pivotFmt>
      <c:pivotFmt>
        <c:idx val="10"/>
        <c:spPr>
          <a:solidFill>
            <a:schemeClr val="accent1"/>
          </a:solidFill>
          <a:ln w="19050">
            <a:solidFill>
              <a:schemeClr val="lt1"/>
            </a:solidFill>
          </a:ln>
          <a:effectLst/>
          <a:sp3d contourW="25400">
            <a:contourClr>
              <a:schemeClr val="lt1"/>
            </a:contourClr>
          </a:sp3d>
        </c:spPr>
      </c:pivotFmt>
      <c:pivotFmt>
        <c:idx val="11"/>
        <c:spPr>
          <a:solidFill>
            <a:schemeClr val="accent1"/>
          </a:solidFill>
          <a:ln w="19050">
            <a:solidFill>
              <a:schemeClr val="lt1"/>
            </a:solidFill>
          </a:ln>
          <a:effectLst/>
          <a:sp3d contourW="25400">
            <a:contourClr>
              <a:schemeClr val="lt1"/>
            </a:contourClr>
          </a:sp3d>
        </c:spPr>
      </c:pivotFmt>
      <c:pivotFmt>
        <c:idx val="12"/>
        <c:spPr>
          <a:solidFill>
            <a:schemeClr val="accent1"/>
          </a:solidFill>
          <a:ln w="19050">
            <a:solidFill>
              <a:schemeClr val="lt1"/>
            </a:solidFill>
          </a:ln>
          <a:effectLst/>
          <a:sp3d contourW="25400">
            <a:contourClr>
              <a:schemeClr val="lt1"/>
            </a:contourClr>
          </a:sp3d>
        </c:spPr>
      </c:pivotFmt>
      <c:pivotFmt>
        <c:idx val="13"/>
        <c:spPr>
          <a:solidFill>
            <a:schemeClr val="accent1"/>
          </a:solidFill>
          <a:ln w="19050">
            <a:solidFill>
              <a:schemeClr val="lt1"/>
            </a:solidFill>
          </a:ln>
          <a:effectLst/>
          <a:sp3d contourW="25400">
            <a:contourClr>
              <a:schemeClr val="lt1"/>
            </a:contourClr>
          </a:sp3d>
        </c:spPr>
      </c:pivotFmt>
      <c:pivotFmt>
        <c:idx val="14"/>
        <c:spPr>
          <a:solidFill>
            <a:schemeClr val="accent1"/>
          </a:solidFill>
          <a:ln w="19050">
            <a:solidFill>
              <a:schemeClr val="lt1"/>
            </a:solidFill>
          </a:ln>
          <a:effectLst/>
          <a:sp3d contourW="25400">
            <a:contourClr>
              <a:schemeClr val="lt1"/>
            </a:contourClr>
          </a:sp3d>
        </c:spPr>
      </c:pivotFmt>
      <c:pivotFmt>
        <c:idx val="15"/>
        <c:spPr>
          <a:solidFill>
            <a:schemeClr val="accent1"/>
          </a:solidFill>
          <a:ln w="19050">
            <a:solidFill>
              <a:schemeClr val="lt1"/>
            </a:solidFill>
          </a:ln>
          <a:effectLst/>
          <a:sp3d contourW="25400">
            <a:contourClr>
              <a:schemeClr val="lt1"/>
            </a:contourClr>
          </a:sp3d>
        </c:spPr>
      </c:pivotFmt>
      <c:pivotFmt>
        <c:idx val="16"/>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a:sp3d contourW="25400">
            <a:contourClr>
              <a:schemeClr val="lt1"/>
            </a:contourClr>
          </a:sp3d>
        </c:spPr>
      </c:pivotFmt>
      <c:pivotFmt>
        <c:idx val="18"/>
        <c:spPr>
          <a:solidFill>
            <a:schemeClr val="accent1"/>
          </a:solidFill>
          <a:ln w="19050">
            <a:solidFill>
              <a:schemeClr val="lt1"/>
            </a:solidFill>
          </a:ln>
          <a:effectLst/>
          <a:sp3d contourW="25400">
            <a:contourClr>
              <a:schemeClr val="lt1"/>
            </a:contourClr>
          </a:sp3d>
        </c:spPr>
      </c:pivotFmt>
      <c:pivotFmt>
        <c:idx val="19"/>
        <c:spPr>
          <a:solidFill>
            <a:schemeClr val="accent1"/>
          </a:solidFill>
          <a:ln w="19050">
            <a:solidFill>
              <a:schemeClr val="lt1"/>
            </a:solidFill>
          </a:ln>
          <a:effectLst/>
          <a:sp3d contourW="25400">
            <a:contourClr>
              <a:schemeClr val="lt1"/>
            </a:contourClr>
          </a:sp3d>
        </c:spPr>
      </c:pivotFmt>
      <c:pivotFmt>
        <c:idx val="20"/>
        <c:spPr>
          <a:solidFill>
            <a:schemeClr val="accent1"/>
          </a:solidFill>
          <a:ln w="19050">
            <a:solidFill>
              <a:schemeClr val="lt1"/>
            </a:solidFill>
          </a:ln>
          <a:effectLst/>
          <a:sp3d contourW="25400">
            <a:contourClr>
              <a:schemeClr val="lt1"/>
            </a:contourClr>
          </a:sp3d>
        </c:spPr>
      </c:pivotFmt>
      <c:pivotFmt>
        <c:idx val="21"/>
        <c:spPr>
          <a:solidFill>
            <a:schemeClr val="accent1"/>
          </a:solidFill>
          <a:ln w="19050">
            <a:solidFill>
              <a:schemeClr val="lt1"/>
            </a:solidFill>
          </a:ln>
          <a:effectLst/>
          <a:sp3d contourW="25400">
            <a:contourClr>
              <a:schemeClr val="lt1"/>
            </a:contourClr>
          </a:sp3d>
        </c:spPr>
      </c:pivotFmt>
      <c:pivotFmt>
        <c:idx val="22"/>
        <c:spPr>
          <a:solidFill>
            <a:schemeClr val="accent1"/>
          </a:solidFill>
          <a:ln w="19050">
            <a:solidFill>
              <a:schemeClr val="lt1"/>
            </a:solidFill>
          </a:ln>
          <a:effectLst/>
          <a:sp3d contourW="25400">
            <a:contourClr>
              <a:schemeClr val="lt1"/>
            </a:contourClr>
          </a:sp3d>
        </c:spPr>
      </c:pivotFmt>
      <c:pivotFmt>
        <c:idx val="23"/>
        <c:spPr>
          <a:solidFill>
            <a:schemeClr val="accent1"/>
          </a:solidFill>
          <a:ln w="19050">
            <a:solidFill>
              <a:schemeClr val="lt1"/>
            </a:solidFill>
          </a:ln>
          <a:effectLst/>
          <a:sp3d contourW="25400">
            <a:contourClr>
              <a:schemeClr val="lt1"/>
            </a:contourClr>
          </a:sp3d>
        </c:spPr>
      </c:pivotFmt>
      <c:pivotFmt>
        <c:idx val="24"/>
        <c:spPr>
          <a:solidFill>
            <a:schemeClr val="accent1"/>
          </a:solidFill>
          <a:ln w="19050">
            <a:solidFill>
              <a:schemeClr val="lt1"/>
            </a:solidFill>
          </a:ln>
          <a:effectLst/>
          <a:sp3d contourW="25400">
            <a:contourClr>
              <a:schemeClr val="lt1"/>
            </a:contourClr>
          </a:sp3d>
        </c:spPr>
      </c:pivotFmt>
      <c:pivotFmt>
        <c:idx val="25"/>
        <c:spPr>
          <a:solidFill>
            <a:schemeClr val="accent1"/>
          </a:solidFill>
          <a:ln w="19050">
            <a:solidFill>
              <a:schemeClr val="lt1"/>
            </a:solidFill>
          </a:ln>
          <a:effectLst/>
          <a:sp3d contourW="25400">
            <a:contourClr>
              <a:schemeClr val="lt1"/>
            </a:contourClr>
          </a:sp3d>
        </c:spPr>
      </c:pivotFmt>
      <c:pivotFmt>
        <c:idx val="26"/>
        <c:spPr>
          <a:solidFill>
            <a:schemeClr val="accent1"/>
          </a:solidFill>
          <a:ln w="19050">
            <a:solidFill>
              <a:schemeClr val="lt1"/>
            </a:solidFill>
          </a:ln>
          <a:effectLst/>
          <a:sp3d contourW="25400">
            <a:contourClr>
              <a:schemeClr val="lt1"/>
            </a:contourClr>
          </a:sp3d>
        </c:spPr>
      </c:pivotFmt>
      <c:pivotFmt>
        <c:idx val="27"/>
        <c:spPr>
          <a:solidFill>
            <a:schemeClr val="accent1"/>
          </a:solidFill>
          <a:ln w="19050">
            <a:solidFill>
              <a:schemeClr val="lt1"/>
            </a:solidFill>
          </a:ln>
          <a:effectLst/>
          <a:sp3d contourW="25400">
            <a:contourClr>
              <a:schemeClr val="lt1"/>
            </a:contourClr>
          </a:sp3d>
        </c:spPr>
      </c:pivotFmt>
      <c:pivotFmt>
        <c:idx val="28"/>
        <c:spPr>
          <a:solidFill>
            <a:schemeClr val="accent1"/>
          </a:solidFill>
          <a:ln w="19050">
            <a:solidFill>
              <a:schemeClr val="lt1"/>
            </a:solidFill>
          </a:ln>
          <a:effectLst/>
          <a:sp3d contourW="25400">
            <a:contourClr>
              <a:schemeClr val="lt1"/>
            </a:contourClr>
          </a:sp3d>
        </c:spPr>
      </c:pivotFmt>
      <c:pivotFmt>
        <c:idx val="29"/>
        <c:spPr>
          <a:solidFill>
            <a:schemeClr val="accent1"/>
          </a:solidFill>
          <a:ln w="1905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930057195619281E-2"/>
          <c:y val="0.15343107392474817"/>
          <c:w val="0.76851776809871031"/>
          <c:h val="0.74646874882266512"/>
        </c:manualLayout>
      </c:layout>
      <c:pie3DChart>
        <c:varyColors val="1"/>
        <c:ser>
          <c:idx val="0"/>
          <c:order val="0"/>
          <c:tx>
            <c:strRef>
              <c:f>'Best Mileage For Price'!$C$9</c:f>
              <c:strCache>
                <c:ptCount val="1"/>
                <c:pt idx="0">
                  <c:v>Average of price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90-48E8-98E1-3790631439C7}"/>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9390-48E8-98E1-3790631439C7}"/>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9390-48E8-98E1-3790631439C7}"/>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9390-48E8-98E1-3790631439C7}"/>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9390-48E8-98E1-3790631439C7}"/>
              </c:ext>
            </c:extLst>
          </c:dPt>
          <c:dPt>
            <c:idx val="5"/>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9390-48E8-98E1-3790631439C7}"/>
              </c:ext>
            </c:extLst>
          </c:dPt>
          <c:dPt>
            <c:idx val="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390-48E8-98E1-3790631439C7}"/>
              </c:ext>
            </c:extLst>
          </c:dPt>
          <c:dPt>
            <c:idx val="7"/>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390-48E8-98E1-3790631439C7}"/>
              </c:ext>
            </c:extLst>
          </c:dPt>
          <c:dPt>
            <c:idx val="8"/>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390-48E8-98E1-3790631439C7}"/>
              </c:ext>
            </c:extLst>
          </c:dPt>
          <c:dPt>
            <c:idx val="9"/>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390-48E8-98E1-3790631439C7}"/>
              </c:ext>
            </c:extLst>
          </c:dPt>
          <c:dPt>
            <c:idx val="1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390-48E8-98E1-3790631439C7}"/>
              </c:ext>
            </c:extLst>
          </c:dPt>
          <c:dPt>
            <c:idx val="11"/>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390-48E8-98E1-3790631439C7}"/>
              </c:ext>
            </c:extLst>
          </c:dPt>
          <c:dPt>
            <c:idx val="1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390-48E8-98E1-3790631439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'Best Mileage For Price'!$B$10:$B$23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'Best Mileage For Price'!$C$10:$C$23</c:f>
              <c:numCache>
                <c:formatCode>_-[$$-409]* #,##0.00_ ;_-[$$-409]* \-#,##0.00\ ;_-[$$-409]* "-"??_ ;_-@_ </c:formatCode>
                <c:ptCount val="13"/>
                <c:pt idx="0">
                  <c:v>12488.90625</c:v>
                </c:pt>
                <c:pt idx="1">
                  <c:v>13287.5</c:v>
                </c:pt>
                <c:pt idx="2">
                  <c:v>14685.555555555555</c:v>
                </c:pt>
                <c:pt idx="3">
                  <c:v>15160</c:v>
                </c:pt>
                <c:pt idx="4">
                  <c:v>14854.166666666666</c:v>
                </c:pt>
                <c:pt idx="5">
                  <c:v>27000</c:v>
                </c:pt>
                <c:pt idx="6">
                  <c:v>14500</c:v>
                </c:pt>
                <c:pt idx="7">
                  <c:v>17100</c:v>
                </c:pt>
                <c:pt idx="8">
                  <c:v>29998</c:v>
                </c:pt>
                <c:pt idx="9">
                  <c:v>15485</c:v>
                </c:pt>
                <c:pt idx="10">
                  <c:v>18143.75</c:v>
                </c:pt>
                <c:pt idx="11">
                  <c:v>23000</c:v>
                </c:pt>
                <c:pt idx="12">
                  <c:v>19750</c:v>
                </c:pt>
              </c:numCache>
            </c:numRef>
          </c:val>
          <c:extLst>
            <c:ext xmlns:c16="http://schemas.microsoft.com/office/drawing/2014/chart" uri="{C3380CC4-5D6E-409C-BE32-E72D297353CC}">
              <c16:uniqueId val="{0000001A-9390-48E8-98E1-3790631439C7}"/>
            </c:ext>
          </c:extLst>
        </c:ser>
        <c:ser>
          <c:idx val="1"/>
          <c:order val="1"/>
          <c:tx>
            <c:strRef>
              <c:f>'Best Mileage For Price'!$D$9</c:f>
              <c:strCache>
                <c:ptCount val="1"/>
                <c:pt idx="0">
                  <c:v>Average of Mileage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C-9390-48E8-98E1-3790631439C7}"/>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E-9390-48E8-98E1-3790631439C7}"/>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0-9390-48E8-98E1-3790631439C7}"/>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2-9390-48E8-98E1-3790631439C7}"/>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4-9390-48E8-98E1-3790631439C7}"/>
              </c:ext>
            </c:extLst>
          </c:dPt>
          <c:dPt>
            <c:idx val="5"/>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9390-48E8-98E1-3790631439C7}"/>
              </c:ext>
            </c:extLst>
          </c:dPt>
          <c:dPt>
            <c:idx val="6"/>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9390-48E8-98E1-3790631439C7}"/>
              </c:ext>
            </c:extLst>
          </c:dPt>
          <c:dPt>
            <c:idx val="7"/>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A-9390-48E8-98E1-3790631439C7}"/>
              </c:ext>
            </c:extLst>
          </c:dPt>
          <c:dPt>
            <c:idx val="8"/>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C-9390-48E8-98E1-3790631439C7}"/>
              </c:ext>
            </c:extLst>
          </c:dPt>
          <c:dPt>
            <c:idx val="9"/>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E-9390-48E8-98E1-3790631439C7}"/>
              </c:ext>
            </c:extLst>
          </c:dPt>
          <c:dPt>
            <c:idx val="1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0-9390-48E8-98E1-3790631439C7}"/>
              </c:ext>
            </c:extLst>
          </c:dPt>
          <c:dPt>
            <c:idx val="11"/>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2-9390-48E8-98E1-3790631439C7}"/>
              </c:ext>
            </c:extLst>
          </c:dPt>
          <c:dPt>
            <c:idx val="1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4-9390-48E8-98E1-3790631439C7}"/>
              </c:ext>
            </c:extLst>
          </c:dPt>
          <c:cat>
            <c:strRef>
              <c:f>'Best Mileage For Price'!$B$10:$B$23</c:f>
              <c:strCache>
                <c:ptCount val="13"/>
                <c:pt idx="0">
                  <c:v> 1 Series</c:v>
                </c:pt>
                <c:pt idx="1">
                  <c:v> 2 Series</c:v>
                </c:pt>
                <c:pt idx="2">
                  <c:v> 3 Series</c:v>
                </c:pt>
                <c:pt idx="3">
                  <c:v> 4 Series</c:v>
                </c:pt>
                <c:pt idx="4">
                  <c:v> 5 Series</c:v>
                </c:pt>
                <c:pt idx="5">
                  <c:v> 6 Series</c:v>
                </c:pt>
                <c:pt idx="6">
                  <c:v> 7 Series</c:v>
                </c:pt>
                <c:pt idx="7">
                  <c:v> i3</c:v>
                </c:pt>
                <c:pt idx="8">
                  <c:v> M4</c:v>
                </c:pt>
                <c:pt idx="9">
                  <c:v> X1</c:v>
                </c:pt>
                <c:pt idx="10">
                  <c:v> X3</c:v>
                </c:pt>
                <c:pt idx="11">
                  <c:v> X4</c:v>
                </c:pt>
                <c:pt idx="12">
                  <c:v> X5</c:v>
                </c:pt>
              </c:strCache>
            </c:strRef>
          </c:cat>
          <c:val>
            <c:numRef>
              <c:f>'Best Mileage For Price'!$D$10:$D$23</c:f>
              <c:numCache>
                <c:formatCode>General</c:formatCode>
                <c:ptCount val="13"/>
                <c:pt idx="0">
                  <c:v>16.625</c:v>
                </c:pt>
                <c:pt idx="1">
                  <c:v>17</c:v>
                </c:pt>
                <c:pt idx="2">
                  <c:v>17.222222222222221</c:v>
                </c:pt>
                <c:pt idx="3">
                  <c:v>16</c:v>
                </c:pt>
                <c:pt idx="4">
                  <c:v>15</c:v>
                </c:pt>
                <c:pt idx="5">
                  <c:v>12</c:v>
                </c:pt>
                <c:pt idx="6">
                  <c:v>15</c:v>
                </c:pt>
                <c:pt idx="7">
                  <c:v>26</c:v>
                </c:pt>
                <c:pt idx="8">
                  <c:v>10</c:v>
                </c:pt>
                <c:pt idx="9">
                  <c:v>16.600000000000001</c:v>
                </c:pt>
                <c:pt idx="10">
                  <c:v>17</c:v>
                </c:pt>
                <c:pt idx="11">
                  <c:v>14</c:v>
                </c:pt>
                <c:pt idx="12">
                  <c:v>14</c:v>
                </c:pt>
              </c:numCache>
            </c:numRef>
          </c:val>
          <c:extLst>
            <c:ext xmlns:c16="http://schemas.microsoft.com/office/drawing/2014/chart" uri="{C3380CC4-5D6E-409C-BE32-E72D297353CC}">
              <c16:uniqueId val="{00000035-9390-48E8-98E1-3790631439C7}"/>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7669514029869633"/>
          <c:y val="0.17068820854562167"/>
          <c:w val="0.11171545673502488"/>
          <c:h val="0.61874762671293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[BMW_excel_project (Recovered).xlsx]Price Trend by Year!PivotTable9</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b="1">
                <a:solidFill>
                  <a:schemeClr val="tx1"/>
                </a:solidFill>
                <a:latin typeface="Arial" panose="020B0604020202020204" pitchFamily="34" charset="0"/>
                <a:cs typeface="Arial" panose="020B0604020202020204" pitchFamily="34" charset="0"/>
              </a:rPr>
              <a:t>Price</a:t>
            </a:r>
            <a:r>
              <a:rPr lang="en-IN" sz="1600" b="1" baseline="0">
                <a:solidFill>
                  <a:schemeClr val="tx1"/>
                </a:solidFill>
                <a:latin typeface="Arial" panose="020B0604020202020204" pitchFamily="34" charset="0"/>
                <a:cs typeface="Arial" panose="020B0604020202020204" pitchFamily="34" charset="0"/>
              </a:rPr>
              <a:t> Trend By year</a:t>
            </a:r>
            <a:endParaRPr lang="en-IN" sz="1600" b="1">
              <a:solidFill>
                <a:schemeClr val="tx1"/>
              </a:solidFill>
              <a:latin typeface="Arial" panose="020B0604020202020204" pitchFamily="34" charset="0"/>
              <a:cs typeface="Arial" panose="020B0604020202020204" pitchFamily="34" charset="0"/>
            </a:endParaRPr>
          </a:p>
        </c:rich>
      </c:tx>
      <c:layout>
        <c:manualLayout>
          <c:xMode val="edge"/>
          <c:yMode val="edge"/>
          <c:x val="0.34147866864085602"/>
          <c:y val="2.949094799401428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bg2">
                <a:alpha val="14000"/>
              </a:schemeClr>
            </a:glow>
          </a:effectLst>
        </c:spPr>
        <c:marker>
          <c:symbol val="circle"/>
          <c:size val="4"/>
          <c:spPr>
            <a:solidFill>
              <a:schemeClr val="accent1">
                <a:lumMod val="60000"/>
                <a:lumOff val="40000"/>
                <a:lumMod val="60000"/>
                <a:lumOff val="40000"/>
              </a:schemeClr>
            </a:solidFill>
            <a:ln>
              <a:noFill/>
            </a:ln>
            <a:effectLst>
              <a:glow rad="139700">
                <a:schemeClr val="bg2">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bg2">
                <a:alpha val="14000"/>
              </a:schemeClr>
            </a:glow>
          </a:effectLst>
        </c:spPr>
        <c:marker>
          <c:symbol val="circle"/>
          <c:size val="4"/>
          <c:spPr>
            <a:solidFill>
              <a:schemeClr val="accent1">
                <a:lumMod val="60000"/>
                <a:lumOff val="40000"/>
                <a:lumMod val="60000"/>
                <a:lumOff val="40000"/>
              </a:schemeClr>
            </a:solidFill>
            <a:ln>
              <a:noFill/>
            </a:ln>
            <a:effectLst>
              <a:glow rad="139700">
                <a:schemeClr val="bg2">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1"/>
            </a:solidFill>
          </a:ln>
          <a:effectLst>
            <a:glow rad="139700">
              <a:schemeClr val="accent1">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1"/>
            </a:solidFill>
          </a:ln>
          <a:effectLst>
            <a:glow rad="139700">
              <a:schemeClr val="accent1">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2225" cap="rnd">
            <a:solidFill>
              <a:schemeClr val="accent1"/>
            </a:solidFill>
          </a:ln>
          <a:effectLst>
            <a:glow rad="139700">
              <a:schemeClr val="bg2">
                <a:alpha val="14000"/>
              </a:schemeClr>
            </a:glow>
          </a:effectLst>
        </c:spPr>
        <c:marker>
          <c:symbol val="circle"/>
          <c:size val="4"/>
          <c:spPr>
            <a:solidFill>
              <a:schemeClr val="accent1">
                <a:lumMod val="60000"/>
                <a:lumOff val="40000"/>
                <a:lumMod val="60000"/>
                <a:lumOff val="40000"/>
              </a:schemeClr>
            </a:solidFill>
            <a:ln>
              <a:noFill/>
            </a:ln>
            <a:effectLst>
              <a:glow rad="139700">
                <a:schemeClr val="bg2">
                  <a:alpha val="14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5012880997767"/>
          <c:y val="0.11711612435323453"/>
          <c:w val="0.71389276464967988"/>
          <c:h val="0.81534290225229233"/>
        </c:manualLayout>
      </c:layout>
      <c:lineChart>
        <c:grouping val="stacked"/>
        <c:varyColors val="0"/>
        <c:ser>
          <c:idx val="0"/>
          <c:order val="0"/>
          <c:tx>
            <c:strRef>
              <c:f>'Price Trend by Year'!$B$7:$B$8</c:f>
              <c:strCache>
                <c:ptCount val="1"/>
                <c:pt idx="0">
                  <c:v> 1 Series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Year'!$B$9:$B$16</c:f>
              <c:numCache>
                <c:formatCode>_-[$$-409]* #,##0.00_ ;_-[$$-409]* \-#,##0.00\ ;_-[$$-409]* "-"??_ ;_-@_ </c:formatCode>
                <c:ptCount val="7"/>
                <c:pt idx="1">
                  <c:v>10600</c:v>
                </c:pt>
                <c:pt idx="2">
                  <c:v>15499</c:v>
                </c:pt>
                <c:pt idx="3">
                  <c:v>14300</c:v>
                </c:pt>
                <c:pt idx="4">
                  <c:v>20500</c:v>
                </c:pt>
                <c:pt idx="5">
                  <c:v>17500</c:v>
                </c:pt>
              </c:numCache>
            </c:numRef>
          </c:val>
          <c:smooth val="0"/>
          <c:extLst>
            <c:ext xmlns:c16="http://schemas.microsoft.com/office/drawing/2014/chart" uri="{C3380CC4-5D6E-409C-BE32-E72D297353CC}">
              <c16:uniqueId val="{00000000-E0A1-4FD9-80E8-F6FC08E341C5}"/>
            </c:ext>
          </c:extLst>
        </c:ser>
        <c:ser>
          <c:idx val="1"/>
          <c:order val="1"/>
          <c:tx>
            <c:strRef>
              <c:f>'Price Trend by Year'!$C$7:$C$8</c:f>
              <c:strCache>
                <c:ptCount val="1"/>
                <c:pt idx="0">
                  <c:v> 2 Series</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Year'!$C$9:$C$16</c:f>
              <c:numCache>
                <c:formatCode>_-[$$-409]* #,##0.00_ ;_-[$$-409]* \-#,##0.00\ ;_-[$$-409]* "-"??_ ;_-@_ </c:formatCode>
                <c:ptCount val="7"/>
                <c:pt idx="2">
                  <c:v>10500</c:v>
                </c:pt>
                <c:pt idx="4">
                  <c:v>16000</c:v>
                </c:pt>
                <c:pt idx="5">
                  <c:v>16250</c:v>
                </c:pt>
              </c:numCache>
            </c:numRef>
          </c:val>
          <c:smooth val="0"/>
          <c:extLst>
            <c:ext xmlns:c16="http://schemas.microsoft.com/office/drawing/2014/chart" uri="{C3380CC4-5D6E-409C-BE32-E72D297353CC}">
              <c16:uniqueId val="{00000028-E0A1-4FD9-80E8-F6FC08E341C5}"/>
            </c:ext>
          </c:extLst>
        </c:ser>
        <c:ser>
          <c:idx val="2"/>
          <c:order val="2"/>
          <c:tx>
            <c:strRef>
              <c:f>'Price Trend by Year'!$D$7:$D$8</c:f>
              <c:strCache>
                <c:ptCount val="1"/>
                <c:pt idx="0">
                  <c:v> 3 Series</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Year'!$D$9:$D$16</c:f>
              <c:numCache>
                <c:formatCode>_-[$$-409]* #,##0.00_ ;_-[$$-409]* \-#,##0.00\ ;_-[$$-409]* "-"??_ ;_-@_ </c:formatCode>
                <c:ptCount val="7"/>
                <c:pt idx="0">
                  <c:v>12750</c:v>
                </c:pt>
                <c:pt idx="1">
                  <c:v>14000</c:v>
                </c:pt>
                <c:pt idx="2">
                  <c:v>13100</c:v>
                </c:pt>
                <c:pt idx="3">
                  <c:v>15800</c:v>
                </c:pt>
                <c:pt idx="4">
                  <c:v>18500</c:v>
                </c:pt>
                <c:pt idx="5">
                  <c:v>19490</c:v>
                </c:pt>
                <c:pt idx="6">
                  <c:v>17800</c:v>
                </c:pt>
              </c:numCache>
            </c:numRef>
          </c:val>
          <c:smooth val="0"/>
          <c:extLst>
            <c:ext xmlns:c16="http://schemas.microsoft.com/office/drawing/2014/chart" uri="{C3380CC4-5D6E-409C-BE32-E72D297353CC}">
              <c16:uniqueId val="{00000029-E0A1-4FD9-80E8-F6FC08E341C5}"/>
            </c:ext>
          </c:extLst>
        </c:ser>
        <c:ser>
          <c:idx val="3"/>
          <c:order val="3"/>
          <c:tx>
            <c:strRef>
              <c:f>'Price Trend by Year'!$E$7:$E$8</c:f>
              <c:strCache>
                <c:ptCount val="1"/>
                <c:pt idx="0">
                  <c:v> 4 Series</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Year'!$E$9:$E$16</c:f>
              <c:numCache>
                <c:formatCode>_-[$$-409]* #,##0.00_ ;_-[$$-409]* \-#,##0.00\ ;_-[$$-409]* "-"??_ ;_-@_ </c:formatCode>
                <c:ptCount val="7"/>
                <c:pt idx="1">
                  <c:v>14000</c:v>
                </c:pt>
                <c:pt idx="3">
                  <c:v>15500</c:v>
                </c:pt>
                <c:pt idx="4">
                  <c:v>16800</c:v>
                </c:pt>
              </c:numCache>
            </c:numRef>
          </c:val>
          <c:smooth val="0"/>
          <c:extLst>
            <c:ext xmlns:c16="http://schemas.microsoft.com/office/drawing/2014/chart" uri="{C3380CC4-5D6E-409C-BE32-E72D297353CC}">
              <c16:uniqueId val="{0000002A-E0A1-4FD9-80E8-F6FC08E341C5}"/>
            </c:ext>
          </c:extLst>
        </c:ser>
        <c:ser>
          <c:idx val="4"/>
          <c:order val="4"/>
          <c:tx>
            <c:strRef>
              <c:f>'Price Trend by Year'!$F$7:$F$8</c:f>
              <c:strCache>
                <c:ptCount val="1"/>
                <c:pt idx="0">
                  <c:v> 5 Series</c:v>
                </c:pt>
              </c:strCache>
            </c:strRef>
          </c:tx>
          <c:spPr>
            <a:ln w="22225" cap="rnd">
              <a:solidFill>
                <a:schemeClr val="accent3">
                  <a:lumMod val="60000"/>
                </a:schemeClr>
              </a:solidFill>
            </a:ln>
            <a:effectLst>
              <a:glow rad="139700">
                <a:schemeClr val="accent3">
                  <a:lumMod val="60000"/>
                  <a:satMod val="175000"/>
                  <a:alpha val="14000"/>
                </a:schemeClr>
              </a:glow>
            </a:effectLst>
          </c:spPr>
          <c:marker>
            <c:symbol val="circle"/>
            <c:size val="4"/>
            <c:spPr>
              <a:solidFill>
                <a:schemeClr val="accent3">
                  <a:lumMod val="60000"/>
                  <a:lumMod val="60000"/>
                  <a:lumOff val="40000"/>
                </a:schemeClr>
              </a:solidFill>
              <a:ln>
                <a:noFill/>
              </a:ln>
              <a:effectLst>
                <a:glow rad="63500">
                  <a:schemeClr val="accent3">
                    <a:lumMod val="6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Year'!$F$9:$F$16</c:f>
              <c:numCache>
                <c:formatCode>_-[$$-409]* #,##0.00_ ;_-[$$-409]* \-#,##0.00\ ;_-[$$-409]* "-"??_ ;_-@_ </c:formatCode>
                <c:ptCount val="7"/>
                <c:pt idx="1">
                  <c:v>15000</c:v>
                </c:pt>
                <c:pt idx="3">
                  <c:v>16000</c:v>
                </c:pt>
                <c:pt idx="4">
                  <c:v>23500</c:v>
                </c:pt>
              </c:numCache>
            </c:numRef>
          </c:val>
          <c:smooth val="0"/>
          <c:extLst>
            <c:ext xmlns:c16="http://schemas.microsoft.com/office/drawing/2014/chart" uri="{C3380CC4-5D6E-409C-BE32-E72D297353CC}">
              <c16:uniqueId val="{0000002B-E0A1-4FD9-80E8-F6FC08E341C5}"/>
            </c:ext>
          </c:extLst>
        </c:ser>
        <c:ser>
          <c:idx val="5"/>
          <c:order val="5"/>
          <c:tx>
            <c:strRef>
              <c:f>'Price Trend by Year'!$G$7:$G$8</c:f>
              <c:strCache>
                <c:ptCount val="1"/>
                <c:pt idx="0">
                  <c:v> 6 Series</c:v>
                </c:pt>
              </c:strCache>
            </c:strRef>
          </c:tx>
          <c:spPr>
            <a:ln w="22225" cap="rnd">
              <a:solidFill>
                <a:schemeClr val="accent5">
                  <a:lumMod val="60000"/>
                </a:schemeClr>
              </a:solidFill>
            </a:ln>
            <a:effectLst>
              <a:glow rad="139700">
                <a:schemeClr val="accent5">
                  <a:lumMod val="60000"/>
                  <a:satMod val="175000"/>
                  <a:alpha val="14000"/>
                </a:schemeClr>
              </a:glow>
            </a:effectLst>
          </c:spPr>
          <c:marker>
            <c:symbol val="circle"/>
            <c:size val="4"/>
            <c:spPr>
              <a:solidFill>
                <a:schemeClr val="accent5">
                  <a:lumMod val="60000"/>
                  <a:lumMod val="60000"/>
                  <a:lumOff val="40000"/>
                </a:schemeClr>
              </a:solidFill>
              <a:ln>
                <a:noFill/>
              </a:ln>
              <a:effectLst>
                <a:glow rad="63500">
                  <a:schemeClr val="accent5">
                    <a:lumMod val="6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Year'!$G$9:$G$16</c:f>
              <c:numCache>
                <c:formatCode>_-[$$-409]* #,##0.00_ ;_-[$$-409]* \-#,##0.00\ ;_-[$$-409]* "-"??_ ;_-@_ </c:formatCode>
                <c:ptCount val="7"/>
                <c:pt idx="5">
                  <c:v>27000</c:v>
                </c:pt>
              </c:numCache>
            </c:numRef>
          </c:val>
          <c:smooth val="0"/>
          <c:extLst>
            <c:ext xmlns:c16="http://schemas.microsoft.com/office/drawing/2014/chart" uri="{C3380CC4-5D6E-409C-BE32-E72D297353CC}">
              <c16:uniqueId val="{0000002C-E0A1-4FD9-80E8-F6FC08E341C5}"/>
            </c:ext>
          </c:extLst>
        </c:ser>
        <c:ser>
          <c:idx val="6"/>
          <c:order val="6"/>
          <c:tx>
            <c:strRef>
              <c:f>'Price Trend by Year'!$H$7:$H$8</c:f>
              <c:strCache>
                <c:ptCount val="1"/>
                <c:pt idx="0">
                  <c:v> 7 Series</c:v>
                </c:pt>
              </c:strCache>
            </c:strRef>
          </c:tx>
          <c:spPr>
            <a:ln w="22225" cap="rnd">
              <a:solidFill>
                <a:schemeClr val="accent1">
                  <a:lumMod val="80000"/>
                  <a:lumOff val="20000"/>
                </a:schemeClr>
              </a:solidFill>
            </a:ln>
            <a:effectLst>
              <a:glow rad="139700">
                <a:schemeClr val="accent1">
                  <a:lumMod val="80000"/>
                  <a:lumOff val="20000"/>
                  <a:satMod val="175000"/>
                  <a:alpha val="14000"/>
                </a:schemeClr>
              </a:glow>
            </a:effectLst>
          </c:spPr>
          <c:marker>
            <c:symbol val="circle"/>
            <c:size val="4"/>
            <c:spPr>
              <a:solidFill>
                <a:schemeClr val="accent1">
                  <a:lumMod val="80000"/>
                  <a:lumOff val="20000"/>
                  <a:lumMod val="60000"/>
                  <a:lumOff val="40000"/>
                </a:schemeClr>
              </a:solidFill>
              <a:ln>
                <a:noFill/>
              </a:ln>
              <a:effectLst>
                <a:glow rad="63500">
                  <a:schemeClr val="accent1">
                    <a:lumMod val="80000"/>
                    <a:lumOff val="2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Year'!$H$9:$H$16</c:f>
              <c:numCache>
                <c:formatCode>_-[$$-409]* #,##0.00_ ;_-[$$-409]* \-#,##0.00\ ;_-[$$-409]* "-"??_ ;_-@_ </c:formatCode>
                <c:ptCount val="7"/>
                <c:pt idx="1">
                  <c:v>14500</c:v>
                </c:pt>
              </c:numCache>
            </c:numRef>
          </c:val>
          <c:smooth val="0"/>
          <c:extLst>
            <c:ext xmlns:c16="http://schemas.microsoft.com/office/drawing/2014/chart" uri="{C3380CC4-5D6E-409C-BE32-E72D297353CC}">
              <c16:uniqueId val="{0000002D-E0A1-4FD9-80E8-F6FC08E341C5}"/>
            </c:ext>
          </c:extLst>
        </c:ser>
        <c:ser>
          <c:idx val="7"/>
          <c:order val="7"/>
          <c:tx>
            <c:strRef>
              <c:f>'Price Trend by Year'!$I$7:$I$8</c:f>
              <c:strCache>
                <c:ptCount val="1"/>
                <c:pt idx="0">
                  <c:v> i3</c:v>
                </c:pt>
              </c:strCache>
            </c:strRef>
          </c:tx>
          <c:spPr>
            <a:ln w="22225" cap="rnd">
              <a:solidFill>
                <a:schemeClr val="accent3">
                  <a:lumMod val="80000"/>
                  <a:lumOff val="20000"/>
                </a:schemeClr>
              </a:solidFill>
            </a:ln>
            <a:effectLst>
              <a:glow rad="139700">
                <a:schemeClr val="accent3">
                  <a:lumMod val="80000"/>
                  <a:lumOff val="20000"/>
                  <a:satMod val="175000"/>
                  <a:alpha val="14000"/>
                </a:schemeClr>
              </a:glow>
            </a:effectLst>
          </c:spPr>
          <c:marker>
            <c:symbol val="circle"/>
            <c:size val="4"/>
            <c:spPr>
              <a:solidFill>
                <a:schemeClr val="accent3">
                  <a:lumMod val="80000"/>
                  <a:lumOff val="20000"/>
                  <a:lumMod val="60000"/>
                  <a:lumOff val="40000"/>
                </a:schemeClr>
              </a:solidFill>
              <a:ln>
                <a:noFill/>
              </a:ln>
              <a:effectLst>
                <a:glow rad="63500">
                  <a:schemeClr val="accent3">
                    <a:lumMod val="80000"/>
                    <a:lumOff val="2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Year'!$I$9:$I$16</c:f>
              <c:numCache>
                <c:formatCode>_-[$$-409]* #,##0.00_ ;_-[$$-409]* \-#,##0.00\ ;_-[$$-409]* "-"??_ ;_-@_ </c:formatCode>
                <c:ptCount val="7"/>
                <c:pt idx="3">
                  <c:v>17100</c:v>
                </c:pt>
              </c:numCache>
            </c:numRef>
          </c:val>
          <c:smooth val="0"/>
          <c:extLst>
            <c:ext xmlns:c16="http://schemas.microsoft.com/office/drawing/2014/chart" uri="{C3380CC4-5D6E-409C-BE32-E72D297353CC}">
              <c16:uniqueId val="{0000002E-E0A1-4FD9-80E8-F6FC08E341C5}"/>
            </c:ext>
          </c:extLst>
        </c:ser>
        <c:ser>
          <c:idx val="8"/>
          <c:order val="8"/>
          <c:tx>
            <c:strRef>
              <c:f>'Price Trend by Year'!$J$7:$J$8</c:f>
              <c:strCache>
                <c:ptCount val="1"/>
                <c:pt idx="0">
                  <c:v> M4</c:v>
                </c:pt>
              </c:strCache>
            </c:strRef>
          </c:tx>
          <c:spPr>
            <a:ln w="22225" cap="rnd">
              <a:solidFill>
                <a:schemeClr val="accent5">
                  <a:lumMod val="80000"/>
                  <a:lumOff val="20000"/>
                </a:schemeClr>
              </a:solidFill>
            </a:ln>
            <a:effectLst>
              <a:glow rad="139700">
                <a:schemeClr val="accent5">
                  <a:lumMod val="80000"/>
                  <a:lumOff val="20000"/>
                  <a:satMod val="175000"/>
                  <a:alpha val="14000"/>
                </a:schemeClr>
              </a:glow>
            </a:effectLst>
          </c:spPr>
          <c:marker>
            <c:symbol val="circle"/>
            <c:size val="4"/>
            <c:spPr>
              <a:solidFill>
                <a:schemeClr val="accent5">
                  <a:lumMod val="80000"/>
                  <a:lumOff val="20000"/>
                  <a:lumMod val="60000"/>
                  <a:lumOff val="40000"/>
                </a:schemeClr>
              </a:solidFill>
              <a:ln>
                <a:noFill/>
              </a:ln>
              <a:effectLst>
                <a:glow rad="63500">
                  <a:schemeClr val="accent5">
                    <a:lumMod val="80000"/>
                    <a:lumOff val="2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Year'!$J$9:$J$16</c:f>
              <c:numCache>
                <c:formatCode>_-[$$-409]* #,##0.00_ ;_-[$$-409]* \-#,##0.00\ ;_-[$$-409]* "-"??_ ;_-@_ </c:formatCode>
                <c:ptCount val="7"/>
                <c:pt idx="3">
                  <c:v>29998</c:v>
                </c:pt>
              </c:numCache>
            </c:numRef>
          </c:val>
          <c:smooth val="0"/>
          <c:extLst>
            <c:ext xmlns:c16="http://schemas.microsoft.com/office/drawing/2014/chart" uri="{C3380CC4-5D6E-409C-BE32-E72D297353CC}">
              <c16:uniqueId val="{0000002F-E0A1-4FD9-80E8-F6FC08E341C5}"/>
            </c:ext>
          </c:extLst>
        </c:ser>
        <c:ser>
          <c:idx val="9"/>
          <c:order val="9"/>
          <c:tx>
            <c:strRef>
              <c:f>'Price Trend by Year'!$K$7:$K$8</c:f>
              <c:strCache>
                <c:ptCount val="1"/>
                <c:pt idx="0">
                  <c:v> X1</c:v>
                </c:pt>
              </c:strCache>
            </c:strRef>
          </c:tx>
          <c:spPr>
            <a:ln w="22225" cap="rnd">
              <a:solidFill>
                <a:schemeClr val="accent1">
                  <a:lumMod val="80000"/>
                </a:schemeClr>
              </a:solidFill>
            </a:ln>
            <a:effectLst>
              <a:glow rad="139700">
                <a:schemeClr val="accent1">
                  <a:lumMod val="80000"/>
                  <a:satMod val="175000"/>
                  <a:alpha val="14000"/>
                </a:schemeClr>
              </a:glow>
            </a:effectLst>
          </c:spPr>
          <c:marker>
            <c:symbol val="circle"/>
            <c:size val="4"/>
            <c:spPr>
              <a:solidFill>
                <a:schemeClr val="accent1">
                  <a:lumMod val="80000"/>
                  <a:lumMod val="60000"/>
                  <a:lumOff val="40000"/>
                </a:schemeClr>
              </a:solidFill>
              <a:ln>
                <a:noFill/>
              </a:ln>
              <a:effectLst>
                <a:glow rad="63500">
                  <a:schemeClr val="accent1">
                    <a:lumMod val="8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Year'!$K$9:$K$16</c:f>
              <c:numCache>
                <c:formatCode>_-[$$-409]* #,##0.00_ ;_-[$$-409]* \-#,##0.00\ ;_-[$$-409]* "-"??_ ;_-@_ </c:formatCode>
                <c:ptCount val="7"/>
                <c:pt idx="3">
                  <c:v>16700</c:v>
                </c:pt>
                <c:pt idx="4">
                  <c:v>18900</c:v>
                </c:pt>
                <c:pt idx="5">
                  <c:v>18000</c:v>
                </c:pt>
              </c:numCache>
            </c:numRef>
          </c:val>
          <c:smooth val="0"/>
          <c:extLst>
            <c:ext xmlns:c16="http://schemas.microsoft.com/office/drawing/2014/chart" uri="{C3380CC4-5D6E-409C-BE32-E72D297353CC}">
              <c16:uniqueId val="{00000030-E0A1-4FD9-80E8-F6FC08E341C5}"/>
            </c:ext>
          </c:extLst>
        </c:ser>
        <c:ser>
          <c:idx val="10"/>
          <c:order val="10"/>
          <c:tx>
            <c:strRef>
              <c:f>'Price Trend by Year'!$L$7:$L$8</c:f>
              <c:strCache>
                <c:ptCount val="1"/>
                <c:pt idx="0">
                  <c:v> X3</c:v>
                </c:pt>
              </c:strCache>
            </c:strRef>
          </c:tx>
          <c:spPr>
            <a:ln w="22225" cap="rnd">
              <a:solidFill>
                <a:schemeClr val="accent3">
                  <a:lumMod val="80000"/>
                </a:schemeClr>
              </a:solidFill>
            </a:ln>
            <a:effectLst>
              <a:glow rad="139700">
                <a:schemeClr val="accent3">
                  <a:lumMod val="80000"/>
                  <a:satMod val="175000"/>
                  <a:alpha val="14000"/>
                </a:schemeClr>
              </a:glow>
            </a:effectLst>
          </c:spPr>
          <c:marker>
            <c:symbol val="circle"/>
            <c:size val="4"/>
            <c:spPr>
              <a:solidFill>
                <a:schemeClr val="accent3">
                  <a:lumMod val="80000"/>
                  <a:lumMod val="60000"/>
                  <a:lumOff val="40000"/>
                </a:schemeClr>
              </a:solidFill>
              <a:ln>
                <a:noFill/>
              </a:ln>
              <a:effectLst>
                <a:glow rad="63500">
                  <a:schemeClr val="accent3">
                    <a:lumMod val="8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Year'!$L$9:$L$16</c:f>
              <c:numCache>
                <c:formatCode>_-[$$-409]* #,##0.00_ ;_-[$$-409]* \-#,##0.00\ ;_-[$$-409]* "-"??_ ;_-@_ </c:formatCode>
                <c:ptCount val="7"/>
                <c:pt idx="0">
                  <c:v>12000</c:v>
                </c:pt>
                <c:pt idx="2">
                  <c:v>17400</c:v>
                </c:pt>
                <c:pt idx="3">
                  <c:v>21750</c:v>
                </c:pt>
                <c:pt idx="4">
                  <c:v>23000</c:v>
                </c:pt>
              </c:numCache>
            </c:numRef>
          </c:val>
          <c:smooth val="0"/>
          <c:extLst>
            <c:ext xmlns:c16="http://schemas.microsoft.com/office/drawing/2014/chart" uri="{C3380CC4-5D6E-409C-BE32-E72D297353CC}">
              <c16:uniqueId val="{00000031-E0A1-4FD9-80E8-F6FC08E341C5}"/>
            </c:ext>
          </c:extLst>
        </c:ser>
        <c:ser>
          <c:idx val="11"/>
          <c:order val="11"/>
          <c:tx>
            <c:strRef>
              <c:f>'Price Trend by Year'!$M$7:$M$8</c:f>
              <c:strCache>
                <c:ptCount val="1"/>
                <c:pt idx="0">
                  <c:v> X4</c:v>
                </c:pt>
              </c:strCache>
            </c:strRef>
          </c:tx>
          <c:spPr>
            <a:ln w="22225" cap="rnd">
              <a:solidFill>
                <a:schemeClr val="accent5">
                  <a:lumMod val="80000"/>
                </a:schemeClr>
              </a:solidFill>
            </a:ln>
            <a:effectLst>
              <a:glow rad="139700">
                <a:schemeClr val="accent5">
                  <a:lumMod val="80000"/>
                  <a:satMod val="175000"/>
                  <a:alpha val="14000"/>
                </a:schemeClr>
              </a:glow>
            </a:effectLst>
          </c:spPr>
          <c:marker>
            <c:symbol val="circle"/>
            <c:size val="4"/>
            <c:spPr>
              <a:solidFill>
                <a:schemeClr val="accent5">
                  <a:lumMod val="80000"/>
                  <a:lumMod val="60000"/>
                  <a:lumOff val="40000"/>
                </a:schemeClr>
              </a:solidFill>
              <a:ln>
                <a:noFill/>
              </a:ln>
              <a:effectLst>
                <a:glow rad="63500">
                  <a:schemeClr val="accent5">
                    <a:lumMod val="80000"/>
                    <a:satMod val="175000"/>
                    <a:alpha val="25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Year'!$M$9:$M$16</c:f>
              <c:numCache>
                <c:formatCode>_-[$$-409]* #,##0.00_ ;_-[$$-409]* \-#,##0.00\ ;_-[$$-409]* "-"??_ ;_-@_ </c:formatCode>
                <c:ptCount val="7"/>
                <c:pt idx="4">
                  <c:v>23000</c:v>
                </c:pt>
              </c:numCache>
            </c:numRef>
          </c:val>
          <c:smooth val="0"/>
          <c:extLst>
            <c:ext xmlns:c16="http://schemas.microsoft.com/office/drawing/2014/chart" uri="{C3380CC4-5D6E-409C-BE32-E72D297353CC}">
              <c16:uniqueId val="{00000032-E0A1-4FD9-80E8-F6FC08E341C5}"/>
            </c:ext>
          </c:extLst>
        </c:ser>
        <c:ser>
          <c:idx val="12"/>
          <c:order val="12"/>
          <c:tx>
            <c:strRef>
              <c:f>'Price Trend by Year'!$N$7:$N$8</c:f>
              <c:strCache>
                <c:ptCount val="1"/>
                <c:pt idx="0">
                  <c:v> X5</c:v>
                </c:pt>
              </c:strCache>
            </c:strRef>
          </c:tx>
          <c:spPr>
            <a:ln w="22225" cap="rnd">
              <a:solidFill>
                <a:schemeClr val="accent1">
                  <a:lumMod val="60000"/>
                  <a:lumOff val="40000"/>
                </a:schemeClr>
              </a:solidFill>
            </a:ln>
            <a:effectLst>
              <a:glow rad="139700">
                <a:schemeClr val="bg2">
                  <a:alpha val="14000"/>
                </a:schemeClr>
              </a:glow>
            </a:effectLst>
          </c:spPr>
          <c:marker>
            <c:symbol val="circle"/>
            <c:size val="4"/>
            <c:spPr>
              <a:solidFill>
                <a:schemeClr val="accent1">
                  <a:lumMod val="60000"/>
                  <a:lumOff val="40000"/>
                  <a:lumMod val="60000"/>
                  <a:lumOff val="40000"/>
                </a:schemeClr>
              </a:solidFill>
              <a:ln>
                <a:noFill/>
              </a:ln>
              <a:effectLst>
                <a:glow rad="139700">
                  <a:schemeClr val="bg2">
                    <a:alpha val="14000"/>
                  </a:schemeClr>
                </a:glow>
              </a:effectLst>
            </c:spPr>
          </c:marker>
          <c:cat>
            <c:strRef>
              <c:f>'Price Trend by Year'!$A$9:$A$16</c:f>
              <c:strCache>
                <c:ptCount val="7"/>
                <c:pt idx="0">
                  <c:v>2013</c:v>
                </c:pt>
                <c:pt idx="1">
                  <c:v>2014</c:v>
                </c:pt>
                <c:pt idx="2">
                  <c:v>2015</c:v>
                </c:pt>
                <c:pt idx="3">
                  <c:v>2016</c:v>
                </c:pt>
                <c:pt idx="4">
                  <c:v>2017</c:v>
                </c:pt>
                <c:pt idx="5">
                  <c:v>2018</c:v>
                </c:pt>
                <c:pt idx="6">
                  <c:v>2019</c:v>
                </c:pt>
              </c:strCache>
            </c:strRef>
          </c:cat>
          <c:val>
            <c:numRef>
              <c:f>'Price Trend by Year'!$N$9:$N$16</c:f>
              <c:numCache>
                <c:formatCode>_-[$$-409]* #,##0.00_ ;_-[$$-409]* \-#,##0.00\ ;_-[$$-409]* "-"??_ ;_-@_ </c:formatCode>
                <c:ptCount val="7"/>
                <c:pt idx="3">
                  <c:v>19750</c:v>
                </c:pt>
              </c:numCache>
            </c:numRef>
          </c:val>
          <c:smooth val="0"/>
          <c:extLst>
            <c:ext xmlns:c16="http://schemas.microsoft.com/office/drawing/2014/chart" uri="{C3380CC4-5D6E-409C-BE32-E72D297353CC}">
              <c16:uniqueId val="{00000033-E0A1-4FD9-80E8-F6FC08E341C5}"/>
            </c:ext>
          </c:extLst>
        </c:ser>
        <c:dLbls>
          <c:showLegendKey val="0"/>
          <c:showVal val="0"/>
          <c:showCatName val="0"/>
          <c:showSerName val="0"/>
          <c:showPercent val="0"/>
          <c:showBubbleSize val="0"/>
        </c:dLbls>
        <c:marker val="1"/>
        <c:smooth val="0"/>
        <c:axId val="573104496"/>
        <c:axId val="573101616"/>
      </c:lineChart>
      <c:catAx>
        <c:axId val="573104496"/>
        <c:scaling>
          <c:orientation val="minMax"/>
        </c:scaling>
        <c:delete val="0"/>
        <c:axPos val="b"/>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3101616"/>
        <c:crosses val="autoZero"/>
        <c:auto val="1"/>
        <c:lblAlgn val="ctr"/>
        <c:lblOffset val="100"/>
        <c:noMultiLvlLbl val="0"/>
      </c:catAx>
      <c:valAx>
        <c:axId val="5731016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573104496"/>
        <c:crosses val="autoZero"/>
        <c:crossBetween val="between"/>
      </c:valAx>
      <c:spPr>
        <a:noFill/>
        <a:ln>
          <a:noFill/>
        </a:ln>
        <a:effectLst>
          <a:glow rad="228600">
            <a:schemeClr val="accent5">
              <a:satMod val="175000"/>
              <a:alpha val="40000"/>
            </a:schemeClr>
          </a:glow>
          <a:outerShdw blurRad="50800" dist="38100" dir="2700000" algn="tl" rotWithShape="0">
            <a:schemeClr val="tx1">
              <a:lumMod val="65000"/>
              <a:lumOff val="35000"/>
              <a:alpha val="40000"/>
            </a:schemeClr>
          </a:outerShdw>
        </a:effectLst>
      </c:spPr>
    </c:plotArea>
    <c:legend>
      <c:legendPos val="r"/>
      <c:layout>
        <c:manualLayout>
          <c:xMode val="edge"/>
          <c:yMode val="edge"/>
          <c:x val="0.86654008883852029"/>
          <c:y val="4.44666721732207E-2"/>
          <c:w val="0.13345999963461644"/>
          <c:h val="0.62340377095720179"/>
        </c:manualLayout>
      </c:layout>
      <c:overlay val="0"/>
      <c:spPr>
        <a:solidFill>
          <a:srgbClr val="B3C6E7"/>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5.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1036720</xdr:colOff>
      <xdr:row>0</xdr:row>
      <xdr:rowOff>226595</xdr:rowOff>
    </xdr:from>
    <xdr:to>
      <xdr:col>9</xdr:col>
      <xdr:colOff>772024</xdr:colOff>
      <xdr:row>3</xdr:row>
      <xdr:rowOff>106278</xdr:rowOff>
    </xdr:to>
    <xdr:sp macro="" textlink="">
      <xdr:nvSpPr>
        <xdr:cNvPr id="4" name="Rectangle: Rounded Corners 3">
          <a:extLst>
            <a:ext uri="{FF2B5EF4-FFF2-40B4-BE49-F238E27FC236}">
              <a16:creationId xmlns:a16="http://schemas.microsoft.com/office/drawing/2014/main" id="{64A3ADD9-8FE6-EB46-CA8B-0962A25A5B31}"/>
            </a:ext>
          </a:extLst>
        </xdr:cNvPr>
        <xdr:cNvSpPr/>
      </xdr:nvSpPr>
      <xdr:spPr>
        <a:xfrm>
          <a:off x="5322970" y="226595"/>
          <a:ext cx="8307804" cy="727408"/>
        </a:xfrm>
        <a:prstGeom prst="roundRect">
          <a:avLst/>
        </a:prstGeom>
        <a:solidFill>
          <a:schemeClr val="accent1">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accent1">
                  <a:lumMod val="75000"/>
                </a:schemeClr>
              </a:solidFill>
              <a:latin typeface="Arial" panose="020B0604020202020204" pitchFamily="34" charset="0"/>
              <a:cs typeface="Arial" panose="020B0604020202020204" pitchFamily="34" charset="0"/>
            </a:rPr>
            <a:t>MODEL PRICE TREND</a:t>
          </a:r>
          <a:r>
            <a:rPr lang="en-IN" sz="2400" b="1" baseline="0">
              <a:solidFill>
                <a:schemeClr val="accent1">
                  <a:lumMod val="75000"/>
                </a:schemeClr>
              </a:solidFill>
              <a:latin typeface="Arial" panose="020B0604020202020204" pitchFamily="34" charset="0"/>
              <a:cs typeface="Arial" panose="020B0604020202020204" pitchFamily="34" charset="0"/>
            </a:rPr>
            <a:t> BY YEAR </a:t>
          </a:r>
          <a:endParaRPr lang="en-IN" sz="24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10</xdr:col>
      <xdr:colOff>211666</xdr:colOff>
      <xdr:row>19</xdr:row>
      <xdr:rowOff>45721</xdr:rowOff>
    </xdr:from>
    <xdr:to>
      <xdr:col>12</xdr:col>
      <xdr:colOff>223520</xdr:colOff>
      <xdr:row>34</xdr:row>
      <xdr:rowOff>137161</xdr:rowOff>
    </xdr:to>
    <mc:AlternateContent xmlns:mc="http://schemas.openxmlformats.org/markup-compatibility/2006" xmlns:a14="http://schemas.microsoft.com/office/drawing/2010/main">
      <mc:Choice Requires="a14">
        <xdr:graphicFrame macro="">
          <xdr:nvGraphicFramePr>
            <xdr:cNvPr id="6" name="model">
              <a:extLst>
                <a:ext uri="{FF2B5EF4-FFF2-40B4-BE49-F238E27FC236}">
                  <a16:creationId xmlns:a16="http://schemas.microsoft.com/office/drawing/2014/main" id="{97FA9ADA-98CC-578E-0613-FA4EE1780C13}"/>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10864426" y="4282441"/>
              <a:ext cx="2419774" cy="324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47625</xdr:rowOff>
    </xdr:from>
    <xdr:to>
      <xdr:col>26</xdr:col>
      <xdr:colOff>870856</xdr:colOff>
      <xdr:row>4</xdr:row>
      <xdr:rowOff>119742</xdr:rowOff>
    </xdr:to>
    <xdr:sp macro="" textlink="">
      <xdr:nvSpPr>
        <xdr:cNvPr id="2" name="Rectangle: Rounded Corners 1">
          <a:extLst>
            <a:ext uri="{FF2B5EF4-FFF2-40B4-BE49-F238E27FC236}">
              <a16:creationId xmlns:a16="http://schemas.microsoft.com/office/drawing/2014/main" id="{8D1C947D-E774-424B-9EF4-A423B55FC22D}"/>
            </a:ext>
          </a:extLst>
        </xdr:cNvPr>
        <xdr:cNvSpPr/>
      </xdr:nvSpPr>
      <xdr:spPr>
        <a:xfrm>
          <a:off x="0" y="385082"/>
          <a:ext cx="26158370" cy="1084489"/>
        </a:xfrm>
        <a:prstGeom prst="roundRect">
          <a:avLst>
            <a:gd name="adj" fmla="val 0"/>
          </a:avLst>
        </a:prstGeom>
        <a:solidFill>
          <a:schemeClr val="accent1">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accent1">
                  <a:lumMod val="75000"/>
                </a:schemeClr>
              </a:solidFill>
              <a:latin typeface="Arial" panose="020B0604020202020204" pitchFamily="34" charset="0"/>
              <a:cs typeface="Arial" panose="020B0604020202020204" pitchFamily="34" charset="0"/>
            </a:rPr>
            <a:t>MODEL PRICE TREND</a:t>
          </a:r>
          <a:r>
            <a:rPr lang="en-IN" sz="3600" b="1" baseline="0">
              <a:solidFill>
                <a:schemeClr val="accent1">
                  <a:lumMod val="75000"/>
                </a:schemeClr>
              </a:solidFill>
              <a:latin typeface="Arial" panose="020B0604020202020204" pitchFamily="34" charset="0"/>
              <a:cs typeface="Arial" panose="020B0604020202020204" pitchFamily="34" charset="0"/>
            </a:rPr>
            <a:t> BY YEAR </a:t>
          </a:r>
          <a:endParaRPr lang="en-IN" sz="36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0</xdr:col>
      <xdr:colOff>32657</xdr:colOff>
      <xdr:row>16</xdr:row>
      <xdr:rowOff>151039</xdr:rowOff>
    </xdr:from>
    <xdr:to>
      <xdr:col>3</xdr:col>
      <xdr:colOff>685801</xdr:colOff>
      <xdr:row>23</xdr:row>
      <xdr:rowOff>195942</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F5541726-D9C9-BF40-B224-B923783844B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2657" y="5550353"/>
              <a:ext cx="3265715" cy="2407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239486</xdr:colOff>
      <xdr:row>5</xdr:row>
      <xdr:rowOff>228599</xdr:rowOff>
    </xdr:from>
    <xdr:to>
      <xdr:col>21</xdr:col>
      <xdr:colOff>108857</xdr:colOff>
      <xdr:row>20</xdr:row>
      <xdr:rowOff>239485</xdr:rowOff>
    </xdr:to>
    <xdr:graphicFrame macro="">
      <xdr:nvGraphicFramePr>
        <xdr:cNvPr id="6" name="Chart 5">
          <a:extLst>
            <a:ext uri="{FF2B5EF4-FFF2-40B4-BE49-F238E27FC236}">
              <a16:creationId xmlns:a16="http://schemas.microsoft.com/office/drawing/2014/main" id="{9D1C2D15-76C9-B7BD-E850-5FC2E0430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711927</xdr:colOff>
      <xdr:row>24</xdr:row>
      <xdr:rowOff>58509</xdr:rowOff>
    </xdr:from>
    <xdr:to>
      <xdr:col>4</xdr:col>
      <xdr:colOff>10886</xdr:colOff>
      <xdr:row>41</xdr:row>
      <xdr:rowOff>92800</xdr:rowOff>
    </xdr:to>
    <mc:AlternateContent xmlns:mc="http://schemas.openxmlformats.org/markup-compatibility/2006" xmlns:a14="http://schemas.microsoft.com/office/drawing/2010/main">
      <mc:Choice Requires="a14">
        <xdr:graphicFrame macro="">
          <xdr:nvGraphicFramePr>
            <xdr:cNvPr id="4" name="Mileage">
              <a:extLst>
                <a:ext uri="{FF2B5EF4-FFF2-40B4-BE49-F238E27FC236}">
                  <a16:creationId xmlns:a16="http://schemas.microsoft.com/office/drawing/2014/main" id="{3DE70DBE-21D9-5000-BE9A-C4FEA12A0BA4}"/>
                </a:ext>
              </a:extLst>
            </xdr:cNvPr>
            <xdr:cNvGraphicFramePr/>
          </xdr:nvGraphicFramePr>
          <xdr:xfrm>
            <a:off x="0" y="0"/>
            <a:ext cx="0" cy="0"/>
          </xdr:xfrm>
          <a:graphic>
            <a:graphicData uri="http://schemas.microsoft.com/office/drawing/2010/slicer">
              <sle:slicer xmlns:sle="http://schemas.microsoft.com/office/drawing/2010/slicer" name="Mileage"/>
            </a:graphicData>
          </a:graphic>
        </xdr:graphicFrame>
      </mc:Choice>
      <mc:Fallback xmlns="">
        <xdr:sp macro="" textlink="">
          <xdr:nvSpPr>
            <xdr:cNvPr id="0" name=""/>
            <xdr:cNvSpPr>
              <a:spLocks noTextEdit="1"/>
            </xdr:cNvSpPr>
          </xdr:nvSpPr>
          <xdr:spPr>
            <a:xfrm>
              <a:off x="711927" y="4499880"/>
              <a:ext cx="3620587" cy="3180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21771</xdr:colOff>
      <xdr:row>1</xdr:row>
      <xdr:rowOff>43543</xdr:rowOff>
    </xdr:from>
    <xdr:to>
      <xdr:col>32</xdr:col>
      <xdr:colOff>272143</xdr:colOff>
      <xdr:row>6</xdr:row>
      <xdr:rowOff>54428</xdr:rowOff>
    </xdr:to>
    <xdr:sp macro="" textlink="">
      <xdr:nvSpPr>
        <xdr:cNvPr id="5" name="Rectangle: Rounded Corners 4">
          <a:extLst>
            <a:ext uri="{FF2B5EF4-FFF2-40B4-BE49-F238E27FC236}">
              <a16:creationId xmlns:a16="http://schemas.microsoft.com/office/drawing/2014/main" id="{D13ADE10-5D4B-4C4A-92C5-C042107AFDDA}"/>
            </a:ext>
          </a:extLst>
        </xdr:cNvPr>
        <xdr:cNvSpPr/>
      </xdr:nvSpPr>
      <xdr:spPr>
        <a:xfrm>
          <a:off x="21771" y="228600"/>
          <a:ext cx="21651686" cy="936171"/>
        </a:xfrm>
        <a:prstGeom prst="roundRect">
          <a:avLst>
            <a:gd name="adj" fmla="val 0"/>
          </a:avLst>
        </a:prstGeom>
        <a:solidFill>
          <a:schemeClr val="accent1">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accent1">
                  <a:lumMod val="75000"/>
                </a:schemeClr>
              </a:solidFill>
              <a:latin typeface="Arial" panose="020B0604020202020204" pitchFamily="34" charset="0"/>
              <a:cs typeface="Arial" panose="020B0604020202020204" pitchFamily="34" charset="0"/>
            </a:rPr>
            <a:t>   Best</a:t>
          </a:r>
          <a:r>
            <a:rPr lang="en-IN" sz="3600" b="1" baseline="0">
              <a:solidFill>
                <a:schemeClr val="accent1">
                  <a:lumMod val="75000"/>
                </a:schemeClr>
              </a:solidFill>
              <a:latin typeface="Arial" panose="020B0604020202020204" pitchFamily="34" charset="0"/>
              <a:cs typeface="Arial" panose="020B0604020202020204" pitchFamily="34" charset="0"/>
            </a:rPr>
            <a:t> Mileage For Price</a:t>
          </a:r>
          <a:endParaRPr lang="en-IN" sz="36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6</xdr:col>
      <xdr:colOff>468085</xdr:colOff>
      <xdr:row>8</xdr:row>
      <xdr:rowOff>130629</xdr:rowOff>
    </xdr:from>
    <xdr:to>
      <xdr:col>17</xdr:col>
      <xdr:colOff>337457</xdr:colOff>
      <xdr:row>39</xdr:row>
      <xdr:rowOff>97971</xdr:rowOff>
    </xdr:to>
    <xdr:graphicFrame macro="">
      <xdr:nvGraphicFramePr>
        <xdr:cNvPr id="3" name="Chart 2">
          <a:extLst>
            <a:ext uri="{FF2B5EF4-FFF2-40B4-BE49-F238E27FC236}">
              <a16:creationId xmlns:a16="http://schemas.microsoft.com/office/drawing/2014/main" id="{3BE4724D-4BB7-CEB2-1A99-0E6E2EA768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250371</xdr:rowOff>
    </xdr:from>
    <xdr:to>
      <xdr:col>20</xdr:col>
      <xdr:colOff>0</xdr:colOff>
      <xdr:row>5</xdr:row>
      <xdr:rowOff>116476</xdr:rowOff>
    </xdr:to>
    <xdr:sp macro="" textlink="">
      <xdr:nvSpPr>
        <xdr:cNvPr id="2" name="Rectangle: Rounded Corners 1">
          <a:extLst>
            <a:ext uri="{FF2B5EF4-FFF2-40B4-BE49-F238E27FC236}">
              <a16:creationId xmlns:a16="http://schemas.microsoft.com/office/drawing/2014/main" id="{9EAA58D8-0BBD-41A7-B0DB-8EA8DCD8ECFE}"/>
            </a:ext>
          </a:extLst>
        </xdr:cNvPr>
        <xdr:cNvSpPr/>
      </xdr:nvSpPr>
      <xdr:spPr>
        <a:xfrm>
          <a:off x="0" y="544285"/>
          <a:ext cx="21096514" cy="1041762"/>
        </a:xfrm>
        <a:prstGeom prst="roundRect">
          <a:avLst>
            <a:gd name="adj" fmla="val 0"/>
          </a:avLst>
        </a:prstGeom>
        <a:solidFill>
          <a:schemeClr val="accent1">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baseline="0">
              <a:solidFill>
                <a:schemeClr val="accent1">
                  <a:lumMod val="75000"/>
                </a:schemeClr>
              </a:solidFill>
              <a:latin typeface="Arial" panose="020B0604020202020204" pitchFamily="34" charset="0"/>
              <a:cs typeface="Arial" panose="020B0604020202020204" pitchFamily="34" charset="0"/>
            </a:rPr>
            <a:t>  Car Category's</a:t>
          </a:r>
          <a:endParaRPr lang="en-IN" sz="36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19</xdr:col>
      <xdr:colOff>0</xdr:colOff>
      <xdr:row>25</xdr:row>
      <xdr:rowOff>0</xdr:rowOff>
    </xdr:from>
    <xdr:to>
      <xdr:col>19</xdr:col>
      <xdr:colOff>304800</xdr:colOff>
      <xdr:row>26</xdr:row>
      <xdr:rowOff>13063</xdr:rowOff>
    </xdr:to>
    <xdr:sp macro="" textlink="">
      <xdr:nvSpPr>
        <xdr:cNvPr id="1025" name="AutoShape 1">
          <a:extLst>
            <a:ext uri="{FF2B5EF4-FFF2-40B4-BE49-F238E27FC236}">
              <a16:creationId xmlns:a16="http://schemas.microsoft.com/office/drawing/2014/main" id="{8BB66A57-9BD8-6638-E9A8-BECB99FED5D1}"/>
            </a:ext>
          </a:extLst>
        </xdr:cNvPr>
        <xdr:cNvSpPr>
          <a:spLocks noChangeAspect="1" noChangeArrowheads="1"/>
        </xdr:cNvSpPr>
      </xdr:nvSpPr>
      <xdr:spPr bwMode="auto">
        <a:xfrm>
          <a:off x="18775680" y="4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0</xdr:colOff>
      <xdr:row>21</xdr:row>
      <xdr:rowOff>0</xdr:rowOff>
    </xdr:from>
    <xdr:to>
      <xdr:col>15</xdr:col>
      <xdr:colOff>304800</xdr:colOff>
      <xdr:row>22</xdr:row>
      <xdr:rowOff>13063</xdr:rowOff>
    </xdr:to>
    <xdr:sp macro="" textlink="">
      <xdr:nvSpPr>
        <xdr:cNvPr id="1026" name="AutoShape 2">
          <a:extLst>
            <a:ext uri="{FF2B5EF4-FFF2-40B4-BE49-F238E27FC236}">
              <a16:creationId xmlns:a16="http://schemas.microsoft.com/office/drawing/2014/main" id="{334ECC65-C7C8-0E24-7EA3-DF32B7CF24E8}"/>
            </a:ext>
          </a:extLst>
        </xdr:cNvPr>
        <xdr:cNvSpPr>
          <a:spLocks noChangeAspect="1" noChangeArrowheads="1"/>
        </xdr:cNvSpPr>
      </xdr:nvSpPr>
      <xdr:spPr bwMode="auto">
        <a:xfrm>
          <a:off x="14630400" y="3840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27</xdr:row>
      <xdr:rowOff>0</xdr:rowOff>
    </xdr:from>
    <xdr:to>
      <xdr:col>14</xdr:col>
      <xdr:colOff>304800</xdr:colOff>
      <xdr:row>28</xdr:row>
      <xdr:rowOff>13063</xdr:rowOff>
    </xdr:to>
    <xdr:sp macro="" textlink="">
      <xdr:nvSpPr>
        <xdr:cNvPr id="1027" name="AutoShape 3">
          <a:extLst>
            <a:ext uri="{FF2B5EF4-FFF2-40B4-BE49-F238E27FC236}">
              <a16:creationId xmlns:a16="http://schemas.microsoft.com/office/drawing/2014/main" id="{DCD35D58-6F7E-05A6-2CC7-4C487A6240A3}"/>
            </a:ext>
          </a:extLst>
        </xdr:cNvPr>
        <xdr:cNvSpPr>
          <a:spLocks noChangeAspect="1" noChangeArrowheads="1"/>
        </xdr:cNvSpPr>
      </xdr:nvSpPr>
      <xdr:spPr bwMode="auto">
        <a:xfrm>
          <a:off x="13594080" y="4937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20</xdr:row>
      <xdr:rowOff>0</xdr:rowOff>
    </xdr:from>
    <xdr:to>
      <xdr:col>14</xdr:col>
      <xdr:colOff>304800</xdr:colOff>
      <xdr:row>21</xdr:row>
      <xdr:rowOff>13063</xdr:rowOff>
    </xdr:to>
    <xdr:sp macro="" textlink="">
      <xdr:nvSpPr>
        <xdr:cNvPr id="1028" name="AutoShape 4">
          <a:extLst>
            <a:ext uri="{FF2B5EF4-FFF2-40B4-BE49-F238E27FC236}">
              <a16:creationId xmlns:a16="http://schemas.microsoft.com/office/drawing/2014/main" id="{190DAB39-B852-953D-79F3-C147063F6835}"/>
            </a:ext>
          </a:extLst>
        </xdr:cNvPr>
        <xdr:cNvSpPr>
          <a:spLocks noChangeAspect="1" noChangeArrowheads="1"/>
        </xdr:cNvSpPr>
      </xdr:nvSpPr>
      <xdr:spPr bwMode="auto">
        <a:xfrm>
          <a:off x="13594080" y="36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76201</xdr:colOff>
      <xdr:row>38</xdr:row>
      <xdr:rowOff>65316</xdr:rowOff>
    </xdr:from>
    <xdr:to>
      <xdr:col>5</xdr:col>
      <xdr:colOff>566059</xdr:colOff>
      <xdr:row>47</xdr:row>
      <xdr:rowOff>286660</xdr:rowOff>
    </xdr:to>
    <xdr:pic>
      <xdr:nvPicPr>
        <xdr:cNvPr id="8" name="Picture 7">
          <a:extLst>
            <a:ext uri="{FF2B5EF4-FFF2-40B4-BE49-F238E27FC236}">
              <a16:creationId xmlns:a16="http://schemas.microsoft.com/office/drawing/2014/main" id="{68498BF4-5C7D-6B10-224E-9ABF6F4CB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4515" y="11234059"/>
          <a:ext cx="4299858" cy="2866572"/>
        </a:xfrm>
        <a:prstGeom prst="rect">
          <a:avLst/>
        </a:prstGeom>
      </xdr:spPr>
    </xdr:pic>
    <xdr:clientData/>
  </xdr:twoCellAnchor>
  <xdr:twoCellAnchor editAs="oneCell">
    <xdr:from>
      <xdr:col>6</xdr:col>
      <xdr:colOff>1055914</xdr:colOff>
      <xdr:row>40</xdr:row>
      <xdr:rowOff>105422</xdr:rowOff>
    </xdr:from>
    <xdr:to>
      <xdr:col>11</xdr:col>
      <xdr:colOff>782683</xdr:colOff>
      <xdr:row>46</xdr:row>
      <xdr:rowOff>141917</xdr:rowOff>
    </xdr:to>
    <xdr:pic>
      <xdr:nvPicPr>
        <xdr:cNvPr id="6" name="Picture 5">
          <a:extLst>
            <a:ext uri="{FF2B5EF4-FFF2-40B4-BE49-F238E27FC236}">
              <a16:creationId xmlns:a16="http://schemas.microsoft.com/office/drawing/2014/main" id="{F6ED9D5D-67B2-43C6-AA48-49809FB5BE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05800" y="11861993"/>
          <a:ext cx="4920343" cy="1799981"/>
        </a:xfrm>
        <a:prstGeom prst="rect">
          <a:avLst/>
        </a:prstGeom>
      </xdr:spPr>
    </xdr:pic>
    <xdr:clientData/>
  </xdr:twoCellAnchor>
  <xdr:twoCellAnchor editAs="oneCell">
    <xdr:from>
      <xdr:col>13</xdr:col>
      <xdr:colOff>1</xdr:colOff>
      <xdr:row>40</xdr:row>
      <xdr:rowOff>54429</xdr:rowOff>
    </xdr:from>
    <xdr:to>
      <xdr:col>17</xdr:col>
      <xdr:colOff>598716</xdr:colOff>
      <xdr:row>47</xdr:row>
      <xdr:rowOff>65315</xdr:rowOff>
    </xdr:to>
    <xdr:pic>
      <xdr:nvPicPr>
        <xdr:cNvPr id="9" name="Picture 8">
          <a:extLst>
            <a:ext uri="{FF2B5EF4-FFF2-40B4-BE49-F238E27FC236}">
              <a16:creationId xmlns:a16="http://schemas.microsoft.com/office/drawing/2014/main" id="{B4A73F09-84AF-00DE-3C42-7B4BE430A95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5708087" y="11811000"/>
          <a:ext cx="4735286" cy="2068286"/>
        </a:xfrm>
        <a:prstGeom prst="rect">
          <a:avLst/>
        </a:prstGeom>
      </xdr:spPr>
    </xdr:pic>
    <xdr:clientData/>
  </xdr:twoCellAnchor>
  <xdr:twoCellAnchor>
    <xdr:from>
      <xdr:col>13</xdr:col>
      <xdr:colOff>609601</xdr:colOff>
      <xdr:row>6</xdr:row>
      <xdr:rowOff>163285</xdr:rowOff>
    </xdr:from>
    <xdr:to>
      <xdr:col>19</xdr:col>
      <xdr:colOff>511629</xdr:colOff>
      <xdr:row>28</xdr:row>
      <xdr:rowOff>32656</xdr:rowOff>
    </xdr:to>
    <xdr:graphicFrame macro="">
      <xdr:nvGraphicFramePr>
        <xdr:cNvPr id="5" name="Chart 4">
          <a:extLst>
            <a:ext uri="{FF2B5EF4-FFF2-40B4-BE49-F238E27FC236}">
              <a16:creationId xmlns:a16="http://schemas.microsoft.com/office/drawing/2014/main" id="{24262535-F320-1A52-19C1-C37BFD959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153489</xdr:colOff>
      <xdr:row>23</xdr:row>
      <xdr:rowOff>290647</xdr:rowOff>
    </xdr:from>
    <xdr:to>
      <xdr:col>5</xdr:col>
      <xdr:colOff>827314</xdr:colOff>
      <xdr:row>29</xdr:row>
      <xdr:rowOff>119743</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D415A486-CEF2-AF1C-A877-45B7BB56AF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170318" y="7050676"/>
              <a:ext cx="1501139" cy="15925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1023257</xdr:colOff>
      <xdr:row>6</xdr:row>
      <xdr:rowOff>217714</xdr:rowOff>
    </xdr:from>
    <xdr:to>
      <xdr:col>13</xdr:col>
      <xdr:colOff>174173</xdr:colOff>
      <xdr:row>28</xdr:row>
      <xdr:rowOff>43544</xdr:rowOff>
    </xdr:to>
    <xdr:graphicFrame macro="">
      <xdr:nvGraphicFramePr>
        <xdr:cNvPr id="11" name="Chart 10">
          <a:extLst>
            <a:ext uri="{FF2B5EF4-FFF2-40B4-BE49-F238E27FC236}">
              <a16:creationId xmlns:a16="http://schemas.microsoft.com/office/drawing/2014/main" id="{4D7EBDF8-5D3A-4880-3428-79BE010B3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696685</xdr:colOff>
      <xdr:row>3</xdr:row>
      <xdr:rowOff>65315</xdr:rowOff>
    </xdr:from>
    <xdr:to>
      <xdr:col>38</xdr:col>
      <xdr:colOff>0</xdr:colOff>
      <xdr:row>8</xdr:row>
      <xdr:rowOff>76201</xdr:rowOff>
    </xdr:to>
    <xdr:sp macro="" textlink="">
      <xdr:nvSpPr>
        <xdr:cNvPr id="2" name="Rectangle: Rounded Corners 1">
          <a:extLst>
            <a:ext uri="{FF2B5EF4-FFF2-40B4-BE49-F238E27FC236}">
              <a16:creationId xmlns:a16="http://schemas.microsoft.com/office/drawing/2014/main" id="{21905919-7C39-4EEE-AE9B-C78465B11992}"/>
            </a:ext>
          </a:extLst>
        </xdr:cNvPr>
        <xdr:cNvSpPr/>
      </xdr:nvSpPr>
      <xdr:spPr>
        <a:xfrm>
          <a:off x="2808514" y="620486"/>
          <a:ext cx="17732829" cy="936172"/>
        </a:xfrm>
        <a:prstGeom prst="roundRect">
          <a:avLst>
            <a:gd name="adj" fmla="val 0"/>
          </a:avLst>
        </a:prstGeom>
        <a:solidFill>
          <a:schemeClr val="accent1">
            <a:lumMod val="20000"/>
            <a:lumOff val="80000"/>
          </a:schemeClr>
        </a:solidFill>
        <a:ln>
          <a:solidFill>
            <a:schemeClr val="accent5">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baseline="0">
              <a:solidFill>
                <a:schemeClr val="accent1">
                  <a:lumMod val="75000"/>
                </a:schemeClr>
              </a:solidFill>
              <a:latin typeface="Arial" panose="020B0604020202020204" pitchFamily="34" charset="0"/>
              <a:cs typeface="Arial" panose="020B0604020202020204" pitchFamily="34" charset="0"/>
            </a:rPr>
            <a:t>   Dashboard </a:t>
          </a:r>
          <a:endParaRPr lang="en-IN" sz="36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50800</xdr:rowOff>
    </xdr:from>
    <xdr:to>
      <xdr:col>3</xdr:col>
      <xdr:colOff>711200</xdr:colOff>
      <xdr:row>59</xdr:row>
      <xdr:rowOff>118534</xdr:rowOff>
    </xdr:to>
    <xdr:sp macro="" textlink="">
      <xdr:nvSpPr>
        <xdr:cNvPr id="25" name="Rectangle 24">
          <a:extLst>
            <a:ext uri="{FF2B5EF4-FFF2-40B4-BE49-F238E27FC236}">
              <a16:creationId xmlns:a16="http://schemas.microsoft.com/office/drawing/2014/main" id="{4CB6A876-91D8-A579-70F8-849424D163AF}"/>
            </a:ext>
          </a:extLst>
        </xdr:cNvPr>
        <xdr:cNvSpPr/>
      </xdr:nvSpPr>
      <xdr:spPr>
        <a:xfrm>
          <a:off x="0" y="50800"/>
          <a:ext cx="2819400" cy="1055793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97971</xdr:colOff>
      <xdr:row>1</xdr:row>
      <xdr:rowOff>163286</xdr:rowOff>
    </xdr:from>
    <xdr:to>
      <xdr:col>3</xdr:col>
      <xdr:colOff>1956</xdr:colOff>
      <xdr:row>10</xdr:row>
      <xdr:rowOff>152400</xdr:rowOff>
    </xdr:to>
    <xdr:pic>
      <xdr:nvPicPr>
        <xdr:cNvPr id="3" name="Picture 2">
          <a:extLst>
            <a:ext uri="{FF2B5EF4-FFF2-40B4-BE49-F238E27FC236}">
              <a16:creationId xmlns:a16="http://schemas.microsoft.com/office/drawing/2014/main" id="{5F972841-AADA-4249-A17E-84C46F2860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857" y="348343"/>
          <a:ext cx="1618485" cy="16546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13609</xdr:colOff>
      <xdr:row>13</xdr:row>
      <xdr:rowOff>46264</xdr:rowOff>
    </xdr:from>
    <xdr:to>
      <xdr:col>3</xdr:col>
      <xdr:colOff>246291</xdr:colOff>
      <xdr:row>19</xdr:row>
      <xdr:rowOff>57149</xdr:rowOff>
    </xdr:to>
    <xdr:sp macro="" textlink="">
      <xdr:nvSpPr>
        <xdr:cNvPr id="11" name="Rectangle: Rounded Corners 10">
          <a:extLst>
            <a:ext uri="{FF2B5EF4-FFF2-40B4-BE49-F238E27FC236}">
              <a16:creationId xmlns:a16="http://schemas.microsoft.com/office/drawing/2014/main" id="{A252FE03-5E2C-4723-ABFB-4E136BAFF9E3}"/>
            </a:ext>
          </a:extLst>
        </xdr:cNvPr>
        <xdr:cNvSpPr/>
      </xdr:nvSpPr>
      <xdr:spPr>
        <a:xfrm>
          <a:off x="405495" y="2452007"/>
          <a:ext cx="1952625" cy="1121228"/>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chemeClr val="accent1">
                  <a:lumMod val="40000"/>
                  <a:lumOff val="60000"/>
                </a:schemeClr>
              </a:solidFill>
            </a:rPr>
            <a:t>Total</a:t>
          </a:r>
          <a:r>
            <a:rPr lang="en-IN" sz="1600" baseline="0">
              <a:solidFill>
                <a:schemeClr val="accent1">
                  <a:lumMod val="40000"/>
                  <a:lumOff val="60000"/>
                </a:schemeClr>
              </a:solidFill>
            </a:rPr>
            <a:t> BMW Models</a:t>
          </a:r>
          <a:endParaRPr lang="en-IN" sz="1600">
            <a:solidFill>
              <a:schemeClr val="accent1">
                <a:lumMod val="40000"/>
                <a:lumOff val="60000"/>
              </a:schemeClr>
            </a:solidFill>
          </a:endParaRPr>
        </a:p>
      </xdr:txBody>
    </xdr:sp>
    <xdr:clientData/>
  </xdr:twoCellAnchor>
  <xdr:twoCellAnchor>
    <xdr:from>
      <xdr:col>1</xdr:col>
      <xdr:colOff>10886</xdr:colOff>
      <xdr:row>27</xdr:row>
      <xdr:rowOff>32657</xdr:rowOff>
    </xdr:from>
    <xdr:to>
      <xdr:col>3</xdr:col>
      <xdr:colOff>243568</xdr:colOff>
      <xdr:row>33</xdr:row>
      <xdr:rowOff>43542</xdr:rowOff>
    </xdr:to>
    <xdr:sp macro="" textlink="">
      <xdr:nvSpPr>
        <xdr:cNvPr id="12" name="Rectangle: Rounded Corners 11">
          <a:extLst>
            <a:ext uri="{FF2B5EF4-FFF2-40B4-BE49-F238E27FC236}">
              <a16:creationId xmlns:a16="http://schemas.microsoft.com/office/drawing/2014/main" id="{FD560CC5-BC0E-43CD-9894-C2D0E19A3B2C}"/>
            </a:ext>
          </a:extLst>
        </xdr:cNvPr>
        <xdr:cNvSpPr/>
      </xdr:nvSpPr>
      <xdr:spPr>
        <a:xfrm>
          <a:off x="402772" y="5029200"/>
          <a:ext cx="1952625" cy="1121228"/>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chemeClr val="accent1">
                  <a:lumMod val="40000"/>
                  <a:lumOff val="60000"/>
                </a:schemeClr>
              </a:solidFill>
            </a:rPr>
            <a:t>Lowest Price</a:t>
          </a:r>
          <a:endParaRPr lang="en-IN" sz="1800">
            <a:solidFill>
              <a:schemeClr val="accent1">
                <a:lumMod val="40000"/>
                <a:lumOff val="60000"/>
              </a:schemeClr>
            </a:solidFill>
          </a:endParaRPr>
        </a:p>
      </xdr:txBody>
    </xdr:sp>
    <xdr:clientData/>
  </xdr:twoCellAnchor>
  <xdr:twoCellAnchor>
    <xdr:from>
      <xdr:col>1</xdr:col>
      <xdr:colOff>0</xdr:colOff>
      <xdr:row>34</xdr:row>
      <xdr:rowOff>16329</xdr:rowOff>
    </xdr:from>
    <xdr:to>
      <xdr:col>3</xdr:col>
      <xdr:colOff>232682</xdr:colOff>
      <xdr:row>40</xdr:row>
      <xdr:rowOff>27214</xdr:rowOff>
    </xdr:to>
    <xdr:sp macro="" textlink="">
      <xdr:nvSpPr>
        <xdr:cNvPr id="13" name="Rectangle: Rounded Corners 12">
          <a:extLst>
            <a:ext uri="{FF2B5EF4-FFF2-40B4-BE49-F238E27FC236}">
              <a16:creationId xmlns:a16="http://schemas.microsoft.com/office/drawing/2014/main" id="{D0223B2F-5808-4FAA-8519-658CE5EF84C1}"/>
            </a:ext>
          </a:extLst>
        </xdr:cNvPr>
        <xdr:cNvSpPr/>
      </xdr:nvSpPr>
      <xdr:spPr>
        <a:xfrm>
          <a:off x="391886" y="6308272"/>
          <a:ext cx="1952625" cy="1121228"/>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solidFill>
                <a:schemeClr val="accent1">
                  <a:lumMod val="40000"/>
                  <a:lumOff val="60000"/>
                </a:schemeClr>
              </a:solidFill>
            </a:rPr>
            <a:t>Highest Price</a:t>
          </a:r>
        </a:p>
      </xdr:txBody>
    </xdr:sp>
    <xdr:clientData/>
  </xdr:twoCellAnchor>
  <xdr:twoCellAnchor>
    <xdr:from>
      <xdr:col>1</xdr:col>
      <xdr:colOff>1</xdr:colOff>
      <xdr:row>20</xdr:row>
      <xdr:rowOff>47625</xdr:rowOff>
    </xdr:from>
    <xdr:to>
      <xdr:col>3</xdr:col>
      <xdr:colOff>232683</xdr:colOff>
      <xdr:row>26</xdr:row>
      <xdr:rowOff>58510</xdr:rowOff>
    </xdr:to>
    <xdr:sp macro="" textlink="">
      <xdr:nvSpPr>
        <xdr:cNvPr id="14" name="Rectangle: Rounded Corners 13">
          <a:extLst>
            <a:ext uri="{FF2B5EF4-FFF2-40B4-BE49-F238E27FC236}">
              <a16:creationId xmlns:a16="http://schemas.microsoft.com/office/drawing/2014/main" id="{96847189-0355-4036-B225-32FE628BEDE1}"/>
            </a:ext>
          </a:extLst>
        </xdr:cNvPr>
        <xdr:cNvSpPr/>
      </xdr:nvSpPr>
      <xdr:spPr>
        <a:xfrm>
          <a:off x="391887" y="3748768"/>
          <a:ext cx="1952625" cy="1121228"/>
        </a:xfrm>
        <a:prstGeom prst="roundRect">
          <a:avLst/>
        </a:prstGeom>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aseline="0">
              <a:solidFill>
                <a:schemeClr val="accent1">
                  <a:lumMod val="40000"/>
                  <a:lumOff val="60000"/>
                </a:schemeClr>
              </a:solidFill>
            </a:rPr>
            <a:t>Average Mileage </a:t>
          </a:r>
          <a:endParaRPr lang="en-IN" sz="1800">
            <a:solidFill>
              <a:schemeClr val="accent1">
                <a:lumMod val="40000"/>
                <a:lumOff val="60000"/>
              </a:schemeClr>
            </a:solidFill>
          </a:endParaRPr>
        </a:p>
      </xdr:txBody>
    </xdr:sp>
    <xdr:clientData/>
  </xdr:twoCellAnchor>
  <xdr:oneCellAnchor>
    <xdr:from>
      <xdr:col>2</xdr:col>
      <xdr:colOff>467760</xdr:colOff>
      <xdr:row>22</xdr:row>
      <xdr:rowOff>10886</xdr:rowOff>
    </xdr:from>
    <xdr:ext cx="816755" cy="239486"/>
    <xdr:sp macro="" textlink="">
      <xdr:nvSpPr>
        <xdr:cNvPr id="15" name="TextBox 14">
          <a:extLst>
            <a:ext uri="{FF2B5EF4-FFF2-40B4-BE49-F238E27FC236}">
              <a16:creationId xmlns:a16="http://schemas.microsoft.com/office/drawing/2014/main" id="{0499822E-EB6B-648F-26F8-926595CCB850}"/>
            </a:ext>
          </a:extLst>
        </xdr:cNvPr>
        <xdr:cNvSpPr txBox="1"/>
      </xdr:nvSpPr>
      <xdr:spPr>
        <a:xfrm flipH="1">
          <a:off x="1371274" y="4082143"/>
          <a:ext cx="816755" cy="2394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xdr:col>
      <xdr:colOff>206829</xdr:colOff>
      <xdr:row>16</xdr:row>
      <xdr:rowOff>174172</xdr:rowOff>
    </xdr:from>
    <xdr:ext cx="184731" cy="264560"/>
    <xdr:sp macro="" textlink="">
      <xdr:nvSpPr>
        <xdr:cNvPr id="16" name="TextBox 15">
          <a:extLst>
            <a:ext uri="{FF2B5EF4-FFF2-40B4-BE49-F238E27FC236}">
              <a16:creationId xmlns:a16="http://schemas.microsoft.com/office/drawing/2014/main" id="{051AE13E-C8D0-9BE6-6A0E-FE0610276C1D}"/>
            </a:ext>
          </a:extLst>
        </xdr:cNvPr>
        <xdr:cNvSpPr txBox="1"/>
      </xdr:nvSpPr>
      <xdr:spPr>
        <a:xfrm>
          <a:off x="500743" y="31350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598715</xdr:colOff>
      <xdr:row>25</xdr:row>
      <xdr:rowOff>152400</xdr:rowOff>
    </xdr:from>
    <xdr:ext cx="184731" cy="264560"/>
    <xdr:sp macro="" textlink="">
      <xdr:nvSpPr>
        <xdr:cNvPr id="17" name="TextBox 16">
          <a:extLst>
            <a:ext uri="{FF2B5EF4-FFF2-40B4-BE49-F238E27FC236}">
              <a16:creationId xmlns:a16="http://schemas.microsoft.com/office/drawing/2014/main" id="{446CF56C-D02F-549B-869A-199CD0E4E837}"/>
            </a:ext>
          </a:extLst>
        </xdr:cNvPr>
        <xdr:cNvSpPr txBox="1"/>
      </xdr:nvSpPr>
      <xdr:spPr>
        <a:xfrm>
          <a:off x="892629" y="47788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381004</xdr:colOff>
      <xdr:row>20</xdr:row>
      <xdr:rowOff>54426</xdr:rowOff>
    </xdr:from>
    <xdr:ext cx="1948541" cy="1121228"/>
    <xdr:sp macro="" textlink="$C$12">
      <xdr:nvSpPr>
        <xdr:cNvPr id="19" name="TextBox 18">
          <a:extLst>
            <a:ext uri="{FF2B5EF4-FFF2-40B4-BE49-F238E27FC236}">
              <a16:creationId xmlns:a16="http://schemas.microsoft.com/office/drawing/2014/main" id="{D44BC803-5A65-D526-DBE3-EB93BBC3DF95}"/>
            </a:ext>
          </a:extLst>
        </xdr:cNvPr>
        <xdr:cNvSpPr txBox="1"/>
      </xdr:nvSpPr>
      <xdr:spPr>
        <a:xfrm>
          <a:off x="381004" y="3755569"/>
          <a:ext cx="1948541" cy="1121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FBD5CE79-8708-49B8-8AE5-722A226EE142}" type="TxLink">
            <a:rPr lang="en-US" sz="4400" b="1" i="0" u="none" strike="noStrike">
              <a:solidFill>
                <a:schemeClr val="accent1">
                  <a:lumMod val="40000"/>
                  <a:lumOff val="60000"/>
                </a:schemeClr>
              </a:solidFill>
              <a:latin typeface="Arial" panose="020B0604020202020204" pitchFamily="34" charset="0"/>
              <a:ea typeface="Calibri"/>
              <a:cs typeface="Arial" panose="020B0604020202020204" pitchFamily="34" charset="0"/>
            </a:rPr>
            <a:pPr algn="ctr"/>
            <a:t>18</a:t>
          </a:fld>
          <a:endParaRPr lang="en-IN" sz="4400" b="1">
            <a:solidFill>
              <a:schemeClr val="accent1">
                <a:lumMod val="40000"/>
                <a:lumOff val="60000"/>
              </a:schemeClr>
            </a:solidFill>
            <a:latin typeface="Arial" panose="020B0604020202020204" pitchFamily="34" charset="0"/>
            <a:cs typeface="Arial" panose="020B0604020202020204" pitchFamily="34" charset="0"/>
          </a:endParaRPr>
        </a:p>
      </xdr:txBody>
    </xdr:sp>
    <xdr:clientData/>
  </xdr:oneCellAnchor>
  <xdr:oneCellAnchor>
    <xdr:from>
      <xdr:col>1</xdr:col>
      <xdr:colOff>-1</xdr:colOff>
      <xdr:row>27</xdr:row>
      <xdr:rowOff>76201</xdr:rowOff>
    </xdr:from>
    <xdr:ext cx="1948543" cy="1121228"/>
    <xdr:sp macro="" textlink="$B$12">
      <xdr:nvSpPr>
        <xdr:cNvPr id="20" name="TextBox 19">
          <a:extLst>
            <a:ext uri="{FF2B5EF4-FFF2-40B4-BE49-F238E27FC236}">
              <a16:creationId xmlns:a16="http://schemas.microsoft.com/office/drawing/2014/main" id="{612179E5-17B4-44DE-90CB-DC74C136E7C7}"/>
            </a:ext>
          </a:extLst>
        </xdr:cNvPr>
        <xdr:cNvSpPr txBox="1"/>
      </xdr:nvSpPr>
      <xdr:spPr>
        <a:xfrm>
          <a:off x="391885" y="5072744"/>
          <a:ext cx="1948543" cy="1121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EF766EF5-CBE5-4004-ACB0-CBADE5507CEE}" type="TxLink">
            <a:rPr lang="en-US" sz="4400" b="1" i="0" u="none" strike="noStrike">
              <a:solidFill>
                <a:schemeClr val="accent1">
                  <a:lumMod val="40000"/>
                  <a:lumOff val="60000"/>
                </a:schemeClr>
              </a:solidFill>
              <a:latin typeface="Arial" panose="020B0604020202020204" pitchFamily="34" charset="0"/>
              <a:ea typeface="Calibri"/>
              <a:cs typeface="Arial" panose="020B0604020202020204" pitchFamily="34" charset="0"/>
            </a:rPr>
            <a:pPr algn="ctr"/>
            <a:t>7948</a:t>
          </a:fld>
          <a:endParaRPr lang="en-IN" sz="16600" b="1">
            <a:solidFill>
              <a:schemeClr val="accent1">
                <a:lumMod val="40000"/>
                <a:lumOff val="60000"/>
              </a:schemeClr>
            </a:solidFill>
            <a:latin typeface="Arial" panose="020B0604020202020204" pitchFamily="34" charset="0"/>
            <a:cs typeface="Arial" panose="020B0604020202020204" pitchFamily="34" charset="0"/>
          </a:endParaRPr>
        </a:p>
      </xdr:txBody>
    </xdr:sp>
    <xdr:clientData/>
  </xdr:oneCellAnchor>
  <xdr:oneCellAnchor>
    <xdr:from>
      <xdr:col>1</xdr:col>
      <xdr:colOff>7258</xdr:colOff>
      <xdr:row>33</xdr:row>
      <xdr:rowOff>154217</xdr:rowOff>
    </xdr:from>
    <xdr:ext cx="1970313" cy="1121228"/>
    <xdr:sp macro="" textlink="$C$42">
      <xdr:nvSpPr>
        <xdr:cNvPr id="21" name="TextBox 20">
          <a:extLst>
            <a:ext uri="{FF2B5EF4-FFF2-40B4-BE49-F238E27FC236}">
              <a16:creationId xmlns:a16="http://schemas.microsoft.com/office/drawing/2014/main" id="{7B6BFEC4-F63E-44E2-A154-833FCB95081A}"/>
            </a:ext>
          </a:extLst>
        </xdr:cNvPr>
        <xdr:cNvSpPr txBox="1"/>
      </xdr:nvSpPr>
      <xdr:spPr>
        <a:xfrm>
          <a:off x="400958" y="6021617"/>
          <a:ext cx="1970313" cy="11212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0B2BB874-CB16-4C22-94D9-2AFE8F325600}" type="TxLink">
            <a:rPr lang="en-US" sz="4400" b="1" i="0" u="none" strike="noStrike">
              <a:solidFill>
                <a:schemeClr val="accent1">
                  <a:lumMod val="40000"/>
                  <a:lumOff val="60000"/>
                </a:schemeClr>
              </a:solidFill>
              <a:latin typeface="Arial" panose="020B0604020202020204" pitchFamily="34" charset="0"/>
              <a:ea typeface="Calibri"/>
              <a:cs typeface="Arial" panose="020B0604020202020204" pitchFamily="34" charset="0"/>
            </a:rPr>
            <a:pPr algn="ctr"/>
            <a:t>29998</a:t>
          </a:fld>
          <a:endParaRPr lang="en-IN" sz="16600" b="1">
            <a:solidFill>
              <a:schemeClr val="accent1">
                <a:lumMod val="40000"/>
                <a:lumOff val="60000"/>
              </a:schemeClr>
            </a:solidFill>
            <a:latin typeface="Arial" panose="020B0604020202020204" pitchFamily="34" charset="0"/>
            <a:cs typeface="Arial" panose="020B0604020202020204" pitchFamily="34" charset="0"/>
          </a:endParaRPr>
        </a:p>
      </xdr:txBody>
    </xdr:sp>
    <xdr:clientData/>
  </xdr:oneCellAnchor>
  <xdr:oneCellAnchor>
    <xdr:from>
      <xdr:col>0</xdr:col>
      <xdr:colOff>380997</xdr:colOff>
      <xdr:row>13</xdr:row>
      <xdr:rowOff>48982</xdr:rowOff>
    </xdr:from>
    <xdr:ext cx="1970314" cy="1121228"/>
    <xdr:sp macro="" textlink="$B$42">
      <xdr:nvSpPr>
        <xdr:cNvPr id="22" name="TextBox 21">
          <a:extLst>
            <a:ext uri="{FF2B5EF4-FFF2-40B4-BE49-F238E27FC236}">
              <a16:creationId xmlns:a16="http://schemas.microsoft.com/office/drawing/2014/main" id="{CE3E7825-9486-4A4E-B248-55FFB514C1E1}"/>
            </a:ext>
          </a:extLst>
        </xdr:cNvPr>
        <xdr:cNvSpPr txBox="1"/>
      </xdr:nvSpPr>
      <xdr:spPr>
        <a:xfrm>
          <a:off x="380997" y="2454725"/>
          <a:ext cx="1970314" cy="1121228"/>
        </a:xfrm>
        <a:prstGeom prst="rect">
          <a:avLst/>
        </a:prstGeom>
        <a:noFill/>
        <a:ln>
          <a:solidFill>
            <a:schemeClr val="accent1">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62CCE4A7-AB28-44C5-82F8-84264305CEA5}" type="TxLink">
            <a:rPr lang="en-US" sz="4400" b="1" i="0" u="none" strike="noStrike">
              <a:solidFill>
                <a:schemeClr val="accent1">
                  <a:lumMod val="40000"/>
                  <a:lumOff val="60000"/>
                </a:schemeClr>
              </a:solidFill>
              <a:latin typeface="Arial" panose="020B0604020202020204" pitchFamily="34" charset="0"/>
              <a:ea typeface="Calibri"/>
              <a:cs typeface="Arial" panose="020B0604020202020204" pitchFamily="34" charset="0"/>
            </a:rPr>
            <a:pPr algn="ctr"/>
            <a:t>99</a:t>
          </a:fld>
          <a:endParaRPr lang="en-IN" sz="123400" b="1">
            <a:solidFill>
              <a:schemeClr val="accent1">
                <a:lumMod val="40000"/>
                <a:lumOff val="60000"/>
              </a:schemeClr>
            </a:solidFill>
            <a:latin typeface="Arial" panose="020B0604020202020204" pitchFamily="34" charset="0"/>
            <a:cs typeface="Arial" panose="020B0604020202020204" pitchFamily="34" charset="0"/>
          </a:endParaRPr>
        </a:p>
      </xdr:txBody>
    </xdr:sp>
    <xdr:clientData/>
  </xdr:oneCellAnchor>
  <xdr:twoCellAnchor>
    <xdr:from>
      <xdr:col>15</xdr:col>
      <xdr:colOff>10886</xdr:colOff>
      <xdr:row>9</xdr:row>
      <xdr:rowOff>21771</xdr:rowOff>
    </xdr:from>
    <xdr:to>
      <xdr:col>24</xdr:col>
      <xdr:colOff>0</xdr:colOff>
      <xdr:row>29</xdr:row>
      <xdr:rowOff>152400</xdr:rowOff>
    </xdr:to>
    <xdr:graphicFrame macro="">
      <xdr:nvGraphicFramePr>
        <xdr:cNvPr id="5" name="Chart 4">
          <a:extLst>
            <a:ext uri="{FF2B5EF4-FFF2-40B4-BE49-F238E27FC236}">
              <a16:creationId xmlns:a16="http://schemas.microsoft.com/office/drawing/2014/main" id="{CC6B992B-C17A-4338-806E-19BB86FF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30</xdr:row>
      <xdr:rowOff>165100</xdr:rowOff>
    </xdr:from>
    <xdr:to>
      <xdr:col>13</xdr:col>
      <xdr:colOff>584200</xdr:colOff>
      <xdr:row>52</xdr:row>
      <xdr:rowOff>38100</xdr:rowOff>
    </xdr:to>
    <xdr:graphicFrame macro="">
      <xdr:nvGraphicFramePr>
        <xdr:cNvPr id="6" name="Chart 5">
          <a:extLst>
            <a:ext uri="{FF2B5EF4-FFF2-40B4-BE49-F238E27FC236}">
              <a16:creationId xmlns:a16="http://schemas.microsoft.com/office/drawing/2014/main" id="{633F01F1-FC85-484C-A5CC-D12CA701E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xdr:colOff>
      <xdr:row>9</xdr:row>
      <xdr:rowOff>1</xdr:rowOff>
    </xdr:from>
    <xdr:to>
      <xdr:col>14</xdr:col>
      <xdr:colOff>12700</xdr:colOff>
      <xdr:row>30</xdr:row>
      <xdr:rowOff>0</xdr:rowOff>
    </xdr:to>
    <xdr:graphicFrame macro="">
      <xdr:nvGraphicFramePr>
        <xdr:cNvPr id="7" name="Chart 6">
          <a:extLst>
            <a:ext uri="{FF2B5EF4-FFF2-40B4-BE49-F238E27FC236}">
              <a16:creationId xmlns:a16="http://schemas.microsoft.com/office/drawing/2014/main" id="{65D592CE-1059-47E2-9315-F0ECB395F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165100</xdr:colOff>
      <xdr:row>9</xdr:row>
      <xdr:rowOff>25400</xdr:rowOff>
    </xdr:from>
    <xdr:to>
      <xdr:col>37</xdr:col>
      <xdr:colOff>88900</xdr:colOff>
      <xdr:row>39</xdr:row>
      <xdr:rowOff>165100</xdr:rowOff>
    </xdr:to>
    <xdr:graphicFrame macro="">
      <xdr:nvGraphicFramePr>
        <xdr:cNvPr id="10" name="Chart 9">
          <a:extLst>
            <a:ext uri="{FF2B5EF4-FFF2-40B4-BE49-F238E27FC236}">
              <a16:creationId xmlns:a16="http://schemas.microsoft.com/office/drawing/2014/main" id="{AF8D9269-0906-4B6D-83DF-73CAEBDF0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31</xdr:row>
      <xdr:rowOff>1</xdr:rowOff>
    </xdr:from>
    <xdr:to>
      <xdr:col>23</xdr:col>
      <xdr:colOff>596900</xdr:colOff>
      <xdr:row>52</xdr:row>
      <xdr:rowOff>1</xdr:rowOff>
    </xdr:to>
    <xdr:graphicFrame macro="">
      <xdr:nvGraphicFramePr>
        <xdr:cNvPr id="18" name="Chart 17">
          <a:extLst>
            <a:ext uri="{FF2B5EF4-FFF2-40B4-BE49-F238E27FC236}">
              <a16:creationId xmlns:a16="http://schemas.microsoft.com/office/drawing/2014/main" id="{A32EEDA5-73AA-476D-9A82-25DA142EA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520701</xdr:colOff>
      <xdr:row>40</xdr:row>
      <xdr:rowOff>38101</xdr:rowOff>
    </xdr:from>
    <xdr:to>
      <xdr:col>28</xdr:col>
      <xdr:colOff>533401</xdr:colOff>
      <xdr:row>52</xdr:row>
      <xdr:rowOff>88901</xdr:rowOff>
    </xdr:to>
    <mc:AlternateContent xmlns:mc="http://schemas.openxmlformats.org/markup-compatibility/2006">
      <mc:Choice xmlns:a14="http://schemas.microsoft.com/office/drawing/2010/main" Requires="a14">
        <xdr:graphicFrame macro="">
          <xdr:nvGraphicFramePr>
            <xdr:cNvPr id="23" name="year 1">
              <a:extLst>
                <a:ext uri="{FF2B5EF4-FFF2-40B4-BE49-F238E27FC236}">
                  <a16:creationId xmlns:a16="http://schemas.microsoft.com/office/drawing/2014/main" id="{B38A7E74-8FB8-4D57-890D-BF52B3B84E5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6179801" y="7150101"/>
              <a:ext cx="1841500" cy="218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596901</xdr:colOff>
      <xdr:row>40</xdr:row>
      <xdr:rowOff>38100</xdr:rowOff>
    </xdr:from>
    <xdr:to>
      <xdr:col>32</xdr:col>
      <xdr:colOff>596900</xdr:colOff>
      <xdr:row>52</xdr:row>
      <xdr:rowOff>114300</xdr:rowOff>
    </xdr:to>
    <mc:AlternateContent xmlns:mc="http://schemas.openxmlformats.org/markup-compatibility/2006">
      <mc:Choice xmlns:a14="http://schemas.microsoft.com/office/drawing/2010/main" Requires="a14">
        <xdr:graphicFrame macro="">
          <xdr:nvGraphicFramePr>
            <xdr:cNvPr id="24" name="Mileage 1">
              <a:extLst>
                <a:ext uri="{FF2B5EF4-FFF2-40B4-BE49-F238E27FC236}">
                  <a16:creationId xmlns:a16="http://schemas.microsoft.com/office/drawing/2014/main" id="{A8448D02-4BA8-4703-8E20-E0EB1929854B}"/>
                </a:ext>
              </a:extLst>
            </xdr:cNvPr>
            <xdr:cNvGraphicFramePr/>
          </xdr:nvGraphicFramePr>
          <xdr:xfrm>
            <a:off x="0" y="0"/>
            <a:ext cx="0" cy="0"/>
          </xdr:xfrm>
          <a:graphic>
            <a:graphicData uri="http://schemas.microsoft.com/office/drawing/2010/slicer">
              <sle:slicer xmlns:sle="http://schemas.microsoft.com/office/drawing/2010/slicer" name="Mileage 1"/>
            </a:graphicData>
          </a:graphic>
        </xdr:graphicFrame>
      </mc:Choice>
      <mc:Fallback>
        <xdr:sp macro="" textlink="">
          <xdr:nvSpPr>
            <xdr:cNvPr id="0" name=""/>
            <xdr:cNvSpPr>
              <a:spLocks noTextEdit="1"/>
            </xdr:cNvSpPr>
          </xdr:nvSpPr>
          <xdr:spPr>
            <a:xfrm>
              <a:off x="18694401" y="7150100"/>
              <a:ext cx="1828799"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88900</xdr:colOff>
      <xdr:row>40</xdr:row>
      <xdr:rowOff>38100</xdr:rowOff>
    </xdr:from>
    <xdr:to>
      <xdr:col>37</xdr:col>
      <xdr:colOff>12700</xdr:colOff>
      <xdr:row>52</xdr:row>
      <xdr:rowOff>114300</xdr:rowOff>
    </xdr:to>
    <mc:AlternateContent xmlns:mc="http://schemas.openxmlformats.org/markup-compatibility/2006">
      <mc:Choice xmlns:a14="http://schemas.microsoft.com/office/drawing/2010/main" Requires="a14">
        <xdr:graphicFrame macro="">
          <xdr:nvGraphicFramePr>
            <xdr:cNvPr id="27" name="Category 1">
              <a:extLst>
                <a:ext uri="{FF2B5EF4-FFF2-40B4-BE49-F238E27FC236}">
                  <a16:creationId xmlns:a16="http://schemas.microsoft.com/office/drawing/2014/main" id="{3F5F99A8-D30E-45A7-9133-EEFFD2E69BE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1234400" y="7150100"/>
              <a:ext cx="1752600" cy="220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9.462681249999" createdVersion="8" refreshedVersion="8" minRefreshableVersion="3" recordCount="13" xr:uid="{9FC7B131-1D76-47DD-97DB-D67D9C854CDA}">
  <cacheSource type="worksheet">
    <worksheetSource name="Table3"/>
  </cacheSource>
  <cacheFields count="3">
    <cacheField name="Car's" numFmtId="0">
      <sharedItems count="13">
        <s v=" 1 Series"/>
        <s v=" 2 Series"/>
        <s v=" 3 Series"/>
        <s v=" 4 Series"/>
        <s v=" 5 Series"/>
        <s v=" 6 Series"/>
        <s v=" 7 Series"/>
        <s v=" i3"/>
        <s v=" M4"/>
        <s v=" X1"/>
        <s v=" X3"/>
        <s v=" X4"/>
        <s v=" X5"/>
      </sharedItems>
    </cacheField>
    <cacheField name="Price" numFmtId="164">
      <sharedItems containsSemiMixedTypes="0" containsString="0" containsNumber="1" containsInteger="1" minValue="14500" maxValue="29998" count="12">
        <n v="20500"/>
        <n v="16250"/>
        <n v="19490"/>
        <n v="16800"/>
        <n v="23500"/>
        <n v="27000"/>
        <n v="14500"/>
        <n v="17100"/>
        <n v="29998"/>
        <n v="18900"/>
        <n v="23000"/>
        <n v="19750"/>
      </sharedItems>
    </cacheField>
    <cacheField name="Category" numFmtId="0">
      <sharedItems count="3">
        <s v="Middle Class"/>
        <s v="Lower Class"/>
        <s v="Upper Class"/>
      </sharedItems>
    </cacheField>
  </cacheFields>
  <extLst>
    <ext xmlns:x14="http://schemas.microsoft.com/office/spreadsheetml/2009/9/main" uri="{725AE2AE-9491-48be-B2B4-4EB974FC3084}">
      <x14:pivotCacheDefinition pivotCacheId="132150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1.539091782404" createdVersion="8" refreshedVersion="8" minRefreshableVersion="3" recordCount="99" xr:uid="{781DE6A4-024B-445F-B846-44D01313EBFA}">
  <cacheSource type="worksheet">
    <worksheetSource name="Table8"/>
  </cacheSource>
  <cacheFields count="6">
    <cacheField name="model" numFmtId="0">
      <sharedItems count="13">
        <s v=" 5 Series"/>
        <s v=" 6 Series"/>
        <s v=" 1 Series"/>
        <s v=" 7 Series"/>
        <s v=" 2 Series"/>
        <s v=" 4 Series"/>
        <s v=" X3"/>
        <s v=" 3 Series"/>
        <s v=" X5"/>
        <s v=" X4"/>
        <s v=" i3"/>
        <s v=" X1"/>
        <s v=" M4"/>
      </sharedItems>
    </cacheField>
    <cacheField name="year" numFmtId="0">
      <sharedItems containsSemiMixedTypes="0" containsString="0" containsNumber="1" containsInteger="1" minValue="2013" maxValue="2019" count="7">
        <n v="2014"/>
        <n v="2018"/>
        <n v="2016"/>
        <n v="2017"/>
        <n v="2015"/>
        <n v="2019"/>
        <n v="2013"/>
      </sharedItems>
    </cacheField>
    <cacheField name="price" numFmtId="164">
      <sharedItems containsSemiMixedTypes="0" containsString="0" containsNumber="1" containsInteger="1" minValue="7948" maxValue="29998"/>
    </cacheField>
    <cacheField name="transmission" numFmtId="0">
      <sharedItems/>
    </cacheField>
    <cacheField name="fuelType" numFmtId="0">
      <sharedItems/>
    </cacheField>
    <cacheField name="Mileage" numFmtId="0">
      <sharedItems containsSemiMixedTypes="0" containsString="0" containsNumber="1" containsInteger="1" minValue="10" maxValue="26" count="10">
        <n v="15"/>
        <n v="12"/>
        <n v="18"/>
        <n v="14"/>
        <n v="16"/>
        <n v="17"/>
        <n v="20"/>
        <n v="26"/>
        <n v="13"/>
        <n v="10"/>
      </sharedItems>
    </cacheField>
  </cacheFields>
  <extLst>
    <ext xmlns:x14="http://schemas.microsoft.com/office/spreadsheetml/2009/9/main" uri="{725AE2AE-9491-48be-B2B4-4EB974FC3084}">
      <x14:pivotCacheDefinition pivotCacheId="7061752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0.957452893519" createdVersion="8" refreshedVersion="8" minRefreshableVersion="3" recordCount="99" xr:uid="{6359E60F-5D94-4CAA-BC67-B2596F5AF49C}">
  <cacheSource type="worksheet">
    <worksheetSource ref="A1:E100" sheet="BMW Series Data "/>
  </cacheSource>
  <cacheFields count="5">
    <cacheField name="model" numFmtId="0">
      <sharedItems count="13">
        <s v=" 5 Series"/>
        <s v=" 6 Series"/>
        <s v=" 1 Series"/>
        <s v=" 7 Series"/>
        <s v=" 2 Series"/>
        <s v=" 4 Series"/>
        <s v=" X3"/>
        <s v=" 3 Series"/>
        <s v=" X5"/>
        <s v=" X4"/>
        <s v=" i3"/>
        <s v=" X1"/>
        <s v=" M4"/>
      </sharedItems>
    </cacheField>
    <cacheField name="year" numFmtId="0">
      <sharedItems containsSemiMixedTypes="0" containsString="0" containsNumber="1" containsInteger="1" minValue="2013" maxValue="2019" count="7">
        <n v="2014"/>
        <n v="2018"/>
        <n v="2016"/>
        <n v="2017"/>
        <n v="2015"/>
        <n v="2019"/>
        <n v="2013"/>
      </sharedItems>
    </cacheField>
    <cacheField name="price" numFmtId="164">
      <sharedItems containsSemiMixedTypes="0" containsString="0" containsNumber="1" containsInteger="1" minValue="7948" maxValue="29998"/>
    </cacheField>
    <cacheField name="transmission" numFmtId="0">
      <sharedItems/>
    </cacheField>
    <cacheField name="fuelType" numFmtId="0">
      <sharedItems/>
    </cacheField>
  </cacheFields>
  <extLst>
    <ext xmlns:x14="http://schemas.microsoft.com/office/spreadsheetml/2009/9/main" uri="{725AE2AE-9491-48be-B2B4-4EB974FC3084}">
      <x14:pivotCacheDefinition pivotCacheId="1005435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x v="0"/>
    <x v="0"/>
    <x v="0"/>
  </r>
  <r>
    <x v="1"/>
    <x v="1"/>
    <x v="1"/>
  </r>
  <r>
    <x v="2"/>
    <x v="2"/>
    <x v="0"/>
  </r>
  <r>
    <x v="3"/>
    <x v="3"/>
    <x v="1"/>
  </r>
  <r>
    <x v="4"/>
    <x v="4"/>
    <x v="0"/>
  </r>
  <r>
    <x v="5"/>
    <x v="5"/>
    <x v="2"/>
  </r>
  <r>
    <x v="6"/>
    <x v="6"/>
    <x v="1"/>
  </r>
  <r>
    <x v="7"/>
    <x v="7"/>
    <x v="1"/>
  </r>
  <r>
    <x v="8"/>
    <x v="8"/>
    <x v="2"/>
  </r>
  <r>
    <x v="9"/>
    <x v="9"/>
    <x v="0"/>
  </r>
  <r>
    <x v="10"/>
    <x v="10"/>
    <x v="0"/>
  </r>
  <r>
    <x v="11"/>
    <x v="10"/>
    <x v="0"/>
  </r>
  <r>
    <x v="12"/>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n v="11200"/>
    <s v="Automatic"/>
    <s v="Diesel"/>
    <x v="0"/>
  </r>
  <r>
    <x v="1"/>
    <x v="1"/>
    <n v="27000"/>
    <s v="Automatic"/>
    <s v="Petrol"/>
    <x v="1"/>
  </r>
  <r>
    <x v="0"/>
    <x v="2"/>
    <n v="16000"/>
    <s v="Automatic"/>
    <s v="Diesel"/>
    <x v="0"/>
  </r>
  <r>
    <x v="2"/>
    <x v="3"/>
    <n v="12750"/>
    <s v="Automatic"/>
    <s v="Diesel"/>
    <x v="2"/>
  </r>
  <r>
    <x v="3"/>
    <x v="0"/>
    <n v="14500"/>
    <s v="Automatic"/>
    <s v="Diesel"/>
    <x v="0"/>
  </r>
  <r>
    <x v="0"/>
    <x v="2"/>
    <n v="14900"/>
    <s v="Automatic"/>
    <s v="Diesel"/>
    <x v="0"/>
  </r>
  <r>
    <x v="0"/>
    <x v="3"/>
    <n v="16000"/>
    <s v="Automatic"/>
    <s v="Diesel"/>
    <x v="0"/>
  </r>
  <r>
    <x v="4"/>
    <x v="1"/>
    <n v="16250"/>
    <s v="Manual"/>
    <s v="Petrol"/>
    <x v="3"/>
  </r>
  <r>
    <x v="5"/>
    <x v="3"/>
    <n v="14250"/>
    <s v="Manual"/>
    <s v="Diesel"/>
    <x v="4"/>
  </r>
  <r>
    <x v="0"/>
    <x v="2"/>
    <n v="14250"/>
    <s v="Automatic"/>
    <s v="Diesel"/>
    <x v="0"/>
  </r>
  <r>
    <x v="6"/>
    <x v="3"/>
    <n v="15500"/>
    <s v="Manual"/>
    <s v="Diesel"/>
    <x v="5"/>
  </r>
  <r>
    <x v="2"/>
    <x v="3"/>
    <n v="11800"/>
    <s v="Manual"/>
    <s v="Diesel"/>
    <x v="2"/>
  </r>
  <r>
    <x v="6"/>
    <x v="2"/>
    <n v="15500"/>
    <s v="Automatic"/>
    <s v="Diesel"/>
    <x v="5"/>
  </r>
  <r>
    <x v="4"/>
    <x v="4"/>
    <n v="10500"/>
    <s v="Manual"/>
    <s v="Diesel"/>
    <x v="2"/>
  </r>
  <r>
    <x v="6"/>
    <x v="3"/>
    <n v="22000"/>
    <s v="Automatic"/>
    <s v="Diesel"/>
    <x v="5"/>
  </r>
  <r>
    <x v="7"/>
    <x v="3"/>
    <n v="16500"/>
    <s v="Manual"/>
    <s v="Diesel"/>
    <x v="2"/>
  </r>
  <r>
    <x v="7"/>
    <x v="3"/>
    <n v="14250"/>
    <s v="Automatic"/>
    <s v="Other"/>
    <x v="6"/>
  </r>
  <r>
    <x v="7"/>
    <x v="3"/>
    <n v="16000"/>
    <s v="Automatic"/>
    <s v="Diesel"/>
    <x v="2"/>
  </r>
  <r>
    <x v="2"/>
    <x v="3"/>
    <n v="15500"/>
    <s v="Automatic"/>
    <s v="Diesel"/>
    <x v="2"/>
  </r>
  <r>
    <x v="5"/>
    <x v="0"/>
    <n v="14000"/>
    <s v="Automatic"/>
    <s v="Diesel"/>
    <x v="4"/>
  </r>
  <r>
    <x v="2"/>
    <x v="4"/>
    <n v="9700"/>
    <s v="Automatic"/>
    <s v="Diesel"/>
    <x v="2"/>
  </r>
  <r>
    <x v="7"/>
    <x v="4"/>
    <n v="12600"/>
    <s v="Automatic"/>
    <s v="Diesel"/>
    <x v="2"/>
  </r>
  <r>
    <x v="7"/>
    <x v="2"/>
    <n v="15100"/>
    <s v="Automatic"/>
    <s v="Diesel"/>
    <x v="2"/>
  </r>
  <r>
    <x v="2"/>
    <x v="2"/>
    <n v="9400"/>
    <s v="Manual"/>
    <s v="Diesel"/>
    <x v="2"/>
  </r>
  <r>
    <x v="2"/>
    <x v="2"/>
    <n v="14300"/>
    <s v="Automatic"/>
    <s v="Diesel"/>
    <x v="2"/>
  </r>
  <r>
    <x v="2"/>
    <x v="2"/>
    <n v="11200"/>
    <s v="Manual"/>
    <s v="Petrol"/>
    <x v="3"/>
  </r>
  <r>
    <x v="7"/>
    <x v="5"/>
    <n v="17800"/>
    <s v="Automatic"/>
    <s v="Diesel"/>
    <x v="2"/>
  </r>
  <r>
    <x v="7"/>
    <x v="2"/>
    <n v="14400"/>
    <s v="Automatic"/>
    <s v="Diesel"/>
    <x v="2"/>
  </r>
  <r>
    <x v="8"/>
    <x v="2"/>
    <n v="19750"/>
    <s v="Automatic"/>
    <s v="Diesel"/>
    <x v="3"/>
  </r>
  <r>
    <x v="6"/>
    <x v="4"/>
    <n v="17400"/>
    <s v="Automatic"/>
    <s v="Diesel"/>
    <x v="5"/>
  </r>
  <r>
    <x v="5"/>
    <x v="3"/>
    <n v="16800"/>
    <s v="Automatic"/>
    <s v="Diesel"/>
    <x v="4"/>
  </r>
  <r>
    <x v="9"/>
    <x v="3"/>
    <n v="23000"/>
    <s v="Automatic"/>
    <s v="Diesel"/>
    <x v="3"/>
  </r>
  <r>
    <x v="10"/>
    <x v="2"/>
    <n v="17100"/>
    <s v="Automatic"/>
    <s v="Other"/>
    <x v="7"/>
  </r>
  <r>
    <x v="2"/>
    <x v="3"/>
    <n v="20500"/>
    <s v="Automatic"/>
    <s v="Petrol"/>
    <x v="3"/>
  </r>
  <r>
    <x v="2"/>
    <x v="3"/>
    <n v="11900"/>
    <s v="Manual"/>
    <s v="Petrol"/>
    <x v="3"/>
  </r>
  <r>
    <x v="4"/>
    <x v="3"/>
    <n v="13000"/>
    <s v="Automatic"/>
    <s v="Other"/>
    <x v="6"/>
  </r>
  <r>
    <x v="7"/>
    <x v="4"/>
    <n v="11500"/>
    <s v="Manual"/>
    <s v="Diesel"/>
    <x v="2"/>
  </r>
  <r>
    <x v="2"/>
    <x v="2"/>
    <n v="13500"/>
    <s v="Manual"/>
    <s v="Diesel"/>
    <x v="2"/>
  </r>
  <r>
    <x v="11"/>
    <x v="3"/>
    <n v="18900"/>
    <s v="Automatic"/>
    <s v="Diesel"/>
    <x v="5"/>
  </r>
  <r>
    <x v="2"/>
    <x v="1"/>
    <n v="14600"/>
    <s v="Automatic"/>
    <s v="Petrol"/>
    <x v="3"/>
  </r>
  <r>
    <x v="7"/>
    <x v="2"/>
    <n v="15800"/>
    <s v="Manual"/>
    <s v="Petrol"/>
    <x v="3"/>
  </r>
  <r>
    <x v="2"/>
    <x v="2"/>
    <n v="11400"/>
    <s v="Manual"/>
    <s v="Petrol"/>
    <x v="3"/>
  </r>
  <r>
    <x v="6"/>
    <x v="6"/>
    <n v="12000"/>
    <s v="Automatic"/>
    <s v="Diesel"/>
    <x v="5"/>
  </r>
  <r>
    <x v="2"/>
    <x v="1"/>
    <n v="17500"/>
    <s v="Automatic"/>
    <s v="Petrol"/>
    <x v="3"/>
  </r>
  <r>
    <x v="0"/>
    <x v="3"/>
    <n v="23500"/>
    <s v="Automatic"/>
    <s v="Diesel"/>
    <x v="0"/>
  </r>
  <r>
    <x v="11"/>
    <x v="2"/>
    <n v="16700"/>
    <s v="Automatic"/>
    <s v="Diesel"/>
    <x v="5"/>
  </r>
  <r>
    <x v="6"/>
    <x v="3"/>
    <n v="18000"/>
    <s v="Automatic"/>
    <s v="Diesel"/>
    <x v="5"/>
  </r>
  <r>
    <x v="5"/>
    <x v="2"/>
    <n v="15500"/>
    <s v="Automatic"/>
    <s v="Diesel"/>
    <x v="4"/>
  </r>
  <r>
    <x v="2"/>
    <x v="2"/>
    <n v="9200"/>
    <s v="Manual"/>
    <s v="Diesel"/>
    <x v="2"/>
  </r>
  <r>
    <x v="2"/>
    <x v="3"/>
    <n v="11200"/>
    <s v="Manual"/>
    <s v="Diesel"/>
    <x v="2"/>
  </r>
  <r>
    <x v="2"/>
    <x v="2"/>
    <n v="13200"/>
    <s v="Manual"/>
    <s v="Diesel"/>
    <x v="2"/>
  </r>
  <r>
    <x v="0"/>
    <x v="0"/>
    <n v="11000"/>
    <s v="Automatic"/>
    <s v="Diesel"/>
    <x v="0"/>
  </r>
  <r>
    <x v="7"/>
    <x v="3"/>
    <n v="18500"/>
    <s v="Automatic"/>
    <s v="Diesel"/>
    <x v="2"/>
  </r>
  <r>
    <x v="2"/>
    <x v="3"/>
    <n v="12750"/>
    <s v="Automatic"/>
    <s v="Diesel"/>
    <x v="2"/>
  </r>
  <r>
    <x v="7"/>
    <x v="0"/>
    <n v="14000"/>
    <s v="Manual"/>
    <s v="Petrol"/>
    <x v="3"/>
  </r>
  <r>
    <x v="11"/>
    <x v="3"/>
    <n v="14000"/>
    <s v="Automatic"/>
    <s v="Diesel"/>
    <x v="5"/>
  </r>
  <r>
    <x v="11"/>
    <x v="3"/>
    <n v="14000"/>
    <s v="Manual"/>
    <s v="Diesel"/>
    <x v="5"/>
  </r>
  <r>
    <x v="7"/>
    <x v="2"/>
    <n v="12750"/>
    <s v="Manual"/>
    <s v="Diesel"/>
    <x v="2"/>
  </r>
  <r>
    <x v="11"/>
    <x v="1"/>
    <n v="18000"/>
    <s v="Manual"/>
    <s v="Petrol"/>
    <x v="8"/>
  </r>
  <r>
    <x v="2"/>
    <x v="4"/>
    <n v="11100"/>
    <s v="Manual"/>
    <s v="Diesel"/>
    <x v="2"/>
  </r>
  <r>
    <x v="2"/>
    <x v="3"/>
    <n v="12700"/>
    <s v="Manual"/>
    <s v="Petrol"/>
    <x v="3"/>
  </r>
  <r>
    <x v="2"/>
    <x v="3"/>
    <n v="14500"/>
    <s v="Automatic"/>
    <s v="Diesel"/>
    <x v="2"/>
  </r>
  <r>
    <x v="7"/>
    <x v="6"/>
    <n v="12750"/>
    <s v="Automatic"/>
    <s v="Diesel"/>
    <x v="2"/>
  </r>
  <r>
    <x v="11"/>
    <x v="3"/>
    <n v="14100"/>
    <s v="Automatic"/>
    <s v="Diesel"/>
    <x v="5"/>
  </r>
  <r>
    <x v="2"/>
    <x v="2"/>
    <n v="10800"/>
    <s v="Manual"/>
    <s v="Petrol"/>
    <x v="3"/>
  </r>
  <r>
    <x v="2"/>
    <x v="2"/>
    <n v="13000"/>
    <s v="Manual"/>
    <s v="Petrol"/>
    <x v="3"/>
  </r>
  <r>
    <x v="2"/>
    <x v="2"/>
    <n v="12500"/>
    <s v="Manual"/>
    <s v="Petrol"/>
    <x v="3"/>
  </r>
  <r>
    <x v="7"/>
    <x v="3"/>
    <n v="13600"/>
    <s v="Manual"/>
    <s v="Petrol"/>
    <x v="3"/>
  </r>
  <r>
    <x v="7"/>
    <x v="2"/>
    <n v="12700"/>
    <s v="Manual"/>
    <s v="Diesel"/>
    <x v="2"/>
  </r>
  <r>
    <x v="0"/>
    <x v="2"/>
    <n v="15600"/>
    <s v="Automatic"/>
    <s v="Diesel"/>
    <x v="0"/>
  </r>
  <r>
    <x v="5"/>
    <x v="2"/>
    <n v="15250"/>
    <s v="Manual"/>
    <s v="Diesel"/>
    <x v="4"/>
  </r>
  <r>
    <x v="2"/>
    <x v="1"/>
    <n v="11700"/>
    <s v="Manual"/>
    <s v="Diesel"/>
    <x v="2"/>
  </r>
  <r>
    <x v="4"/>
    <x v="3"/>
    <n v="10900"/>
    <s v="Manual"/>
    <s v="Diesel"/>
    <x v="2"/>
  </r>
  <r>
    <x v="0"/>
    <x v="2"/>
    <n v="14400"/>
    <s v="Automatic"/>
    <s v="Diesel"/>
    <x v="0"/>
  </r>
  <r>
    <x v="2"/>
    <x v="2"/>
    <n v="11100"/>
    <s v="Manual"/>
    <s v="Petrol"/>
    <x v="3"/>
  </r>
  <r>
    <x v="2"/>
    <x v="3"/>
    <n v="11100"/>
    <s v="Manual"/>
    <s v="Diesel"/>
    <x v="2"/>
  </r>
  <r>
    <x v="0"/>
    <x v="0"/>
    <n v="12400"/>
    <s v="Automatic"/>
    <s v="Diesel"/>
    <x v="0"/>
  </r>
  <r>
    <x v="2"/>
    <x v="2"/>
    <n v="12800"/>
    <s v="Manual"/>
    <s v="Diesel"/>
    <x v="2"/>
  </r>
  <r>
    <x v="0"/>
    <x v="0"/>
    <n v="15000"/>
    <s v="Automatic"/>
    <s v="Diesel"/>
    <x v="0"/>
  </r>
  <r>
    <x v="4"/>
    <x v="3"/>
    <n v="12750"/>
    <s v="Manual"/>
    <s v="Petrol"/>
    <x v="3"/>
  </r>
  <r>
    <x v="6"/>
    <x v="2"/>
    <n v="21750"/>
    <s v="Automatic"/>
    <s v="Diesel"/>
    <x v="5"/>
  </r>
  <r>
    <x v="4"/>
    <x v="3"/>
    <n v="13900"/>
    <s v="Automatic"/>
    <s v="Petrol"/>
    <x v="3"/>
  </r>
  <r>
    <x v="11"/>
    <x v="3"/>
    <n v="14000"/>
    <s v="Automatic"/>
    <s v="Diesel"/>
    <x v="5"/>
  </r>
  <r>
    <x v="11"/>
    <x v="3"/>
    <n v="15200"/>
    <s v="Automatic"/>
    <s v="Diesel"/>
    <x v="5"/>
  </r>
  <r>
    <x v="7"/>
    <x v="3"/>
    <n v="13500"/>
    <s v="Automatic"/>
    <s v="Petrol"/>
    <x v="3"/>
  </r>
  <r>
    <x v="11"/>
    <x v="2"/>
    <n v="12150"/>
    <s v="Manual"/>
    <s v="Diesel"/>
    <x v="5"/>
  </r>
  <r>
    <x v="4"/>
    <x v="3"/>
    <n v="16000"/>
    <s v="Automatic"/>
    <s v="Other"/>
    <x v="6"/>
  </r>
  <r>
    <x v="0"/>
    <x v="2"/>
    <n v="14000"/>
    <s v="Automatic"/>
    <s v="Diesel"/>
    <x v="0"/>
  </r>
  <r>
    <x v="7"/>
    <x v="1"/>
    <n v="19490"/>
    <s v="Automatic"/>
    <s v="Diesel"/>
    <x v="2"/>
  </r>
  <r>
    <x v="2"/>
    <x v="4"/>
    <n v="15499"/>
    <s v="Semi-Auto"/>
    <s v="Diesel"/>
    <x v="2"/>
  </r>
  <r>
    <x v="4"/>
    <x v="3"/>
    <n v="13000"/>
    <s v="Semi-Auto"/>
    <s v="Diesel"/>
    <x v="2"/>
  </r>
  <r>
    <x v="2"/>
    <x v="0"/>
    <n v="10600"/>
    <s v="Semi-Auto"/>
    <s v="Diesel"/>
    <x v="2"/>
  </r>
  <r>
    <x v="6"/>
    <x v="3"/>
    <n v="23000"/>
    <s v="Semi-Auto"/>
    <s v="Diesel"/>
    <x v="5"/>
  </r>
  <r>
    <x v="12"/>
    <x v="2"/>
    <n v="29998"/>
    <s v="Semi-Auto"/>
    <s v="Petrol"/>
    <x v="9"/>
  </r>
  <r>
    <x v="2"/>
    <x v="3"/>
    <n v="12498"/>
    <s v="Manual"/>
    <s v="Diesel"/>
    <x v="2"/>
  </r>
  <r>
    <x v="2"/>
    <x v="4"/>
    <n v="7948"/>
    <s v="Manual"/>
    <s v="Diesel"/>
    <x v="2"/>
  </r>
  <r>
    <x v="11"/>
    <x v="3"/>
    <n v="17800"/>
    <s v="Automatic"/>
    <s v="Diesel"/>
    <x v="5"/>
  </r>
  <r>
    <x v="7"/>
    <x v="4"/>
    <n v="13100"/>
    <s v="Manual"/>
    <s v="Diesel"/>
    <x v="2"/>
  </r>
  <r>
    <x v="2"/>
    <x v="3"/>
    <n v="11400"/>
    <s v="Manual"/>
    <s v="Diesel"/>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x v="0"/>
    <n v="11200"/>
    <s v="Automatic"/>
    <s v="Diesel"/>
  </r>
  <r>
    <x v="1"/>
    <x v="1"/>
    <n v="27000"/>
    <s v="Automatic"/>
    <s v="Petrol"/>
  </r>
  <r>
    <x v="0"/>
    <x v="2"/>
    <n v="16000"/>
    <s v="Automatic"/>
    <s v="Diesel"/>
  </r>
  <r>
    <x v="2"/>
    <x v="3"/>
    <n v="12750"/>
    <s v="Automatic"/>
    <s v="Diesel"/>
  </r>
  <r>
    <x v="3"/>
    <x v="0"/>
    <n v="14500"/>
    <s v="Automatic"/>
    <s v="Diesel"/>
  </r>
  <r>
    <x v="0"/>
    <x v="2"/>
    <n v="14900"/>
    <s v="Automatic"/>
    <s v="Diesel"/>
  </r>
  <r>
    <x v="0"/>
    <x v="3"/>
    <n v="16000"/>
    <s v="Automatic"/>
    <s v="Diesel"/>
  </r>
  <r>
    <x v="4"/>
    <x v="1"/>
    <n v="16250"/>
    <s v="Manual"/>
    <s v="Petrol"/>
  </r>
  <r>
    <x v="5"/>
    <x v="3"/>
    <n v="14250"/>
    <s v="Manual"/>
    <s v="Diesel"/>
  </r>
  <r>
    <x v="0"/>
    <x v="2"/>
    <n v="14250"/>
    <s v="Automatic"/>
    <s v="Diesel"/>
  </r>
  <r>
    <x v="6"/>
    <x v="3"/>
    <n v="15500"/>
    <s v="Manual"/>
    <s v="Diesel"/>
  </r>
  <r>
    <x v="2"/>
    <x v="3"/>
    <n v="11800"/>
    <s v="Manual"/>
    <s v="Diesel"/>
  </r>
  <r>
    <x v="6"/>
    <x v="2"/>
    <n v="15500"/>
    <s v="Automatic"/>
    <s v="Diesel"/>
  </r>
  <r>
    <x v="4"/>
    <x v="4"/>
    <n v="10500"/>
    <s v="Manual"/>
    <s v="Diesel"/>
  </r>
  <r>
    <x v="6"/>
    <x v="3"/>
    <n v="22000"/>
    <s v="Automatic"/>
    <s v="Diesel"/>
  </r>
  <r>
    <x v="7"/>
    <x v="3"/>
    <n v="16500"/>
    <s v="Manual"/>
    <s v="Diesel"/>
  </r>
  <r>
    <x v="7"/>
    <x v="3"/>
    <n v="14250"/>
    <s v="Automatic"/>
    <s v="Other"/>
  </r>
  <r>
    <x v="7"/>
    <x v="3"/>
    <n v="16000"/>
    <s v="Automatic"/>
    <s v="Diesel"/>
  </r>
  <r>
    <x v="2"/>
    <x v="3"/>
    <n v="15500"/>
    <s v="Automatic"/>
    <s v="Diesel"/>
  </r>
  <r>
    <x v="5"/>
    <x v="0"/>
    <n v="14000"/>
    <s v="Automatic"/>
    <s v="Diesel"/>
  </r>
  <r>
    <x v="2"/>
    <x v="4"/>
    <n v="9700"/>
    <s v="Automatic"/>
    <s v="Diesel"/>
  </r>
  <r>
    <x v="7"/>
    <x v="4"/>
    <n v="12600"/>
    <s v="Automatic"/>
    <s v="Diesel"/>
  </r>
  <r>
    <x v="7"/>
    <x v="2"/>
    <n v="15100"/>
    <s v="Automatic"/>
    <s v="Diesel"/>
  </r>
  <r>
    <x v="2"/>
    <x v="2"/>
    <n v="9400"/>
    <s v="Manual"/>
    <s v="Diesel"/>
  </r>
  <r>
    <x v="2"/>
    <x v="2"/>
    <n v="14300"/>
    <s v="Automatic"/>
    <s v="Diesel"/>
  </r>
  <r>
    <x v="2"/>
    <x v="2"/>
    <n v="11200"/>
    <s v="Manual"/>
    <s v="Petrol"/>
  </r>
  <r>
    <x v="7"/>
    <x v="5"/>
    <n v="17800"/>
    <s v="Automatic"/>
    <s v="Diesel"/>
  </r>
  <r>
    <x v="7"/>
    <x v="2"/>
    <n v="14400"/>
    <s v="Automatic"/>
    <s v="Diesel"/>
  </r>
  <r>
    <x v="8"/>
    <x v="2"/>
    <n v="19750"/>
    <s v="Automatic"/>
    <s v="Diesel"/>
  </r>
  <r>
    <x v="6"/>
    <x v="4"/>
    <n v="17400"/>
    <s v="Automatic"/>
    <s v="Diesel"/>
  </r>
  <r>
    <x v="5"/>
    <x v="3"/>
    <n v="16800"/>
    <s v="Automatic"/>
    <s v="Diesel"/>
  </r>
  <r>
    <x v="9"/>
    <x v="3"/>
    <n v="23000"/>
    <s v="Automatic"/>
    <s v="Diesel"/>
  </r>
  <r>
    <x v="10"/>
    <x v="2"/>
    <n v="17100"/>
    <s v="Automatic"/>
    <s v="Other"/>
  </r>
  <r>
    <x v="2"/>
    <x v="3"/>
    <n v="20500"/>
    <s v="Automatic"/>
    <s v="Petrol"/>
  </r>
  <r>
    <x v="2"/>
    <x v="3"/>
    <n v="11900"/>
    <s v="Manual"/>
    <s v="Petrol"/>
  </r>
  <r>
    <x v="4"/>
    <x v="3"/>
    <n v="13000"/>
    <s v="Automatic"/>
    <s v="Other"/>
  </r>
  <r>
    <x v="7"/>
    <x v="4"/>
    <n v="11500"/>
    <s v="Manual"/>
    <s v="Diesel"/>
  </r>
  <r>
    <x v="2"/>
    <x v="2"/>
    <n v="13500"/>
    <s v="Manual"/>
    <s v="Diesel"/>
  </r>
  <r>
    <x v="11"/>
    <x v="3"/>
    <n v="18900"/>
    <s v="Automatic"/>
    <s v="Diesel"/>
  </r>
  <r>
    <x v="2"/>
    <x v="1"/>
    <n v="14600"/>
    <s v="Automatic"/>
    <s v="Petrol"/>
  </r>
  <r>
    <x v="7"/>
    <x v="2"/>
    <n v="15800"/>
    <s v="Manual"/>
    <s v="Petrol"/>
  </r>
  <r>
    <x v="2"/>
    <x v="2"/>
    <n v="11400"/>
    <s v="Manual"/>
    <s v="Petrol"/>
  </r>
  <r>
    <x v="6"/>
    <x v="6"/>
    <n v="12000"/>
    <s v="Automatic"/>
    <s v="Diesel"/>
  </r>
  <r>
    <x v="2"/>
    <x v="1"/>
    <n v="17500"/>
    <s v="Automatic"/>
    <s v="Petrol"/>
  </r>
  <r>
    <x v="0"/>
    <x v="3"/>
    <n v="23500"/>
    <s v="Automatic"/>
    <s v="Diesel"/>
  </r>
  <r>
    <x v="11"/>
    <x v="2"/>
    <n v="16700"/>
    <s v="Automatic"/>
    <s v="Diesel"/>
  </r>
  <r>
    <x v="6"/>
    <x v="3"/>
    <n v="18000"/>
    <s v="Automatic"/>
    <s v="Diesel"/>
  </r>
  <r>
    <x v="5"/>
    <x v="2"/>
    <n v="15500"/>
    <s v="Automatic"/>
    <s v="Diesel"/>
  </r>
  <r>
    <x v="2"/>
    <x v="2"/>
    <n v="9200"/>
    <s v="Manual"/>
    <s v="Diesel"/>
  </r>
  <r>
    <x v="2"/>
    <x v="3"/>
    <n v="11200"/>
    <s v="Manual"/>
    <s v="Diesel"/>
  </r>
  <r>
    <x v="2"/>
    <x v="2"/>
    <n v="13200"/>
    <s v="Manual"/>
    <s v="Diesel"/>
  </r>
  <r>
    <x v="0"/>
    <x v="0"/>
    <n v="11000"/>
    <s v="Automatic"/>
    <s v="Diesel"/>
  </r>
  <r>
    <x v="7"/>
    <x v="3"/>
    <n v="18500"/>
    <s v="Automatic"/>
    <s v="Diesel"/>
  </r>
  <r>
    <x v="2"/>
    <x v="3"/>
    <n v="12750"/>
    <s v="Automatic"/>
    <s v="Diesel"/>
  </r>
  <r>
    <x v="7"/>
    <x v="0"/>
    <n v="14000"/>
    <s v="Manual"/>
    <s v="Petrol"/>
  </r>
  <r>
    <x v="11"/>
    <x v="3"/>
    <n v="14000"/>
    <s v="Automatic"/>
    <s v="Diesel"/>
  </r>
  <r>
    <x v="11"/>
    <x v="3"/>
    <n v="14000"/>
    <s v="Manual"/>
    <s v="Diesel"/>
  </r>
  <r>
    <x v="7"/>
    <x v="2"/>
    <n v="12750"/>
    <s v="Manual"/>
    <s v="Diesel"/>
  </r>
  <r>
    <x v="11"/>
    <x v="1"/>
    <n v="18000"/>
    <s v="Manual"/>
    <s v="Petrol"/>
  </r>
  <r>
    <x v="2"/>
    <x v="4"/>
    <n v="11100"/>
    <s v="Manual"/>
    <s v="Diesel"/>
  </r>
  <r>
    <x v="2"/>
    <x v="3"/>
    <n v="12700"/>
    <s v="Manual"/>
    <s v="Petrol"/>
  </r>
  <r>
    <x v="2"/>
    <x v="3"/>
    <n v="14500"/>
    <s v="Automatic"/>
    <s v="Diesel"/>
  </r>
  <r>
    <x v="7"/>
    <x v="6"/>
    <n v="12750"/>
    <s v="Automatic"/>
    <s v="Diesel"/>
  </r>
  <r>
    <x v="11"/>
    <x v="3"/>
    <n v="14100"/>
    <s v="Automatic"/>
    <s v="Diesel"/>
  </r>
  <r>
    <x v="2"/>
    <x v="2"/>
    <n v="10800"/>
    <s v="Manual"/>
    <s v="Petrol"/>
  </r>
  <r>
    <x v="2"/>
    <x v="2"/>
    <n v="13000"/>
    <s v="Manual"/>
    <s v="Petrol"/>
  </r>
  <r>
    <x v="2"/>
    <x v="2"/>
    <n v="12500"/>
    <s v="Manual"/>
    <s v="Petrol"/>
  </r>
  <r>
    <x v="7"/>
    <x v="3"/>
    <n v="13600"/>
    <s v="Manual"/>
    <s v="Petrol"/>
  </r>
  <r>
    <x v="7"/>
    <x v="2"/>
    <n v="12700"/>
    <s v="Manual"/>
    <s v="Diesel"/>
  </r>
  <r>
    <x v="0"/>
    <x v="2"/>
    <n v="15600"/>
    <s v="Automatic"/>
    <s v="Diesel"/>
  </r>
  <r>
    <x v="5"/>
    <x v="2"/>
    <n v="15250"/>
    <s v="Manual"/>
    <s v="Diesel"/>
  </r>
  <r>
    <x v="2"/>
    <x v="1"/>
    <n v="11700"/>
    <s v="Manual"/>
    <s v="Diesel"/>
  </r>
  <r>
    <x v="4"/>
    <x v="3"/>
    <n v="10900"/>
    <s v="Manual"/>
    <s v="Diesel"/>
  </r>
  <r>
    <x v="0"/>
    <x v="2"/>
    <n v="14400"/>
    <s v="Automatic"/>
    <s v="Diesel"/>
  </r>
  <r>
    <x v="2"/>
    <x v="2"/>
    <n v="11100"/>
    <s v="Manual"/>
    <s v="Petrol"/>
  </r>
  <r>
    <x v="2"/>
    <x v="3"/>
    <n v="11100"/>
    <s v="Manual"/>
    <s v="Diesel"/>
  </r>
  <r>
    <x v="0"/>
    <x v="0"/>
    <n v="12400"/>
    <s v="Automatic"/>
    <s v="Diesel"/>
  </r>
  <r>
    <x v="2"/>
    <x v="2"/>
    <n v="12800"/>
    <s v="Manual"/>
    <s v="Diesel"/>
  </r>
  <r>
    <x v="0"/>
    <x v="0"/>
    <n v="15000"/>
    <s v="Automatic"/>
    <s v="Diesel"/>
  </r>
  <r>
    <x v="4"/>
    <x v="3"/>
    <n v="12750"/>
    <s v="Manual"/>
    <s v="Petrol"/>
  </r>
  <r>
    <x v="6"/>
    <x v="2"/>
    <n v="21750"/>
    <s v="Automatic"/>
    <s v="Diesel"/>
  </r>
  <r>
    <x v="4"/>
    <x v="3"/>
    <n v="13900"/>
    <s v="Automatic"/>
    <s v="Petrol"/>
  </r>
  <r>
    <x v="11"/>
    <x v="3"/>
    <n v="14000"/>
    <s v="Automatic"/>
    <s v="Diesel"/>
  </r>
  <r>
    <x v="11"/>
    <x v="3"/>
    <n v="15200"/>
    <s v="Automatic"/>
    <s v="Diesel"/>
  </r>
  <r>
    <x v="7"/>
    <x v="3"/>
    <n v="13500"/>
    <s v="Automatic"/>
    <s v="Petrol"/>
  </r>
  <r>
    <x v="11"/>
    <x v="2"/>
    <n v="12150"/>
    <s v="Manual"/>
    <s v="Diesel"/>
  </r>
  <r>
    <x v="4"/>
    <x v="3"/>
    <n v="16000"/>
    <s v="Automatic"/>
    <s v="Other"/>
  </r>
  <r>
    <x v="0"/>
    <x v="2"/>
    <n v="14000"/>
    <s v="Automatic"/>
    <s v="Diesel"/>
  </r>
  <r>
    <x v="7"/>
    <x v="1"/>
    <n v="19490"/>
    <s v="Automatic"/>
    <s v="Diesel"/>
  </r>
  <r>
    <x v="2"/>
    <x v="4"/>
    <n v="15499"/>
    <s v="Semi-Auto"/>
    <s v="Diesel"/>
  </r>
  <r>
    <x v="4"/>
    <x v="3"/>
    <n v="13000"/>
    <s v="Semi-Auto"/>
    <s v="Diesel"/>
  </r>
  <r>
    <x v="2"/>
    <x v="0"/>
    <n v="10600"/>
    <s v="Semi-Auto"/>
    <s v="Diesel"/>
  </r>
  <r>
    <x v="6"/>
    <x v="3"/>
    <n v="23000"/>
    <s v="Semi-Auto"/>
    <s v="Diesel"/>
  </r>
  <r>
    <x v="12"/>
    <x v="2"/>
    <n v="29998"/>
    <s v="Semi-Auto"/>
    <s v="Petrol"/>
  </r>
  <r>
    <x v="2"/>
    <x v="3"/>
    <n v="12498"/>
    <s v="Manual"/>
    <s v="Diesel"/>
  </r>
  <r>
    <x v="2"/>
    <x v="4"/>
    <n v="7948"/>
    <s v="Manual"/>
    <s v="Diesel"/>
  </r>
  <r>
    <x v="11"/>
    <x v="3"/>
    <n v="17800"/>
    <s v="Automatic"/>
    <s v="Diesel"/>
  </r>
  <r>
    <x v="7"/>
    <x v="4"/>
    <n v="13100"/>
    <s v="Manual"/>
    <s v="Diesel"/>
  </r>
  <r>
    <x v="2"/>
    <x v="3"/>
    <n v="11400"/>
    <s v="Manual"/>
    <s v="Dies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119653-56C1-4AE8-9759-964ABE11662A}" name="PivotTable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colHeaderCaption="Models">
  <location ref="A7:O16" firstHeaderRow="1" firstDataRow="2" firstDataCol="1"/>
  <pivotFields count="6">
    <pivotField axis="axisCol" showAll="0">
      <items count="14">
        <item x="2"/>
        <item x="4"/>
        <item x="7"/>
        <item x="5"/>
        <item x="0"/>
        <item x="1"/>
        <item x="3"/>
        <item x="10"/>
        <item x="12"/>
        <item x="11"/>
        <item x="6"/>
        <item x="9"/>
        <item x="8"/>
        <item t="default"/>
      </items>
    </pivotField>
    <pivotField axis="axisRow" showAll="0">
      <items count="8">
        <item x="6"/>
        <item x="0"/>
        <item x="4"/>
        <item x="2"/>
        <item x="3"/>
        <item x="1"/>
        <item x="5"/>
        <item t="default"/>
      </items>
    </pivotField>
    <pivotField dataField="1" numFmtId="164" showAll="0"/>
    <pivotField showAll="0"/>
    <pivotField showAll="0"/>
    <pivotField showAll="0">
      <items count="11">
        <item x="9"/>
        <item x="1"/>
        <item x="8"/>
        <item x="3"/>
        <item x="0"/>
        <item x="4"/>
        <item x="5"/>
        <item x="2"/>
        <item x="6"/>
        <item x="7"/>
        <item t="default"/>
      </items>
    </pivotField>
  </pivotFields>
  <rowFields count="1">
    <field x="1"/>
  </rowFields>
  <rowItems count="8">
    <i>
      <x/>
    </i>
    <i>
      <x v="1"/>
    </i>
    <i>
      <x v="2"/>
    </i>
    <i>
      <x v="3"/>
    </i>
    <i>
      <x v="4"/>
    </i>
    <i>
      <x v="5"/>
    </i>
    <i>
      <x v="6"/>
    </i>
    <i t="grand">
      <x/>
    </i>
  </rowItems>
  <colFields count="1">
    <field x="0"/>
  </colFields>
  <colItems count="14">
    <i>
      <x/>
    </i>
    <i>
      <x v="1"/>
    </i>
    <i>
      <x v="2"/>
    </i>
    <i>
      <x v="3"/>
    </i>
    <i>
      <x v="4"/>
    </i>
    <i>
      <x v="5"/>
    </i>
    <i>
      <x v="6"/>
    </i>
    <i>
      <x v="7"/>
    </i>
    <i>
      <x v="8"/>
    </i>
    <i>
      <x v="9"/>
    </i>
    <i>
      <x v="10"/>
    </i>
    <i>
      <x v="11"/>
    </i>
    <i>
      <x v="12"/>
    </i>
    <i t="grand">
      <x/>
    </i>
  </colItems>
  <dataFields count="1">
    <dataField name="Trend By year" fld="2" subtotal="max" baseField="0" baseItem="0" numFmtId="164"/>
  </dataFields>
  <chartFormats count="3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2">
          <reference field="4294967294" count="1" selected="0">
            <x v="0"/>
          </reference>
          <reference field="0" count="1" selected="0">
            <x v="7"/>
          </reference>
        </references>
      </pivotArea>
    </chartFormat>
    <chartFormat chart="0" format="8" series="1">
      <pivotArea type="data" outline="0" fieldPosition="0">
        <references count="2">
          <reference field="4294967294" count="1" selected="0">
            <x v="0"/>
          </reference>
          <reference field="0" count="1" selected="0">
            <x v="8"/>
          </reference>
        </references>
      </pivotArea>
    </chartFormat>
    <chartFormat chart="0" format="9" series="1">
      <pivotArea type="data" outline="0" fieldPosition="0">
        <references count="2">
          <reference field="4294967294" count="1" selected="0">
            <x v="0"/>
          </reference>
          <reference field="0" count="1" selected="0">
            <x v="9"/>
          </reference>
        </references>
      </pivotArea>
    </chartFormat>
    <chartFormat chart="0" format="10" series="1">
      <pivotArea type="data" outline="0" fieldPosition="0">
        <references count="2">
          <reference field="4294967294" count="1" selected="0">
            <x v="0"/>
          </reference>
          <reference field="0" count="1" selected="0">
            <x v="10"/>
          </reference>
        </references>
      </pivotArea>
    </chartFormat>
    <chartFormat chart="0" format="11" series="1">
      <pivotArea type="data" outline="0" fieldPosition="0">
        <references count="2">
          <reference field="4294967294" count="1" selected="0">
            <x v="0"/>
          </reference>
          <reference field="0" count="1" selected="0">
            <x v="11"/>
          </reference>
        </references>
      </pivotArea>
    </chartFormat>
    <chartFormat chart="0" format="12" series="1">
      <pivotArea type="data" outline="0" fieldPosition="0">
        <references count="2">
          <reference field="4294967294" count="1" selected="0">
            <x v="0"/>
          </reference>
          <reference field="0" count="1" selected="0">
            <x v="12"/>
          </reference>
        </references>
      </pivotArea>
    </chartFormat>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10" format="26" series="1">
      <pivotArea type="data" outline="0" fieldPosition="0">
        <references count="2">
          <reference field="4294967294" count="1" selected="0">
            <x v="0"/>
          </reference>
          <reference field="0" count="1" selected="0">
            <x v="0"/>
          </reference>
        </references>
      </pivotArea>
    </chartFormat>
    <chartFormat chart="10" format="27" series="1">
      <pivotArea type="data" outline="0" fieldPosition="0">
        <references count="2">
          <reference field="4294967294" count="1" selected="0">
            <x v="0"/>
          </reference>
          <reference field="0" count="1" selected="0">
            <x v="1"/>
          </reference>
        </references>
      </pivotArea>
    </chartFormat>
    <chartFormat chart="10" format="28" series="1">
      <pivotArea type="data" outline="0" fieldPosition="0">
        <references count="2">
          <reference field="4294967294" count="1" selected="0">
            <x v="0"/>
          </reference>
          <reference field="0" count="1" selected="0">
            <x v="2"/>
          </reference>
        </references>
      </pivotArea>
    </chartFormat>
    <chartFormat chart="10" format="29" series="1">
      <pivotArea type="data" outline="0" fieldPosition="0">
        <references count="2">
          <reference field="4294967294" count="1" selected="0">
            <x v="0"/>
          </reference>
          <reference field="0" count="1" selected="0">
            <x v="3"/>
          </reference>
        </references>
      </pivotArea>
    </chartFormat>
    <chartFormat chart="10" format="30" series="1">
      <pivotArea type="data" outline="0" fieldPosition="0">
        <references count="2">
          <reference field="4294967294" count="1" selected="0">
            <x v="0"/>
          </reference>
          <reference field="0" count="1" selected="0">
            <x v="4"/>
          </reference>
        </references>
      </pivotArea>
    </chartFormat>
    <chartFormat chart="10" format="31" series="1">
      <pivotArea type="data" outline="0" fieldPosition="0">
        <references count="2">
          <reference field="4294967294" count="1" selected="0">
            <x v="0"/>
          </reference>
          <reference field="0" count="1" selected="0">
            <x v="5"/>
          </reference>
        </references>
      </pivotArea>
    </chartFormat>
    <chartFormat chart="10" format="32" series="1">
      <pivotArea type="data" outline="0" fieldPosition="0">
        <references count="2">
          <reference field="4294967294" count="1" selected="0">
            <x v="0"/>
          </reference>
          <reference field="0" count="1" selected="0">
            <x v="6"/>
          </reference>
        </references>
      </pivotArea>
    </chartFormat>
    <chartFormat chart="10" format="33" series="1">
      <pivotArea type="data" outline="0" fieldPosition="0">
        <references count="2">
          <reference field="4294967294" count="1" selected="0">
            <x v="0"/>
          </reference>
          <reference field="0" count="1" selected="0">
            <x v="7"/>
          </reference>
        </references>
      </pivotArea>
    </chartFormat>
    <chartFormat chart="10" format="34" series="1">
      <pivotArea type="data" outline="0" fieldPosition="0">
        <references count="2">
          <reference field="4294967294" count="1" selected="0">
            <x v="0"/>
          </reference>
          <reference field="0" count="1" selected="0">
            <x v="8"/>
          </reference>
        </references>
      </pivotArea>
    </chartFormat>
    <chartFormat chart="10" format="35" series="1">
      <pivotArea type="data" outline="0" fieldPosition="0">
        <references count="2">
          <reference field="4294967294" count="1" selected="0">
            <x v="0"/>
          </reference>
          <reference field="0" count="1" selected="0">
            <x v="9"/>
          </reference>
        </references>
      </pivotArea>
    </chartFormat>
    <chartFormat chart="10" format="36" series="1">
      <pivotArea type="data" outline="0" fieldPosition="0">
        <references count="2">
          <reference field="4294967294" count="1" selected="0">
            <x v="0"/>
          </reference>
          <reference field="0" count="1" selected="0">
            <x v="10"/>
          </reference>
        </references>
      </pivotArea>
    </chartFormat>
    <chartFormat chart="10" format="37" series="1">
      <pivotArea type="data" outline="0" fieldPosition="0">
        <references count="2">
          <reference field="4294967294" count="1" selected="0">
            <x v="0"/>
          </reference>
          <reference field="0" count="1" selected="0">
            <x v="11"/>
          </reference>
        </references>
      </pivotArea>
    </chartFormat>
    <chartFormat chart="10" format="38" series="1">
      <pivotArea type="data" outline="0" fieldPosition="0">
        <references count="2">
          <reference field="4294967294" count="1" selected="0">
            <x v="0"/>
          </reference>
          <reference field="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7B787E-96A1-4F4E-8868-3B1F3DC8C444}" name="PivotTable1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Labels">
  <location ref="B9:D23" firstHeaderRow="0" firstDataRow="1" firstDataCol="1"/>
  <pivotFields count="6">
    <pivotField axis="axisRow" showAll="0">
      <items count="14">
        <item x="2"/>
        <item x="4"/>
        <item x="7"/>
        <item x="5"/>
        <item x="0"/>
        <item x="1"/>
        <item x="3"/>
        <item x="10"/>
        <item x="12"/>
        <item x="11"/>
        <item x="6"/>
        <item x="9"/>
        <item x="8"/>
        <item t="default"/>
      </items>
    </pivotField>
    <pivotField showAll="0">
      <items count="8">
        <item x="6"/>
        <item x="0"/>
        <item x="4"/>
        <item x="2"/>
        <item x="3"/>
        <item x="1"/>
        <item x="5"/>
        <item t="default"/>
      </items>
    </pivotField>
    <pivotField dataField="1" numFmtId="164" showAll="0"/>
    <pivotField showAll="0"/>
    <pivotField showAll="0"/>
    <pivotField dataField="1" showAll="0">
      <items count="11">
        <item x="9"/>
        <item x="1"/>
        <item x="8"/>
        <item x="3"/>
        <item x="0"/>
        <item x="4"/>
        <item x="5"/>
        <item x="2"/>
        <item x="6"/>
        <item x="7"/>
        <item t="default"/>
      </items>
    </pivotField>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of price" fld="2" subtotal="average" baseField="0" baseItem="3" numFmtId="164"/>
    <dataField name="Average of Mileage" fld="5" subtotal="average" baseField="0" baseItem="3"/>
  </dataFields>
  <chartFormats count="60">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0" format="9">
      <pivotArea type="data" outline="0" fieldPosition="0">
        <references count="2">
          <reference field="4294967294" count="1" selected="0">
            <x v="0"/>
          </reference>
          <reference field="0" count="1" selected="0">
            <x v="4"/>
          </reference>
        </references>
      </pivotArea>
    </chartFormat>
    <chartFormat chart="0" format="10">
      <pivotArea type="data" outline="0" fieldPosition="0">
        <references count="2">
          <reference field="4294967294" count="1" selected="0">
            <x v="0"/>
          </reference>
          <reference field="0" count="1" selected="0">
            <x v="5"/>
          </reference>
        </references>
      </pivotArea>
    </chartFormat>
    <chartFormat chart="0" format="11">
      <pivotArea type="data" outline="0" fieldPosition="0">
        <references count="2">
          <reference field="4294967294" count="1" selected="0">
            <x v="0"/>
          </reference>
          <reference field="0" count="1" selected="0">
            <x v="6"/>
          </reference>
        </references>
      </pivotArea>
    </chartFormat>
    <chartFormat chart="0" format="12">
      <pivotArea type="data" outline="0" fieldPosition="0">
        <references count="2">
          <reference field="4294967294" count="1" selected="0">
            <x v="0"/>
          </reference>
          <reference field="0" count="1" selected="0">
            <x v="7"/>
          </reference>
        </references>
      </pivotArea>
    </chartFormat>
    <chartFormat chart="0" format="13">
      <pivotArea type="data" outline="0" fieldPosition="0">
        <references count="2">
          <reference field="4294967294" count="1" selected="0">
            <x v="0"/>
          </reference>
          <reference field="0" count="1" selected="0">
            <x v="8"/>
          </reference>
        </references>
      </pivotArea>
    </chartFormat>
    <chartFormat chart="0" format="14">
      <pivotArea type="data" outline="0" fieldPosition="0">
        <references count="2">
          <reference field="4294967294" count="1" selected="0">
            <x v="0"/>
          </reference>
          <reference field="0" count="1" selected="0">
            <x v="9"/>
          </reference>
        </references>
      </pivotArea>
    </chartFormat>
    <chartFormat chart="0" format="15">
      <pivotArea type="data" outline="0" fieldPosition="0">
        <references count="2">
          <reference field="4294967294" count="1" selected="0">
            <x v="0"/>
          </reference>
          <reference field="0" count="1" selected="0">
            <x v="10"/>
          </reference>
        </references>
      </pivotArea>
    </chartFormat>
    <chartFormat chart="0" format="16">
      <pivotArea type="data" outline="0" fieldPosition="0">
        <references count="2">
          <reference field="4294967294" count="1" selected="0">
            <x v="0"/>
          </reference>
          <reference field="0" count="1" selected="0">
            <x v="11"/>
          </reference>
        </references>
      </pivotArea>
    </chartFormat>
    <chartFormat chart="0" format="17">
      <pivotArea type="data" outline="0" fieldPosition="0">
        <references count="2">
          <reference field="4294967294" count="1" selected="0">
            <x v="0"/>
          </reference>
          <reference field="0" count="1" selected="0">
            <x v="12"/>
          </reference>
        </references>
      </pivotArea>
    </chartFormat>
    <chartFormat chart="0" format="18">
      <pivotArea type="data" outline="0" fieldPosition="0">
        <references count="2">
          <reference field="4294967294" count="1" selected="0">
            <x v="1"/>
          </reference>
          <reference field="0" count="1" selected="0">
            <x v="0"/>
          </reference>
        </references>
      </pivotArea>
    </chartFormat>
    <chartFormat chart="0" format="19">
      <pivotArea type="data" outline="0" fieldPosition="0">
        <references count="2">
          <reference field="4294967294" count="1" selected="0">
            <x v="1"/>
          </reference>
          <reference field="0" count="1" selected="0">
            <x v="1"/>
          </reference>
        </references>
      </pivotArea>
    </chartFormat>
    <chartFormat chart="0" format="20">
      <pivotArea type="data" outline="0" fieldPosition="0">
        <references count="2">
          <reference field="4294967294" count="1" selected="0">
            <x v="1"/>
          </reference>
          <reference field="0" count="1" selected="0">
            <x v="2"/>
          </reference>
        </references>
      </pivotArea>
    </chartFormat>
    <chartFormat chart="0" format="21">
      <pivotArea type="data" outline="0" fieldPosition="0">
        <references count="2">
          <reference field="4294967294" count="1" selected="0">
            <x v="1"/>
          </reference>
          <reference field="0" count="1" selected="0">
            <x v="3"/>
          </reference>
        </references>
      </pivotArea>
    </chartFormat>
    <chartFormat chart="0" format="22">
      <pivotArea type="data" outline="0" fieldPosition="0">
        <references count="2">
          <reference field="4294967294" count="1" selected="0">
            <x v="1"/>
          </reference>
          <reference field="0" count="1" selected="0">
            <x v="4"/>
          </reference>
        </references>
      </pivotArea>
    </chartFormat>
    <chartFormat chart="0" format="23">
      <pivotArea type="data" outline="0" fieldPosition="0">
        <references count="2">
          <reference field="4294967294" count="1" selected="0">
            <x v="1"/>
          </reference>
          <reference field="0" count="1" selected="0">
            <x v="5"/>
          </reference>
        </references>
      </pivotArea>
    </chartFormat>
    <chartFormat chart="0" format="24">
      <pivotArea type="data" outline="0" fieldPosition="0">
        <references count="2">
          <reference field="4294967294" count="1" selected="0">
            <x v="1"/>
          </reference>
          <reference field="0" count="1" selected="0">
            <x v="6"/>
          </reference>
        </references>
      </pivotArea>
    </chartFormat>
    <chartFormat chart="0" format="25">
      <pivotArea type="data" outline="0" fieldPosition="0">
        <references count="2">
          <reference field="4294967294" count="1" selected="0">
            <x v="1"/>
          </reference>
          <reference field="0" count="1" selected="0">
            <x v="7"/>
          </reference>
        </references>
      </pivotArea>
    </chartFormat>
    <chartFormat chart="0" format="26">
      <pivotArea type="data" outline="0" fieldPosition="0">
        <references count="2">
          <reference field="4294967294" count="1" selected="0">
            <x v="1"/>
          </reference>
          <reference field="0" count="1" selected="0">
            <x v="8"/>
          </reference>
        </references>
      </pivotArea>
    </chartFormat>
    <chartFormat chart="0" format="27">
      <pivotArea type="data" outline="0" fieldPosition="0">
        <references count="2">
          <reference field="4294967294" count="1" selected="0">
            <x v="1"/>
          </reference>
          <reference field="0" count="1" selected="0">
            <x v="9"/>
          </reference>
        </references>
      </pivotArea>
    </chartFormat>
    <chartFormat chart="0" format="28">
      <pivotArea type="data" outline="0" fieldPosition="0">
        <references count="2">
          <reference field="4294967294" count="1" selected="0">
            <x v="1"/>
          </reference>
          <reference field="0" count="1" selected="0">
            <x v="10"/>
          </reference>
        </references>
      </pivotArea>
    </chartFormat>
    <chartFormat chart="0" format="29">
      <pivotArea type="data" outline="0" fieldPosition="0">
        <references count="2">
          <reference field="4294967294" count="1" selected="0">
            <x v="1"/>
          </reference>
          <reference field="0" count="1" selected="0">
            <x v="11"/>
          </reference>
        </references>
      </pivotArea>
    </chartFormat>
    <chartFormat chart="0" format="30">
      <pivotArea type="data" outline="0" fieldPosition="0">
        <references count="2">
          <reference field="4294967294" count="1" selected="0">
            <x v="1"/>
          </reference>
          <reference field="0" count="1" selected="0">
            <x v="1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3" format="30" series="1">
      <pivotArea type="data" outline="0" fieldPosition="0">
        <references count="1">
          <reference field="4294967294" count="1" selected="0">
            <x v="0"/>
          </reference>
        </references>
      </pivotArea>
    </chartFormat>
    <chartFormat chart="23" format="31">
      <pivotArea type="data" outline="0" fieldPosition="0">
        <references count="2">
          <reference field="4294967294" count="1" selected="0">
            <x v="0"/>
          </reference>
          <reference field="0" count="1" selected="0">
            <x v="0"/>
          </reference>
        </references>
      </pivotArea>
    </chartFormat>
    <chartFormat chart="23" format="32">
      <pivotArea type="data" outline="0" fieldPosition="0">
        <references count="2">
          <reference field="4294967294" count="1" selected="0">
            <x v="0"/>
          </reference>
          <reference field="0" count="1" selected="0">
            <x v="1"/>
          </reference>
        </references>
      </pivotArea>
    </chartFormat>
    <chartFormat chart="23" format="33">
      <pivotArea type="data" outline="0" fieldPosition="0">
        <references count="2">
          <reference field="4294967294" count="1" selected="0">
            <x v="0"/>
          </reference>
          <reference field="0" count="1" selected="0">
            <x v="2"/>
          </reference>
        </references>
      </pivotArea>
    </chartFormat>
    <chartFormat chart="23" format="34">
      <pivotArea type="data" outline="0" fieldPosition="0">
        <references count="2">
          <reference field="4294967294" count="1" selected="0">
            <x v="0"/>
          </reference>
          <reference field="0" count="1" selected="0">
            <x v="3"/>
          </reference>
        </references>
      </pivotArea>
    </chartFormat>
    <chartFormat chart="23" format="35">
      <pivotArea type="data" outline="0" fieldPosition="0">
        <references count="2">
          <reference field="4294967294" count="1" selected="0">
            <x v="0"/>
          </reference>
          <reference field="0" count="1" selected="0">
            <x v="4"/>
          </reference>
        </references>
      </pivotArea>
    </chartFormat>
    <chartFormat chart="23" format="36">
      <pivotArea type="data" outline="0" fieldPosition="0">
        <references count="2">
          <reference field="4294967294" count="1" selected="0">
            <x v="0"/>
          </reference>
          <reference field="0" count="1" selected="0">
            <x v="5"/>
          </reference>
        </references>
      </pivotArea>
    </chartFormat>
    <chartFormat chart="23" format="37">
      <pivotArea type="data" outline="0" fieldPosition="0">
        <references count="2">
          <reference field="4294967294" count="1" selected="0">
            <x v="0"/>
          </reference>
          <reference field="0" count="1" selected="0">
            <x v="6"/>
          </reference>
        </references>
      </pivotArea>
    </chartFormat>
    <chartFormat chart="23" format="38">
      <pivotArea type="data" outline="0" fieldPosition="0">
        <references count="2">
          <reference field="4294967294" count="1" selected="0">
            <x v="0"/>
          </reference>
          <reference field="0" count="1" selected="0">
            <x v="7"/>
          </reference>
        </references>
      </pivotArea>
    </chartFormat>
    <chartFormat chart="23" format="39">
      <pivotArea type="data" outline="0" fieldPosition="0">
        <references count="2">
          <reference field="4294967294" count="1" selected="0">
            <x v="0"/>
          </reference>
          <reference field="0" count="1" selected="0">
            <x v="8"/>
          </reference>
        </references>
      </pivotArea>
    </chartFormat>
    <chartFormat chart="23" format="40">
      <pivotArea type="data" outline="0" fieldPosition="0">
        <references count="2">
          <reference field="4294967294" count="1" selected="0">
            <x v="0"/>
          </reference>
          <reference field="0" count="1" selected="0">
            <x v="9"/>
          </reference>
        </references>
      </pivotArea>
    </chartFormat>
    <chartFormat chart="23" format="41">
      <pivotArea type="data" outline="0" fieldPosition="0">
        <references count="2">
          <reference field="4294967294" count="1" selected="0">
            <x v="0"/>
          </reference>
          <reference field="0" count="1" selected="0">
            <x v="10"/>
          </reference>
        </references>
      </pivotArea>
    </chartFormat>
    <chartFormat chart="23" format="42">
      <pivotArea type="data" outline="0" fieldPosition="0">
        <references count="2">
          <reference field="4294967294" count="1" selected="0">
            <x v="0"/>
          </reference>
          <reference field="0" count="1" selected="0">
            <x v="11"/>
          </reference>
        </references>
      </pivotArea>
    </chartFormat>
    <chartFormat chart="23" format="43">
      <pivotArea type="data" outline="0" fieldPosition="0">
        <references count="2">
          <reference field="4294967294" count="1" selected="0">
            <x v="0"/>
          </reference>
          <reference field="0" count="1" selected="0">
            <x v="12"/>
          </reference>
        </references>
      </pivotArea>
    </chartFormat>
    <chartFormat chart="23" format="44" series="1">
      <pivotArea type="data" outline="0" fieldPosition="0">
        <references count="1">
          <reference field="4294967294" count="1" selected="0">
            <x v="1"/>
          </reference>
        </references>
      </pivotArea>
    </chartFormat>
    <chartFormat chart="23" format="45">
      <pivotArea type="data" outline="0" fieldPosition="0">
        <references count="2">
          <reference field="4294967294" count="1" selected="0">
            <x v="1"/>
          </reference>
          <reference field="0" count="1" selected="0">
            <x v="0"/>
          </reference>
        </references>
      </pivotArea>
    </chartFormat>
    <chartFormat chart="23" format="46">
      <pivotArea type="data" outline="0" fieldPosition="0">
        <references count="2">
          <reference field="4294967294" count="1" selected="0">
            <x v="1"/>
          </reference>
          <reference field="0" count="1" selected="0">
            <x v="1"/>
          </reference>
        </references>
      </pivotArea>
    </chartFormat>
    <chartFormat chart="23" format="47">
      <pivotArea type="data" outline="0" fieldPosition="0">
        <references count="2">
          <reference field="4294967294" count="1" selected="0">
            <x v="1"/>
          </reference>
          <reference field="0" count="1" selected="0">
            <x v="2"/>
          </reference>
        </references>
      </pivotArea>
    </chartFormat>
    <chartFormat chart="23" format="48">
      <pivotArea type="data" outline="0" fieldPosition="0">
        <references count="2">
          <reference field="4294967294" count="1" selected="0">
            <x v="1"/>
          </reference>
          <reference field="0" count="1" selected="0">
            <x v="3"/>
          </reference>
        </references>
      </pivotArea>
    </chartFormat>
    <chartFormat chart="23" format="49">
      <pivotArea type="data" outline="0" fieldPosition="0">
        <references count="2">
          <reference field="4294967294" count="1" selected="0">
            <x v="1"/>
          </reference>
          <reference field="0" count="1" selected="0">
            <x v="4"/>
          </reference>
        </references>
      </pivotArea>
    </chartFormat>
    <chartFormat chart="23" format="50">
      <pivotArea type="data" outline="0" fieldPosition="0">
        <references count="2">
          <reference field="4294967294" count="1" selected="0">
            <x v="1"/>
          </reference>
          <reference field="0" count="1" selected="0">
            <x v="5"/>
          </reference>
        </references>
      </pivotArea>
    </chartFormat>
    <chartFormat chart="23" format="51">
      <pivotArea type="data" outline="0" fieldPosition="0">
        <references count="2">
          <reference field="4294967294" count="1" selected="0">
            <x v="1"/>
          </reference>
          <reference field="0" count="1" selected="0">
            <x v="6"/>
          </reference>
        </references>
      </pivotArea>
    </chartFormat>
    <chartFormat chart="23" format="52">
      <pivotArea type="data" outline="0" fieldPosition="0">
        <references count="2">
          <reference field="4294967294" count="1" selected="0">
            <x v="1"/>
          </reference>
          <reference field="0" count="1" selected="0">
            <x v="7"/>
          </reference>
        </references>
      </pivotArea>
    </chartFormat>
    <chartFormat chart="23" format="53">
      <pivotArea type="data" outline="0" fieldPosition="0">
        <references count="2">
          <reference field="4294967294" count="1" selected="0">
            <x v="1"/>
          </reference>
          <reference field="0" count="1" selected="0">
            <x v="8"/>
          </reference>
        </references>
      </pivotArea>
    </chartFormat>
    <chartFormat chart="23" format="54">
      <pivotArea type="data" outline="0" fieldPosition="0">
        <references count="2">
          <reference field="4294967294" count="1" selected="0">
            <x v="1"/>
          </reference>
          <reference field="0" count="1" selected="0">
            <x v="9"/>
          </reference>
        </references>
      </pivotArea>
    </chartFormat>
    <chartFormat chart="23" format="55">
      <pivotArea type="data" outline="0" fieldPosition="0">
        <references count="2">
          <reference field="4294967294" count="1" selected="0">
            <x v="1"/>
          </reference>
          <reference field="0" count="1" selected="0">
            <x v="10"/>
          </reference>
        </references>
      </pivotArea>
    </chartFormat>
    <chartFormat chart="23" format="56">
      <pivotArea type="data" outline="0" fieldPosition="0">
        <references count="2">
          <reference field="4294967294" count="1" selected="0">
            <x v="1"/>
          </reference>
          <reference field="0" count="1" selected="0">
            <x v="11"/>
          </reference>
        </references>
      </pivotArea>
    </chartFormat>
    <chartFormat chart="23" format="57">
      <pivotArea type="data" outline="0" fieldPosition="0">
        <references count="2">
          <reference field="4294967294" count="1" selected="0">
            <x v="1"/>
          </reference>
          <reference field="0" count="1" selected="0">
            <x v="12"/>
          </reference>
        </references>
      </pivotArea>
    </chartFormat>
  </chartFormats>
  <pivotTableStyleInfo name="PivotStyleDark2"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876F1D-8DB4-4B79-B11B-3906FF74B23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5:D29" firstHeaderRow="0" firstDataRow="1" firstDataCol="1"/>
  <pivotFields count="6">
    <pivotField axis="axisRow" showAll="0">
      <items count="14">
        <item h="1" x="2"/>
        <item h="1" x="4"/>
        <item h="1" x="7"/>
        <item h="1" x="5"/>
        <item h="1" x="0"/>
        <item x="1"/>
        <item h="1" x="3"/>
        <item h="1" x="10"/>
        <item x="12"/>
        <item h="1" x="11"/>
        <item h="1" x="6"/>
        <item x="9"/>
        <item h="1" x="8"/>
        <item t="default"/>
      </items>
    </pivotField>
    <pivotField showAll="0">
      <items count="8">
        <item x="6"/>
        <item x="0"/>
        <item x="4"/>
        <item x="2"/>
        <item x="3"/>
        <item x="1"/>
        <item x="5"/>
        <item t="default"/>
      </items>
    </pivotField>
    <pivotField dataField="1" numFmtId="164" showAll="0"/>
    <pivotField showAll="0"/>
    <pivotField showAll="0"/>
    <pivotField dataField="1" showAll="0">
      <items count="11">
        <item x="9"/>
        <item x="1"/>
        <item x="8"/>
        <item x="3"/>
        <item x="0"/>
        <item x="4"/>
        <item x="5"/>
        <item x="2"/>
        <item x="6"/>
        <item x="7"/>
        <item t="default"/>
      </items>
    </pivotField>
  </pivotFields>
  <rowFields count="1">
    <field x="0"/>
  </rowFields>
  <rowItems count="4">
    <i>
      <x v="5"/>
    </i>
    <i>
      <x v="8"/>
    </i>
    <i>
      <x v="11"/>
    </i>
    <i t="grand">
      <x/>
    </i>
  </rowItems>
  <colFields count="1">
    <field x="-2"/>
  </colFields>
  <colItems count="2">
    <i>
      <x/>
    </i>
    <i i="1">
      <x v="1"/>
    </i>
  </colItems>
  <dataFields count="2">
    <dataField name="Max of price" fld="2" subtotal="max" baseField="0" baseItem="0" numFmtId="164"/>
    <dataField name="Max of Mileage" fld="5" subtotal="max" baseField="0" baseItem="5"/>
  </dataFields>
  <formats count="12">
    <format dxfId="399">
      <pivotArea type="all" dataOnly="0" outline="0" fieldPosition="0"/>
    </format>
    <format dxfId="398">
      <pivotArea outline="0" collapsedLevelsAreSubtotals="1" fieldPosition="0"/>
    </format>
    <format dxfId="397">
      <pivotArea field="0" type="button" dataOnly="0" labelOnly="1" outline="0" axis="axisRow" fieldPosition="0"/>
    </format>
    <format dxfId="396">
      <pivotArea dataOnly="0" labelOnly="1" fieldPosition="0">
        <references count="1">
          <reference field="0" count="0"/>
        </references>
      </pivotArea>
    </format>
    <format dxfId="395">
      <pivotArea dataOnly="0" labelOnly="1" grandRow="1" outline="0" fieldPosition="0"/>
    </format>
    <format dxfId="394">
      <pivotArea dataOnly="0" labelOnly="1" outline="0" fieldPosition="0">
        <references count="1">
          <reference field="4294967294" count="2">
            <x v="0"/>
            <x v="1"/>
          </reference>
        </references>
      </pivotArea>
    </format>
    <format dxfId="393">
      <pivotArea type="all" dataOnly="0" outline="0" fieldPosition="0"/>
    </format>
    <format dxfId="392">
      <pivotArea outline="0" collapsedLevelsAreSubtotals="1" fieldPosition="0"/>
    </format>
    <format dxfId="391">
      <pivotArea field="0" type="button" dataOnly="0" labelOnly="1" outline="0" axis="axisRow" fieldPosition="0"/>
    </format>
    <format dxfId="390">
      <pivotArea dataOnly="0" labelOnly="1" fieldPosition="0">
        <references count="1">
          <reference field="0" count="0"/>
        </references>
      </pivotArea>
    </format>
    <format dxfId="389">
      <pivotArea dataOnly="0" labelOnly="1" grandRow="1" outline="0" fieldPosition="0"/>
    </format>
    <format dxfId="388">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E9F9AB-6FE1-4571-9102-AC63D369B87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Models" colHeaderCaption="Category">
  <location ref="B8:F23" firstHeaderRow="1" firstDataRow="2" firstDataCol="1"/>
  <pivotFields count="3">
    <pivotField axis="axisRow" showAll="0">
      <items count="14">
        <item x="0"/>
        <item x="1"/>
        <item x="2"/>
        <item x="3"/>
        <item x="4"/>
        <item x="5"/>
        <item x="6"/>
        <item x="7"/>
        <item x="8"/>
        <item x="9"/>
        <item x="10"/>
        <item x="11"/>
        <item x="12"/>
        <item t="default"/>
      </items>
    </pivotField>
    <pivotField dataField="1" numFmtId="164" showAll="0">
      <items count="13">
        <item x="6"/>
        <item x="1"/>
        <item x="3"/>
        <item x="7"/>
        <item x="9"/>
        <item x="2"/>
        <item x="11"/>
        <item x="0"/>
        <item x="10"/>
        <item x="4"/>
        <item x="5"/>
        <item x="8"/>
        <item t="default"/>
      </items>
    </pivotField>
    <pivotField axis="axisCol" showAll="0">
      <items count="4">
        <item x="1"/>
        <item x="0"/>
        <item x="2"/>
        <item t="default"/>
      </items>
    </pivotField>
  </pivotFields>
  <rowFields count="1">
    <field x="0"/>
  </rowFields>
  <rowItems count="14">
    <i>
      <x/>
    </i>
    <i>
      <x v="1"/>
    </i>
    <i>
      <x v="2"/>
    </i>
    <i>
      <x v="3"/>
    </i>
    <i>
      <x v="4"/>
    </i>
    <i>
      <x v="5"/>
    </i>
    <i>
      <x v="6"/>
    </i>
    <i>
      <x v="7"/>
    </i>
    <i>
      <x v="8"/>
    </i>
    <i>
      <x v="9"/>
    </i>
    <i>
      <x v="10"/>
    </i>
    <i>
      <x v="11"/>
    </i>
    <i>
      <x v="12"/>
    </i>
    <i t="grand">
      <x/>
    </i>
  </rowItems>
  <colFields count="1">
    <field x="2"/>
  </colFields>
  <colItems count="4">
    <i>
      <x/>
    </i>
    <i>
      <x v="1"/>
    </i>
    <i>
      <x v="2"/>
    </i>
    <i t="grand">
      <x/>
    </i>
  </colItems>
  <dataFields count="1">
    <dataField name="Cost" fld="1" baseField="0" baseItem="0" numFmtId="164"/>
  </dataFields>
  <formats count="20">
    <format dxfId="368">
      <pivotArea type="all" dataOnly="0" outline="0" fieldPosition="0"/>
    </format>
    <format dxfId="369">
      <pivotArea outline="0" collapsedLevelsAreSubtotals="1" fieldPosition="0"/>
    </format>
    <format dxfId="370">
      <pivotArea type="origin" dataOnly="0" labelOnly="1" outline="0" fieldPosition="0"/>
    </format>
    <format dxfId="371">
      <pivotArea field="2" type="button" dataOnly="0" labelOnly="1" outline="0" axis="axisCol" fieldPosition="0"/>
    </format>
    <format dxfId="372">
      <pivotArea type="topRight" dataOnly="0" labelOnly="1" outline="0" fieldPosition="0"/>
    </format>
    <format dxfId="373">
      <pivotArea field="0" type="button" dataOnly="0" labelOnly="1" outline="0" axis="axisRow" fieldPosition="0"/>
    </format>
    <format dxfId="374">
      <pivotArea dataOnly="0" labelOnly="1" fieldPosition="0">
        <references count="1">
          <reference field="0" count="0"/>
        </references>
      </pivotArea>
    </format>
    <format dxfId="375">
      <pivotArea dataOnly="0" labelOnly="1" grandRow="1" outline="0" fieldPosition="0"/>
    </format>
    <format dxfId="376">
      <pivotArea dataOnly="0" labelOnly="1" fieldPosition="0">
        <references count="1">
          <reference field="2" count="0"/>
        </references>
      </pivotArea>
    </format>
    <format dxfId="377">
      <pivotArea dataOnly="0" labelOnly="1" grandCol="1" outline="0" fieldPosition="0"/>
    </format>
    <format dxfId="378">
      <pivotArea type="all" dataOnly="0" outline="0" fieldPosition="0"/>
    </format>
    <format dxfId="379">
      <pivotArea outline="0" collapsedLevelsAreSubtotals="1" fieldPosition="0"/>
    </format>
    <format dxfId="380">
      <pivotArea type="origin" dataOnly="0" labelOnly="1" outline="0" fieldPosition="0"/>
    </format>
    <format dxfId="381">
      <pivotArea field="2" type="button" dataOnly="0" labelOnly="1" outline="0" axis="axisCol" fieldPosition="0"/>
    </format>
    <format dxfId="382">
      <pivotArea type="topRight" dataOnly="0" labelOnly="1" outline="0" fieldPosition="0"/>
    </format>
    <format dxfId="383">
      <pivotArea field="0" type="button" dataOnly="0" labelOnly="1" outline="0" axis="axisRow" fieldPosition="0"/>
    </format>
    <format dxfId="384">
      <pivotArea dataOnly="0" labelOnly="1" fieldPosition="0">
        <references count="1">
          <reference field="0" count="0"/>
        </references>
      </pivotArea>
    </format>
    <format dxfId="385">
      <pivotArea dataOnly="0" labelOnly="1" grandRow="1" outline="0" fieldPosition="0"/>
    </format>
    <format dxfId="386">
      <pivotArea dataOnly="0" labelOnly="1" fieldPosition="0">
        <references count="1">
          <reference field="2" count="0"/>
        </references>
      </pivotArea>
    </format>
    <format dxfId="387">
      <pivotArea dataOnly="0" labelOnly="1" grandCol="1" outline="0" fieldPosition="0"/>
    </format>
  </formats>
  <chartFormats count="12">
    <chartFormat chart="2" format="0" series="1">
      <pivotArea type="data" outline="0" fieldPosition="0">
        <references count="2">
          <reference field="4294967294" count="1" selected="0">
            <x v="0"/>
          </reference>
          <reference field="2"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25" format="6" series="1">
      <pivotArea type="data" outline="0" fieldPosition="0">
        <references count="2">
          <reference field="4294967294" count="1" selected="0">
            <x v="0"/>
          </reference>
          <reference field="2" count="1" selected="0">
            <x v="0"/>
          </reference>
        </references>
      </pivotArea>
    </chartFormat>
    <chartFormat chart="25" format="7" series="1">
      <pivotArea type="data" outline="0" fieldPosition="0">
        <references count="2">
          <reference field="4294967294" count="1" selected="0">
            <x v="0"/>
          </reference>
          <reference field="2" count="1" selected="0">
            <x v="1"/>
          </reference>
        </references>
      </pivotArea>
    </chartFormat>
    <chartFormat chart="25" format="8" series="1">
      <pivotArea type="data" outline="0" fieldPosition="0">
        <references count="2">
          <reference field="4294967294" count="1" selected="0">
            <x v="0"/>
          </reference>
          <reference field="2" count="1" selected="0">
            <x v="2"/>
          </reference>
        </references>
      </pivotArea>
    </chartFormat>
    <chartFormat chart="36" format="0" series="1">
      <pivotArea type="data" outline="0" fieldPosition="0">
        <references count="2">
          <reference field="4294967294" count="1" selected="0">
            <x v="0"/>
          </reference>
          <reference field="2" count="1" selected="0">
            <x v="0"/>
          </reference>
        </references>
      </pivotArea>
    </chartFormat>
    <chartFormat chart="36" format="1" series="1">
      <pivotArea type="data" outline="0" fieldPosition="0">
        <references count="2">
          <reference field="4294967294" count="1" selected="0">
            <x v="0"/>
          </reference>
          <reference field="2" count="1" selected="0">
            <x v="1"/>
          </reference>
        </references>
      </pivotArea>
    </chartFormat>
    <chartFormat chart="36" format="2" series="1">
      <pivotArea type="data" outline="0" fieldPosition="0">
        <references count="2">
          <reference field="4294967294" count="1" selected="0">
            <x v="0"/>
          </reference>
          <reference field="2" count="1" selected="0">
            <x v="2"/>
          </reference>
        </references>
      </pivotArea>
    </chartFormat>
    <chartFormat chart="40" format="6" series="1">
      <pivotArea type="data" outline="0" fieldPosition="0">
        <references count="2">
          <reference field="4294967294" count="1" selected="0">
            <x v="0"/>
          </reference>
          <reference field="2" count="1" selected="0">
            <x v="0"/>
          </reference>
        </references>
      </pivotArea>
    </chartFormat>
    <chartFormat chart="40" format="7" series="1">
      <pivotArea type="data" outline="0" fieldPosition="0">
        <references count="2">
          <reference field="4294967294" count="1" selected="0">
            <x v="0"/>
          </reference>
          <reference field="2" count="1" selected="0">
            <x v="1"/>
          </reference>
        </references>
      </pivotArea>
    </chartFormat>
    <chartFormat chart="40" format="8" series="1">
      <pivotArea type="data" outline="0" fieldPosition="0">
        <references count="2">
          <reference field="4294967294" count="1" selected="0">
            <x v="0"/>
          </reference>
          <reference field="2"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C723D881-8086-4F93-9CAD-C16AE7A41958}" sourceName="model">
  <data>
    <tabular pivotCacheId="1005435524">
      <items count="13">
        <i x="2" s="1"/>
        <i x="4" s="1"/>
        <i x="7" s="1"/>
        <i x="5" s="1"/>
        <i x="0" s="1"/>
        <i x="1" s="1"/>
        <i x="3" s="1"/>
        <i x="10" s="1"/>
        <i x="12" s="1"/>
        <i x="11" s="1"/>
        <i x="6"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leage" xr10:uid="{F698BDC2-EF62-4204-8739-1391F8D42A53}" sourceName="Mileage">
  <pivotTables>
    <pivotTable tabId="17" name="PivotTable12"/>
    <pivotTable tabId="23" name="PivotTable1"/>
    <pivotTable tabId="22" name="PivotTable9"/>
  </pivotTables>
  <data>
    <tabular pivotCacheId="706175297">
      <items count="10">
        <i x="9" s="1"/>
        <i x="1" s="1"/>
        <i x="8" s="1"/>
        <i x="3" s="1"/>
        <i x="0" s="1"/>
        <i x="4" s="1"/>
        <i x="5" s="1"/>
        <i x="2"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0A89724-0E47-4B63-8A4B-6A599EEE4DBC}" sourceName="year">
  <pivotTables>
    <pivotTable tabId="22" name="PivotTable9"/>
    <pivotTable tabId="17" name="PivotTable12"/>
    <pivotTable tabId="23" name="PivotTable1"/>
  </pivotTables>
  <data>
    <tabular pivotCacheId="706175297">
      <items count="7">
        <i x="6" s="1"/>
        <i x="0" s="1"/>
        <i x="4" s="1"/>
        <i x="2" s="1"/>
        <i x="3"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D83B56D-2A03-402D-B7BF-C8352A0F4322}" sourceName="Category">
  <pivotTables>
    <pivotTable tabId="23" name="PivotTable13"/>
  </pivotTables>
  <data>
    <tabular pivotCacheId="132150312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FF0BCDBD-E6D1-4D85-A99D-B12F456753BA}" cache="Slicer_model" caption="mod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C1E16BD-B9F4-42EF-B911-E64A1841DB6D}" cache="Slicer_year" caption="year" style="SlicerStyleLigh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leage" xr10:uid="{243D03AF-834A-46AF-B1B6-7E08EEE8D5FB}" cache="Slicer_Mileage" caption="Mileage" style="SlicerStyleLight5"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45C191-25CB-412A-B826-DC27FE61E2D7}" cache="Slicer_Category" caption="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ileage 1" xr10:uid="{B5F2F747-C109-4661-AC8E-4D44132EB017}" cache="Slicer_Mileage" caption="Mileage" style="SlicerStyleLight5" rowHeight="234950"/>
  <slicer name="year 1" xr10:uid="{CCDB4D76-5D90-41FF-8AE1-4167C3AD1587}" cache="Slicer_year" caption="year" startItem="1" style="SlicerStyleLight5" rowHeight="234950"/>
  <slicer name="Category 1" xr10:uid="{AD367817-D362-422D-9842-A4E9836C7CBA}" cache="Slicer_Category" caption="Categor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8ADDB65-B3C0-411A-B822-A109002DF03F}" name="Table8" displayName="Table8" ref="A1:F100" headerRowDxfId="411" dataDxfId="410" totalsRowDxfId="409">
  <autoFilter ref="A1:F100" xr:uid="{A8ADDB65-B3C0-411A-B822-A109002DF03F}">
    <filterColumn colId="0" hiddenButton="1"/>
    <filterColumn colId="1" hiddenButton="1"/>
    <filterColumn colId="2" hiddenButton="1"/>
    <filterColumn colId="3" hiddenButton="1"/>
    <filterColumn colId="4" hiddenButton="1"/>
    <filterColumn colId="5" hiddenButton="1"/>
  </autoFilter>
  <tableColumns count="6">
    <tableColumn id="1" xr3:uid="{F0717499-D26D-469E-8428-65CC44E97BA0}" name="model" dataDxfId="408"/>
    <tableColumn id="2" xr3:uid="{51351EFB-555A-4CA0-A6BF-8B30854B3D11}" name="year" totalsRowLabel="TOTAl SUM:" dataDxfId="407"/>
    <tableColumn id="3" xr3:uid="{95BA244D-6698-4B21-9AC8-326BE3462185}" name="price" totalsRowFunction="custom" dataDxfId="406" totalsRowDxfId="405">
      <totalsRowFormula>SUM(C2:C100)</totalsRowFormula>
    </tableColumn>
    <tableColumn id="4" xr3:uid="{2E207E6D-0E7A-47D0-A9ED-E655A0CDD3CA}" name="transmission" dataDxfId="404" totalsRowDxfId="403"/>
    <tableColumn id="6" xr3:uid="{E3D956B6-3323-453A-AB2E-AD8C5F7131D7}" name="fuelType" dataDxfId="402"/>
    <tableColumn id="8" xr3:uid="{875F3752-4472-4671-B16A-D64693504B3B}" name="Mileage" dataDxfId="401" totalsRowDxfId="40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3.xml"/><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8" Type="http://schemas.microsoft.com/office/2007/relationships/slicer" Target="../slicers/slicer4.xml"/><Relationship Id="rId3" Type="http://schemas.openxmlformats.org/officeDocument/2006/relationships/hyperlink" Target="https://www.bmw.in/en/all-models/m-series/bmw-4-series-m-models/bmw-m4-coupe.html" TargetMode="External"/><Relationship Id="rId7" Type="http://schemas.openxmlformats.org/officeDocument/2006/relationships/image" Target="../media/image1.png"/><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4.xml"/><Relationship Id="rId5" Type="http://schemas.openxmlformats.org/officeDocument/2006/relationships/hyperlink" Target="https://www.cardekho.com/bmw/x4" TargetMode="External"/><Relationship Id="rId4" Type="http://schemas.openxmlformats.org/officeDocument/2006/relationships/hyperlink" Target="https://www.bmw.in/content/dam/bmw/marketIN/bmw_in/brochure%20download/brochureupload/2022/april/The%20BMW%206%20Series%20%E2%80%93%20Brochure.pdf.asset.1648717762273.pdf" TargetMode="External"/></Relationships>
</file>

<file path=xl/worksheets/_rels/sheet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3B026-E3E0-4007-B588-645B66432F15}">
  <dimension ref="A1:F100"/>
  <sheetViews>
    <sheetView showGridLines="0" workbookViewId="0">
      <selection activeCell="H16" sqref="H16"/>
    </sheetView>
  </sheetViews>
  <sheetFormatPr defaultColWidth="17.5546875" defaultRowHeight="14.4" x14ac:dyDescent="0.3"/>
  <cols>
    <col min="1" max="16384" width="17.5546875" style="4"/>
  </cols>
  <sheetData>
    <row r="1" spans="1:6" x14ac:dyDescent="0.3">
      <c r="A1" s="4" t="s">
        <v>0</v>
      </c>
      <c r="B1" s="4" t="s">
        <v>1</v>
      </c>
      <c r="C1" s="4" t="s">
        <v>2</v>
      </c>
      <c r="D1" s="4" t="s">
        <v>3</v>
      </c>
      <c r="E1" s="4" t="s">
        <v>4</v>
      </c>
      <c r="F1" s="9" t="s">
        <v>40</v>
      </c>
    </row>
    <row r="2" spans="1:6" x14ac:dyDescent="0.3">
      <c r="A2" s="4" t="s">
        <v>5</v>
      </c>
      <c r="B2" s="4">
        <v>2014</v>
      </c>
      <c r="C2" s="8">
        <v>11200</v>
      </c>
      <c r="D2" s="4" t="s">
        <v>6</v>
      </c>
      <c r="E2" s="4" t="s">
        <v>7</v>
      </c>
      <c r="F2" s="4">
        <v>15</v>
      </c>
    </row>
    <row r="3" spans="1:6" x14ac:dyDescent="0.3">
      <c r="A3" s="4" t="s">
        <v>8</v>
      </c>
      <c r="B3" s="4">
        <v>2018</v>
      </c>
      <c r="C3" s="8">
        <v>27000</v>
      </c>
      <c r="D3" s="4" t="s">
        <v>6</v>
      </c>
      <c r="E3" s="4" t="s">
        <v>9</v>
      </c>
      <c r="F3" s="4">
        <v>12</v>
      </c>
    </row>
    <row r="4" spans="1:6" x14ac:dyDescent="0.3">
      <c r="A4" s="4" t="s">
        <v>5</v>
      </c>
      <c r="B4" s="4">
        <v>2016</v>
      </c>
      <c r="C4" s="8">
        <v>16000</v>
      </c>
      <c r="D4" s="4" t="s">
        <v>6</v>
      </c>
      <c r="E4" s="4" t="s">
        <v>7</v>
      </c>
      <c r="F4" s="4">
        <v>15</v>
      </c>
    </row>
    <row r="5" spans="1:6" x14ac:dyDescent="0.3">
      <c r="A5" s="4" t="s">
        <v>10</v>
      </c>
      <c r="B5" s="4">
        <v>2017</v>
      </c>
      <c r="C5" s="8">
        <v>12750</v>
      </c>
      <c r="D5" s="4" t="s">
        <v>6</v>
      </c>
      <c r="E5" s="4" t="s">
        <v>7</v>
      </c>
      <c r="F5" s="4">
        <v>18</v>
      </c>
    </row>
    <row r="6" spans="1:6" x14ac:dyDescent="0.3">
      <c r="A6" s="4" t="s">
        <v>11</v>
      </c>
      <c r="B6" s="4">
        <v>2014</v>
      </c>
      <c r="C6" s="8">
        <v>14500</v>
      </c>
      <c r="D6" s="4" t="s">
        <v>6</v>
      </c>
      <c r="E6" s="4" t="s">
        <v>7</v>
      </c>
      <c r="F6" s="4">
        <v>15</v>
      </c>
    </row>
    <row r="7" spans="1:6" x14ac:dyDescent="0.3">
      <c r="A7" s="4" t="s">
        <v>5</v>
      </c>
      <c r="B7" s="4">
        <v>2016</v>
      </c>
      <c r="C7" s="8">
        <v>14900</v>
      </c>
      <c r="D7" s="4" t="s">
        <v>6</v>
      </c>
      <c r="E7" s="4" t="s">
        <v>7</v>
      </c>
      <c r="F7" s="4">
        <v>15</v>
      </c>
    </row>
    <row r="8" spans="1:6" x14ac:dyDescent="0.3">
      <c r="A8" s="4" t="s">
        <v>5</v>
      </c>
      <c r="B8" s="4">
        <v>2017</v>
      </c>
      <c r="C8" s="8">
        <v>16000</v>
      </c>
      <c r="D8" s="4" t="s">
        <v>6</v>
      </c>
      <c r="E8" s="4" t="s">
        <v>7</v>
      </c>
      <c r="F8" s="4">
        <v>15</v>
      </c>
    </row>
    <row r="9" spans="1:6" x14ac:dyDescent="0.3">
      <c r="A9" s="4" t="s">
        <v>12</v>
      </c>
      <c r="B9" s="4">
        <v>2018</v>
      </c>
      <c r="C9" s="8">
        <v>16250</v>
      </c>
      <c r="D9" s="4" t="s">
        <v>13</v>
      </c>
      <c r="E9" s="4" t="s">
        <v>9</v>
      </c>
      <c r="F9" s="4">
        <v>14</v>
      </c>
    </row>
    <row r="10" spans="1:6" x14ac:dyDescent="0.3">
      <c r="A10" s="4" t="s">
        <v>14</v>
      </c>
      <c r="B10" s="4">
        <v>2017</v>
      </c>
      <c r="C10" s="8">
        <v>14250</v>
      </c>
      <c r="D10" s="4" t="s">
        <v>13</v>
      </c>
      <c r="E10" s="4" t="s">
        <v>7</v>
      </c>
      <c r="F10" s="4">
        <v>16</v>
      </c>
    </row>
    <row r="11" spans="1:6" x14ac:dyDescent="0.3">
      <c r="A11" s="4" t="s">
        <v>5</v>
      </c>
      <c r="B11" s="4">
        <v>2016</v>
      </c>
      <c r="C11" s="8">
        <v>14250</v>
      </c>
      <c r="D11" s="4" t="s">
        <v>6</v>
      </c>
      <c r="E11" s="4" t="s">
        <v>7</v>
      </c>
      <c r="F11" s="4">
        <v>15</v>
      </c>
    </row>
    <row r="12" spans="1:6" x14ac:dyDescent="0.3">
      <c r="A12" s="4" t="s">
        <v>15</v>
      </c>
      <c r="B12" s="4">
        <v>2017</v>
      </c>
      <c r="C12" s="8">
        <v>15500</v>
      </c>
      <c r="D12" s="4" t="s">
        <v>13</v>
      </c>
      <c r="E12" s="4" t="s">
        <v>7</v>
      </c>
      <c r="F12" s="4">
        <v>17</v>
      </c>
    </row>
    <row r="13" spans="1:6" x14ac:dyDescent="0.3">
      <c r="A13" s="4" t="s">
        <v>10</v>
      </c>
      <c r="B13" s="4">
        <v>2017</v>
      </c>
      <c r="C13" s="8">
        <v>11800</v>
      </c>
      <c r="D13" s="4" t="s">
        <v>13</v>
      </c>
      <c r="E13" s="4" t="s">
        <v>7</v>
      </c>
      <c r="F13" s="4">
        <v>18</v>
      </c>
    </row>
    <row r="14" spans="1:6" x14ac:dyDescent="0.3">
      <c r="A14" s="4" t="s">
        <v>15</v>
      </c>
      <c r="B14" s="4">
        <v>2016</v>
      </c>
      <c r="C14" s="8">
        <v>15500</v>
      </c>
      <c r="D14" s="4" t="s">
        <v>6</v>
      </c>
      <c r="E14" s="4" t="s">
        <v>7</v>
      </c>
      <c r="F14" s="4">
        <v>17</v>
      </c>
    </row>
    <row r="15" spans="1:6" x14ac:dyDescent="0.3">
      <c r="A15" s="4" t="s">
        <v>12</v>
      </c>
      <c r="B15" s="4">
        <v>2015</v>
      </c>
      <c r="C15" s="8">
        <v>10500</v>
      </c>
      <c r="D15" s="4" t="s">
        <v>13</v>
      </c>
      <c r="E15" s="4" t="s">
        <v>7</v>
      </c>
      <c r="F15" s="4">
        <v>18</v>
      </c>
    </row>
    <row r="16" spans="1:6" x14ac:dyDescent="0.3">
      <c r="A16" s="4" t="s">
        <v>15</v>
      </c>
      <c r="B16" s="4">
        <v>2017</v>
      </c>
      <c r="C16" s="8">
        <v>22000</v>
      </c>
      <c r="D16" s="4" t="s">
        <v>6</v>
      </c>
      <c r="E16" s="4" t="s">
        <v>7</v>
      </c>
      <c r="F16" s="4">
        <v>17</v>
      </c>
    </row>
    <row r="17" spans="1:6" x14ac:dyDescent="0.3">
      <c r="A17" s="4" t="s">
        <v>16</v>
      </c>
      <c r="B17" s="4">
        <v>2017</v>
      </c>
      <c r="C17" s="8">
        <v>16500</v>
      </c>
      <c r="D17" s="4" t="s">
        <v>13</v>
      </c>
      <c r="E17" s="4" t="s">
        <v>7</v>
      </c>
      <c r="F17" s="4">
        <v>18</v>
      </c>
    </row>
    <row r="18" spans="1:6" x14ac:dyDescent="0.3">
      <c r="A18" s="4" t="s">
        <v>16</v>
      </c>
      <c r="B18" s="4">
        <v>2017</v>
      </c>
      <c r="C18" s="8">
        <v>14250</v>
      </c>
      <c r="D18" s="4" t="s">
        <v>6</v>
      </c>
      <c r="E18" s="4" t="s">
        <v>17</v>
      </c>
      <c r="F18" s="4">
        <v>20</v>
      </c>
    </row>
    <row r="19" spans="1:6" x14ac:dyDescent="0.3">
      <c r="A19" s="4" t="s">
        <v>16</v>
      </c>
      <c r="B19" s="4">
        <v>2017</v>
      </c>
      <c r="C19" s="8">
        <v>16000</v>
      </c>
      <c r="D19" s="4" t="s">
        <v>6</v>
      </c>
      <c r="E19" s="4" t="s">
        <v>7</v>
      </c>
      <c r="F19" s="4">
        <v>18</v>
      </c>
    </row>
    <row r="20" spans="1:6" x14ac:dyDescent="0.3">
      <c r="A20" s="4" t="s">
        <v>10</v>
      </c>
      <c r="B20" s="4">
        <v>2017</v>
      </c>
      <c r="C20" s="8">
        <v>15500</v>
      </c>
      <c r="D20" s="4" t="s">
        <v>6</v>
      </c>
      <c r="E20" s="4" t="s">
        <v>7</v>
      </c>
      <c r="F20" s="4">
        <v>18</v>
      </c>
    </row>
    <row r="21" spans="1:6" x14ac:dyDescent="0.3">
      <c r="A21" s="4" t="s">
        <v>14</v>
      </c>
      <c r="B21" s="4">
        <v>2014</v>
      </c>
      <c r="C21" s="8">
        <v>14000</v>
      </c>
      <c r="D21" s="4" t="s">
        <v>6</v>
      </c>
      <c r="E21" s="4" t="s">
        <v>7</v>
      </c>
      <c r="F21" s="4">
        <v>16</v>
      </c>
    </row>
    <row r="22" spans="1:6" x14ac:dyDescent="0.3">
      <c r="A22" s="4" t="s">
        <v>10</v>
      </c>
      <c r="B22" s="4">
        <v>2015</v>
      </c>
      <c r="C22" s="8">
        <v>9700</v>
      </c>
      <c r="D22" s="4" t="s">
        <v>6</v>
      </c>
      <c r="E22" s="4" t="s">
        <v>7</v>
      </c>
      <c r="F22" s="4">
        <v>18</v>
      </c>
    </row>
    <row r="23" spans="1:6" x14ac:dyDescent="0.3">
      <c r="A23" s="4" t="s">
        <v>16</v>
      </c>
      <c r="B23" s="4">
        <v>2015</v>
      </c>
      <c r="C23" s="8">
        <v>12600</v>
      </c>
      <c r="D23" s="4" t="s">
        <v>6</v>
      </c>
      <c r="E23" s="4" t="s">
        <v>7</v>
      </c>
      <c r="F23" s="4">
        <v>18</v>
      </c>
    </row>
    <row r="24" spans="1:6" x14ac:dyDescent="0.3">
      <c r="A24" s="4" t="s">
        <v>16</v>
      </c>
      <c r="B24" s="4">
        <v>2016</v>
      </c>
      <c r="C24" s="8">
        <v>15100</v>
      </c>
      <c r="D24" s="4" t="s">
        <v>6</v>
      </c>
      <c r="E24" s="4" t="s">
        <v>7</v>
      </c>
      <c r="F24" s="4">
        <v>18</v>
      </c>
    </row>
    <row r="25" spans="1:6" x14ac:dyDescent="0.3">
      <c r="A25" s="4" t="s">
        <v>10</v>
      </c>
      <c r="B25" s="4">
        <v>2016</v>
      </c>
      <c r="C25" s="8">
        <v>9400</v>
      </c>
      <c r="D25" s="4" t="s">
        <v>13</v>
      </c>
      <c r="E25" s="4" t="s">
        <v>7</v>
      </c>
      <c r="F25" s="4">
        <v>18</v>
      </c>
    </row>
    <row r="26" spans="1:6" x14ac:dyDescent="0.3">
      <c r="A26" s="4" t="s">
        <v>10</v>
      </c>
      <c r="B26" s="4">
        <v>2016</v>
      </c>
      <c r="C26" s="8">
        <v>14300</v>
      </c>
      <c r="D26" s="4" t="s">
        <v>6</v>
      </c>
      <c r="E26" s="4" t="s">
        <v>7</v>
      </c>
      <c r="F26" s="4">
        <v>18</v>
      </c>
    </row>
    <row r="27" spans="1:6" x14ac:dyDescent="0.3">
      <c r="A27" s="4" t="s">
        <v>10</v>
      </c>
      <c r="B27" s="4">
        <v>2016</v>
      </c>
      <c r="C27" s="8">
        <v>11200</v>
      </c>
      <c r="D27" s="4" t="s">
        <v>13</v>
      </c>
      <c r="E27" s="4" t="s">
        <v>9</v>
      </c>
      <c r="F27" s="4">
        <v>14</v>
      </c>
    </row>
    <row r="28" spans="1:6" x14ac:dyDescent="0.3">
      <c r="A28" s="4" t="s">
        <v>16</v>
      </c>
      <c r="B28" s="4">
        <v>2019</v>
      </c>
      <c r="C28" s="8">
        <v>17800</v>
      </c>
      <c r="D28" s="4" t="s">
        <v>6</v>
      </c>
      <c r="E28" s="4" t="s">
        <v>7</v>
      </c>
      <c r="F28" s="4">
        <v>18</v>
      </c>
    </row>
    <row r="29" spans="1:6" x14ac:dyDescent="0.3">
      <c r="A29" s="4" t="s">
        <v>16</v>
      </c>
      <c r="B29" s="4">
        <v>2016</v>
      </c>
      <c r="C29" s="8">
        <v>14400</v>
      </c>
      <c r="D29" s="4" t="s">
        <v>6</v>
      </c>
      <c r="E29" s="4" t="s">
        <v>7</v>
      </c>
      <c r="F29" s="4">
        <v>18</v>
      </c>
    </row>
    <row r="30" spans="1:6" x14ac:dyDescent="0.3">
      <c r="A30" s="4" t="s">
        <v>18</v>
      </c>
      <c r="B30" s="4">
        <v>2016</v>
      </c>
      <c r="C30" s="8">
        <v>19750</v>
      </c>
      <c r="D30" s="4" t="s">
        <v>6</v>
      </c>
      <c r="E30" s="4" t="s">
        <v>7</v>
      </c>
      <c r="F30" s="4">
        <v>14</v>
      </c>
    </row>
    <row r="31" spans="1:6" x14ac:dyDescent="0.3">
      <c r="A31" s="4" t="s">
        <v>15</v>
      </c>
      <c r="B31" s="4">
        <v>2015</v>
      </c>
      <c r="C31" s="8">
        <v>17400</v>
      </c>
      <c r="D31" s="4" t="s">
        <v>6</v>
      </c>
      <c r="E31" s="4" t="s">
        <v>7</v>
      </c>
      <c r="F31" s="4">
        <v>17</v>
      </c>
    </row>
    <row r="32" spans="1:6" x14ac:dyDescent="0.3">
      <c r="A32" s="4" t="s">
        <v>14</v>
      </c>
      <c r="B32" s="4">
        <v>2017</v>
      </c>
      <c r="C32" s="8">
        <v>16800</v>
      </c>
      <c r="D32" s="4" t="s">
        <v>6</v>
      </c>
      <c r="E32" s="4" t="s">
        <v>7</v>
      </c>
      <c r="F32" s="4">
        <v>16</v>
      </c>
    </row>
    <row r="33" spans="1:6" x14ac:dyDescent="0.3">
      <c r="A33" s="4" t="s">
        <v>19</v>
      </c>
      <c r="B33" s="4">
        <v>2017</v>
      </c>
      <c r="C33" s="8">
        <v>23000</v>
      </c>
      <c r="D33" s="4" t="s">
        <v>6</v>
      </c>
      <c r="E33" s="4" t="s">
        <v>7</v>
      </c>
      <c r="F33" s="4">
        <v>14</v>
      </c>
    </row>
    <row r="34" spans="1:6" x14ac:dyDescent="0.3">
      <c r="A34" s="4" t="s">
        <v>20</v>
      </c>
      <c r="B34" s="4">
        <v>2016</v>
      </c>
      <c r="C34" s="8">
        <v>17100</v>
      </c>
      <c r="D34" s="4" t="s">
        <v>6</v>
      </c>
      <c r="E34" s="4" t="s">
        <v>17</v>
      </c>
      <c r="F34" s="4">
        <v>26</v>
      </c>
    </row>
    <row r="35" spans="1:6" x14ac:dyDescent="0.3">
      <c r="A35" s="4" t="s">
        <v>10</v>
      </c>
      <c r="B35" s="4">
        <v>2017</v>
      </c>
      <c r="C35" s="8">
        <v>20500</v>
      </c>
      <c r="D35" s="4" t="s">
        <v>6</v>
      </c>
      <c r="E35" s="4" t="s">
        <v>9</v>
      </c>
      <c r="F35" s="4">
        <v>14</v>
      </c>
    </row>
    <row r="36" spans="1:6" x14ac:dyDescent="0.3">
      <c r="A36" s="4" t="s">
        <v>10</v>
      </c>
      <c r="B36" s="4">
        <v>2017</v>
      </c>
      <c r="C36" s="8">
        <v>11900</v>
      </c>
      <c r="D36" s="4" t="s">
        <v>13</v>
      </c>
      <c r="E36" s="4" t="s">
        <v>9</v>
      </c>
      <c r="F36" s="4">
        <v>14</v>
      </c>
    </row>
    <row r="37" spans="1:6" x14ac:dyDescent="0.3">
      <c r="A37" s="4" t="s">
        <v>12</v>
      </c>
      <c r="B37" s="4">
        <v>2017</v>
      </c>
      <c r="C37" s="8">
        <v>13000</v>
      </c>
      <c r="D37" s="4" t="s">
        <v>6</v>
      </c>
      <c r="E37" s="4" t="s">
        <v>17</v>
      </c>
      <c r="F37" s="4">
        <v>20</v>
      </c>
    </row>
    <row r="38" spans="1:6" x14ac:dyDescent="0.3">
      <c r="A38" s="4" t="s">
        <v>16</v>
      </c>
      <c r="B38" s="4">
        <v>2015</v>
      </c>
      <c r="C38" s="8">
        <v>11500</v>
      </c>
      <c r="D38" s="4" t="s">
        <v>13</v>
      </c>
      <c r="E38" s="4" t="s">
        <v>7</v>
      </c>
      <c r="F38" s="4">
        <v>18</v>
      </c>
    </row>
    <row r="39" spans="1:6" x14ac:dyDescent="0.3">
      <c r="A39" s="4" t="s">
        <v>10</v>
      </c>
      <c r="B39" s="4">
        <v>2016</v>
      </c>
      <c r="C39" s="8">
        <v>13500</v>
      </c>
      <c r="D39" s="4" t="s">
        <v>13</v>
      </c>
      <c r="E39" s="4" t="s">
        <v>7</v>
      </c>
      <c r="F39" s="4">
        <v>18</v>
      </c>
    </row>
    <row r="40" spans="1:6" x14ac:dyDescent="0.3">
      <c r="A40" s="4" t="s">
        <v>21</v>
      </c>
      <c r="B40" s="4">
        <v>2017</v>
      </c>
      <c r="C40" s="8">
        <v>18900</v>
      </c>
      <c r="D40" s="4" t="s">
        <v>6</v>
      </c>
      <c r="E40" s="4" t="s">
        <v>7</v>
      </c>
      <c r="F40" s="4">
        <v>17</v>
      </c>
    </row>
    <row r="41" spans="1:6" x14ac:dyDescent="0.3">
      <c r="A41" s="4" t="s">
        <v>10</v>
      </c>
      <c r="B41" s="4">
        <v>2018</v>
      </c>
      <c r="C41" s="8">
        <v>14600</v>
      </c>
      <c r="D41" s="4" t="s">
        <v>6</v>
      </c>
      <c r="E41" s="4" t="s">
        <v>9</v>
      </c>
      <c r="F41" s="4">
        <v>14</v>
      </c>
    </row>
    <row r="42" spans="1:6" x14ac:dyDescent="0.3">
      <c r="A42" s="4" t="s">
        <v>16</v>
      </c>
      <c r="B42" s="4">
        <v>2016</v>
      </c>
      <c r="C42" s="8">
        <v>15800</v>
      </c>
      <c r="D42" s="4" t="s">
        <v>13</v>
      </c>
      <c r="E42" s="4" t="s">
        <v>9</v>
      </c>
      <c r="F42" s="4">
        <v>14</v>
      </c>
    </row>
    <row r="43" spans="1:6" x14ac:dyDescent="0.3">
      <c r="A43" s="4" t="s">
        <v>10</v>
      </c>
      <c r="B43" s="4">
        <v>2016</v>
      </c>
      <c r="C43" s="8">
        <v>11400</v>
      </c>
      <c r="D43" s="4" t="s">
        <v>13</v>
      </c>
      <c r="E43" s="4" t="s">
        <v>9</v>
      </c>
      <c r="F43" s="4">
        <v>14</v>
      </c>
    </row>
    <row r="44" spans="1:6" x14ac:dyDescent="0.3">
      <c r="A44" s="4" t="s">
        <v>15</v>
      </c>
      <c r="B44" s="4">
        <v>2013</v>
      </c>
      <c r="C44" s="8">
        <v>12000</v>
      </c>
      <c r="D44" s="4" t="s">
        <v>6</v>
      </c>
      <c r="E44" s="4" t="s">
        <v>7</v>
      </c>
      <c r="F44" s="4">
        <v>17</v>
      </c>
    </row>
    <row r="45" spans="1:6" x14ac:dyDescent="0.3">
      <c r="A45" s="4" t="s">
        <v>10</v>
      </c>
      <c r="B45" s="4">
        <v>2018</v>
      </c>
      <c r="C45" s="8">
        <v>17500</v>
      </c>
      <c r="D45" s="4" t="s">
        <v>6</v>
      </c>
      <c r="E45" s="4" t="s">
        <v>9</v>
      </c>
      <c r="F45" s="4">
        <v>14</v>
      </c>
    </row>
    <row r="46" spans="1:6" x14ac:dyDescent="0.3">
      <c r="A46" s="4" t="s">
        <v>5</v>
      </c>
      <c r="B46" s="4">
        <v>2017</v>
      </c>
      <c r="C46" s="8">
        <v>23500</v>
      </c>
      <c r="D46" s="4" t="s">
        <v>6</v>
      </c>
      <c r="E46" s="4" t="s">
        <v>7</v>
      </c>
      <c r="F46" s="4">
        <v>15</v>
      </c>
    </row>
    <row r="47" spans="1:6" x14ac:dyDescent="0.3">
      <c r="A47" s="4" t="s">
        <v>21</v>
      </c>
      <c r="B47" s="4">
        <v>2016</v>
      </c>
      <c r="C47" s="8">
        <v>16700</v>
      </c>
      <c r="D47" s="4" t="s">
        <v>6</v>
      </c>
      <c r="E47" s="4" t="s">
        <v>7</v>
      </c>
      <c r="F47" s="4">
        <v>17</v>
      </c>
    </row>
    <row r="48" spans="1:6" x14ac:dyDescent="0.3">
      <c r="A48" s="4" t="s">
        <v>15</v>
      </c>
      <c r="B48" s="4">
        <v>2017</v>
      </c>
      <c r="C48" s="8">
        <v>18000</v>
      </c>
      <c r="D48" s="4" t="s">
        <v>6</v>
      </c>
      <c r="E48" s="4" t="s">
        <v>7</v>
      </c>
      <c r="F48" s="4">
        <v>17</v>
      </c>
    </row>
    <row r="49" spans="1:6" x14ac:dyDescent="0.3">
      <c r="A49" s="4" t="s">
        <v>14</v>
      </c>
      <c r="B49" s="4">
        <v>2016</v>
      </c>
      <c r="C49" s="8">
        <v>15500</v>
      </c>
      <c r="D49" s="4" t="s">
        <v>6</v>
      </c>
      <c r="E49" s="4" t="s">
        <v>7</v>
      </c>
      <c r="F49" s="4">
        <v>16</v>
      </c>
    </row>
    <row r="50" spans="1:6" x14ac:dyDescent="0.3">
      <c r="A50" s="4" t="s">
        <v>10</v>
      </c>
      <c r="B50" s="4">
        <v>2016</v>
      </c>
      <c r="C50" s="8">
        <v>9200</v>
      </c>
      <c r="D50" s="4" t="s">
        <v>13</v>
      </c>
      <c r="E50" s="4" t="s">
        <v>7</v>
      </c>
      <c r="F50" s="4">
        <v>18</v>
      </c>
    </row>
    <row r="51" spans="1:6" x14ac:dyDescent="0.3">
      <c r="A51" s="4" t="s">
        <v>10</v>
      </c>
      <c r="B51" s="4">
        <v>2017</v>
      </c>
      <c r="C51" s="8">
        <v>11200</v>
      </c>
      <c r="D51" s="4" t="s">
        <v>13</v>
      </c>
      <c r="E51" s="4" t="s">
        <v>7</v>
      </c>
      <c r="F51" s="4">
        <v>18</v>
      </c>
    </row>
    <row r="52" spans="1:6" x14ac:dyDescent="0.3">
      <c r="A52" s="4" t="s">
        <v>10</v>
      </c>
      <c r="B52" s="4">
        <v>2016</v>
      </c>
      <c r="C52" s="8">
        <v>13200</v>
      </c>
      <c r="D52" s="4" t="s">
        <v>13</v>
      </c>
      <c r="E52" s="4" t="s">
        <v>7</v>
      </c>
      <c r="F52" s="4">
        <v>18</v>
      </c>
    </row>
    <row r="53" spans="1:6" x14ac:dyDescent="0.3">
      <c r="A53" s="4" t="s">
        <v>5</v>
      </c>
      <c r="B53" s="4">
        <v>2014</v>
      </c>
      <c r="C53" s="8">
        <v>11000</v>
      </c>
      <c r="D53" s="4" t="s">
        <v>6</v>
      </c>
      <c r="E53" s="4" t="s">
        <v>7</v>
      </c>
      <c r="F53" s="4">
        <v>15</v>
      </c>
    </row>
    <row r="54" spans="1:6" x14ac:dyDescent="0.3">
      <c r="A54" s="4" t="s">
        <v>16</v>
      </c>
      <c r="B54" s="4">
        <v>2017</v>
      </c>
      <c r="C54" s="8">
        <v>18500</v>
      </c>
      <c r="D54" s="4" t="s">
        <v>6</v>
      </c>
      <c r="E54" s="4" t="s">
        <v>7</v>
      </c>
      <c r="F54" s="4">
        <v>18</v>
      </c>
    </row>
    <row r="55" spans="1:6" x14ac:dyDescent="0.3">
      <c r="A55" s="4" t="s">
        <v>10</v>
      </c>
      <c r="B55" s="4">
        <v>2017</v>
      </c>
      <c r="C55" s="8">
        <v>12750</v>
      </c>
      <c r="D55" s="4" t="s">
        <v>6</v>
      </c>
      <c r="E55" s="4" t="s">
        <v>7</v>
      </c>
      <c r="F55" s="4">
        <v>18</v>
      </c>
    </row>
    <row r="56" spans="1:6" x14ac:dyDescent="0.3">
      <c r="A56" s="4" t="s">
        <v>16</v>
      </c>
      <c r="B56" s="4">
        <v>2014</v>
      </c>
      <c r="C56" s="8">
        <v>14000</v>
      </c>
      <c r="D56" s="4" t="s">
        <v>13</v>
      </c>
      <c r="E56" s="4" t="s">
        <v>9</v>
      </c>
      <c r="F56" s="4">
        <v>14</v>
      </c>
    </row>
    <row r="57" spans="1:6" x14ac:dyDescent="0.3">
      <c r="A57" s="4" t="s">
        <v>21</v>
      </c>
      <c r="B57" s="4">
        <v>2017</v>
      </c>
      <c r="C57" s="8">
        <v>14000</v>
      </c>
      <c r="D57" s="4" t="s">
        <v>6</v>
      </c>
      <c r="E57" s="4" t="s">
        <v>7</v>
      </c>
      <c r="F57" s="4">
        <v>17</v>
      </c>
    </row>
    <row r="58" spans="1:6" x14ac:dyDescent="0.3">
      <c r="A58" s="4" t="s">
        <v>21</v>
      </c>
      <c r="B58" s="4">
        <v>2017</v>
      </c>
      <c r="C58" s="8">
        <v>14000</v>
      </c>
      <c r="D58" s="4" t="s">
        <v>13</v>
      </c>
      <c r="E58" s="4" t="s">
        <v>7</v>
      </c>
      <c r="F58" s="4">
        <v>17</v>
      </c>
    </row>
    <row r="59" spans="1:6" x14ac:dyDescent="0.3">
      <c r="A59" s="4" t="s">
        <v>16</v>
      </c>
      <c r="B59" s="4">
        <v>2016</v>
      </c>
      <c r="C59" s="8">
        <v>12750</v>
      </c>
      <c r="D59" s="4" t="s">
        <v>13</v>
      </c>
      <c r="E59" s="4" t="s">
        <v>7</v>
      </c>
      <c r="F59" s="4">
        <v>18</v>
      </c>
    </row>
    <row r="60" spans="1:6" x14ac:dyDescent="0.3">
      <c r="A60" s="4" t="s">
        <v>21</v>
      </c>
      <c r="B60" s="4">
        <v>2018</v>
      </c>
      <c r="C60" s="8">
        <v>18000</v>
      </c>
      <c r="D60" s="4" t="s">
        <v>13</v>
      </c>
      <c r="E60" s="4" t="s">
        <v>9</v>
      </c>
      <c r="F60" s="4">
        <v>13</v>
      </c>
    </row>
    <row r="61" spans="1:6" x14ac:dyDescent="0.3">
      <c r="A61" s="4" t="s">
        <v>10</v>
      </c>
      <c r="B61" s="4">
        <v>2015</v>
      </c>
      <c r="C61" s="8">
        <v>11100</v>
      </c>
      <c r="D61" s="4" t="s">
        <v>13</v>
      </c>
      <c r="E61" s="4" t="s">
        <v>7</v>
      </c>
      <c r="F61" s="4">
        <v>18</v>
      </c>
    </row>
    <row r="62" spans="1:6" x14ac:dyDescent="0.3">
      <c r="A62" s="4" t="s">
        <v>10</v>
      </c>
      <c r="B62" s="4">
        <v>2017</v>
      </c>
      <c r="C62" s="8">
        <v>12700</v>
      </c>
      <c r="D62" s="4" t="s">
        <v>13</v>
      </c>
      <c r="E62" s="4" t="s">
        <v>9</v>
      </c>
      <c r="F62" s="4">
        <v>14</v>
      </c>
    </row>
    <row r="63" spans="1:6" x14ac:dyDescent="0.3">
      <c r="A63" s="4" t="s">
        <v>10</v>
      </c>
      <c r="B63" s="4">
        <v>2017</v>
      </c>
      <c r="C63" s="8">
        <v>14500</v>
      </c>
      <c r="D63" s="4" t="s">
        <v>6</v>
      </c>
      <c r="E63" s="4" t="s">
        <v>7</v>
      </c>
      <c r="F63" s="4">
        <v>18</v>
      </c>
    </row>
    <row r="64" spans="1:6" x14ac:dyDescent="0.3">
      <c r="A64" s="4" t="s">
        <v>16</v>
      </c>
      <c r="B64" s="4">
        <v>2013</v>
      </c>
      <c r="C64" s="8">
        <v>12750</v>
      </c>
      <c r="D64" s="4" t="s">
        <v>6</v>
      </c>
      <c r="E64" s="4" t="s">
        <v>7</v>
      </c>
      <c r="F64" s="4">
        <v>18</v>
      </c>
    </row>
    <row r="65" spans="1:6" x14ac:dyDescent="0.3">
      <c r="A65" s="4" t="s">
        <v>21</v>
      </c>
      <c r="B65" s="4">
        <v>2017</v>
      </c>
      <c r="C65" s="8">
        <v>14100</v>
      </c>
      <c r="D65" s="4" t="s">
        <v>6</v>
      </c>
      <c r="E65" s="4" t="s">
        <v>7</v>
      </c>
      <c r="F65" s="4">
        <v>17</v>
      </c>
    </row>
    <row r="66" spans="1:6" x14ac:dyDescent="0.3">
      <c r="A66" s="4" t="s">
        <v>10</v>
      </c>
      <c r="B66" s="4">
        <v>2016</v>
      </c>
      <c r="C66" s="8">
        <v>10800</v>
      </c>
      <c r="D66" s="4" t="s">
        <v>13</v>
      </c>
      <c r="E66" s="4" t="s">
        <v>9</v>
      </c>
      <c r="F66" s="4">
        <v>14</v>
      </c>
    </row>
    <row r="67" spans="1:6" x14ac:dyDescent="0.3">
      <c r="A67" s="4" t="s">
        <v>10</v>
      </c>
      <c r="B67" s="4">
        <v>2016</v>
      </c>
      <c r="C67" s="8">
        <v>13000</v>
      </c>
      <c r="D67" s="4" t="s">
        <v>13</v>
      </c>
      <c r="E67" s="4" t="s">
        <v>9</v>
      </c>
      <c r="F67" s="4">
        <v>14</v>
      </c>
    </row>
    <row r="68" spans="1:6" x14ac:dyDescent="0.3">
      <c r="A68" s="4" t="s">
        <v>10</v>
      </c>
      <c r="B68" s="4">
        <v>2016</v>
      </c>
      <c r="C68" s="8">
        <v>12500</v>
      </c>
      <c r="D68" s="4" t="s">
        <v>13</v>
      </c>
      <c r="E68" s="4" t="s">
        <v>9</v>
      </c>
      <c r="F68" s="4">
        <v>14</v>
      </c>
    </row>
    <row r="69" spans="1:6" x14ac:dyDescent="0.3">
      <c r="A69" s="4" t="s">
        <v>16</v>
      </c>
      <c r="B69" s="4">
        <v>2017</v>
      </c>
      <c r="C69" s="8">
        <v>13600</v>
      </c>
      <c r="D69" s="4" t="s">
        <v>13</v>
      </c>
      <c r="E69" s="4" t="s">
        <v>9</v>
      </c>
      <c r="F69" s="4">
        <v>14</v>
      </c>
    </row>
    <row r="70" spans="1:6" x14ac:dyDescent="0.3">
      <c r="A70" s="4" t="s">
        <v>16</v>
      </c>
      <c r="B70" s="4">
        <v>2016</v>
      </c>
      <c r="C70" s="8">
        <v>12700</v>
      </c>
      <c r="D70" s="4" t="s">
        <v>13</v>
      </c>
      <c r="E70" s="4" t="s">
        <v>7</v>
      </c>
      <c r="F70" s="4">
        <v>18</v>
      </c>
    </row>
    <row r="71" spans="1:6" x14ac:dyDescent="0.3">
      <c r="A71" s="4" t="s">
        <v>5</v>
      </c>
      <c r="B71" s="4">
        <v>2016</v>
      </c>
      <c r="C71" s="8">
        <v>15600</v>
      </c>
      <c r="D71" s="4" t="s">
        <v>6</v>
      </c>
      <c r="E71" s="4" t="s">
        <v>7</v>
      </c>
      <c r="F71" s="4">
        <v>15</v>
      </c>
    </row>
    <row r="72" spans="1:6" x14ac:dyDescent="0.3">
      <c r="A72" s="4" t="s">
        <v>14</v>
      </c>
      <c r="B72" s="4">
        <v>2016</v>
      </c>
      <c r="C72" s="8">
        <v>15250</v>
      </c>
      <c r="D72" s="4" t="s">
        <v>13</v>
      </c>
      <c r="E72" s="4" t="s">
        <v>7</v>
      </c>
      <c r="F72" s="4">
        <v>16</v>
      </c>
    </row>
    <row r="73" spans="1:6" x14ac:dyDescent="0.3">
      <c r="A73" s="4" t="s">
        <v>10</v>
      </c>
      <c r="B73" s="4">
        <v>2018</v>
      </c>
      <c r="C73" s="8">
        <v>11700</v>
      </c>
      <c r="D73" s="4" t="s">
        <v>13</v>
      </c>
      <c r="E73" s="4" t="s">
        <v>7</v>
      </c>
      <c r="F73" s="4">
        <v>18</v>
      </c>
    </row>
    <row r="74" spans="1:6" x14ac:dyDescent="0.3">
      <c r="A74" s="4" t="s">
        <v>12</v>
      </c>
      <c r="B74" s="4">
        <v>2017</v>
      </c>
      <c r="C74" s="8">
        <v>10900</v>
      </c>
      <c r="D74" s="4" t="s">
        <v>13</v>
      </c>
      <c r="E74" s="4" t="s">
        <v>7</v>
      </c>
      <c r="F74" s="4">
        <v>18</v>
      </c>
    </row>
    <row r="75" spans="1:6" x14ac:dyDescent="0.3">
      <c r="A75" s="4" t="s">
        <v>5</v>
      </c>
      <c r="B75" s="4">
        <v>2016</v>
      </c>
      <c r="C75" s="8">
        <v>14400</v>
      </c>
      <c r="D75" s="4" t="s">
        <v>6</v>
      </c>
      <c r="E75" s="4" t="s">
        <v>7</v>
      </c>
      <c r="F75" s="4">
        <v>15</v>
      </c>
    </row>
    <row r="76" spans="1:6" x14ac:dyDescent="0.3">
      <c r="A76" s="4" t="s">
        <v>10</v>
      </c>
      <c r="B76" s="4">
        <v>2016</v>
      </c>
      <c r="C76" s="8">
        <v>11100</v>
      </c>
      <c r="D76" s="4" t="s">
        <v>13</v>
      </c>
      <c r="E76" s="4" t="s">
        <v>9</v>
      </c>
      <c r="F76" s="4">
        <v>14</v>
      </c>
    </row>
    <row r="77" spans="1:6" x14ac:dyDescent="0.3">
      <c r="A77" s="4" t="s">
        <v>10</v>
      </c>
      <c r="B77" s="4">
        <v>2017</v>
      </c>
      <c r="C77" s="8">
        <v>11100</v>
      </c>
      <c r="D77" s="4" t="s">
        <v>13</v>
      </c>
      <c r="E77" s="4" t="s">
        <v>7</v>
      </c>
      <c r="F77" s="4">
        <v>18</v>
      </c>
    </row>
    <row r="78" spans="1:6" x14ac:dyDescent="0.3">
      <c r="A78" s="4" t="s">
        <v>5</v>
      </c>
      <c r="B78" s="4">
        <v>2014</v>
      </c>
      <c r="C78" s="8">
        <v>12400</v>
      </c>
      <c r="D78" s="4" t="s">
        <v>6</v>
      </c>
      <c r="E78" s="4" t="s">
        <v>7</v>
      </c>
      <c r="F78" s="4">
        <v>15</v>
      </c>
    </row>
    <row r="79" spans="1:6" x14ac:dyDescent="0.3">
      <c r="A79" s="4" t="s">
        <v>10</v>
      </c>
      <c r="B79" s="4">
        <v>2016</v>
      </c>
      <c r="C79" s="8">
        <v>12800</v>
      </c>
      <c r="D79" s="4" t="s">
        <v>13</v>
      </c>
      <c r="E79" s="4" t="s">
        <v>7</v>
      </c>
      <c r="F79" s="4">
        <v>18</v>
      </c>
    </row>
    <row r="80" spans="1:6" x14ac:dyDescent="0.3">
      <c r="A80" s="4" t="s">
        <v>5</v>
      </c>
      <c r="B80" s="4">
        <v>2014</v>
      </c>
      <c r="C80" s="8">
        <v>15000</v>
      </c>
      <c r="D80" s="4" t="s">
        <v>6</v>
      </c>
      <c r="E80" s="4" t="s">
        <v>7</v>
      </c>
      <c r="F80" s="4">
        <v>15</v>
      </c>
    </row>
    <row r="81" spans="1:6" x14ac:dyDescent="0.3">
      <c r="A81" s="4" t="s">
        <v>12</v>
      </c>
      <c r="B81" s="4">
        <v>2017</v>
      </c>
      <c r="C81" s="8">
        <v>12750</v>
      </c>
      <c r="D81" s="4" t="s">
        <v>13</v>
      </c>
      <c r="E81" s="4" t="s">
        <v>9</v>
      </c>
      <c r="F81" s="4">
        <v>14</v>
      </c>
    </row>
    <row r="82" spans="1:6" x14ac:dyDescent="0.3">
      <c r="A82" s="4" t="s">
        <v>15</v>
      </c>
      <c r="B82" s="4">
        <v>2016</v>
      </c>
      <c r="C82" s="8">
        <v>21750</v>
      </c>
      <c r="D82" s="4" t="s">
        <v>6</v>
      </c>
      <c r="E82" s="4" t="s">
        <v>7</v>
      </c>
      <c r="F82" s="4">
        <v>17</v>
      </c>
    </row>
    <row r="83" spans="1:6" x14ac:dyDescent="0.3">
      <c r="A83" s="4" t="s">
        <v>12</v>
      </c>
      <c r="B83" s="4">
        <v>2017</v>
      </c>
      <c r="C83" s="8">
        <v>13900</v>
      </c>
      <c r="D83" s="4" t="s">
        <v>6</v>
      </c>
      <c r="E83" s="4" t="s">
        <v>9</v>
      </c>
      <c r="F83" s="4">
        <v>14</v>
      </c>
    </row>
    <row r="84" spans="1:6" x14ac:dyDescent="0.3">
      <c r="A84" s="4" t="s">
        <v>21</v>
      </c>
      <c r="B84" s="4">
        <v>2017</v>
      </c>
      <c r="C84" s="8">
        <v>14000</v>
      </c>
      <c r="D84" s="4" t="s">
        <v>6</v>
      </c>
      <c r="E84" s="4" t="s">
        <v>7</v>
      </c>
      <c r="F84" s="4">
        <v>17</v>
      </c>
    </row>
    <row r="85" spans="1:6" x14ac:dyDescent="0.3">
      <c r="A85" s="4" t="s">
        <v>21</v>
      </c>
      <c r="B85" s="4">
        <v>2017</v>
      </c>
      <c r="C85" s="8">
        <v>15200</v>
      </c>
      <c r="D85" s="4" t="s">
        <v>6</v>
      </c>
      <c r="E85" s="4" t="s">
        <v>7</v>
      </c>
      <c r="F85" s="4">
        <v>17</v>
      </c>
    </row>
    <row r="86" spans="1:6" x14ac:dyDescent="0.3">
      <c r="A86" s="4" t="s">
        <v>16</v>
      </c>
      <c r="B86" s="4">
        <v>2017</v>
      </c>
      <c r="C86" s="8">
        <v>13500</v>
      </c>
      <c r="D86" s="4" t="s">
        <v>6</v>
      </c>
      <c r="E86" s="4" t="s">
        <v>9</v>
      </c>
      <c r="F86" s="4">
        <v>14</v>
      </c>
    </row>
    <row r="87" spans="1:6" x14ac:dyDescent="0.3">
      <c r="A87" s="4" t="s">
        <v>21</v>
      </c>
      <c r="B87" s="4">
        <v>2016</v>
      </c>
      <c r="C87" s="8">
        <v>12150</v>
      </c>
      <c r="D87" s="4" t="s">
        <v>13</v>
      </c>
      <c r="E87" s="4" t="s">
        <v>7</v>
      </c>
      <c r="F87" s="4">
        <v>17</v>
      </c>
    </row>
    <row r="88" spans="1:6" x14ac:dyDescent="0.3">
      <c r="A88" s="4" t="s">
        <v>12</v>
      </c>
      <c r="B88" s="4">
        <v>2017</v>
      </c>
      <c r="C88" s="8">
        <v>16000</v>
      </c>
      <c r="D88" s="4" t="s">
        <v>6</v>
      </c>
      <c r="E88" s="4" t="s">
        <v>17</v>
      </c>
      <c r="F88" s="4">
        <v>20</v>
      </c>
    </row>
    <row r="89" spans="1:6" x14ac:dyDescent="0.3">
      <c r="A89" s="4" t="s">
        <v>5</v>
      </c>
      <c r="B89" s="4">
        <v>2016</v>
      </c>
      <c r="C89" s="8">
        <v>14000</v>
      </c>
      <c r="D89" s="4" t="s">
        <v>6</v>
      </c>
      <c r="E89" s="4" t="s">
        <v>7</v>
      </c>
      <c r="F89" s="4">
        <v>15</v>
      </c>
    </row>
    <row r="90" spans="1:6" x14ac:dyDescent="0.3">
      <c r="A90" s="4" t="s">
        <v>16</v>
      </c>
      <c r="B90" s="4">
        <v>2018</v>
      </c>
      <c r="C90" s="8">
        <v>19490</v>
      </c>
      <c r="D90" s="4" t="s">
        <v>6</v>
      </c>
      <c r="E90" s="4" t="s">
        <v>7</v>
      </c>
      <c r="F90" s="4">
        <v>18</v>
      </c>
    </row>
    <row r="91" spans="1:6" x14ac:dyDescent="0.3">
      <c r="A91" s="4" t="s">
        <v>10</v>
      </c>
      <c r="B91" s="4">
        <v>2015</v>
      </c>
      <c r="C91" s="8">
        <v>15499</v>
      </c>
      <c r="D91" s="4" t="s">
        <v>22</v>
      </c>
      <c r="E91" s="4" t="s">
        <v>7</v>
      </c>
      <c r="F91" s="4">
        <v>18</v>
      </c>
    </row>
    <row r="92" spans="1:6" x14ac:dyDescent="0.3">
      <c r="A92" s="4" t="s">
        <v>12</v>
      </c>
      <c r="B92" s="4">
        <v>2017</v>
      </c>
      <c r="C92" s="8">
        <v>13000</v>
      </c>
      <c r="D92" s="4" t="s">
        <v>22</v>
      </c>
      <c r="E92" s="4" t="s">
        <v>7</v>
      </c>
      <c r="F92" s="4">
        <v>18</v>
      </c>
    </row>
    <row r="93" spans="1:6" x14ac:dyDescent="0.3">
      <c r="A93" s="4" t="s">
        <v>10</v>
      </c>
      <c r="B93" s="4">
        <v>2014</v>
      </c>
      <c r="C93" s="8">
        <v>10600</v>
      </c>
      <c r="D93" s="4" t="s">
        <v>22</v>
      </c>
      <c r="E93" s="4" t="s">
        <v>7</v>
      </c>
      <c r="F93" s="4">
        <v>18</v>
      </c>
    </row>
    <row r="94" spans="1:6" x14ac:dyDescent="0.3">
      <c r="A94" s="4" t="s">
        <v>15</v>
      </c>
      <c r="B94" s="4">
        <v>2017</v>
      </c>
      <c r="C94" s="8">
        <v>23000</v>
      </c>
      <c r="D94" s="4" t="s">
        <v>22</v>
      </c>
      <c r="E94" s="4" t="s">
        <v>7</v>
      </c>
      <c r="F94" s="4">
        <v>17</v>
      </c>
    </row>
    <row r="95" spans="1:6" x14ac:dyDescent="0.3">
      <c r="A95" s="4" t="s">
        <v>23</v>
      </c>
      <c r="B95" s="4">
        <v>2016</v>
      </c>
      <c r="C95" s="8">
        <v>29998</v>
      </c>
      <c r="D95" s="4" t="s">
        <v>22</v>
      </c>
      <c r="E95" s="4" t="s">
        <v>9</v>
      </c>
      <c r="F95" s="4">
        <v>10</v>
      </c>
    </row>
    <row r="96" spans="1:6" x14ac:dyDescent="0.3">
      <c r="A96" s="4" t="s">
        <v>10</v>
      </c>
      <c r="B96" s="4">
        <v>2017</v>
      </c>
      <c r="C96" s="8">
        <v>12498</v>
      </c>
      <c r="D96" s="4" t="s">
        <v>13</v>
      </c>
      <c r="E96" s="4" t="s">
        <v>7</v>
      </c>
      <c r="F96" s="4">
        <v>18</v>
      </c>
    </row>
    <row r="97" spans="1:6" x14ac:dyDescent="0.3">
      <c r="A97" s="4" t="s">
        <v>10</v>
      </c>
      <c r="B97" s="4">
        <v>2015</v>
      </c>
      <c r="C97" s="8">
        <v>7948</v>
      </c>
      <c r="D97" s="4" t="s">
        <v>13</v>
      </c>
      <c r="E97" s="4" t="s">
        <v>7</v>
      </c>
      <c r="F97" s="4">
        <v>18</v>
      </c>
    </row>
    <row r="98" spans="1:6" x14ac:dyDescent="0.3">
      <c r="A98" s="4" t="s">
        <v>21</v>
      </c>
      <c r="B98" s="4">
        <v>2017</v>
      </c>
      <c r="C98" s="8">
        <v>17800</v>
      </c>
      <c r="D98" s="4" t="s">
        <v>6</v>
      </c>
      <c r="E98" s="4" t="s">
        <v>7</v>
      </c>
      <c r="F98" s="4">
        <v>17</v>
      </c>
    </row>
    <row r="99" spans="1:6" x14ac:dyDescent="0.3">
      <c r="A99" s="4" t="s">
        <v>16</v>
      </c>
      <c r="B99" s="4">
        <v>2015</v>
      </c>
      <c r="C99" s="8">
        <v>13100</v>
      </c>
      <c r="D99" s="4" t="s">
        <v>13</v>
      </c>
      <c r="E99" s="4" t="s">
        <v>7</v>
      </c>
      <c r="F99" s="4">
        <v>18</v>
      </c>
    </row>
    <row r="100" spans="1:6" x14ac:dyDescent="0.3">
      <c r="A100" s="4" t="s">
        <v>10</v>
      </c>
      <c r="B100" s="4">
        <v>2017</v>
      </c>
      <c r="C100" s="8">
        <v>11400</v>
      </c>
      <c r="D100" s="4" t="s">
        <v>13</v>
      </c>
      <c r="E100" s="4" t="s">
        <v>7</v>
      </c>
      <c r="F100" s="4">
        <v>18</v>
      </c>
    </row>
  </sheetData>
  <pageMargins left="0.7" right="0.7" top="0.75" bottom="0.75" header="0.3" footer="0.3"/>
  <pictur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DC256-D0B0-4837-90FD-11723BF653F3}">
  <dimension ref="A1:U1"/>
  <sheetViews>
    <sheetView showGridLines="0" zoomScale="80" zoomScaleNormal="80" workbookViewId="0">
      <selection activeCell="A7" sqref="A7:O16"/>
    </sheetView>
  </sheetViews>
  <sheetFormatPr defaultColWidth="20.88671875" defaultRowHeight="14.4" x14ac:dyDescent="0.3"/>
  <cols>
    <col min="1" max="1" width="16.5546875" bestFit="1" customWidth="1"/>
    <col min="2" max="2" width="20.109375" bestFit="1" customWidth="1"/>
    <col min="3" max="4" width="17.44140625" bestFit="1" customWidth="1"/>
    <col min="5" max="5" width="15.21875" bestFit="1" customWidth="1"/>
    <col min="6" max="6" width="17.44140625" bestFit="1" customWidth="1"/>
    <col min="7" max="10" width="15.21875" bestFit="1" customWidth="1"/>
    <col min="11" max="12" width="17.44140625" bestFit="1" customWidth="1"/>
    <col min="13" max="14" width="15.21875" bestFit="1" customWidth="1"/>
    <col min="15" max="15" width="18.88671875" bestFit="1" customWidth="1"/>
  </cols>
  <sheetData>
    <row r="1" spans="1:21" s="7" customFormat="1" ht="38.4" customHeight="1" x14ac:dyDescent="0.3">
      <c r="A1" s="11"/>
      <c r="B1" s="11"/>
      <c r="C1" s="11"/>
      <c r="D1" s="11"/>
      <c r="E1" s="11"/>
      <c r="F1" s="11"/>
      <c r="G1" s="11"/>
      <c r="H1" s="11"/>
      <c r="I1" s="11"/>
      <c r="J1" s="11"/>
      <c r="K1" s="11"/>
      <c r="L1" s="11"/>
      <c r="M1" s="11"/>
      <c r="N1" s="11"/>
      <c r="O1" s="11"/>
      <c r="P1" s="11"/>
      <c r="Q1" s="11"/>
      <c r="R1" s="11"/>
      <c r="S1" s="11"/>
      <c r="T1" s="11"/>
      <c r="U1" s="11"/>
    </row>
  </sheetData>
  <mergeCells count="1">
    <mergeCell ref="A1:U1"/>
  </mergeCells>
  <phoneticPr fontId="5"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C5A5-8652-4A40-A7AA-241C56E9D853}">
  <dimension ref="A7:W16"/>
  <sheetViews>
    <sheetView showGridLines="0" zoomScale="70" zoomScaleNormal="70" workbookViewId="0">
      <selection activeCell="L24" sqref="L24:L25"/>
    </sheetView>
  </sheetViews>
  <sheetFormatPr defaultColWidth="0" defaultRowHeight="26.4" customHeight="1" x14ac:dyDescent="0.3"/>
  <cols>
    <col min="1" max="1" width="13.88671875" bestFit="1" customWidth="1"/>
    <col min="2" max="15" width="12" bestFit="1" customWidth="1"/>
    <col min="16" max="23" width="16" customWidth="1"/>
    <col min="24" max="16384" width="16" hidden="1"/>
  </cols>
  <sheetData>
    <row r="7" spans="1:15" ht="26.4" customHeight="1" x14ac:dyDescent="0.3">
      <c r="A7" s="2" t="s">
        <v>43</v>
      </c>
      <c r="B7" s="2" t="s">
        <v>33</v>
      </c>
    </row>
    <row r="8" spans="1:15" ht="26.4" customHeight="1" x14ac:dyDescent="0.3">
      <c r="A8" s="2" t="s">
        <v>24</v>
      </c>
      <c r="B8" t="s">
        <v>10</v>
      </c>
      <c r="C8" t="s">
        <v>12</v>
      </c>
      <c r="D8" t="s">
        <v>16</v>
      </c>
      <c r="E8" t="s">
        <v>14</v>
      </c>
      <c r="F8" t="s">
        <v>5</v>
      </c>
      <c r="G8" t="s">
        <v>8</v>
      </c>
      <c r="H8" t="s">
        <v>11</v>
      </c>
      <c r="I8" t="s">
        <v>20</v>
      </c>
      <c r="J8" t="s">
        <v>23</v>
      </c>
      <c r="K8" t="s">
        <v>21</v>
      </c>
      <c r="L8" t="s">
        <v>15</v>
      </c>
      <c r="M8" t="s">
        <v>19</v>
      </c>
      <c r="N8" t="s">
        <v>18</v>
      </c>
      <c r="O8" t="s">
        <v>25</v>
      </c>
    </row>
    <row r="9" spans="1:15" ht="26.4" customHeight="1" x14ac:dyDescent="0.3">
      <c r="A9" s="3">
        <v>2013</v>
      </c>
      <c r="B9" s="5"/>
      <c r="C9" s="5"/>
      <c r="D9" s="5">
        <v>12750</v>
      </c>
      <c r="E9" s="5"/>
      <c r="F9" s="5"/>
      <c r="G9" s="5"/>
      <c r="H9" s="5"/>
      <c r="I9" s="5"/>
      <c r="J9" s="5"/>
      <c r="K9" s="5"/>
      <c r="L9" s="5">
        <v>12000</v>
      </c>
      <c r="M9" s="5"/>
      <c r="N9" s="5"/>
      <c r="O9" s="5">
        <v>12750</v>
      </c>
    </row>
    <row r="10" spans="1:15" ht="26.4" customHeight="1" x14ac:dyDescent="0.3">
      <c r="A10" s="3">
        <v>2014</v>
      </c>
      <c r="B10" s="5">
        <v>10600</v>
      </c>
      <c r="C10" s="5"/>
      <c r="D10" s="5">
        <v>14000</v>
      </c>
      <c r="E10" s="5">
        <v>14000</v>
      </c>
      <c r="F10" s="5">
        <v>15000</v>
      </c>
      <c r="G10" s="5"/>
      <c r="H10" s="5">
        <v>14500</v>
      </c>
      <c r="I10" s="5"/>
      <c r="J10" s="5"/>
      <c r="K10" s="5"/>
      <c r="L10" s="5"/>
      <c r="M10" s="5"/>
      <c r="N10" s="5"/>
      <c r="O10" s="5">
        <v>15000</v>
      </c>
    </row>
    <row r="11" spans="1:15" ht="26.4" customHeight="1" x14ac:dyDescent="0.3">
      <c r="A11" s="3">
        <v>2015</v>
      </c>
      <c r="B11" s="5">
        <v>15499</v>
      </c>
      <c r="C11" s="5">
        <v>10500</v>
      </c>
      <c r="D11" s="5">
        <v>13100</v>
      </c>
      <c r="E11" s="5"/>
      <c r="F11" s="5"/>
      <c r="G11" s="5"/>
      <c r="H11" s="5"/>
      <c r="I11" s="5"/>
      <c r="J11" s="5"/>
      <c r="K11" s="5"/>
      <c r="L11" s="5">
        <v>17400</v>
      </c>
      <c r="M11" s="5"/>
      <c r="N11" s="5"/>
      <c r="O11" s="5">
        <v>17400</v>
      </c>
    </row>
    <row r="12" spans="1:15" ht="26.4" customHeight="1" x14ac:dyDescent="0.3">
      <c r="A12" s="3">
        <v>2016</v>
      </c>
      <c r="B12" s="5">
        <v>14300</v>
      </c>
      <c r="C12" s="5"/>
      <c r="D12" s="5">
        <v>15800</v>
      </c>
      <c r="E12" s="5">
        <v>15500</v>
      </c>
      <c r="F12" s="5">
        <v>16000</v>
      </c>
      <c r="G12" s="5"/>
      <c r="H12" s="5"/>
      <c r="I12" s="5">
        <v>17100</v>
      </c>
      <c r="J12" s="5">
        <v>29998</v>
      </c>
      <c r="K12" s="5">
        <v>16700</v>
      </c>
      <c r="L12" s="5">
        <v>21750</v>
      </c>
      <c r="M12" s="5"/>
      <c r="N12" s="5">
        <v>19750</v>
      </c>
      <c r="O12" s="5">
        <v>29998</v>
      </c>
    </row>
    <row r="13" spans="1:15" ht="26.4" customHeight="1" x14ac:dyDescent="0.3">
      <c r="A13" s="3">
        <v>2017</v>
      </c>
      <c r="B13" s="5">
        <v>20500</v>
      </c>
      <c r="C13" s="5">
        <v>16000</v>
      </c>
      <c r="D13" s="5">
        <v>18500</v>
      </c>
      <c r="E13" s="5">
        <v>16800</v>
      </c>
      <c r="F13" s="5">
        <v>23500</v>
      </c>
      <c r="G13" s="5"/>
      <c r="H13" s="5"/>
      <c r="I13" s="5"/>
      <c r="J13" s="5"/>
      <c r="K13" s="5">
        <v>18900</v>
      </c>
      <c r="L13" s="5">
        <v>23000</v>
      </c>
      <c r="M13" s="5">
        <v>23000</v>
      </c>
      <c r="N13" s="5"/>
      <c r="O13" s="5">
        <v>23500</v>
      </c>
    </row>
    <row r="14" spans="1:15" ht="26.4" customHeight="1" x14ac:dyDescent="0.3">
      <c r="A14" s="3">
        <v>2018</v>
      </c>
      <c r="B14" s="5">
        <v>17500</v>
      </c>
      <c r="C14" s="5">
        <v>16250</v>
      </c>
      <c r="D14" s="5">
        <v>19490</v>
      </c>
      <c r="E14" s="5"/>
      <c r="F14" s="5"/>
      <c r="G14" s="5">
        <v>27000</v>
      </c>
      <c r="H14" s="5"/>
      <c r="I14" s="5"/>
      <c r="J14" s="5"/>
      <c r="K14" s="5">
        <v>18000</v>
      </c>
      <c r="L14" s="5"/>
      <c r="M14" s="5"/>
      <c r="N14" s="5"/>
      <c r="O14" s="5">
        <v>27000</v>
      </c>
    </row>
    <row r="15" spans="1:15" ht="26.4" customHeight="1" x14ac:dyDescent="0.3">
      <c r="A15" s="3">
        <v>2019</v>
      </c>
      <c r="B15" s="5"/>
      <c r="C15" s="5"/>
      <c r="D15" s="5">
        <v>17800</v>
      </c>
      <c r="E15" s="5"/>
      <c r="F15" s="5"/>
      <c r="G15" s="5"/>
      <c r="H15" s="5"/>
      <c r="I15" s="5"/>
      <c r="J15" s="5"/>
      <c r="K15" s="5"/>
      <c r="L15" s="5"/>
      <c r="M15" s="5"/>
      <c r="N15" s="5"/>
      <c r="O15" s="5">
        <v>17800</v>
      </c>
    </row>
    <row r="16" spans="1:15" ht="26.4" customHeight="1" x14ac:dyDescent="0.3">
      <c r="A16" s="3" t="s">
        <v>25</v>
      </c>
      <c r="B16" s="5">
        <v>20500</v>
      </c>
      <c r="C16" s="5">
        <v>16250</v>
      </c>
      <c r="D16" s="5">
        <v>19490</v>
      </c>
      <c r="E16" s="5">
        <v>16800</v>
      </c>
      <c r="F16" s="5">
        <v>23500</v>
      </c>
      <c r="G16" s="5">
        <v>27000</v>
      </c>
      <c r="H16" s="5">
        <v>14500</v>
      </c>
      <c r="I16" s="5">
        <v>17100</v>
      </c>
      <c r="J16" s="5">
        <v>29998</v>
      </c>
      <c r="K16" s="5">
        <v>18900</v>
      </c>
      <c r="L16" s="5">
        <v>23000</v>
      </c>
      <c r="M16" s="5">
        <v>23000</v>
      </c>
      <c r="N16" s="5">
        <v>19750</v>
      </c>
      <c r="O16" s="5">
        <v>29998</v>
      </c>
    </row>
  </sheetData>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7D37-5962-40E4-8544-1D6BF6E95A3D}">
  <dimension ref="B9:D23"/>
  <sheetViews>
    <sheetView showGridLines="0" showRowColHeaders="0" tabSelected="1" zoomScale="70" zoomScaleNormal="70" workbookViewId="0">
      <selection activeCell="G44" sqref="F44:G44"/>
    </sheetView>
  </sheetViews>
  <sheetFormatPr defaultRowHeight="14.4" x14ac:dyDescent="0.3"/>
  <cols>
    <col min="1" max="1" width="11" bestFit="1" customWidth="1"/>
    <col min="2" max="2" width="11.109375" bestFit="1" customWidth="1"/>
    <col min="3" max="3" width="15.33203125" bestFit="1" customWidth="1"/>
    <col min="4" max="4" width="17.88671875" bestFit="1" customWidth="1"/>
  </cols>
  <sheetData>
    <row r="9" spans="2:4" x14ac:dyDescent="0.3">
      <c r="B9" s="2" t="s">
        <v>41</v>
      </c>
      <c r="C9" t="s">
        <v>26</v>
      </c>
      <c r="D9" t="s">
        <v>42</v>
      </c>
    </row>
    <row r="10" spans="2:4" x14ac:dyDescent="0.3">
      <c r="B10" s="3" t="s">
        <v>10</v>
      </c>
      <c r="C10" s="5">
        <v>12488.90625</v>
      </c>
      <c r="D10" s="17">
        <v>16.625</v>
      </c>
    </row>
    <row r="11" spans="2:4" x14ac:dyDescent="0.3">
      <c r="B11" s="3" t="s">
        <v>12</v>
      </c>
      <c r="C11" s="5">
        <v>13287.5</v>
      </c>
      <c r="D11" s="17">
        <v>17</v>
      </c>
    </row>
    <row r="12" spans="2:4" x14ac:dyDescent="0.3">
      <c r="B12" s="3" t="s">
        <v>16</v>
      </c>
      <c r="C12" s="5">
        <v>14685.555555555555</v>
      </c>
      <c r="D12" s="17">
        <v>17.222222222222221</v>
      </c>
    </row>
    <row r="13" spans="2:4" x14ac:dyDescent="0.3">
      <c r="B13" s="3" t="s">
        <v>14</v>
      </c>
      <c r="C13" s="5">
        <v>15160</v>
      </c>
      <c r="D13" s="17">
        <v>16</v>
      </c>
    </row>
    <row r="14" spans="2:4" x14ac:dyDescent="0.3">
      <c r="B14" s="3" t="s">
        <v>5</v>
      </c>
      <c r="C14" s="5">
        <v>14854.166666666666</v>
      </c>
      <c r="D14" s="17">
        <v>15</v>
      </c>
    </row>
    <row r="15" spans="2:4" x14ac:dyDescent="0.3">
      <c r="B15" s="3" t="s">
        <v>8</v>
      </c>
      <c r="C15" s="5">
        <v>27000</v>
      </c>
      <c r="D15" s="17">
        <v>12</v>
      </c>
    </row>
    <row r="16" spans="2:4" x14ac:dyDescent="0.3">
      <c r="B16" s="3" t="s">
        <v>11</v>
      </c>
      <c r="C16" s="5">
        <v>14500</v>
      </c>
      <c r="D16" s="17">
        <v>15</v>
      </c>
    </row>
    <row r="17" spans="2:4" x14ac:dyDescent="0.3">
      <c r="B17" s="3" t="s">
        <v>20</v>
      </c>
      <c r="C17" s="5">
        <v>17100</v>
      </c>
      <c r="D17" s="17">
        <v>26</v>
      </c>
    </row>
    <row r="18" spans="2:4" x14ac:dyDescent="0.3">
      <c r="B18" s="3" t="s">
        <v>23</v>
      </c>
      <c r="C18" s="5">
        <v>29998</v>
      </c>
      <c r="D18" s="17">
        <v>10</v>
      </c>
    </row>
    <row r="19" spans="2:4" x14ac:dyDescent="0.3">
      <c r="B19" s="3" t="s">
        <v>21</v>
      </c>
      <c r="C19" s="5">
        <v>15485</v>
      </c>
      <c r="D19" s="17">
        <v>16.600000000000001</v>
      </c>
    </row>
    <row r="20" spans="2:4" x14ac:dyDescent="0.3">
      <c r="B20" s="3" t="s">
        <v>15</v>
      </c>
      <c r="C20" s="5">
        <v>18143.75</v>
      </c>
      <c r="D20" s="17">
        <v>17</v>
      </c>
    </row>
    <row r="21" spans="2:4" x14ac:dyDescent="0.3">
      <c r="B21" s="3" t="s">
        <v>19</v>
      </c>
      <c r="C21" s="5">
        <v>23000</v>
      </c>
      <c r="D21" s="17">
        <v>14</v>
      </c>
    </row>
    <row r="22" spans="2:4" x14ac:dyDescent="0.3">
      <c r="B22" s="3" t="s">
        <v>18</v>
      </c>
      <c r="C22" s="5">
        <v>19750</v>
      </c>
      <c r="D22" s="17">
        <v>14</v>
      </c>
    </row>
    <row r="23" spans="2:4" x14ac:dyDescent="0.3">
      <c r="B23" s="3" t="s">
        <v>25</v>
      </c>
      <c r="C23" s="5">
        <v>14703.868686868687</v>
      </c>
      <c r="D23" s="17">
        <v>16.474747474747474</v>
      </c>
    </row>
  </sheetData>
  <phoneticPr fontId="5" type="noConversion"/>
  <pageMargins left="0.7" right="0.7" top="0.75" bottom="0.75" header="0.3" footer="0.3"/>
  <drawing r:id="rId2"/>
  <picture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7BE13-D1C3-4A69-A2FE-8060049C3713}">
  <dimension ref="A1:T84"/>
  <sheetViews>
    <sheetView showGridLines="0" topLeftCell="A4" zoomScale="70" zoomScaleNormal="70" workbookViewId="0">
      <selection activeCell="G30" sqref="G30"/>
    </sheetView>
  </sheetViews>
  <sheetFormatPr defaultColWidth="15.109375" defaultRowHeight="22.8" customHeight="1" zeroHeight="1" x14ac:dyDescent="0.3"/>
  <cols>
    <col min="2" max="2" width="17.109375" bestFit="1" customWidth="1"/>
    <col min="3" max="3" width="12" bestFit="1" customWidth="1"/>
    <col min="4" max="4" width="14.21875" bestFit="1" customWidth="1"/>
    <col min="5" max="5" width="12" bestFit="1" customWidth="1"/>
    <col min="6" max="6" width="13.5546875" bestFit="1" customWidth="1"/>
  </cols>
  <sheetData>
    <row r="1" spans="2:6" ht="22.8" customHeight="1" x14ac:dyDescent="0.3"/>
    <row r="2" spans="2:6" ht="22.8" customHeight="1" x14ac:dyDescent="0.3"/>
    <row r="3" spans="2:6" ht="22.8" customHeight="1" x14ac:dyDescent="0.3"/>
    <row r="4" spans="2:6" ht="22.8" customHeight="1" x14ac:dyDescent="0.3"/>
    <row r="5" spans="2:6" ht="22.8" customHeight="1" x14ac:dyDescent="0.3"/>
    <row r="6" spans="2:6" ht="22.8" customHeight="1" x14ac:dyDescent="0.3"/>
    <row r="7" spans="2:6" ht="22.8" customHeight="1" x14ac:dyDescent="0.3"/>
    <row r="8" spans="2:6" ht="22.8" customHeight="1" x14ac:dyDescent="0.3">
      <c r="B8" s="18" t="s">
        <v>32</v>
      </c>
      <c r="C8" s="18" t="s">
        <v>30</v>
      </c>
      <c r="D8" s="4"/>
      <c r="E8" s="4"/>
      <c r="F8" s="4"/>
    </row>
    <row r="9" spans="2:6" ht="22.8" customHeight="1" x14ac:dyDescent="0.3">
      <c r="B9" s="18" t="s">
        <v>33</v>
      </c>
      <c r="C9" s="4" t="s">
        <v>29</v>
      </c>
      <c r="D9" s="4" t="s">
        <v>28</v>
      </c>
      <c r="E9" s="4" t="s">
        <v>31</v>
      </c>
      <c r="F9" s="4" t="s">
        <v>25</v>
      </c>
    </row>
    <row r="10" spans="2:6" ht="22.8" customHeight="1" x14ac:dyDescent="0.3">
      <c r="B10" s="4" t="s">
        <v>10</v>
      </c>
      <c r="C10" s="8"/>
      <c r="D10" s="8">
        <v>20500</v>
      </c>
      <c r="E10" s="8"/>
      <c r="F10" s="8">
        <v>20500</v>
      </c>
    </row>
    <row r="11" spans="2:6" ht="22.8" customHeight="1" x14ac:dyDescent="0.3">
      <c r="B11" s="4" t="s">
        <v>12</v>
      </c>
      <c r="C11" s="8">
        <v>16250</v>
      </c>
      <c r="D11" s="8"/>
      <c r="E11" s="8"/>
      <c r="F11" s="8">
        <v>16250</v>
      </c>
    </row>
    <row r="12" spans="2:6" ht="22.8" customHeight="1" x14ac:dyDescent="0.3">
      <c r="B12" s="4" t="s">
        <v>16</v>
      </c>
      <c r="C12" s="8"/>
      <c r="D12" s="8">
        <v>19490</v>
      </c>
      <c r="E12" s="8"/>
      <c r="F12" s="8">
        <v>19490</v>
      </c>
    </row>
    <row r="13" spans="2:6" ht="22.8" customHeight="1" x14ac:dyDescent="0.3">
      <c r="B13" s="4" t="s">
        <v>14</v>
      </c>
      <c r="C13" s="8">
        <v>16800</v>
      </c>
      <c r="D13" s="8"/>
      <c r="E13" s="8"/>
      <c r="F13" s="8">
        <v>16800</v>
      </c>
    </row>
    <row r="14" spans="2:6" ht="22.8" customHeight="1" x14ac:dyDescent="0.3">
      <c r="B14" s="4" t="s">
        <v>5</v>
      </c>
      <c r="C14" s="8"/>
      <c r="D14" s="8">
        <v>23500</v>
      </c>
      <c r="E14" s="8"/>
      <c r="F14" s="8">
        <v>23500</v>
      </c>
    </row>
    <row r="15" spans="2:6" ht="22.8" customHeight="1" x14ac:dyDescent="0.3">
      <c r="B15" s="4" t="s">
        <v>8</v>
      </c>
      <c r="C15" s="8"/>
      <c r="D15" s="8"/>
      <c r="E15" s="8">
        <v>27000</v>
      </c>
      <c r="F15" s="8">
        <v>27000</v>
      </c>
    </row>
    <row r="16" spans="2:6" ht="22.8" customHeight="1" x14ac:dyDescent="0.3">
      <c r="B16" s="4" t="s">
        <v>11</v>
      </c>
      <c r="C16" s="8">
        <v>14500</v>
      </c>
      <c r="D16" s="8"/>
      <c r="E16" s="8"/>
      <c r="F16" s="8">
        <v>14500</v>
      </c>
    </row>
    <row r="17" spans="2:6" ht="22.8" customHeight="1" x14ac:dyDescent="0.3">
      <c r="B17" s="4" t="s">
        <v>20</v>
      </c>
      <c r="C17" s="8">
        <v>17100</v>
      </c>
      <c r="D17" s="8"/>
      <c r="E17" s="8"/>
      <c r="F17" s="8">
        <v>17100</v>
      </c>
    </row>
    <row r="18" spans="2:6" ht="22.8" customHeight="1" x14ac:dyDescent="0.3">
      <c r="B18" s="4" t="s">
        <v>23</v>
      </c>
      <c r="C18" s="8"/>
      <c r="D18" s="8"/>
      <c r="E18" s="8">
        <v>29998</v>
      </c>
      <c r="F18" s="8">
        <v>29998</v>
      </c>
    </row>
    <row r="19" spans="2:6" ht="22.8" customHeight="1" x14ac:dyDescent="0.3">
      <c r="B19" s="4" t="s">
        <v>21</v>
      </c>
      <c r="C19" s="8"/>
      <c r="D19" s="8">
        <v>18900</v>
      </c>
      <c r="E19" s="8"/>
      <c r="F19" s="8">
        <v>18900</v>
      </c>
    </row>
    <row r="20" spans="2:6" ht="22.8" customHeight="1" x14ac:dyDescent="0.3">
      <c r="B20" s="4" t="s">
        <v>15</v>
      </c>
      <c r="C20" s="8"/>
      <c r="D20" s="8">
        <v>23000</v>
      </c>
      <c r="E20" s="8"/>
      <c r="F20" s="8">
        <v>23000</v>
      </c>
    </row>
    <row r="21" spans="2:6" ht="22.8" customHeight="1" x14ac:dyDescent="0.3">
      <c r="B21" s="4" t="s">
        <v>19</v>
      </c>
      <c r="C21" s="8"/>
      <c r="D21" s="8">
        <v>23000</v>
      </c>
      <c r="E21" s="8"/>
      <c r="F21" s="8">
        <v>23000</v>
      </c>
    </row>
    <row r="22" spans="2:6" ht="22.8" customHeight="1" x14ac:dyDescent="0.3">
      <c r="B22" s="4" t="s">
        <v>18</v>
      </c>
      <c r="C22" s="8"/>
      <c r="D22" s="8">
        <v>19750</v>
      </c>
      <c r="E22" s="8"/>
      <c r="F22" s="8">
        <v>19750</v>
      </c>
    </row>
    <row r="23" spans="2:6" ht="22.8" customHeight="1" x14ac:dyDescent="0.3">
      <c r="B23" s="4" t="s">
        <v>25</v>
      </c>
      <c r="C23" s="8">
        <v>64650</v>
      </c>
      <c r="D23" s="8">
        <v>148140</v>
      </c>
      <c r="E23" s="8">
        <v>56998</v>
      </c>
      <c r="F23" s="8">
        <v>269788</v>
      </c>
    </row>
    <row r="24" spans="2:6" ht="22.8" customHeight="1" x14ac:dyDescent="0.3"/>
    <row r="25" spans="2:6" ht="22.8" customHeight="1" x14ac:dyDescent="0.3">
      <c r="B25" s="18" t="s">
        <v>24</v>
      </c>
      <c r="C25" s="4" t="s">
        <v>27</v>
      </c>
      <c r="D25" s="4" t="s">
        <v>45</v>
      </c>
    </row>
    <row r="26" spans="2:6" ht="22.8" customHeight="1" x14ac:dyDescent="0.3">
      <c r="B26" s="4" t="s">
        <v>8</v>
      </c>
      <c r="C26" s="8">
        <v>27000</v>
      </c>
      <c r="D26" s="19">
        <v>12</v>
      </c>
    </row>
    <row r="27" spans="2:6" ht="22.8" customHeight="1" x14ac:dyDescent="0.3">
      <c r="B27" s="4" t="s">
        <v>23</v>
      </c>
      <c r="C27" s="8">
        <v>29998</v>
      </c>
      <c r="D27" s="19">
        <v>10</v>
      </c>
    </row>
    <row r="28" spans="2:6" ht="22.8" customHeight="1" x14ac:dyDescent="0.3">
      <c r="B28" s="4" t="s">
        <v>19</v>
      </c>
      <c r="C28" s="8">
        <v>23000</v>
      </c>
      <c r="D28" s="19">
        <v>14</v>
      </c>
    </row>
    <row r="29" spans="2:6" ht="22.8" customHeight="1" x14ac:dyDescent="0.3">
      <c r="B29" s="4" t="s">
        <v>25</v>
      </c>
      <c r="C29" s="8">
        <v>29998</v>
      </c>
      <c r="D29" s="19">
        <v>14</v>
      </c>
    </row>
    <row r="30" spans="2:6" ht="22.8" customHeight="1" x14ac:dyDescent="0.3"/>
    <row r="31" spans="2:6" ht="22.8" customHeight="1" x14ac:dyDescent="0.3"/>
    <row r="32" spans="2:6" ht="22.8" customHeight="1" x14ac:dyDescent="0.3"/>
    <row r="33" spans="1:20" ht="22.8" customHeight="1" x14ac:dyDescent="0.3">
      <c r="A33" s="16" t="s">
        <v>44</v>
      </c>
      <c r="B33" s="16"/>
      <c r="C33" s="16"/>
      <c r="D33" s="16"/>
      <c r="E33" s="16"/>
      <c r="F33" s="16"/>
      <c r="G33" s="16"/>
      <c r="H33" s="16"/>
      <c r="I33" s="16"/>
      <c r="J33" s="16"/>
      <c r="K33" s="16"/>
      <c r="L33" s="16"/>
      <c r="M33" s="16"/>
      <c r="N33" s="16"/>
      <c r="O33" s="16"/>
      <c r="P33" s="16"/>
      <c r="Q33" s="16"/>
      <c r="R33" s="16"/>
      <c r="S33" s="16"/>
      <c r="T33" s="16"/>
    </row>
    <row r="34" spans="1:20" ht="22.8" customHeight="1" x14ac:dyDescent="0.3">
      <c r="A34" s="16"/>
      <c r="B34" s="16"/>
      <c r="C34" s="16"/>
      <c r="D34" s="16"/>
      <c r="E34" s="16"/>
      <c r="F34" s="16"/>
      <c r="G34" s="16"/>
      <c r="H34" s="16"/>
      <c r="I34" s="16"/>
      <c r="J34" s="16"/>
      <c r="K34" s="16"/>
      <c r="L34" s="16"/>
      <c r="M34" s="16"/>
      <c r="N34" s="16"/>
      <c r="O34" s="16"/>
      <c r="P34" s="16"/>
      <c r="Q34" s="16"/>
      <c r="R34" s="16"/>
      <c r="S34" s="16"/>
      <c r="T34" s="16"/>
    </row>
    <row r="35" spans="1:20" ht="22.8" customHeight="1" x14ac:dyDescent="0.3">
      <c r="A35" s="16"/>
      <c r="B35" s="16"/>
      <c r="C35" s="16"/>
      <c r="D35" s="16"/>
      <c r="E35" s="16"/>
      <c r="F35" s="16"/>
      <c r="G35" s="16"/>
      <c r="H35" s="16"/>
      <c r="I35" s="16"/>
      <c r="J35" s="16"/>
      <c r="K35" s="16"/>
      <c r="L35" s="16"/>
      <c r="M35" s="16"/>
      <c r="N35" s="16"/>
      <c r="O35" s="16"/>
      <c r="P35" s="16"/>
      <c r="Q35" s="16"/>
      <c r="R35" s="16"/>
      <c r="S35" s="16"/>
      <c r="T35" s="16"/>
    </row>
    <row r="36" spans="1:20" ht="22.8" customHeight="1" x14ac:dyDescent="0.3"/>
    <row r="37" spans="1:20" ht="22.8" customHeight="1" x14ac:dyDescent="0.3"/>
    <row r="38" spans="1:20" ht="22.8" customHeight="1" x14ac:dyDescent="0.3">
      <c r="B38" s="13" t="s">
        <v>34</v>
      </c>
      <c r="C38" s="13"/>
      <c r="D38" s="13"/>
      <c r="E38" s="13"/>
      <c r="H38" s="13" t="s">
        <v>35</v>
      </c>
      <c r="I38" s="13"/>
      <c r="J38" s="13"/>
      <c r="K38" s="13"/>
      <c r="N38" s="13" t="s">
        <v>36</v>
      </c>
      <c r="O38" s="13"/>
      <c r="P38" s="13"/>
      <c r="Q38" s="13"/>
    </row>
    <row r="39" spans="1:20" ht="22.8" customHeight="1" x14ac:dyDescent="0.3">
      <c r="B39" s="13"/>
      <c r="C39" s="13"/>
      <c r="D39" s="13"/>
      <c r="E39" s="13"/>
      <c r="H39" s="13"/>
      <c r="I39" s="13"/>
      <c r="J39" s="13"/>
      <c r="K39" s="13"/>
      <c r="N39" s="13"/>
      <c r="O39" s="13"/>
      <c r="P39" s="13"/>
      <c r="Q39" s="13"/>
    </row>
    <row r="40" spans="1:20" ht="22.8" customHeight="1" x14ac:dyDescent="0.3"/>
    <row r="41" spans="1:20" ht="22.8" customHeight="1" x14ac:dyDescent="0.3"/>
    <row r="42" spans="1:20" ht="22.8" customHeight="1" x14ac:dyDescent="0.3"/>
    <row r="43" spans="1:20" ht="22.8" customHeight="1" x14ac:dyDescent="0.3"/>
    <row r="44" spans="1:20" ht="22.8" customHeight="1" x14ac:dyDescent="0.3"/>
    <row r="45" spans="1:20" ht="22.8" customHeight="1" x14ac:dyDescent="0.3"/>
    <row r="46" spans="1:20" ht="22.8" customHeight="1" x14ac:dyDescent="0.3"/>
    <row r="47" spans="1:20" ht="22.8" customHeight="1" x14ac:dyDescent="0.3"/>
    <row r="48" spans="1:20" ht="22.8" customHeight="1" x14ac:dyDescent="0.3"/>
    <row r="49" spans="2:16" ht="22.8" customHeight="1" x14ac:dyDescent="0.3">
      <c r="C49" s="12" t="s">
        <v>37</v>
      </c>
      <c r="D49" s="12"/>
      <c r="I49" s="14" t="s">
        <v>38</v>
      </c>
      <c r="J49" s="14"/>
      <c r="O49" s="15" t="s">
        <v>39</v>
      </c>
      <c r="P49" s="15"/>
    </row>
    <row r="50" spans="2:16" ht="22.2" customHeight="1" x14ac:dyDescent="0.3">
      <c r="C50" s="12"/>
      <c r="D50" s="12"/>
      <c r="I50" s="14"/>
      <c r="J50" s="14"/>
      <c r="O50" s="15"/>
      <c r="P50" s="15"/>
    </row>
    <row r="51" spans="2:16" ht="22.8" customHeight="1" x14ac:dyDescent="0.3"/>
    <row r="52" spans="2:16" ht="21" customHeight="1" x14ac:dyDescent="0.3">
      <c r="B52" s="4"/>
      <c r="C52" s="4"/>
      <c r="D52" s="4"/>
    </row>
    <row r="53" spans="2:16" ht="22.8" customHeight="1" x14ac:dyDescent="0.3">
      <c r="B53" s="1"/>
      <c r="C53" s="6"/>
      <c r="D53" s="1"/>
    </row>
    <row r="54" spans="2:16" ht="22.8" customHeight="1" x14ac:dyDescent="0.3">
      <c r="B54" s="1"/>
      <c r="C54" s="6"/>
      <c r="D54" s="1"/>
    </row>
    <row r="55" spans="2:16" ht="22.8" hidden="1" customHeight="1" x14ac:dyDescent="0.3">
      <c r="B55" s="1"/>
      <c r="C55" s="6"/>
      <c r="D55" s="1"/>
    </row>
    <row r="56" spans="2:16" ht="22.8" hidden="1" customHeight="1" x14ac:dyDescent="0.3">
      <c r="B56" s="1"/>
      <c r="C56" s="6"/>
      <c r="D56" s="1"/>
    </row>
    <row r="57" spans="2:16" ht="22.8" hidden="1" customHeight="1" x14ac:dyDescent="0.3">
      <c r="B57" s="1"/>
      <c r="C57" s="6"/>
      <c r="D57" s="1"/>
    </row>
    <row r="58" spans="2:16" ht="22.8" hidden="1" customHeight="1" x14ac:dyDescent="0.3">
      <c r="B58" s="1"/>
      <c r="C58" s="6"/>
      <c r="D58" s="1"/>
    </row>
    <row r="59" spans="2:16" ht="22.8" hidden="1" customHeight="1" x14ac:dyDescent="0.3">
      <c r="B59" s="1"/>
      <c r="C59" s="6"/>
      <c r="D59" s="1"/>
    </row>
    <row r="60" spans="2:16" ht="22.8" hidden="1" customHeight="1" x14ac:dyDescent="0.3">
      <c r="B60" s="1"/>
      <c r="C60" s="6"/>
      <c r="D60" s="1"/>
    </row>
    <row r="61" spans="2:16" ht="22.8" hidden="1" customHeight="1" x14ac:dyDescent="0.3">
      <c r="B61" s="1"/>
      <c r="C61" s="6"/>
      <c r="D61" s="1"/>
    </row>
    <row r="62" spans="2:16" ht="22.8" hidden="1" customHeight="1" x14ac:dyDescent="0.3">
      <c r="B62" s="1"/>
      <c r="C62" s="6"/>
      <c r="D62" s="1"/>
    </row>
    <row r="63" spans="2:16" ht="22.8" hidden="1" customHeight="1" x14ac:dyDescent="0.3">
      <c r="B63" s="1"/>
      <c r="C63" s="6"/>
      <c r="D63" s="1"/>
    </row>
    <row r="64" spans="2:16" ht="22.8" hidden="1" customHeight="1" x14ac:dyDescent="0.3">
      <c r="B64" s="1"/>
      <c r="C64" s="6"/>
      <c r="D64" s="1"/>
    </row>
    <row r="65" spans="2:4" ht="22.8" hidden="1" customHeight="1" x14ac:dyDescent="0.3">
      <c r="B65" s="1"/>
      <c r="C65" s="6"/>
      <c r="D65" s="1"/>
    </row>
    <row r="73" spans="2:4" ht="22.8" hidden="1" customHeight="1" x14ac:dyDescent="0.3">
      <c r="C73" s="10"/>
      <c r="D73" s="10"/>
    </row>
    <row r="74" spans="2:4" ht="22.8" hidden="1" customHeight="1" x14ac:dyDescent="0.3">
      <c r="C74" s="10"/>
      <c r="D74" s="10"/>
    </row>
    <row r="75" spans="2:4" ht="22.8" hidden="1" customHeight="1" x14ac:dyDescent="0.3">
      <c r="C75" s="10"/>
      <c r="D75" s="10"/>
    </row>
    <row r="76" spans="2:4" ht="22.8" hidden="1" customHeight="1" x14ac:dyDescent="0.3">
      <c r="C76" s="10"/>
      <c r="D76" s="10"/>
    </row>
    <row r="77" spans="2:4" ht="22.8" hidden="1" customHeight="1" x14ac:dyDescent="0.3">
      <c r="C77" s="10"/>
      <c r="D77" s="10"/>
    </row>
    <row r="78" spans="2:4" ht="22.8" hidden="1" customHeight="1" x14ac:dyDescent="0.3">
      <c r="C78" s="10"/>
      <c r="D78" s="10"/>
    </row>
    <row r="79" spans="2:4" ht="22.8" hidden="1" customHeight="1" x14ac:dyDescent="0.3">
      <c r="C79" s="10"/>
      <c r="D79" s="10"/>
    </row>
    <row r="80" spans="2:4" ht="22.8" hidden="1" customHeight="1" x14ac:dyDescent="0.3">
      <c r="C80" s="10"/>
      <c r="D80" s="10"/>
    </row>
    <row r="81" spans="3:4" ht="22.8" hidden="1" customHeight="1" x14ac:dyDescent="0.3">
      <c r="C81" s="10"/>
      <c r="D81" s="10"/>
    </row>
    <row r="82" spans="3:4" ht="22.8" hidden="1" customHeight="1" x14ac:dyDescent="0.3">
      <c r="C82" s="10"/>
      <c r="D82" s="10"/>
    </row>
    <row r="83" spans="3:4" ht="22.8" hidden="1" customHeight="1" x14ac:dyDescent="0.3">
      <c r="C83" s="10"/>
      <c r="D83" s="10"/>
    </row>
    <row r="84" spans="3:4" ht="22.8" hidden="1" customHeight="1" x14ac:dyDescent="0.3">
      <c r="C84" s="10"/>
      <c r="D84" s="10"/>
    </row>
  </sheetData>
  <mergeCells count="7">
    <mergeCell ref="A33:T35"/>
    <mergeCell ref="C49:D50"/>
    <mergeCell ref="H38:K39"/>
    <mergeCell ref="B38:E39"/>
    <mergeCell ref="I49:J50"/>
    <mergeCell ref="N38:Q39"/>
    <mergeCell ref="O49:P50"/>
  </mergeCells>
  <phoneticPr fontId="5" type="noConversion"/>
  <hyperlinks>
    <hyperlink ref="C49:C50" r:id="rId3" location="tabs-3bb6524ab9-item-38b9948aba-tab" display="BMW M4" xr:uid="{2861FB58-BA9C-494A-93E8-7D677D9CA4B9}"/>
    <hyperlink ref="I49" r:id="rId4" xr:uid="{A1FC40EA-7128-4523-A945-E8118584FF2E}"/>
    <hyperlink ref="O49" r:id="rId5" xr:uid="{9AB0A7CF-65FB-4AF6-A9E8-41F605C19ED5}"/>
  </hyperlinks>
  <pageMargins left="0.7" right="0.7" top="0.75" bottom="0.75" header="0.3" footer="0.3"/>
  <drawing r:id="rId6"/>
  <picture r:id="rId7"/>
  <extLs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7B2E-A943-419B-86D2-D947FF970EFE}">
  <sheetPr>
    <pageSetUpPr fitToPage="1"/>
  </sheetPr>
  <dimension ref="A1:AL65"/>
  <sheetViews>
    <sheetView showGridLines="0" showRowColHeaders="0" zoomScale="60" zoomScaleNormal="60" workbookViewId="0">
      <selection activeCell="Y48" sqref="Y48"/>
    </sheetView>
  </sheetViews>
  <sheetFormatPr defaultColWidth="0" defaultRowHeight="14.4" zeroHeight="1" x14ac:dyDescent="0.3"/>
  <cols>
    <col min="1" max="1" width="5.77734375" customWidth="1"/>
    <col min="2" max="2" width="8.88671875" customWidth="1"/>
    <col min="3" max="3" width="16.109375" customWidth="1"/>
    <col min="4" max="4" width="11" customWidth="1"/>
    <col min="5" max="38" width="8.88671875" customWidth="1"/>
    <col min="39" max="16384" width="8.88671875" hidden="1"/>
  </cols>
  <sheetData>
    <row r="1" spans="2:3" x14ac:dyDescent="0.3"/>
    <row r="2" spans="2:3" x14ac:dyDescent="0.3"/>
    <row r="3" spans="2:3" x14ac:dyDescent="0.3"/>
    <row r="4" spans="2:3" x14ac:dyDescent="0.3"/>
    <row r="5" spans="2:3" x14ac:dyDescent="0.3"/>
    <row r="6" spans="2:3" x14ac:dyDescent="0.3"/>
    <row r="7" spans="2:3" x14ac:dyDescent="0.3"/>
    <row r="8" spans="2:3" x14ac:dyDescent="0.3"/>
    <row r="9" spans="2:3" x14ac:dyDescent="0.3"/>
    <row r="10" spans="2:3" x14ac:dyDescent="0.3"/>
    <row r="11" spans="2:3" x14ac:dyDescent="0.3"/>
    <row r="12" spans="2:3" x14ac:dyDescent="0.3">
      <c r="B12">
        <f>MIN('BMW Series Data '!C2:'BMW Series Data '!C100)</f>
        <v>7948</v>
      </c>
      <c r="C12">
        <f>INT(AVERAGE('BMW Series Data '!F100))</f>
        <v>18</v>
      </c>
    </row>
    <row r="13" spans="2:3" x14ac:dyDescent="0.3"/>
    <row r="14" spans="2:3" x14ac:dyDescent="0.3"/>
    <row r="15" spans="2:3" x14ac:dyDescent="0.3"/>
    <row r="16" spans="2:3"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spans="2:3" x14ac:dyDescent="0.3"/>
    <row r="34" spans="2:3" x14ac:dyDescent="0.3"/>
    <row r="35" spans="2:3" x14ac:dyDescent="0.3"/>
    <row r="36" spans="2:3" x14ac:dyDescent="0.3"/>
    <row r="37" spans="2:3" x14ac:dyDescent="0.3"/>
    <row r="38" spans="2:3" x14ac:dyDescent="0.3"/>
    <row r="39" spans="2:3" x14ac:dyDescent="0.3"/>
    <row r="40" spans="2:3" x14ac:dyDescent="0.3"/>
    <row r="41" spans="2:3" x14ac:dyDescent="0.3"/>
    <row r="42" spans="2:3" x14ac:dyDescent="0.3">
      <c r="B42">
        <f>COUNTA('BMW Series Data '!A2:'BMW Series Data '!A100)</f>
        <v>99</v>
      </c>
      <c r="C42">
        <f>MAX('BMW Series Data '!C2:'BMW Series Data '!C100)</f>
        <v>29998</v>
      </c>
    </row>
    <row r="43" spans="2:3" x14ac:dyDescent="0.3"/>
    <row r="44" spans="2:3" x14ac:dyDescent="0.3"/>
    <row r="45" spans="2:3" x14ac:dyDescent="0.3"/>
    <row r="46" spans="2:3" x14ac:dyDescent="0.3"/>
    <row r="47" spans="2:3" x14ac:dyDescent="0.3"/>
    <row r="48" spans="2:3"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hidden="1" x14ac:dyDescent="0.3"/>
    <row r="62" customFormat="1" hidden="1" x14ac:dyDescent="0.3"/>
    <row r="63" customFormat="1" hidden="1" x14ac:dyDescent="0.3"/>
    <row r="64" customFormat="1" hidden="1" x14ac:dyDescent="0.3"/>
    <row r="65" customFormat="1" hidden="1" x14ac:dyDescent="0.3"/>
  </sheetData>
  <pageMargins left="0.70866141732283461" right="0.70866141732283461" top="0.74803149606299213" bottom="0.74803149606299213" header="0.31496062992125984" footer="0.31496062992125984"/>
  <pageSetup scale="30" orientation="portrait" r:id="rId1"/>
  <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361D620D-9DCE-4972-88ED-67C429986473}">
  <ds:schemaRefs>
    <ds:schemaRef ds:uri="http://schemas.microsoft.com/DataMashup"/>
  </ds:schemaRefs>
</ds:datastoreItem>
</file>

<file path=customXml/itemProps2.xml><?xml version="1.0" encoding="utf-8"?>
<ds:datastoreItem xmlns:ds="http://schemas.openxmlformats.org/officeDocument/2006/customXml" ds:itemID="{BC4ED3E3-ADD6-4869-B506-5A76D42A861B}">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5F3F5D86-3929-4F5E-9DAC-4B16C984CB3B}">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A6891556-AAD0-49F5-B9EC-7305D7E69008}">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BMW Series Data </vt:lpstr>
      <vt:lpstr>Model Price Trend by Year</vt:lpstr>
      <vt:lpstr>Price Trend by Year</vt:lpstr>
      <vt:lpstr>Best Mileage For Price</vt:lpstr>
      <vt:lpstr>Car category's</vt:lpstr>
      <vt:lpstr>BMW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Sanjiv Sachde</dc:creator>
  <cp:lastModifiedBy>Sanjiv Sachde</cp:lastModifiedBy>
  <cp:lastPrinted>2026-03-19T09:31:06Z</cp:lastPrinted>
  <dcterms:created xsi:type="dcterms:W3CDTF">2026-01-13T04:26:50Z</dcterms:created>
  <dcterms:modified xsi:type="dcterms:W3CDTF">2026-03-20T07:49:42Z</dcterms:modified>
</cp:coreProperties>
</file>