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anjosah\Documents\Amazon Essentials\Excel Class 101\"/>
    </mc:Choice>
  </mc:AlternateContent>
  <xr:revisionPtr revIDLastSave="0" documentId="13_ncr:1_{8BC725BE-F8E7-476F-9A9A-911874F31163}" xr6:coauthVersionLast="47" xr6:coauthVersionMax="47" xr10:uidLastSave="{00000000-0000-0000-0000-000000000000}"/>
  <bookViews>
    <workbookView xWindow="-110" yWindow="-110" windowWidth="19420" windowHeight="10300" activeTab="6" xr2:uid="{3AB63DFE-7A8A-42A8-8C38-364A3C9EDA7E}"/>
  </bookViews>
  <sheets>
    <sheet name="Sheet1" sheetId="2" r:id="rId1"/>
    <sheet name="Sheet4" sheetId="4" r:id="rId2"/>
    <sheet name="Sheet5" sheetId="5" r:id="rId3"/>
    <sheet name="Sheet6" sheetId="6" r:id="rId4"/>
    <sheet name="Sheet7" sheetId="7" r:id="rId5"/>
    <sheet name="Base_File" sheetId="1" r:id="rId6"/>
    <sheet name="Final report dashboard" sheetId="3" r:id="rId7"/>
  </sheets>
  <definedNames>
    <definedName name="Slicer_Accuracy">#N/A</definedName>
    <definedName name="Slicer_Name_of_the_GL">#N/A</definedName>
    <definedName name="Slicer_No._of_erro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 i="1" l="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alcChain>
</file>

<file path=xl/sharedStrings.xml><?xml version="1.0" encoding="utf-8"?>
<sst xmlns="http://schemas.openxmlformats.org/spreadsheetml/2006/main" count="165" uniqueCount="51">
  <si>
    <t>Date</t>
  </si>
  <si>
    <t>Name of the GL</t>
  </si>
  <si>
    <t>Trainer</t>
  </si>
  <si>
    <t>No. of Mappings</t>
  </si>
  <si>
    <t>No. of errors</t>
  </si>
  <si>
    <t>No. of IF</t>
  </si>
  <si>
    <t>No. of INF</t>
  </si>
  <si>
    <t>IF Error</t>
  </si>
  <si>
    <t>INF Error</t>
  </si>
  <si>
    <t>IF%</t>
  </si>
  <si>
    <t>Accuracy%</t>
  </si>
  <si>
    <t>17-07-2023</t>
  </si>
  <si>
    <t>Home</t>
  </si>
  <si>
    <t>Amit Sah</t>
  </si>
  <si>
    <t>18-07-2023</t>
  </si>
  <si>
    <t>Office Products</t>
  </si>
  <si>
    <t>Sanjoy Saha</t>
  </si>
  <si>
    <t>19-07-2023</t>
  </si>
  <si>
    <t>Musical Instrument</t>
  </si>
  <si>
    <t>20-07-2023</t>
  </si>
  <si>
    <t>Wireless</t>
  </si>
  <si>
    <t>Home Entertainment</t>
  </si>
  <si>
    <t>21-07-2023</t>
  </si>
  <si>
    <t>Furniture</t>
  </si>
  <si>
    <t>Major Appliances</t>
  </si>
  <si>
    <t>24-07-2023</t>
  </si>
  <si>
    <t>PC</t>
  </si>
  <si>
    <t>25-07-2023</t>
  </si>
  <si>
    <t>Mid Assessment</t>
  </si>
  <si>
    <t>26-07-2023</t>
  </si>
  <si>
    <t>Automotive</t>
  </si>
  <si>
    <t>27-07-2023</t>
  </si>
  <si>
    <t>BISS</t>
  </si>
  <si>
    <t>Home improvement</t>
  </si>
  <si>
    <t>31-07-2023</t>
  </si>
  <si>
    <t>Sports</t>
  </si>
  <si>
    <t>Lawn &amp; Garden</t>
  </si>
  <si>
    <t>Wireless Accessories</t>
  </si>
  <si>
    <t>Kitchen</t>
  </si>
  <si>
    <t>Electronics</t>
  </si>
  <si>
    <t>Final Assessment</t>
  </si>
  <si>
    <t>Row Labels</t>
  </si>
  <si>
    <t>Sum of No. of Mappings</t>
  </si>
  <si>
    <t>Sum of No. of errors</t>
  </si>
  <si>
    <t>Sum of No. of IF</t>
  </si>
  <si>
    <t>Sum of Accuracy%</t>
  </si>
  <si>
    <t>Sum of IF%</t>
  </si>
  <si>
    <t>Sum of IF Error</t>
  </si>
  <si>
    <t>Sum of INF Error</t>
  </si>
  <si>
    <t>Final report presentation of emp_B007</t>
  </si>
  <si>
    <t>emp_B007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</si>
</sst>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color theme="9" tint="-0.499984740745262"/>
      <name val="Verdana"/>
      <family val="2"/>
    </font>
    <font>
      <b/>
      <sz val="16"/>
      <color theme="3" tint="-0.49998474074526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4" fontId="1" fillId="3" borderId="0" xfId="0" applyNumberFormat="1" applyFont="1" applyFill="1" applyAlignment="1">
      <alignment horizontal="center"/>
    </xf>
    <xf numFmtId="14" fontId="0" fillId="3" borderId="0" xfId="0" applyNumberFormat="1" applyFill="1" applyAlignment="1">
      <alignment horizontal="center"/>
    </xf>
    <xf numFmtId="0" fontId="0" fillId="3" borderId="0" xfId="0" applyFill="1" applyAlignment="1">
      <alignment horizontal="center"/>
    </xf>
    <xf numFmtId="0" fontId="1" fillId="3"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2" fillId="2" borderId="0" xfId="0" applyFont="1" applyFill="1" applyAlignment="1">
      <alignment horizontal="center"/>
    </xf>
    <xf numFmtId="0" fontId="0" fillId="2" borderId="0" xfId="0" applyFill="1" applyAlignment="1">
      <alignment horizontal="center"/>
    </xf>
    <xf numFmtId="0" fontId="3"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4">
    <dxf>
      <font>
        <b/>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9" formatCode="m/d/yyyy"/>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rgbClr val="002060"/>
                </a:solidFill>
              </a:rPr>
              <a:t>GL Vs No. of Mappings Vs Errors</a:t>
            </a:r>
          </a:p>
        </c:rich>
      </c:tx>
      <c:layout>
        <c:manualLayout>
          <c:xMode val="edge"/>
          <c:yMode val="edge"/>
          <c:x val="1.9006780402449686E-2"/>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034283124681355"/>
          <c:y val="0.10221238938053097"/>
          <c:w val="0.59104696085651176"/>
          <c:h val="0.82935614242909905"/>
        </c:manualLayout>
      </c:layout>
      <c:bar3DChart>
        <c:barDir val="bar"/>
        <c:grouping val="clustered"/>
        <c:varyColors val="0"/>
        <c:ser>
          <c:idx val="0"/>
          <c:order val="0"/>
          <c:tx>
            <c:strRef>
              <c:f>Sheet1!$B$3</c:f>
              <c:strCache>
                <c:ptCount val="1"/>
                <c:pt idx="0">
                  <c:v>Sum of No. of Mappings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Sheet1!$B$4:$B$21</c:f>
              <c:numCache>
                <c:formatCode>General</c:formatCode>
                <c:ptCount val="18"/>
                <c:pt idx="0">
                  <c:v>80</c:v>
                </c:pt>
                <c:pt idx="1">
                  <c:v>70</c:v>
                </c:pt>
                <c:pt idx="2">
                  <c:v>70</c:v>
                </c:pt>
                <c:pt idx="3">
                  <c:v>500</c:v>
                </c:pt>
                <c:pt idx="4">
                  <c:v>70</c:v>
                </c:pt>
                <c:pt idx="5">
                  <c:v>70</c:v>
                </c:pt>
                <c:pt idx="6">
                  <c:v>70</c:v>
                </c:pt>
                <c:pt idx="7">
                  <c:v>70</c:v>
                </c:pt>
                <c:pt idx="8">
                  <c:v>70</c:v>
                </c:pt>
                <c:pt idx="9">
                  <c:v>70</c:v>
                </c:pt>
                <c:pt idx="10">
                  <c:v>70</c:v>
                </c:pt>
                <c:pt idx="11">
                  <c:v>72</c:v>
                </c:pt>
                <c:pt idx="12">
                  <c:v>70</c:v>
                </c:pt>
                <c:pt idx="13">
                  <c:v>70</c:v>
                </c:pt>
                <c:pt idx="14">
                  <c:v>70</c:v>
                </c:pt>
                <c:pt idx="15">
                  <c:v>70</c:v>
                </c:pt>
                <c:pt idx="16">
                  <c:v>70</c:v>
                </c:pt>
                <c:pt idx="17">
                  <c:v>70</c:v>
                </c:pt>
              </c:numCache>
            </c:numRef>
          </c:val>
          <c:extLst>
            <c:ext xmlns:c16="http://schemas.microsoft.com/office/drawing/2014/chart" uri="{C3380CC4-5D6E-409C-BE32-E72D297353CC}">
              <c16:uniqueId val="{00000003-3420-4060-8FF0-B5FC99FBAF22}"/>
            </c:ext>
          </c:extLst>
        </c:ser>
        <c:ser>
          <c:idx val="1"/>
          <c:order val="1"/>
          <c:tx>
            <c:strRef>
              <c:f>Sheet1!$C$3</c:f>
              <c:strCache>
                <c:ptCount val="1"/>
                <c:pt idx="0">
                  <c:v>Sum of No. of errors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Sheet1!$C$4:$C$21</c:f>
              <c:numCache>
                <c:formatCode>General</c:formatCode>
                <c:ptCount val="18"/>
                <c:pt idx="0">
                  <c:v>1</c:v>
                </c:pt>
                <c:pt idx="1">
                  <c:v>2</c:v>
                </c:pt>
                <c:pt idx="2">
                  <c:v>5</c:v>
                </c:pt>
                <c:pt idx="3">
                  <c:v>0</c:v>
                </c:pt>
                <c:pt idx="4">
                  <c:v>3</c:v>
                </c:pt>
                <c:pt idx="5">
                  <c:v>0</c:v>
                </c:pt>
                <c:pt idx="6">
                  <c:v>7</c:v>
                </c:pt>
                <c:pt idx="7">
                  <c:v>3</c:v>
                </c:pt>
                <c:pt idx="8">
                  <c:v>1</c:v>
                </c:pt>
                <c:pt idx="9">
                  <c:v>4</c:v>
                </c:pt>
                <c:pt idx="10">
                  <c:v>2</c:v>
                </c:pt>
                <c:pt idx="11">
                  <c:v>2</c:v>
                </c:pt>
                <c:pt idx="12">
                  <c:v>6</c:v>
                </c:pt>
                <c:pt idx="13">
                  <c:v>4</c:v>
                </c:pt>
                <c:pt idx="14">
                  <c:v>0</c:v>
                </c:pt>
                <c:pt idx="15">
                  <c:v>1</c:v>
                </c:pt>
                <c:pt idx="16">
                  <c:v>5</c:v>
                </c:pt>
                <c:pt idx="17">
                  <c:v>5</c:v>
                </c:pt>
              </c:numCache>
            </c:numRef>
          </c:val>
          <c:extLst>
            <c:ext xmlns:c16="http://schemas.microsoft.com/office/drawing/2014/chart" uri="{C3380CC4-5D6E-409C-BE32-E72D297353CC}">
              <c16:uniqueId val="{00000004-3420-4060-8FF0-B5FC99FBAF22}"/>
            </c:ext>
          </c:extLst>
        </c:ser>
        <c:dLbls>
          <c:showLegendKey val="0"/>
          <c:showVal val="1"/>
          <c:showCatName val="0"/>
          <c:showSerName val="0"/>
          <c:showPercent val="0"/>
          <c:showBubbleSize val="0"/>
        </c:dLbls>
        <c:gapWidth val="65"/>
        <c:shape val="box"/>
        <c:axId val="1320497824"/>
        <c:axId val="1320487008"/>
        <c:axId val="0"/>
      </c:bar3DChart>
      <c:catAx>
        <c:axId val="1320497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487008"/>
        <c:crosses val="autoZero"/>
        <c:auto val="1"/>
        <c:lblAlgn val="ctr"/>
        <c:lblOffset val="100"/>
        <c:noMultiLvlLbl val="0"/>
      </c:catAx>
      <c:valAx>
        <c:axId val="132048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0497824"/>
        <c:crosses val="autoZero"/>
        <c:crossBetween val="between"/>
      </c:valAx>
      <c:spPr>
        <a:noFill/>
        <a:ln>
          <a:noFill/>
        </a:ln>
        <a:effectLst/>
      </c:spPr>
    </c:plotArea>
    <c:legend>
      <c:legendPos val="r"/>
      <c:layout>
        <c:manualLayout>
          <c:xMode val="edge"/>
          <c:yMode val="edge"/>
          <c:x val="0.49989531524386788"/>
          <c:y val="1.0373493136366808E-2"/>
          <c:w val="0.48892675465926472"/>
          <c:h val="9.955821893944674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[emp_B007.xlsx]Sheet7!PivotTable5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accent5">
                    <a:lumMod val="50000"/>
                  </a:schemeClr>
                </a:solidFill>
              </a:rPr>
              <a:t>GL Vs INF Error</a:t>
            </a:r>
          </a:p>
        </c:rich>
      </c:tx>
      <c:layout>
        <c:manualLayout>
          <c:xMode val="edge"/>
          <c:yMode val="edge"/>
          <c:x val="1.3756780402449684E-2"/>
          <c:y val="1.85185185185185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rgbClr val="92D050">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92D050">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92D050">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15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1FF-422E-8C79-8F5E0494B7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1FF-422E-8C79-8F5E0494B7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1FF-422E-8C79-8F5E0494B7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1FF-422E-8C79-8F5E0494B7B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1FF-422E-8C79-8F5E0494B7B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1FF-422E-8C79-8F5E0494B7B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1FF-422E-8C79-8F5E0494B7B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1FF-422E-8C79-8F5E0494B7B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1FF-422E-8C79-8F5E0494B7B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1FF-422E-8C79-8F5E0494B7B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91FF-422E-8C79-8F5E0494B7B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91FF-422E-8C79-8F5E0494B7B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91FF-422E-8C79-8F5E0494B7B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91FF-422E-8C79-8F5E0494B7B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91FF-422E-8C79-8F5E0494B7B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91FF-422E-8C79-8F5E0494B7B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91FF-422E-8C79-8F5E0494B7B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91FF-422E-8C79-8F5E0494B7B3}"/>
              </c:ext>
            </c:extLst>
          </c:dPt>
          <c:dLbls>
            <c:spPr>
              <a:solidFill>
                <a:srgbClr val="92D050">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Sheet7!$B$4:$B$21</c:f>
              <c:numCache>
                <c:formatCode>General</c:formatCode>
                <c:ptCount val="18"/>
                <c:pt idx="0">
                  <c:v>0</c:v>
                </c:pt>
                <c:pt idx="1">
                  <c:v>0</c:v>
                </c:pt>
                <c:pt idx="2">
                  <c:v>3</c:v>
                </c:pt>
                <c:pt idx="3">
                  <c:v>0</c:v>
                </c:pt>
                <c:pt idx="4">
                  <c:v>1</c:v>
                </c:pt>
                <c:pt idx="5">
                  <c:v>0</c:v>
                </c:pt>
                <c:pt idx="6">
                  <c:v>5</c:v>
                </c:pt>
                <c:pt idx="7">
                  <c:v>0</c:v>
                </c:pt>
                <c:pt idx="8">
                  <c:v>0</c:v>
                </c:pt>
                <c:pt idx="9">
                  <c:v>2</c:v>
                </c:pt>
                <c:pt idx="10">
                  <c:v>0</c:v>
                </c:pt>
                <c:pt idx="11">
                  <c:v>0</c:v>
                </c:pt>
                <c:pt idx="12">
                  <c:v>4</c:v>
                </c:pt>
                <c:pt idx="13">
                  <c:v>3</c:v>
                </c:pt>
                <c:pt idx="14">
                  <c:v>0</c:v>
                </c:pt>
                <c:pt idx="15">
                  <c:v>0</c:v>
                </c:pt>
                <c:pt idx="16">
                  <c:v>3</c:v>
                </c:pt>
                <c:pt idx="17">
                  <c:v>0</c:v>
                </c:pt>
              </c:numCache>
            </c:numRef>
          </c:val>
          <c:extLst>
            <c:ext xmlns:c16="http://schemas.microsoft.com/office/drawing/2014/chart" uri="{C3380CC4-5D6E-409C-BE32-E72D297353CC}">
              <c16:uniqueId val="{00000026-4EF8-4E14-A8B9-7E27C15BE8B1}"/>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2017541557305342"/>
          <c:y val="2.2347623213764933E-2"/>
          <c:w val="0.25494453631993136"/>
          <c:h val="0.77846256669482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[emp_B007.xlsx]Sheet4!PivotTable2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accent6">
                    <a:lumMod val="75000"/>
                  </a:schemeClr>
                </a:solidFill>
              </a:rPr>
              <a:t>GL Vs No. of IFs</a:t>
            </a:r>
          </a:p>
        </c:rich>
      </c:tx>
      <c:layout>
        <c:manualLayout>
          <c:xMode val="edge"/>
          <c:yMode val="edge"/>
          <c:x val="1.5576334208224001E-2"/>
          <c:y val="1.68243953732912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9.2912723449001075E-2"/>
          <c:w val="0.77795603674540681"/>
          <c:h val="0.49180555900543976"/>
        </c:manualLayout>
      </c:layout>
      <c:bar3D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Sheet4!$B$4:$B$21</c:f>
              <c:numCache>
                <c:formatCode>General</c:formatCode>
                <c:ptCount val="18"/>
                <c:pt idx="0">
                  <c:v>38</c:v>
                </c:pt>
                <c:pt idx="1">
                  <c:v>20</c:v>
                </c:pt>
                <c:pt idx="2">
                  <c:v>26</c:v>
                </c:pt>
                <c:pt idx="3">
                  <c:v>161</c:v>
                </c:pt>
                <c:pt idx="4">
                  <c:v>21</c:v>
                </c:pt>
                <c:pt idx="5">
                  <c:v>28</c:v>
                </c:pt>
                <c:pt idx="6">
                  <c:v>19</c:v>
                </c:pt>
                <c:pt idx="7">
                  <c:v>28</c:v>
                </c:pt>
                <c:pt idx="8">
                  <c:v>24</c:v>
                </c:pt>
                <c:pt idx="9">
                  <c:v>26</c:v>
                </c:pt>
                <c:pt idx="10">
                  <c:v>32</c:v>
                </c:pt>
                <c:pt idx="11">
                  <c:v>31</c:v>
                </c:pt>
                <c:pt idx="12">
                  <c:v>28</c:v>
                </c:pt>
                <c:pt idx="13">
                  <c:v>27</c:v>
                </c:pt>
                <c:pt idx="14">
                  <c:v>32</c:v>
                </c:pt>
                <c:pt idx="15">
                  <c:v>29</c:v>
                </c:pt>
                <c:pt idx="16">
                  <c:v>35</c:v>
                </c:pt>
                <c:pt idx="17">
                  <c:v>35</c:v>
                </c:pt>
              </c:numCache>
            </c:numRef>
          </c:val>
          <c:extLst>
            <c:ext xmlns:c16="http://schemas.microsoft.com/office/drawing/2014/chart" uri="{C3380CC4-5D6E-409C-BE32-E72D297353CC}">
              <c16:uniqueId val="{00000002-3AE2-4FE3-AF2A-CA86C8FF4426}"/>
            </c:ext>
          </c:extLst>
        </c:ser>
        <c:dLbls>
          <c:showLegendKey val="0"/>
          <c:showVal val="1"/>
          <c:showCatName val="0"/>
          <c:showSerName val="0"/>
          <c:showPercent val="0"/>
          <c:showBubbleSize val="0"/>
        </c:dLbls>
        <c:gapWidth val="65"/>
        <c:shape val="box"/>
        <c:axId val="907467712"/>
        <c:axId val="907470624"/>
        <c:axId val="0"/>
      </c:bar3DChart>
      <c:catAx>
        <c:axId val="90746771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7470624"/>
        <c:crosses val="autoZero"/>
        <c:auto val="1"/>
        <c:lblAlgn val="ctr"/>
        <c:lblOffset val="100"/>
        <c:noMultiLvlLbl val="0"/>
      </c:catAx>
      <c:valAx>
        <c:axId val="9074706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74677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[emp_B007.xlsx]Sheet5!PivotTable3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GL Vs Accuracy% &amp;</a:t>
            </a:r>
            <a:r>
              <a:rPr lang="en-US" baseline="0"/>
              <a:t> IF%</a:t>
            </a:r>
            <a:endParaRPr lang="en-US"/>
          </a:p>
        </c:rich>
      </c:tx>
      <c:layout>
        <c:manualLayout>
          <c:xMode val="edge"/>
          <c:yMode val="edge"/>
          <c:x val="1.9867534608715456E-2"/>
          <c:y val="2.436548223350253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Sum of Accuracy%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Sheet5!$B$4:$B$21</c:f>
              <c:numCache>
                <c:formatCode>General</c:formatCode>
                <c:ptCount val="18"/>
                <c:pt idx="0">
                  <c:v>98.75</c:v>
                </c:pt>
                <c:pt idx="1">
                  <c:v>97.142857142857139</c:v>
                </c:pt>
                <c:pt idx="2">
                  <c:v>92.857142857142861</c:v>
                </c:pt>
                <c:pt idx="3">
                  <c:v>100</c:v>
                </c:pt>
                <c:pt idx="4">
                  <c:v>95.714285714285708</c:v>
                </c:pt>
                <c:pt idx="5">
                  <c:v>100</c:v>
                </c:pt>
                <c:pt idx="6">
                  <c:v>90</c:v>
                </c:pt>
                <c:pt idx="7">
                  <c:v>95.714285714285708</c:v>
                </c:pt>
                <c:pt idx="8">
                  <c:v>98.571428571428569</c:v>
                </c:pt>
                <c:pt idx="9">
                  <c:v>94.285714285714292</c:v>
                </c:pt>
                <c:pt idx="10">
                  <c:v>97.142857142857139</c:v>
                </c:pt>
                <c:pt idx="11">
                  <c:v>97.222222222222229</c:v>
                </c:pt>
                <c:pt idx="12">
                  <c:v>91.428571428571431</c:v>
                </c:pt>
                <c:pt idx="13">
                  <c:v>94.285714285714292</c:v>
                </c:pt>
                <c:pt idx="14">
                  <c:v>100</c:v>
                </c:pt>
                <c:pt idx="15">
                  <c:v>98.571428571428569</c:v>
                </c:pt>
                <c:pt idx="16">
                  <c:v>92.857142857142861</c:v>
                </c:pt>
                <c:pt idx="17">
                  <c:v>92.857142857142861</c:v>
                </c:pt>
              </c:numCache>
            </c:numRef>
          </c:val>
          <c:smooth val="0"/>
          <c:extLst>
            <c:ext xmlns:c16="http://schemas.microsoft.com/office/drawing/2014/chart" uri="{C3380CC4-5D6E-409C-BE32-E72D297353CC}">
              <c16:uniqueId val="{00000003-3C5D-43F5-8908-575EF1AA5500}"/>
            </c:ext>
          </c:extLst>
        </c:ser>
        <c:ser>
          <c:idx val="1"/>
          <c:order val="1"/>
          <c:tx>
            <c:strRef>
              <c:f>Sheet5!$C$3</c:f>
              <c:strCache>
                <c:ptCount val="1"/>
                <c:pt idx="0">
                  <c:v>Sum of IF%</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Sheet5!$A$4:$A$21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Sheet5!$C$4:$C$21</c:f>
              <c:numCache>
                <c:formatCode>General</c:formatCode>
                <c:ptCount val="18"/>
                <c:pt idx="0">
                  <c:v>47.5</c:v>
                </c:pt>
                <c:pt idx="1">
                  <c:v>28.571428571428569</c:v>
                </c:pt>
                <c:pt idx="2">
                  <c:v>37.142857142857146</c:v>
                </c:pt>
                <c:pt idx="3">
                  <c:v>32.200000000000003</c:v>
                </c:pt>
                <c:pt idx="4">
                  <c:v>30</c:v>
                </c:pt>
                <c:pt idx="5">
                  <c:v>40</c:v>
                </c:pt>
                <c:pt idx="6">
                  <c:v>27.142857142857142</c:v>
                </c:pt>
                <c:pt idx="7">
                  <c:v>40</c:v>
                </c:pt>
                <c:pt idx="8">
                  <c:v>34.285714285714285</c:v>
                </c:pt>
                <c:pt idx="9">
                  <c:v>37.142857142857146</c:v>
                </c:pt>
                <c:pt idx="10">
                  <c:v>45.714285714285715</c:v>
                </c:pt>
                <c:pt idx="11">
                  <c:v>43.055555555555557</c:v>
                </c:pt>
                <c:pt idx="12">
                  <c:v>40</c:v>
                </c:pt>
                <c:pt idx="13">
                  <c:v>38.571428571428577</c:v>
                </c:pt>
                <c:pt idx="14">
                  <c:v>45.714285714285715</c:v>
                </c:pt>
                <c:pt idx="15">
                  <c:v>41.428571428571431</c:v>
                </c:pt>
                <c:pt idx="16">
                  <c:v>50</c:v>
                </c:pt>
                <c:pt idx="17">
                  <c:v>50</c:v>
                </c:pt>
              </c:numCache>
            </c:numRef>
          </c:val>
          <c:smooth val="0"/>
          <c:extLst>
            <c:ext xmlns:c16="http://schemas.microsoft.com/office/drawing/2014/chart" uri="{C3380CC4-5D6E-409C-BE32-E72D297353CC}">
              <c16:uniqueId val="{00000004-3C5D-43F5-8908-575EF1AA5500}"/>
            </c:ext>
          </c:extLst>
        </c:ser>
        <c:dLbls>
          <c:showLegendKey val="0"/>
          <c:showVal val="0"/>
          <c:showCatName val="0"/>
          <c:showSerName val="0"/>
          <c:showPercent val="0"/>
          <c:showBubbleSize val="0"/>
        </c:dLbls>
        <c:marker val="1"/>
        <c:smooth val="0"/>
        <c:axId val="1771839520"/>
        <c:axId val="1771834944"/>
      </c:lineChart>
      <c:catAx>
        <c:axId val="1771839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834944"/>
        <c:crosses val="autoZero"/>
        <c:auto val="1"/>
        <c:lblAlgn val="ctr"/>
        <c:lblOffset val="100"/>
        <c:noMultiLvlLbl val="0"/>
      </c:catAx>
      <c:valAx>
        <c:axId val="1771834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8395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[emp_B007.xlsx]Sheet6!PivotTable4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GL VS IF ERROR</a:t>
            </a:r>
          </a:p>
        </c:rich>
      </c:tx>
      <c:layout>
        <c:manualLayout>
          <c:xMode val="edge"/>
          <c:yMode val="edge"/>
          <c:x val="2.6277777777777799E-2"/>
          <c:y val="2.3148148148148147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11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611111111111113E-2"/>
          <c:y val="0.18287037037037041"/>
          <c:w val="0.81388888888888888"/>
          <c:h val="0.77314814814814814"/>
        </c:manualLayout>
      </c:layout>
      <c:pie3D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0DC-48B9-9F94-E71772FEEE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0DC-48B9-9F94-E71772FEEE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0DC-48B9-9F94-E71772FEEE3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0DC-48B9-9F94-E71772FEEE3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0DC-48B9-9F94-E71772FEEE3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0DC-48B9-9F94-E71772FEEE3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0DC-48B9-9F94-E71772FEEE3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0DC-48B9-9F94-E71772FEEE3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0DC-48B9-9F94-E71772FEEE3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0DC-48B9-9F94-E71772FEEE3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30DC-48B9-9F94-E71772FEEE3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30DC-48B9-9F94-E71772FEEE3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30DC-48B9-9F94-E71772FEEE3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30DC-48B9-9F94-E71772FEEE3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30DC-48B9-9F94-E71772FEEE3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30DC-48B9-9F94-E71772FEEE3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30DC-48B9-9F94-E71772FEEE3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30DC-48B9-9F94-E71772FEEE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Sheet6!$B$4:$B$21</c:f>
              <c:numCache>
                <c:formatCode>General</c:formatCode>
                <c:ptCount val="18"/>
                <c:pt idx="0">
                  <c:v>1</c:v>
                </c:pt>
                <c:pt idx="1">
                  <c:v>2</c:v>
                </c:pt>
                <c:pt idx="2">
                  <c:v>2</c:v>
                </c:pt>
                <c:pt idx="3">
                  <c:v>0</c:v>
                </c:pt>
                <c:pt idx="4">
                  <c:v>2</c:v>
                </c:pt>
                <c:pt idx="5">
                  <c:v>0</c:v>
                </c:pt>
                <c:pt idx="6">
                  <c:v>2</c:v>
                </c:pt>
                <c:pt idx="7">
                  <c:v>3</c:v>
                </c:pt>
                <c:pt idx="8">
                  <c:v>1</c:v>
                </c:pt>
                <c:pt idx="9">
                  <c:v>2</c:v>
                </c:pt>
                <c:pt idx="10">
                  <c:v>2</c:v>
                </c:pt>
                <c:pt idx="11">
                  <c:v>2</c:v>
                </c:pt>
                <c:pt idx="12">
                  <c:v>2</c:v>
                </c:pt>
                <c:pt idx="13">
                  <c:v>1</c:v>
                </c:pt>
                <c:pt idx="14">
                  <c:v>0</c:v>
                </c:pt>
                <c:pt idx="15">
                  <c:v>1</c:v>
                </c:pt>
                <c:pt idx="16">
                  <c:v>2</c:v>
                </c:pt>
                <c:pt idx="17">
                  <c:v>5</c:v>
                </c:pt>
              </c:numCache>
            </c:numRef>
          </c:val>
          <c:extLst>
            <c:ext xmlns:c16="http://schemas.microsoft.com/office/drawing/2014/chart" uri="{C3380CC4-5D6E-409C-BE32-E72D297353CC}">
              <c16:uniqueId val="{00000002-70F5-43E2-90BC-D06B4A346E88}"/>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[emp_B007.xlsx]Sheet7!PivotTable5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accent5">
                    <a:lumMod val="50000"/>
                  </a:schemeClr>
                </a:solidFill>
              </a:rPr>
              <a:t>GL Vs INF Error</a:t>
            </a:r>
          </a:p>
        </c:rich>
      </c:tx>
      <c:layout>
        <c:manualLayout>
          <c:xMode val="edge"/>
          <c:yMode val="edge"/>
          <c:x val="1.3756780402449684E-2"/>
          <c:y val="1.85185185185185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15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56E-47BA-A5E6-B7B4F46591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56E-47BA-A5E6-B7B4F46591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56E-47BA-A5E6-B7B4F465913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56E-47BA-A5E6-B7B4F465913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56E-47BA-A5E6-B7B4F465913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56E-47BA-A5E6-B7B4F465913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56E-47BA-A5E6-B7B4F465913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56E-47BA-A5E6-B7B4F465913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56E-47BA-A5E6-B7B4F465913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56E-47BA-A5E6-B7B4F465913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356E-47BA-A5E6-B7B4F465913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356E-47BA-A5E6-B7B4F465913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356E-47BA-A5E6-B7B4F465913B}"/>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356E-47BA-A5E6-B7B4F465913B}"/>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356E-47BA-A5E6-B7B4F465913B}"/>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356E-47BA-A5E6-B7B4F465913B}"/>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356E-47BA-A5E6-B7B4F465913B}"/>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356E-47BA-A5E6-B7B4F46591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Sheet7!$B$4:$B$21</c:f>
              <c:numCache>
                <c:formatCode>General</c:formatCode>
                <c:ptCount val="18"/>
                <c:pt idx="0">
                  <c:v>0</c:v>
                </c:pt>
                <c:pt idx="1">
                  <c:v>0</c:v>
                </c:pt>
                <c:pt idx="2">
                  <c:v>3</c:v>
                </c:pt>
                <c:pt idx="3">
                  <c:v>0</c:v>
                </c:pt>
                <c:pt idx="4">
                  <c:v>1</c:v>
                </c:pt>
                <c:pt idx="5">
                  <c:v>0</c:v>
                </c:pt>
                <c:pt idx="6">
                  <c:v>5</c:v>
                </c:pt>
                <c:pt idx="7">
                  <c:v>0</c:v>
                </c:pt>
                <c:pt idx="8">
                  <c:v>0</c:v>
                </c:pt>
                <c:pt idx="9">
                  <c:v>2</c:v>
                </c:pt>
                <c:pt idx="10">
                  <c:v>0</c:v>
                </c:pt>
                <c:pt idx="11">
                  <c:v>0</c:v>
                </c:pt>
                <c:pt idx="12">
                  <c:v>4</c:v>
                </c:pt>
                <c:pt idx="13">
                  <c:v>3</c:v>
                </c:pt>
                <c:pt idx="14">
                  <c:v>0</c:v>
                </c:pt>
                <c:pt idx="15">
                  <c:v>0</c:v>
                </c:pt>
                <c:pt idx="16">
                  <c:v>3</c:v>
                </c:pt>
                <c:pt idx="17">
                  <c:v>0</c:v>
                </c:pt>
              </c:numCache>
            </c:numRef>
          </c:val>
          <c:extLst>
            <c:ext xmlns:c16="http://schemas.microsoft.com/office/drawing/2014/chart" uri="{C3380CC4-5D6E-409C-BE32-E72D297353CC}">
              <c16:uniqueId val="{00000002-6791-44CB-BC10-CF6D95BE7E8D}"/>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2017541557305342"/>
          <c:y val="2.2347623213764933E-2"/>
          <c:w val="0.26315791776027997"/>
          <c:h val="0.95673775153105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[emp_B007.xlsx]Sheet1!PivotTable1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rgbClr val="002060"/>
                </a:solidFill>
              </a:rPr>
              <a:t>GL Vs No. of Mappings Vs Errors</a:t>
            </a:r>
          </a:p>
        </c:rich>
      </c:tx>
      <c:layout>
        <c:manualLayout>
          <c:xMode val="edge"/>
          <c:yMode val="edge"/>
          <c:x val="1.9006780402449686E-2"/>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034283124681355"/>
          <c:y val="0.10221238938053097"/>
          <c:w val="0.59104696085651176"/>
          <c:h val="0.82935614242909905"/>
        </c:manualLayout>
      </c:layout>
      <c:bar3DChart>
        <c:barDir val="bar"/>
        <c:grouping val="clustered"/>
        <c:varyColors val="0"/>
        <c:ser>
          <c:idx val="0"/>
          <c:order val="0"/>
          <c:tx>
            <c:strRef>
              <c:f>Sheet1!$B$3</c:f>
              <c:strCache>
                <c:ptCount val="1"/>
                <c:pt idx="0">
                  <c:v>Sum of No. of Mappings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Sheet1!$B$4:$B$21</c:f>
              <c:numCache>
                <c:formatCode>General</c:formatCode>
                <c:ptCount val="18"/>
                <c:pt idx="0">
                  <c:v>80</c:v>
                </c:pt>
                <c:pt idx="1">
                  <c:v>70</c:v>
                </c:pt>
                <c:pt idx="2">
                  <c:v>70</c:v>
                </c:pt>
                <c:pt idx="3">
                  <c:v>500</c:v>
                </c:pt>
                <c:pt idx="4">
                  <c:v>70</c:v>
                </c:pt>
                <c:pt idx="5">
                  <c:v>70</c:v>
                </c:pt>
                <c:pt idx="6">
                  <c:v>70</c:v>
                </c:pt>
                <c:pt idx="7">
                  <c:v>70</c:v>
                </c:pt>
                <c:pt idx="8">
                  <c:v>70</c:v>
                </c:pt>
                <c:pt idx="9">
                  <c:v>70</c:v>
                </c:pt>
                <c:pt idx="10">
                  <c:v>70</c:v>
                </c:pt>
                <c:pt idx="11">
                  <c:v>72</c:v>
                </c:pt>
                <c:pt idx="12">
                  <c:v>70</c:v>
                </c:pt>
                <c:pt idx="13">
                  <c:v>70</c:v>
                </c:pt>
                <c:pt idx="14">
                  <c:v>70</c:v>
                </c:pt>
                <c:pt idx="15">
                  <c:v>70</c:v>
                </c:pt>
                <c:pt idx="16">
                  <c:v>70</c:v>
                </c:pt>
                <c:pt idx="17">
                  <c:v>70</c:v>
                </c:pt>
              </c:numCache>
            </c:numRef>
          </c:val>
          <c:extLst>
            <c:ext xmlns:c16="http://schemas.microsoft.com/office/drawing/2014/chart" uri="{C3380CC4-5D6E-409C-BE32-E72D297353CC}">
              <c16:uniqueId val="{00000003-96A9-4C66-9CA5-EE4A808F050D}"/>
            </c:ext>
          </c:extLst>
        </c:ser>
        <c:ser>
          <c:idx val="1"/>
          <c:order val="1"/>
          <c:tx>
            <c:strRef>
              <c:f>Sheet1!$C$3</c:f>
              <c:strCache>
                <c:ptCount val="1"/>
                <c:pt idx="0">
                  <c:v>Sum of No. of errors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Sheet1!$C$4:$C$21</c:f>
              <c:numCache>
                <c:formatCode>General</c:formatCode>
                <c:ptCount val="18"/>
                <c:pt idx="0">
                  <c:v>1</c:v>
                </c:pt>
                <c:pt idx="1">
                  <c:v>2</c:v>
                </c:pt>
                <c:pt idx="2">
                  <c:v>5</c:v>
                </c:pt>
                <c:pt idx="3">
                  <c:v>0</c:v>
                </c:pt>
                <c:pt idx="4">
                  <c:v>3</c:v>
                </c:pt>
                <c:pt idx="5">
                  <c:v>0</c:v>
                </c:pt>
                <c:pt idx="6">
                  <c:v>7</c:v>
                </c:pt>
                <c:pt idx="7">
                  <c:v>3</c:v>
                </c:pt>
                <c:pt idx="8">
                  <c:v>1</c:v>
                </c:pt>
                <c:pt idx="9">
                  <c:v>4</c:v>
                </c:pt>
                <c:pt idx="10">
                  <c:v>2</c:v>
                </c:pt>
                <c:pt idx="11">
                  <c:v>2</c:v>
                </c:pt>
                <c:pt idx="12">
                  <c:v>6</c:v>
                </c:pt>
                <c:pt idx="13">
                  <c:v>4</c:v>
                </c:pt>
                <c:pt idx="14">
                  <c:v>0</c:v>
                </c:pt>
                <c:pt idx="15">
                  <c:v>1</c:v>
                </c:pt>
                <c:pt idx="16">
                  <c:v>5</c:v>
                </c:pt>
                <c:pt idx="17">
                  <c:v>5</c:v>
                </c:pt>
              </c:numCache>
            </c:numRef>
          </c:val>
          <c:extLst>
            <c:ext xmlns:c16="http://schemas.microsoft.com/office/drawing/2014/chart" uri="{C3380CC4-5D6E-409C-BE32-E72D297353CC}">
              <c16:uniqueId val="{00000004-96A9-4C66-9CA5-EE4A808F050D}"/>
            </c:ext>
          </c:extLst>
        </c:ser>
        <c:dLbls>
          <c:showLegendKey val="0"/>
          <c:showVal val="1"/>
          <c:showCatName val="0"/>
          <c:showSerName val="0"/>
          <c:showPercent val="0"/>
          <c:showBubbleSize val="0"/>
        </c:dLbls>
        <c:gapWidth val="65"/>
        <c:shape val="box"/>
        <c:axId val="1320497824"/>
        <c:axId val="1320487008"/>
        <c:axId val="0"/>
      </c:bar3DChart>
      <c:catAx>
        <c:axId val="1320497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487008"/>
        <c:crosses val="autoZero"/>
        <c:auto val="1"/>
        <c:lblAlgn val="ctr"/>
        <c:lblOffset val="100"/>
        <c:noMultiLvlLbl val="0"/>
      </c:catAx>
      <c:valAx>
        <c:axId val="132048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0497824"/>
        <c:crosses val="autoZero"/>
        <c:crossBetween val="between"/>
      </c:valAx>
      <c:spPr>
        <a:noFill/>
        <a:ln>
          <a:noFill/>
        </a:ln>
        <a:effectLst/>
      </c:spPr>
    </c:plotArea>
    <c:legend>
      <c:legendPos val="r"/>
      <c:layout>
        <c:manualLayout>
          <c:xMode val="edge"/>
          <c:yMode val="edge"/>
          <c:x val="0.5085284087690477"/>
          <c:y val="1.0373493136366804E-2"/>
          <c:w val="0.2973282154642416"/>
          <c:h val="0.101898502313486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[emp_B007.xlsx]Sheet4!PivotTable2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accent6">
                    <a:lumMod val="75000"/>
                  </a:schemeClr>
                </a:solidFill>
              </a:rPr>
              <a:t>GL Vs No. of IFs</a:t>
            </a:r>
          </a:p>
        </c:rich>
      </c:tx>
      <c:layout>
        <c:manualLayout>
          <c:xMode val="edge"/>
          <c:yMode val="edge"/>
          <c:x val="1.5576334208224001E-2"/>
          <c:y val="1.68243953732912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1">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9.2912723449001075E-2"/>
          <c:w val="0.77795603674540681"/>
          <c:h val="0.49180555900543976"/>
        </c:manualLayout>
      </c:layout>
      <c:bar3DChart>
        <c:barDir val="col"/>
        <c:grouping val="clustered"/>
        <c:varyColors val="0"/>
        <c:ser>
          <c:idx val="0"/>
          <c:order val="0"/>
          <c:tx>
            <c:strRef>
              <c:f>Sheet4!$B$3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Sheet4!$B$4:$B$21</c:f>
              <c:numCache>
                <c:formatCode>General</c:formatCode>
                <c:ptCount val="18"/>
                <c:pt idx="0">
                  <c:v>38</c:v>
                </c:pt>
                <c:pt idx="1">
                  <c:v>20</c:v>
                </c:pt>
                <c:pt idx="2">
                  <c:v>26</c:v>
                </c:pt>
                <c:pt idx="3">
                  <c:v>161</c:v>
                </c:pt>
                <c:pt idx="4">
                  <c:v>21</c:v>
                </c:pt>
                <c:pt idx="5">
                  <c:v>28</c:v>
                </c:pt>
                <c:pt idx="6">
                  <c:v>19</c:v>
                </c:pt>
                <c:pt idx="7">
                  <c:v>28</c:v>
                </c:pt>
                <c:pt idx="8">
                  <c:v>24</c:v>
                </c:pt>
                <c:pt idx="9">
                  <c:v>26</c:v>
                </c:pt>
                <c:pt idx="10">
                  <c:v>32</c:v>
                </c:pt>
                <c:pt idx="11">
                  <c:v>31</c:v>
                </c:pt>
                <c:pt idx="12">
                  <c:v>28</c:v>
                </c:pt>
                <c:pt idx="13">
                  <c:v>27</c:v>
                </c:pt>
                <c:pt idx="14">
                  <c:v>32</c:v>
                </c:pt>
                <c:pt idx="15">
                  <c:v>29</c:v>
                </c:pt>
                <c:pt idx="16">
                  <c:v>35</c:v>
                </c:pt>
                <c:pt idx="17">
                  <c:v>35</c:v>
                </c:pt>
              </c:numCache>
            </c:numRef>
          </c:val>
          <c:extLst>
            <c:ext xmlns:c16="http://schemas.microsoft.com/office/drawing/2014/chart" uri="{C3380CC4-5D6E-409C-BE32-E72D297353CC}">
              <c16:uniqueId val="{00000002-8F21-4AA5-97E3-6A8E707BD390}"/>
            </c:ext>
          </c:extLst>
        </c:ser>
        <c:dLbls>
          <c:showLegendKey val="0"/>
          <c:showVal val="1"/>
          <c:showCatName val="0"/>
          <c:showSerName val="0"/>
          <c:showPercent val="0"/>
          <c:showBubbleSize val="0"/>
        </c:dLbls>
        <c:gapWidth val="65"/>
        <c:shape val="box"/>
        <c:axId val="907467712"/>
        <c:axId val="907470624"/>
        <c:axId val="0"/>
      </c:bar3DChart>
      <c:catAx>
        <c:axId val="90746771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7470624"/>
        <c:crosses val="autoZero"/>
        <c:auto val="1"/>
        <c:lblAlgn val="ctr"/>
        <c:lblOffset val="100"/>
        <c:noMultiLvlLbl val="0"/>
      </c:catAx>
      <c:valAx>
        <c:axId val="9074706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74677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[emp_B007.xlsx]Sheet5!PivotTable3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GL Vs Accuracy% &amp;</a:t>
            </a:r>
            <a:r>
              <a:rPr lang="en-US" baseline="0"/>
              <a:t> IF%</a:t>
            </a:r>
            <a:endParaRPr lang="en-US"/>
          </a:p>
        </c:rich>
      </c:tx>
      <c:layout>
        <c:manualLayout>
          <c:xMode val="edge"/>
          <c:yMode val="edge"/>
          <c:x val="1.9867534608715456E-2"/>
          <c:y val="2.436548223350253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Sum of Accuracy%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Sheet5!$B$4:$B$21</c:f>
              <c:numCache>
                <c:formatCode>General</c:formatCode>
                <c:ptCount val="18"/>
                <c:pt idx="0">
                  <c:v>98.75</c:v>
                </c:pt>
                <c:pt idx="1">
                  <c:v>97.142857142857139</c:v>
                </c:pt>
                <c:pt idx="2">
                  <c:v>92.857142857142861</c:v>
                </c:pt>
                <c:pt idx="3">
                  <c:v>100</c:v>
                </c:pt>
                <c:pt idx="4">
                  <c:v>95.714285714285708</c:v>
                </c:pt>
                <c:pt idx="5">
                  <c:v>100</c:v>
                </c:pt>
                <c:pt idx="6">
                  <c:v>90</c:v>
                </c:pt>
                <c:pt idx="7">
                  <c:v>95.714285714285708</c:v>
                </c:pt>
                <c:pt idx="8">
                  <c:v>98.571428571428569</c:v>
                </c:pt>
                <c:pt idx="9">
                  <c:v>94.285714285714292</c:v>
                </c:pt>
                <c:pt idx="10">
                  <c:v>97.142857142857139</c:v>
                </c:pt>
                <c:pt idx="11">
                  <c:v>97.222222222222229</c:v>
                </c:pt>
                <c:pt idx="12">
                  <c:v>91.428571428571431</c:v>
                </c:pt>
                <c:pt idx="13">
                  <c:v>94.285714285714292</c:v>
                </c:pt>
                <c:pt idx="14">
                  <c:v>100</c:v>
                </c:pt>
                <c:pt idx="15">
                  <c:v>98.571428571428569</c:v>
                </c:pt>
                <c:pt idx="16">
                  <c:v>92.857142857142861</c:v>
                </c:pt>
                <c:pt idx="17">
                  <c:v>92.857142857142861</c:v>
                </c:pt>
              </c:numCache>
            </c:numRef>
          </c:val>
          <c:smooth val="0"/>
          <c:extLst>
            <c:ext xmlns:c16="http://schemas.microsoft.com/office/drawing/2014/chart" uri="{C3380CC4-5D6E-409C-BE32-E72D297353CC}">
              <c16:uniqueId val="{00000003-04D4-4B5B-87B1-8EBD13B2F94F}"/>
            </c:ext>
          </c:extLst>
        </c:ser>
        <c:ser>
          <c:idx val="1"/>
          <c:order val="1"/>
          <c:tx>
            <c:strRef>
              <c:f>Sheet5!$C$3</c:f>
              <c:strCache>
                <c:ptCount val="1"/>
                <c:pt idx="0">
                  <c:v>Sum of IF%</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Sheet5!$A$4:$A$21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Sheet5!$C$4:$C$21</c:f>
              <c:numCache>
                <c:formatCode>General</c:formatCode>
                <c:ptCount val="18"/>
                <c:pt idx="0">
                  <c:v>47.5</c:v>
                </c:pt>
                <c:pt idx="1">
                  <c:v>28.571428571428569</c:v>
                </c:pt>
                <c:pt idx="2">
                  <c:v>37.142857142857146</c:v>
                </c:pt>
                <c:pt idx="3">
                  <c:v>32.200000000000003</c:v>
                </c:pt>
                <c:pt idx="4">
                  <c:v>30</c:v>
                </c:pt>
                <c:pt idx="5">
                  <c:v>40</c:v>
                </c:pt>
                <c:pt idx="6">
                  <c:v>27.142857142857142</c:v>
                </c:pt>
                <c:pt idx="7">
                  <c:v>40</c:v>
                </c:pt>
                <c:pt idx="8">
                  <c:v>34.285714285714285</c:v>
                </c:pt>
                <c:pt idx="9">
                  <c:v>37.142857142857146</c:v>
                </c:pt>
                <c:pt idx="10">
                  <c:v>45.714285714285715</c:v>
                </c:pt>
                <c:pt idx="11">
                  <c:v>43.055555555555557</c:v>
                </c:pt>
                <c:pt idx="12">
                  <c:v>40</c:v>
                </c:pt>
                <c:pt idx="13">
                  <c:v>38.571428571428577</c:v>
                </c:pt>
                <c:pt idx="14">
                  <c:v>45.714285714285715</c:v>
                </c:pt>
                <c:pt idx="15">
                  <c:v>41.428571428571431</c:v>
                </c:pt>
                <c:pt idx="16">
                  <c:v>50</c:v>
                </c:pt>
                <c:pt idx="17">
                  <c:v>50</c:v>
                </c:pt>
              </c:numCache>
            </c:numRef>
          </c:val>
          <c:smooth val="0"/>
          <c:extLst>
            <c:ext xmlns:c16="http://schemas.microsoft.com/office/drawing/2014/chart" uri="{C3380CC4-5D6E-409C-BE32-E72D297353CC}">
              <c16:uniqueId val="{00000004-04D4-4B5B-87B1-8EBD13B2F94F}"/>
            </c:ext>
          </c:extLst>
        </c:ser>
        <c:dLbls>
          <c:showLegendKey val="0"/>
          <c:showVal val="0"/>
          <c:showCatName val="0"/>
          <c:showSerName val="0"/>
          <c:showPercent val="0"/>
          <c:showBubbleSize val="0"/>
        </c:dLbls>
        <c:marker val="1"/>
        <c:smooth val="0"/>
        <c:axId val="1771839520"/>
        <c:axId val="1771834944"/>
      </c:lineChart>
      <c:catAx>
        <c:axId val="1771839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834944"/>
        <c:crosses val="autoZero"/>
        <c:auto val="1"/>
        <c:lblAlgn val="ctr"/>
        <c:lblOffset val="100"/>
        <c:noMultiLvlLbl val="0"/>
      </c:catAx>
      <c:valAx>
        <c:axId val="1771834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8395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[emp_B007.xlsx]Sheet6!PivotTable4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GL VS IF ERROR</a:t>
            </a:r>
          </a:p>
        </c:rich>
      </c:tx>
      <c:layout>
        <c:manualLayout>
          <c:xMode val="edge"/>
          <c:yMode val="edge"/>
          <c:x val="2.6277777777777799E-2"/>
          <c:y val="2.3148148148148147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11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611111111111113E-2"/>
          <c:y val="0.18287037037037041"/>
          <c:w val="0.81388888888888888"/>
          <c:h val="0.77314814814814814"/>
        </c:manualLayout>
      </c:layout>
      <c:pie3D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B15-4E9A-86D3-C9B1EE49981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B15-4E9A-86D3-C9B1EE49981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B15-4E9A-86D3-C9B1EE49981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B15-4E9A-86D3-C9B1EE49981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B15-4E9A-86D3-C9B1EE49981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B15-4E9A-86D3-C9B1EE49981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B15-4E9A-86D3-C9B1EE49981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B15-4E9A-86D3-C9B1EE49981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B15-4E9A-86D3-C9B1EE49981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B15-4E9A-86D3-C9B1EE49981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B15-4E9A-86D3-C9B1EE49981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7B15-4E9A-86D3-C9B1EE49981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7B15-4E9A-86D3-C9B1EE49981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7B15-4E9A-86D3-C9B1EE49981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7B15-4E9A-86D3-C9B1EE49981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7B15-4E9A-86D3-C9B1EE49981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7B15-4E9A-86D3-C9B1EE49981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7B15-4E9A-86D3-C9B1EE4998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Sheet6!$A$4:$A$21</c:f>
              <c:strCache>
                <c:ptCount val="18"/>
                <c:pt idx="0">
                  <c:v>Automotive</c:v>
                </c:pt>
                <c:pt idx="1">
                  <c:v>BISS</c:v>
                </c:pt>
                <c:pt idx="2">
                  <c:v>Electronics</c:v>
                </c:pt>
                <c:pt idx="3">
                  <c:v>Final Assessment</c:v>
                </c:pt>
                <c:pt idx="4">
                  <c:v>Furniture</c:v>
                </c:pt>
                <c:pt idx="5">
                  <c:v>Home</c:v>
                </c:pt>
                <c:pt idx="6">
                  <c:v>Home Entertainment</c:v>
                </c:pt>
                <c:pt idx="7">
                  <c:v>Home improvement</c:v>
                </c:pt>
                <c:pt idx="8">
                  <c:v>Kitchen</c:v>
                </c:pt>
                <c:pt idx="9">
                  <c:v>Lawn &amp; Garden</c:v>
                </c:pt>
                <c:pt idx="10">
                  <c:v>Major Appliances</c:v>
                </c:pt>
                <c:pt idx="11">
                  <c:v>Mid Assessment</c:v>
                </c:pt>
                <c:pt idx="12">
                  <c:v>Musical Instrument</c:v>
                </c:pt>
                <c:pt idx="13">
                  <c:v>Office Products</c:v>
                </c:pt>
                <c:pt idx="14">
                  <c:v>PC</c:v>
                </c:pt>
                <c:pt idx="15">
                  <c:v>Sports</c:v>
                </c:pt>
                <c:pt idx="16">
                  <c:v>Wireless</c:v>
                </c:pt>
                <c:pt idx="17">
                  <c:v>Wireless Accessories</c:v>
                </c:pt>
              </c:strCache>
            </c:strRef>
          </c:cat>
          <c:val>
            <c:numRef>
              <c:f>Sheet6!$B$4:$B$21</c:f>
              <c:numCache>
                <c:formatCode>General</c:formatCode>
                <c:ptCount val="18"/>
                <c:pt idx="0">
                  <c:v>1</c:v>
                </c:pt>
                <c:pt idx="1">
                  <c:v>2</c:v>
                </c:pt>
                <c:pt idx="2">
                  <c:v>2</c:v>
                </c:pt>
                <c:pt idx="3">
                  <c:v>0</c:v>
                </c:pt>
                <c:pt idx="4">
                  <c:v>2</c:v>
                </c:pt>
                <c:pt idx="5">
                  <c:v>0</c:v>
                </c:pt>
                <c:pt idx="6">
                  <c:v>2</c:v>
                </c:pt>
                <c:pt idx="7">
                  <c:v>3</c:v>
                </c:pt>
                <c:pt idx="8">
                  <c:v>1</c:v>
                </c:pt>
                <c:pt idx="9">
                  <c:v>2</c:v>
                </c:pt>
                <c:pt idx="10">
                  <c:v>2</c:v>
                </c:pt>
                <c:pt idx="11">
                  <c:v>2</c:v>
                </c:pt>
                <c:pt idx="12">
                  <c:v>2</c:v>
                </c:pt>
                <c:pt idx="13">
                  <c:v>1</c:v>
                </c:pt>
                <c:pt idx="14">
                  <c:v>0</c:v>
                </c:pt>
                <c:pt idx="15">
                  <c:v>1</c:v>
                </c:pt>
                <c:pt idx="16">
                  <c:v>2</c:v>
                </c:pt>
                <c:pt idx="17">
                  <c:v>5</c:v>
                </c:pt>
              </c:numCache>
            </c:numRef>
          </c:val>
          <c:extLst>
            <c:ext xmlns:c16="http://schemas.microsoft.com/office/drawing/2014/chart" uri="{C3380CC4-5D6E-409C-BE32-E72D297353CC}">
              <c16:uniqueId val="{00000026-A33A-4769-A789-4F60BEBBD6AE}"/>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806450</xdr:colOff>
      <xdr:row>0</xdr:row>
      <xdr:rowOff>133350</xdr:rowOff>
    </xdr:from>
    <xdr:to>
      <xdr:col>9</xdr:col>
      <xdr:colOff>311150</xdr:colOff>
      <xdr:row>24</xdr:row>
      <xdr:rowOff>19050</xdr:rowOff>
    </xdr:to>
    <xdr:graphicFrame macro="">
      <xdr:nvGraphicFramePr>
        <xdr:cNvPr id="2" name="Chart 1">
          <a:extLst>
            <a:ext uri="{FF2B5EF4-FFF2-40B4-BE49-F238E27FC236}">
              <a16:creationId xmlns:a16="http://schemas.microsoft.com/office/drawing/2014/main" id="{7634FB85-1E38-4F9C-9CF1-DEE8EE1B7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2</xdr:row>
      <xdr:rowOff>66674</xdr:rowOff>
    </xdr:from>
    <xdr:to>
      <xdr:col>10</xdr:col>
      <xdr:colOff>228600</xdr:colOff>
      <xdr:row>18</xdr:row>
      <xdr:rowOff>139699</xdr:rowOff>
    </xdr:to>
    <xdr:graphicFrame macro="">
      <xdr:nvGraphicFramePr>
        <xdr:cNvPr id="2" name="Chart 1">
          <a:extLst>
            <a:ext uri="{FF2B5EF4-FFF2-40B4-BE49-F238E27FC236}">
              <a16:creationId xmlns:a16="http://schemas.microsoft.com/office/drawing/2014/main" id="{3E85B032-5D6F-4A0F-8DEE-5C6FA5A9D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387350</xdr:colOff>
      <xdr:row>1</xdr:row>
      <xdr:rowOff>168274</xdr:rowOff>
    </xdr:from>
    <xdr:to>
      <xdr:col>12</xdr:col>
      <xdr:colOff>177800</xdr:colOff>
      <xdr:row>18</xdr:row>
      <xdr:rowOff>165099</xdr:rowOff>
    </xdr:to>
    <xdr:graphicFrame macro="">
      <xdr:nvGraphicFramePr>
        <xdr:cNvPr id="2" name="Chart 1">
          <a:extLst>
            <a:ext uri="{FF2B5EF4-FFF2-40B4-BE49-F238E27FC236}">
              <a16:creationId xmlns:a16="http://schemas.microsoft.com/office/drawing/2014/main" id="{1846DAE4-8B17-4C4F-81B4-9253BBC86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44450</xdr:colOff>
      <xdr:row>1</xdr:row>
      <xdr:rowOff>130175</xdr:rowOff>
    </xdr:from>
    <xdr:to>
      <xdr:col>11</xdr:col>
      <xdr:colOff>349250</xdr:colOff>
      <xdr:row>16</xdr:row>
      <xdr:rowOff>111125</xdr:rowOff>
    </xdr:to>
    <xdr:graphicFrame macro="">
      <xdr:nvGraphicFramePr>
        <xdr:cNvPr id="2" name="Chart 1">
          <a:extLst>
            <a:ext uri="{FF2B5EF4-FFF2-40B4-BE49-F238E27FC236}">
              <a16:creationId xmlns:a16="http://schemas.microsoft.com/office/drawing/2014/main" id="{4D856BB2-0055-4F91-92E9-80EE2073C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244475</xdr:colOff>
      <xdr:row>2</xdr:row>
      <xdr:rowOff>66675</xdr:rowOff>
    </xdr:from>
    <xdr:to>
      <xdr:col>9</xdr:col>
      <xdr:colOff>549275</xdr:colOff>
      <xdr:row>17</xdr:row>
      <xdr:rowOff>47625</xdr:rowOff>
    </xdr:to>
    <xdr:graphicFrame macro="">
      <xdr:nvGraphicFramePr>
        <xdr:cNvPr id="4" name="Chart 3">
          <a:extLst>
            <a:ext uri="{FF2B5EF4-FFF2-40B4-BE49-F238E27FC236}">
              <a16:creationId xmlns:a16="http://schemas.microsoft.com/office/drawing/2014/main" id="{48F8F3AE-96F1-4575-8880-86E267DF0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43644</xdr:colOff>
      <xdr:row>20</xdr:row>
      <xdr:rowOff>156432</xdr:rowOff>
    </xdr:from>
    <xdr:to>
      <xdr:col>9</xdr:col>
      <xdr:colOff>184856</xdr:colOff>
      <xdr:row>44</xdr:row>
      <xdr:rowOff>44853</xdr:rowOff>
    </xdr:to>
    <xdr:graphicFrame macro="">
      <xdr:nvGraphicFramePr>
        <xdr:cNvPr id="2" name="Chart 1">
          <a:extLst>
            <a:ext uri="{FF2B5EF4-FFF2-40B4-BE49-F238E27FC236}">
              <a16:creationId xmlns:a16="http://schemas.microsoft.com/office/drawing/2014/main" id="{879CDFC9-792C-4258-9EEF-CC6DF0F6A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91219</xdr:colOff>
      <xdr:row>20</xdr:row>
      <xdr:rowOff>149377</xdr:rowOff>
    </xdr:from>
    <xdr:to>
      <xdr:col>25</xdr:col>
      <xdr:colOff>396018</xdr:colOff>
      <xdr:row>37</xdr:row>
      <xdr:rowOff>40973</xdr:rowOff>
    </xdr:to>
    <xdr:graphicFrame macro="">
      <xdr:nvGraphicFramePr>
        <xdr:cNvPr id="3" name="Chart 2">
          <a:extLst>
            <a:ext uri="{FF2B5EF4-FFF2-40B4-BE49-F238E27FC236}">
              <a16:creationId xmlns:a16="http://schemas.microsoft.com/office/drawing/2014/main" id="{B69E904A-3823-4B98-88D5-1EBDE0B81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195739</xdr:colOff>
      <xdr:row>2</xdr:row>
      <xdr:rowOff>41829</xdr:rowOff>
    </xdr:from>
    <xdr:to>
      <xdr:col>24</xdr:col>
      <xdr:colOff>201585</xdr:colOff>
      <xdr:row>19</xdr:row>
      <xdr:rowOff>38654</xdr:rowOff>
    </xdr:to>
    <xdr:graphicFrame macro="">
      <xdr:nvGraphicFramePr>
        <xdr:cNvPr id="4" name="Chart 3">
          <a:extLst>
            <a:ext uri="{FF2B5EF4-FFF2-40B4-BE49-F238E27FC236}">
              <a16:creationId xmlns:a16="http://schemas.microsoft.com/office/drawing/2014/main" id="{2CF4BF1C-F514-497E-8C14-8E4C5D0D0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262063</xdr:colOff>
      <xdr:row>20</xdr:row>
      <xdr:rowOff>161271</xdr:rowOff>
    </xdr:from>
    <xdr:to>
      <xdr:col>18</xdr:col>
      <xdr:colOff>60475</xdr:colOff>
      <xdr:row>38</xdr:row>
      <xdr:rowOff>0</xdr:rowOff>
    </xdr:to>
    <xdr:graphicFrame macro="">
      <xdr:nvGraphicFramePr>
        <xdr:cNvPr id="5" name="Chart 4">
          <a:extLst>
            <a:ext uri="{FF2B5EF4-FFF2-40B4-BE49-F238E27FC236}">
              <a16:creationId xmlns:a16="http://schemas.microsoft.com/office/drawing/2014/main" id="{B39FD18C-33E2-4858-92B9-E95B59BF6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342699</xdr:colOff>
      <xdr:row>2</xdr:row>
      <xdr:rowOff>50397</xdr:rowOff>
    </xdr:from>
    <xdr:to>
      <xdr:col>13</xdr:col>
      <xdr:colOff>76604</xdr:colOff>
      <xdr:row>19</xdr:row>
      <xdr:rowOff>20159</xdr:rowOff>
    </xdr:to>
    <xdr:graphicFrame macro="">
      <xdr:nvGraphicFramePr>
        <xdr:cNvPr id="6" name="Chart 5">
          <a:extLst>
            <a:ext uri="{FF2B5EF4-FFF2-40B4-BE49-F238E27FC236}">
              <a16:creationId xmlns:a16="http://schemas.microsoft.com/office/drawing/2014/main" id="{5957C11E-5802-42AC-935D-0E63E8ECB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49792</xdr:colOff>
      <xdr:row>2</xdr:row>
      <xdr:rowOff>31347</xdr:rowOff>
    </xdr:from>
    <xdr:to>
      <xdr:col>2</xdr:col>
      <xdr:colOff>342697</xdr:colOff>
      <xdr:row>18</xdr:row>
      <xdr:rowOff>20159</xdr:rowOff>
    </xdr:to>
    <mc:AlternateContent xmlns:mc="http://schemas.openxmlformats.org/markup-compatibility/2006" xmlns:a14="http://schemas.microsoft.com/office/drawing/2010/main">
      <mc:Choice Requires="a14">
        <xdr:graphicFrame macro="">
          <xdr:nvGraphicFramePr>
            <xdr:cNvPr id="7" name="Name of the GL">
              <a:extLst>
                <a:ext uri="{FF2B5EF4-FFF2-40B4-BE49-F238E27FC236}">
                  <a16:creationId xmlns:a16="http://schemas.microsoft.com/office/drawing/2014/main" id="{2D858DDA-4C63-4CA1-BFBF-20171707520C}"/>
                </a:ext>
              </a:extLst>
            </xdr:cNvPr>
            <xdr:cNvGraphicFramePr/>
          </xdr:nvGraphicFramePr>
          <xdr:xfrm>
            <a:off x="0" y="0"/>
            <a:ext cx="0" cy="0"/>
          </xdr:xfrm>
          <a:graphic>
            <a:graphicData uri="http://schemas.microsoft.com/office/drawing/2010/slicer">
              <sle:slicer xmlns:sle="http://schemas.microsoft.com/office/drawing/2010/slicer" name="Name of the GL"/>
            </a:graphicData>
          </a:graphic>
        </xdr:graphicFrame>
      </mc:Choice>
      <mc:Fallback xmlns="">
        <xdr:sp macro="" textlink="">
          <xdr:nvSpPr>
            <xdr:cNvPr id="0" name=""/>
            <xdr:cNvSpPr>
              <a:spLocks noTextEdit="1"/>
            </xdr:cNvSpPr>
          </xdr:nvSpPr>
          <xdr:spPr>
            <a:xfrm>
              <a:off x="49792" y="391180"/>
              <a:ext cx="1520572" cy="2867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29633</xdr:colOff>
      <xdr:row>18</xdr:row>
      <xdr:rowOff>71664</xdr:rowOff>
    </xdr:from>
    <xdr:to>
      <xdr:col>1</xdr:col>
      <xdr:colOff>574524</xdr:colOff>
      <xdr:row>32</xdr:row>
      <xdr:rowOff>55789</xdr:rowOff>
    </xdr:to>
    <mc:AlternateContent xmlns:mc="http://schemas.openxmlformats.org/markup-compatibility/2006" xmlns:a14="http://schemas.microsoft.com/office/drawing/2010/main">
      <mc:Choice Requires="a14">
        <xdr:graphicFrame macro="">
          <xdr:nvGraphicFramePr>
            <xdr:cNvPr id="8" name="No. of errors">
              <a:extLst>
                <a:ext uri="{FF2B5EF4-FFF2-40B4-BE49-F238E27FC236}">
                  <a16:creationId xmlns:a16="http://schemas.microsoft.com/office/drawing/2014/main" id="{663BA79F-2A79-4336-9D20-1C415892A5D4}"/>
                </a:ext>
              </a:extLst>
            </xdr:cNvPr>
            <xdr:cNvGraphicFramePr/>
          </xdr:nvGraphicFramePr>
          <xdr:xfrm>
            <a:off x="0" y="0"/>
            <a:ext cx="0" cy="0"/>
          </xdr:xfrm>
          <a:graphic>
            <a:graphicData uri="http://schemas.microsoft.com/office/drawing/2010/slicer">
              <sle:slicer xmlns:sle="http://schemas.microsoft.com/office/drawing/2010/slicer" name="No. of errors"/>
            </a:graphicData>
          </a:graphic>
        </xdr:graphicFrame>
      </mc:Choice>
      <mc:Fallback xmlns="">
        <xdr:sp macro="" textlink="">
          <xdr:nvSpPr>
            <xdr:cNvPr id="0" name=""/>
            <xdr:cNvSpPr>
              <a:spLocks noTextEdit="1"/>
            </xdr:cNvSpPr>
          </xdr:nvSpPr>
          <xdr:spPr>
            <a:xfrm>
              <a:off x="29633" y="3310164"/>
              <a:ext cx="1158724" cy="2502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362253</xdr:colOff>
      <xdr:row>2</xdr:row>
      <xdr:rowOff>31347</xdr:rowOff>
    </xdr:from>
    <xdr:to>
      <xdr:col>5</xdr:col>
      <xdr:colOff>151190</xdr:colOff>
      <xdr:row>19</xdr:row>
      <xdr:rowOff>10078</xdr:rowOff>
    </xdr:to>
    <mc:AlternateContent xmlns:mc="http://schemas.openxmlformats.org/markup-compatibility/2006" xmlns:a14="http://schemas.microsoft.com/office/drawing/2010/main">
      <mc:Choice Requires="a14">
        <xdr:graphicFrame macro="">
          <xdr:nvGraphicFramePr>
            <xdr:cNvPr id="9" name="Accuracy%">
              <a:extLst>
                <a:ext uri="{FF2B5EF4-FFF2-40B4-BE49-F238E27FC236}">
                  <a16:creationId xmlns:a16="http://schemas.microsoft.com/office/drawing/2014/main" id="{F049EEAD-CEB2-4D89-8062-BBA2C384B331}"/>
                </a:ext>
              </a:extLst>
            </xdr:cNvPr>
            <xdr:cNvGraphicFramePr/>
          </xdr:nvGraphicFramePr>
          <xdr:xfrm>
            <a:off x="0" y="0"/>
            <a:ext cx="0" cy="0"/>
          </xdr:xfrm>
          <a:graphic>
            <a:graphicData uri="http://schemas.microsoft.com/office/drawing/2010/slicer">
              <sle:slicer xmlns:sle="http://schemas.microsoft.com/office/drawing/2010/slicer" name="Accuracy%"/>
            </a:graphicData>
          </a:graphic>
        </xdr:graphicFrame>
      </mc:Choice>
      <mc:Fallback xmlns="">
        <xdr:sp macro="" textlink="">
          <xdr:nvSpPr>
            <xdr:cNvPr id="0" name=""/>
            <xdr:cNvSpPr>
              <a:spLocks noTextEdit="1"/>
            </xdr:cNvSpPr>
          </xdr:nvSpPr>
          <xdr:spPr>
            <a:xfrm>
              <a:off x="1589920" y="391180"/>
              <a:ext cx="1630437" cy="3037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 Sanjoy" refreshedDate="45147.907063541665" createdVersion="7" refreshedVersion="7" minRefreshableVersion="3" recordCount="18" xr:uid="{9F28445F-AE17-4A4F-A735-703DBAD6EE7A}">
  <cacheSource type="worksheet">
    <worksheetSource name="Table1"/>
  </cacheSource>
  <cacheFields count="11">
    <cacheField name="Date" numFmtId="14">
      <sharedItems containsDate="1" containsMixedTypes="1" minDate="2023-01-08T00:00:00" maxDate="2023-02-09T00:00:00"/>
    </cacheField>
    <cacheField name="Name of the GL" numFmtId="0">
      <sharedItems count="18">
        <s v="Home"/>
        <s v="Office Products"/>
        <s v="Musical Instrument"/>
        <s v="Wireless"/>
        <s v="Home Entertainment"/>
        <s v="Furniture"/>
        <s v="Major Appliances"/>
        <s v="PC"/>
        <s v="Mid Assessment"/>
        <s v="Automotive"/>
        <s v="BISS"/>
        <s v="Home improvement"/>
        <s v="Sports"/>
        <s v="Lawn &amp; Garden"/>
        <s v="Wireless Accessories"/>
        <s v="Kitchen"/>
        <s v="Electronics"/>
        <s v="Final Assessment"/>
      </sharedItems>
    </cacheField>
    <cacheField name="Trainer" numFmtId="0">
      <sharedItems/>
    </cacheField>
    <cacheField name="No. of Mappings" numFmtId="0">
      <sharedItems containsSemiMixedTypes="0" containsString="0" containsNumber="1" containsInteger="1" minValue="70" maxValue="500"/>
    </cacheField>
    <cacheField name="No. of errors" numFmtId="0">
      <sharedItems containsSemiMixedTypes="0" containsString="0" containsNumber="1" containsInteger="1" minValue="0" maxValue="7" count="8">
        <n v="0"/>
        <n v="4"/>
        <n v="6"/>
        <n v="5"/>
        <n v="7"/>
        <n v="3"/>
        <n v="2"/>
        <n v="1"/>
      </sharedItems>
    </cacheField>
    <cacheField name="No. of IF" numFmtId="0">
      <sharedItems containsSemiMixedTypes="0" containsString="0" containsNumber="1" containsInteger="1" minValue="19" maxValue="161"/>
    </cacheField>
    <cacheField name="No. of INF" numFmtId="0">
      <sharedItems containsSemiMixedTypes="0" containsString="0" containsNumber="1" containsInteger="1" minValue="35" maxValue="339"/>
    </cacheField>
    <cacheField name="IF Error" numFmtId="0">
      <sharedItems containsSemiMixedTypes="0" containsString="0" containsNumber="1" containsInteger="1" minValue="0" maxValue="5"/>
    </cacheField>
    <cacheField name="INF Error" numFmtId="0">
      <sharedItems containsSemiMixedTypes="0" containsString="0" containsNumber="1" containsInteger="1" minValue="0" maxValue="5"/>
    </cacheField>
    <cacheField name="IF%" numFmtId="0">
      <sharedItems containsSemiMixedTypes="0" containsString="0" containsNumber="1" minValue="27.142857142857142" maxValue="50"/>
    </cacheField>
    <cacheField name="Accuracy%" numFmtId="0">
      <sharedItems containsSemiMixedTypes="0" containsString="0" containsNumber="1" minValue="90" maxValue="100" count="10">
        <n v="100"/>
        <n v="94.285714285714292"/>
        <n v="91.428571428571431"/>
        <n v="92.857142857142861"/>
        <n v="90"/>
        <n v="95.714285714285708"/>
        <n v="97.142857142857139"/>
        <n v="97.222222222222229"/>
        <n v="98.75"/>
        <n v="98.571428571428569"/>
      </sharedItems>
    </cacheField>
  </cacheFields>
  <extLst>
    <ext xmlns:x14="http://schemas.microsoft.com/office/spreadsheetml/2009/9/main" uri="{725AE2AE-9491-48be-B2B4-4EB974FC3084}">
      <x14:pivotCacheDefinition pivotCacheId="1264686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17-07-2023"/>
    <x v="0"/>
    <s v="Amit Sah"/>
    <n v="70"/>
    <x v="0"/>
    <n v="28"/>
    <n v="42"/>
    <n v="0"/>
    <n v="0"/>
    <n v="40"/>
    <x v="0"/>
  </r>
  <r>
    <s v="18-07-2023"/>
    <x v="1"/>
    <s v="Sanjoy Saha"/>
    <n v="70"/>
    <x v="1"/>
    <n v="27"/>
    <n v="43"/>
    <n v="1"/>
    <n v="3"/>
    <n v="38.571428571428577"/>
    <x v="1"/>
  </r>
  <r>
    <s v="19-07-2023"/>
    <x v="2"/>
    <s v="Amit Sah"/>
    <n v="70"/>
    <x v="2"/>
    <n v="28"/>
    <n v="42"/>
    <n v="2"/>
    <n v="4"/>
    <n v="40"/>
    <x v="2"/>
  </r>
  <r>
    <s v="20-07-2023"/>
    <x v="3"/>
    <s v="Sanjoy Saha"/>
    <n v="70"/>
    <x v="3"/>
    <n v="35"/>
    <n v="35"/>
    <n v="2"/>
    <n v="3"/>
    <n v="50"/>
    <x v="3"/>
  </r>
  <r>
    <s v="20-07-2023"/>
    <x v="4"/>
    <s v="Sanjoy Saha"/>
    <n v="70"/>
    <x v="4"/>
    <n v="19"/>
    <n v="51"/>
    <n v="2"/>
    <n v="5"/>
    <n v="27.142857142857142"/>
    <x v="4"/>
  </r>
  <r>
    <s v="21-07-2023"/>
    <x v="5"/>
    <s v="Sanjoy Saha"/>
    <n v="70"/>
    <x v="5"/>
    <n v="21"/>
    <n v="49"/>
    <n v="2"/>
    <n v="1"/>
    <n v="30"/>
    <x v="5"/>
  </r>
  <r>
    <s v="21-07-2023"/>
    <x v="6"/>
    <s v="Sanjoy Saha"/>
    <n v="70"/>
    <x v="6"/>
    <n v="32"/>
    <n v="38"/>
    <n v="2"/>
    <n v="0"/>
    <n v="45.714285714285715"/>
    <x v="6"/>
  </r>
  <r>
    <s v="24-07-2023"/>
    <x v="7"/>
    <s v="Sanjoy Saha"/>
    <n v="70"/>
    <x v="0"/>
    <n v="32"/>
    <n v="38"/>
    <n v="0"/>
    <n v="0"/>
    <n v="45.714285714285715"/>
    <x v="0"/>
  </r>
  <r>
    <s v="25-07-2023"/>
    <x v="8"/>
    <s v="Sanjoy Saha"/>
    <n v="72"/>
    <x v="6"/>
    <n v="31"/>
    <n v="39"/>
    <n v="2"/>
    <n v="0"/>
    <n v="43.055555555555557"/>
    <x v="7"/>
  </r>
  <r>
    <s v="26-07-2023"/>
    <x v="9"/>
    <s v="Sanjoy Saha"/>
    <n v="80"/>
    <x v="7"/>
    <n v="38"/>
    <n v="42"/>
    <n v="1"/>
    <n v="0"/>
    <n v="47.5"/>
    <x v="8"/>
  </r>
  <r>
    <s v="27-07-2023"/>
    <x v="10"/>
    <s v="Sanjoy Saha"/>
    <n v="70"/>
    <x v="6"/>
    <n v="20"/>
    <n v="50"/>
    <n v="2"/>
    <n v="0"/>
    <n v="28.571428571428569"/>
    <x v="6"/>
  </r>
  <r>
    <s v="27-07-2023"/>
    <x v="11"/>
    <s v="Sanjoy Saha"/>
    <n v="70"/>
    <x v="5"/>
    <n v="28"/>
    <n v="42"/>
    <n v="3"/>
    <n v="0"/>
    <n v="40"/>
    <x v="5"/>
  </r>
  <r>
    <s v="31-07-2023"/>
    <x v="12"/>
    <s v="Sanjoy Saha"/>
    <n v="70"/>
    <x v="7"/>
    <n v="29"/>
    <n v="41"/>
    <n v="1"/>
    <n v="0"/>
    <n v="41.428571428571431"/>
    <x v="9"/>
  </r>
  <r>
    <s v="31-07-2023"/>
    <x v="13"/>
    <s v="Sanjoy Saha"/>
    <n v="70"/>
    <x v="1"/>
    <n v="26"/>
    <n v="44"/>
    <n v="2"/>
    <n v="2"/>
    <n v="37.142857142857146"/>
    <x v="1"/>
  </r>
  <r>
    <d v="2023-01-08T00:00:00"/>
    <x v="14"/>
    <s v="Sanjoy Saha"/>
    <n v="70"/>
    <x v="3"/>
    <n v="35"/>
    <n v="35"/>
    <n v="5"/>
    <n v="0"/>
    <n v="50"/>
    <x v="3"/>
  </r>
  <r>
    <d v="2023-01-08T00:00:00"/>
    <x v="15"/>
    <s v="Sanjoy Saha"/>
    <n v="70"/>
    <x v="7"/>
    <n v="24"/>
    <n v="46"/>
    <n v="1"/>
    <n v="0"/>
    <n v="34.285714285714285"/>
    <x v="9"/>
  </r>
  <r>
    <d v="2023-01-08T00:00:00"/>
    <x v="16"/>
    <s v="Sanjoy Saha"/>
    <n v="70"/>
    <x v="3"/>
    <n v="26"/>
    <n v="44"/>
    <n v="2"/>
    <n v="3"/>
    <n v="37.142857142857146"/>
    <x v="3"/>
  </r>
  <r>
    <d v="2023-02-08T00:00:00"/>
    <x v="17"/>
    <s v="Sanjoy Saha"/>
    <n v="500"/>
    <x v="0"/>
    <n v="161"/>
    <n v="339"/>
    <n v="0"/>
    <n v="0"/>
    <n v="32.20000000000000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75976-B750-4433-89F0-B36402FD17D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21" firstHeaderRow="0" firstDataRow="1" firstDataCol="1"/>
  <pivotFields count="11">
    <pivotField showAll="0"/>
    <pivotField axis="axisRow" showAll="0">
      <items count="19">
        <item x="9"/>
        <item x="10"/>
        <item x="16"/>
        <item x="17"/>
        <item x="5"/>
        <item x="0"/>
        <item x="4"/>
        <item x="11"/>
        <item x="15"/>
        <item x="13"/>
        <item x="6"/>
        <item x="8"/>
        <item x="2"/>
        <item x="1"/>
        <item x="7"/>
        <item x="12"/>
        <item x="3"/>
        <item x="14"/>
        <item t="default"/>
      </items>
    </pivotField>
    <pivotField showAll="0"/>
    <pivotField dataField="1" showAll="0"/>
    <pivotField dataField="1" showAll="0">
      <items count="9">
        <item x="0"/>
        <item x="7"/>
        <item x="6"/>
        <item x="5"/>
        <item x="1"/>
        <item x="3"/>
        <item x="2"/>
        <item x="4"/>
        <item t="default"/>
      </items>
    </pivotField>
    <pivotField showAll="0"/>
    <pivotField showAll="0"/>
    <pivotField showAll="0"/>
    <pivotField showAll="0"/>
    <pivotField showAll="0"/>
    <pivotField showAll="0">
      <items count="11">
        <item x="4"/>
        <item x="2"/>
        <item x="3"/>
        <item x="1"/>
        <item x="5"/>
        <item x="6"/>
        <item x="7"/>
        <item x="9"/>
        <item x="8"/>
        <item x="0"/>
        <item t="default"/>
      </items>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2">
    <i>
      <x/>
    </i>
    <i i="1">
      <x v="1"/>
    </i>
  </colItems>
  <dataFields count="2">
    <dataField name="Sum of No. of Mappings" fld="3" baseField="0" baseItem="0"/>
    <dataField name="Sum of No. of error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B6FAAB-23B3-49DB-9FD8-2D18AC4855A8}"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21" firstHeaderRow="1" firstDataRow="1" firstDataCol="1"/>
  <pivotFields count="11">
    <pivotField showAll="0"/>
    <pivotField axis="axisRow" showAll="0">
      <items count="19">
        <item x="9"/>
        <item x="10"/>
        <item x="16"/>
        <item x="17"/>
        <item x="5"/>
        <item x="0"/>
        <item x="4"/>
        <item x="11"/>
        <item x="15"/>
        <item x="13"/>
        <item x="6"/>
        <item x="8"/>
        <item x="2"/>
        <item x="1"/>
        <item x="7"/>
        <item x="12"/>
        <item x="3"/>
        <item x="14"/>
        <item t="default"/>
      </items>
    </pivotField>
    <pivotField showAll="0"/>
    <pivotField showAll="0"/>
    <pivotField showAll="0">
      <items count="9">
        <item x="0"/>
        <item x="7"/>
        <item x="6"/>
        <item x="5"/>
        <item x="1"/>
        <item x="3"/>
        <item x="2"/>
        <item x="4"/>
        <item t="default"/>
      </items>
    </pivotField>
    <pivotField dataField="1" showAll="0"/>
    <pivotField showAll="0"/>
    <pivotField showAll="0"/>
    <pivotField showAll="0"/>
    <pivotField showAll="0"/>
    <pivotField showAll="0">
      <items count="11">
        <item x="4"/>
        <item x="2"/>
        <item x="3"/>
        <item x="1"/>
        <item x="5"/>
        <item x="6"/>
        <item x="7"/>
        <item x="9"/>
        <item x="8"/>
        <item x="0"/>
        <item t="default"/>
      </items>
    </pivotField>
  </pivotFields>
  <rowFields count="1">
    <field x="1"/>
  </rowFields>
  <rowItems count="18">
    <i>
      <x/>
    </i>
    <i>
      <x v="1"/>
    </i>
    <i>
      <x v="2"/>
    </i>
    <i>
      <x v="3"/>
    </i>
    <i>
      <x v="4"/>
    </i>
    <i>
      <x v="5"/>
    </i>
    <i>
      <x v="6"/>
    </i>
    <i>
      <x v="7"/>
    </i>
    <i>
      <x v="8"/>
    </i>
    <i>
      <x v="9"/>
    </i>
    <i>
      <x v="10"/>
    </i>
    <i>
      <x v="11"/>
    </i>
    <i>
      <x v="12"/>
    </i>
    <i>
      <x v="13"/>
    </i>
    <i>
      <x v="14"/>
    </i>
    <i>
      <x v="15"/>
    </i>
    <i>
      <x v="16"/>
    </i>
    <i>
      <x v="17"/>
    </i>
  </rowItems>
  <colItems count="1">
    <i/>
  </colItems>
  <dataFields count="1">
    <dataField name="Sum of No. of IF"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526FD-A654-446B-88BB-CA848CE4FA58}"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21" firstHeaderRow="0" firstDataRow="1" firstDataCol="1"/>
  <pivotFields count="11">
    <pivotField showAll="0"/>
    <pivotField axis="axisRow" showAll="0">
      <items count="19">
        <item x="9"/>
        <item x="10"/>
        <item x="16"/>
        <item x="17"/>
        <item x="5"/>
        <item x="0"/>
        <item x="4"/>
        <item x="11"/>
        <item x="15"/>
        <item x="13"/>
        <item x="6"/>
        <item x="8"/>
        <item x="2"/>
        <item x="1"/>
        <item x="7"/>
        <item x="12"/>
        <item x="3"/>
        <item x="14"/>
        <item t="default"/>
      </items>
    </pivotField>
    <pivotField showAll="0"/>
    <pivotField showAll="0"/>
    <pivotField showAll="0">
      <items count="9">
        <item x="0"/>
        <item x="7"/>
        <item x="6"/>
        <item x="5"/>
        <item x="1"/>
        <item x="3"/>
        <item x="2"/>
        <item x="4"/>
        <item t="default"/>
      </items>
    </pivotField>
    <pivotField showAll="0"/>
    <pivotField showAll="0"/>
    <pivotField showAll="0"/>
    <pivotField showAll="0"/>
    <pivotField dataField="1" showAll="0"/>
    <pivotField dataField="1" showAll="0">
      <items count="11">
        <item x="4"/>
        <item x="2"/>
        <item x="3"/>
        <item x="1"/>
        <item x="5"/>
        <item x="6"/>
        <item x="7"/>
        <item x="9"/>
        <item x="8"/>
        <item x="0"/>
        <item t="default"/>
      </items>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2">
    <i>
      <x/>
    </i>
    <i i="1">
      <x v="1"/>
    </i>
  </colItems>
  <dataFields count="2">
    <dataField name="Sum of Accuracy%" fld="10" baseField="0" baseItem="0"/>
    <dataField name="Sum of IF%"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93552E-DF2E-4857-A77F-63A08F019932}"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21" firstHeaderRow="1" firstDataRow="1" firstDataCol="1"/>
  <pivotFields count="11">
    <pivotField showAll="0"/>
    <pivotField axis="axisRow" showAll="0">
      <items count="19">
        <item x="9"/>
        <item x="10"/>
        <item x="16"/>
        <item x="17"/>
        <item x="5"/>
        <item x="0"/>
        <item x="4"/>
        <item x="11"/>
        <item x="15"/>
        <item x="13"/>
        <item x="6"/>
        <item x="8"/>
        <item x="2"/>
        <item x="1"/>
        <item x="7"/>
        <item x="12"/>
        <item x="3"/>
        <item x="14"/>
        <item t="default"/>
      </items>
    </pivotField>
    <pivotField showAll="0"/>
    <pivotField showAll="0"/>
    <pivotField showAll="0">
      <items count="9">
        <item x="0"/>
        <item x="7"/>
        <item x="6"/>
        <item x="5"/>
        <item x="1"/>
        <item x="3"/>
        <item x="2"/>
        <item x="4"/>
        <item t="default"/>
      </items>
    </pivotField>
    <pivotField showAll="0"/>
    <pivotField showAll="0"/>
    <pivotField dataField="1" showAll="0"/>
    <pivotField showAll="0"/>
    <pivotField showAll="0"/>
    <pivotField showAll="0">
      <items count="11">
        <item x="4"/>
        <item x="2"/>
        <item x="3"/>
        <item x="1"/>
        <item x="5"/>
        <item x="6"/>
        <item x="7"/>
        <item x="9"/>
        <item x="8"/>
        <item x="0"/>
        <item t="default"/>
      </items>
    </pivotField>
  </pivotFields>
  <rowFields count="1">
    <field x="1"/>
  </rowFields>
  <rowItems count="18">
    <i>
      <x/>
    </i>
    <i>
      <x v="1"/>
    </i>
    <i>
      <x v="2"/>
    </i>
    <i>
      <x v="3"/>
    </i>
    <i>
      <x v="4"/>
    </i>
    <i>
      <x v="5"/>
    </i>
    <i>
      <x v="6"/>
    </i>
    <i>
      <x v="7"/>
    </i>
    <i>
      <x v="8"/>
    </i>
    <i>
      <x v="9"/>
    </i>
    <i>
      <x v="10"/>
    </i>
    <i>
      <x v="11"/>
    </i>
    <i>
      <x v="12"/>
    </i>
    <i>
      <x v="13"/>
    </i>
    <i>
      <x v="14"/>
    </i>
    <i>
      <x v="15"/>
    </i>
    <i>
      <x v="16"/>
    </i>
    <i>
      <x v="17"/>
    </i>
  </rowItems>
  <colItems count="1">
    <i/>
  </colItems>
  <dataFields count="1">
    <dataField name="Sum of IF Error" fld="7" baseField="0" baseItem="0"/>
  </dataFields>
  <chartFormats count="20">
    <chartFormat chart="0" format="0"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1" count="1" selected="0">
            <x v="0"/>
          </reference>
        </references>
      </pivotArea>
    </chartFormat>
    <chartFormat chart="2" format="22">
      <pivotArea type="data" outline="0" fieldPosition="0">
        <references count="2">
          <reference field="4294967294" count="1" selected="0">
            <x v="0"/>
          </reference>
          <reference field="1" count="1" selected="0">
            <x v="1"/>
          </reference>
        </references>
      </pivotArea>
    </chartFormat>
    <chartFormat chart="2" format="23">
      <pivotArea type="data" outline="0" fieldPosition="0">
        <references count="2">
          <reference field="4294967294" count="1" selected="0">
            <x v="0"/>
          </reference>
          <reference field="1" count="1" selected="0">
            <x v="2"/>
          </reference>
        </references>
      </pivotArea>
    </chartFormat>
    <chartFormat chart="2" format="24">
      <pivotArea type="data" outline="0" fieldPosition="0">
        <references count="2">
          <reference field="4294967294" count="1" selected="0">
            <x v="0"/>
          </reference>
          <reference field="1" count="1" selected="0">
            <x v="3"/>
          </reference>
        </references>
      </pivotArea>
    </chartFormat>
    <chartFormat chart="2" format="25">
      <pivotArea type="data" outline="0" fieldPosition="0">
        <references count="2">
          <reference field="4294967294" count="1" selected="0">
            <x v="0"/>
          </reference>
          <reference field="1" count="1" selected="0">
            <x v="4"/>
          </reference>
        </references>
      </pivotArea>
    </chartFormat>
    <chartFormat chart="2" format="26">
      <pivotArea type="data" outline="0" fieldPosition="0">
        <references count="2">
          <reference field="4294967294" count="1" selected="0">
            <x v="0"/>
          </reference>
          <reference field="1" count="1" selected="0">
            <x v="5"/>
          </reference>
        </references>
      </pivotArea>
    </chartFormat>
    <chartFormat chart="2" format="27">
      <pivotArea type="data" outline="0" fieldPosition="0">
        <references count="2">
          <reference field="4294967294" count="1" selected="0">
            <x v="0"/>
          </reference>
          <reference field="1" count="1" selected="0">
            <x v="6"/>
          </reference>
        </references>
      </pivotArea>
    </chartFormat>
    <chartFormat chart="2" format="28">
      <pivotArea type="data" outline="0" fieldPosition="0">
        <references count="2">
          <reference field="4294967294" count="1" selected="0">
            <x v="0"/>
          </reference>
          <reference field="1" count="1" selected="0">
            <x v="7"/>
          </reference>
        </references>
      </pivotArea>
    </chartFormat>
    <chartFormat chart="2" format="29">
      <pivotArea type="data" outline="0" fieldPosition="0">
        <references count="2">
          <reference field="4294967294" count="1" selected="0">
            <x v="0"/>
          </reference>
          <reference field="1" count="1" selected="0">
            <x v="8"/>
          </reference>
        </references>
      </pivotArea>
    </chartFormat>
    <chartFormat chart="2" format="30">
      <pivotArea type="data" outline="0" fieldPosition="0">
        <references count="2">
          <reference field="4294967294" count="1" selected="0">
            <x v="0"/>
          </reference>
          <reference field="1" count="1" selected="0">
            <x v="9"/>
          </reference>
        </references>
      </pivotArea>
    </chartFormat>
    <chartFormat chart="2" format="31">
      <pivotArea type="data" outline="0" fieldPosition="0">
        <references count="2">
          <reference field="4294967294" count="1" selected="0">
            <x v="0"/>
          </reference>
          <reference field="1" count="1" selected="0">
            <x v="10"/>
          </reference>
        </references>
      </pivotArea>
    </chartFormat>
    <chartFormat chart="2" format="32">
      <pivotArea type="data" outline="0" fieldPosition="0">
        <references count="2">
          <reference field="4294967294" count="1" selected="0">
            <x v="0"/>
          </reference>
          <reference field="1" count="1" selected="0">
            <x v="11"/>
          </reference>
        </references>
      </pivotArea>
    </chartFormat>
    <chartFormat chart="2" format="33">
      <pivotArea type="data" outline="0" fieldPosition="0">
        <references count="2">
          <reference field="4294967294" count="1" selected="0">
            <x v="0"/>
          </reference>
          <reference field="1" count="1" selected="0">
            <x v="12"/>
          </reference>
        </references>
      </pivotArea>
    </chartFormat>
    <chartFormat chart="2" format="34">
      <pivotArea type="data" outline="0" fieldPosition="0">
        <references count="2">
          <reference field="4294967294" count="1" selected="0">
            <x v="0"/>
          </reference>
          <reference field="1" count="1" selected="0">
            <x v="13"/>
          </reference>
        </references>
      </pivotArea>
    </chartFormat>
    <chartFormat chart="2" format="35">
      <pivotArea type="data" outline="0" fieldPosition="0">
        <references count="2">
          <reference field="4294967294" count="1" selected="0">
            <x v="0"/>
          </reference>
          <reference field="1" count="1" selected="0">
            <x v="14"/>
          </reference>
        </references>
      </pivotArea>
    </chartFormat>
    <chartFormat chart="2" format="36">
      <pivotArea type="data" outline="0" fieldPosition="0">
        <references count="2">
          <reference field="4294967294" count="1" selected="0">
            <x v="0"/>
          </reference>
          <reference field="1" count="1" selected="0">
            <x v="15"/>
          </reference>
        </references>
      </pivotArea>
    </chartFormat>
    <chartFormat chart="2" format="37">
      <pivotArea type="data" outline="0" fieldPosition="0">
        <references count="2">
          <reference field="4294967294" count="1" selected="0">
            <x v="0"/>
          </reference>
          <reference field="1" count="1" selected="0">
            <x v="16"/>
          </reference>
        </references>
      </pivotArea>
    </chartFormat>
    <chartFormat chart="2" format="38">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07F01D-E486-4619-B4D7-47476B9D803A}"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21" firstHeaderRow="1" firstDataRow="1" firstDataCol="1"/>
  <pivotFields count="11">
    <pivotField showAll="0"/>
    <pivotField axis="axisRow" showAll="0">
      <items count="19">
        <item x="9"/>
        <item x="10"/>
        <item x="16"/>
        <item x="17"/>
        <item x="5"/>
        <item x="0"/>
        <item x="4"/>
        <item x="11"/>
        <item x="15"/>
        <item x="13"/>
        <item x="6"/>
        <item x="8"/>
        <item x="2"/>
        <item x="1"/>
        <item x="7"/>
        <item x="12"/>
        <item x="3"/>
        <item x="14"/>
        <item t="default"/>
      </items>
    </pivotField>
    <pivotField showAll="0"/>
    <pivotField showAll="0"/>
    <pivotField showAll="0">
      <items count="9">
        <item x="0"/>
        <item x="7"/>
        <item x="6"/>
        <item x="5"/>
        <item x="1"/>
        <item x="3"/>
        <item x="2"/>
        <item x="4"/>
        <item t="default"/>
      </items>
    </pivotField>
    <pivotField showAll="0"/>
    <pivotField showAll="0"/>
    <pivotField showAll="0"/>
    <pivotField dataField="1" showAll="0"/>
    <pivotField showAll="0"/>
    <pivotField showAll="0">
      <items count="11">
        <item x="4"/>
        <item x="2"/>
        <item x="3"/>
        <item x="1"/>
        <item x="5"/>
        <item x="6"/>
        <item x="7"/>
        <item x="9"/>
        <item x="8"/>
        <item x="0"/>
        <item t="default"/>
      </items>
    </pivotField>
  </pivotFields>
  <rowFields count="1">
    <field x="1"/>
  </rowFields>
  <rowItems count="18">
    <i>
      <x/>
    </i>
    <i>
      <x v="1"/>
    </i>
    <i>
      <x v="2"/>
    </i>
    <i>
      <x v="3"/>
    </i>
    <i>
      <x v="4"/>
    </i>
    <i>
      <x v="5"/>
    </i>
    <i>
      <x v="6"/>
    </i>
    <i>
      <x v="7"/>
    </i>
    <i>
      <x v="8"/>
    </i>
    <i>
      <x v="9"/>
    </i>
    <i>
      <x v="10"/>
    </i>
    <i>
      <x v="11"/>
    </i>
    <i>
      <x v="12"/>
    </i>
    <i>
      <x v="13"/>
    </i>
    <i>
      <x v="14"/>
    </i>
    <i>
      <x v="15"/>
    </i>
    <i>
      <x v="16"/>
    </i>
    <i>
      <x v="17"/>
    </i>
  </rowItems>
  <colItems count="1">
    <i/>
  </colItems>
  <dataFields count="1">
    <dataField name="Sum of INF Error" fld="8" baseField="0" baseItem="0"/>
  </dataFields>
  <chartFormats count="39">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0"/>
          </reference>
          <reference field="1" count="1" selected="0">
            <x v="6"/>
          </reference>
        </references>
      </pivotArea>
    </chartFormat>
    <chartFormat chart="3" format="9">
      <pivotArea type="data" outline="0" fieldPosition="0">
        <references count="2">
          <reference field="4294967294" count="1" selected="0">
            <x v="0"/>
          </reference>
          <reference field="1" count="1" selected="0">
            <x v="7"/>
          </reference>
        </references>
      </pivotArea>
    </chartFormat>
    <chartFormat chart="3" format="10">
      <pivotArea type="data" outline="0" fieldPosition="0">
        <references count="2">
          <reference field="4294967294" count="1" selected="0">
            <x v="0"/>
          </reference>
          <reference field="1" count="1" selected="0">
            <x v="8"/>
          </reference>
        </references>
      </pivotArea>
    </chartFormat>
    <chartFormat chart="3" format="11">
      <pivotArea type="data" outline="0" fieldPosition="0">
        <references count="2">
          <reference field="4294967294" count="1" selected="0">
            <x v="0"/>
          </reference>
          <reference field="1" count="1" selected="0">
            <x v="9"/>
          </reference>
        </references>
      </pivotArea>
    </chartFormat>
    <chartFormat chart="3" format="12">
      <pivotArea type="data" outline="0" fieldPosition="0">
        <references count="2">
          <reference field="4294967294" count="1" selected="0">
            <x v="0"/>
          </reference>
          <reference field="1" count="1" selected="0">
            <x v="10"/>
          </reference>
        </references>
      </pivotArea>
    </chartFormat>
    <chartFormat chart="3" format="13">
      <pivotArea type="data" outline="0" fieldPosition="0">
        <references count="2">
          <reference field="4294967294" count="1" selected="0">
            <x v="0"/>
          </reference>
          <reference field="1" count="1" selected="0">
            <x v="11"/>
          </reference>
        </references>
      </pivotArea>
    </chartFormat>
    <chartFormat chart="3" format="14">
      <pivotArea type="data" outline="0" fieldPosition="0">
        <references count="2">
          <reference field="4294967294" count="1" selected="0">
            <x v="0"/>
          </reference>
          <reference field="1" count="1" selected="0">
            <x v="12"/>
          </reference>
        </references>
      </pivotArea>
    </chartFormat>
    <chartFormat chart="3" format="15">
      <pivotArea type="data" outline="0" fieldPosition="0">
        <references count="2">
          <reference field="4294967294" count="1" selected="0">
            <x v="0"/>
          </reference>
          <reference field="1" count="1" selected="0">
            <x v="13"/>
          </reference>
        </references>
      </pivotArea>
    </chartFormat>
    <chartFormat chart="3" format="16">
      <pivotArea type="data" outline="0" fieldPosition="0">
        <references count="2">
          <reference field="4294967294" count="1" selected="0">
            <x v="0"/>
          </reference>
          <reference field="1" count="1" selected="0">
            <x v="14"/>
          </reference>
        </references>
      </pivotArea>
    </chartFormat>
    <chartFormat chart="3" format="17">
      <pivotArea type="data" outline="0" fieldPosition="0">
        <references count="2">
          <reference field="4294967294" count="1" selected="0">
            <x v="0"/>
          </reference>
          <reference field="1" count="1" selected="0">
            <x v="15"/>
          </reference>
        </references>
      </pivotArea>
    </chartFormat>
    <chartFormat chart="3" format="18">
      <pivotArea type="data" outline="0" fieldPosition="0">
        <references count="2">
          <reference field="4294967294" count="1" selected="0">
            <x v="0"/>
          </reference>
          <reference field="1" count="1" selected="0">
            <x v="16"/>
          </reference>
        </references>
      </pivotArea>
    </chartFormat>
    <chartFormat chart="3" format="19">
      <pivotArea type="data" outline="0" fieldPosition="0">
        <references count="2">
          <reference field="4294967294" count="1" selected="0">
            <x v="0"/>
          </reference>
          <reference field="1" count="1" selected="0">
            <x v="17"/>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1" count="1" selected="0">
            <x v="0"/>
          </reference>
        </references>
      </pivotArea>
    </chartFormat>
    <chartFormat chart="4" format="22">
      <pivotArea type="data" outline="0" fieldPosition="0">
        <references count="2">
          <reference field="4294967294" count="1" selected="0">
            <x v="0"/>
          </reference>
          <reference field="1" count="1" selected="0">
            <x v="1"/>
          </reference>
        </references>
      </pivotArea>
    </chartFormat>
    <chartFormat chart="4" format="23">
      <pivotArea type="data" outline="0" fieldPosition="0">
        <references count="2">
          <reference field="4294967294" count="1" selected="0">
            <x v="0"/>
          </reference>
          <reference field="1" count="1" selected="0">
            <x v="2"/>
          </reference>
        </references>
      </pivotArea>
    </chartFormat>
    <chartFormat chart="4" format="24">
      <pivotArea type="data" outline="0" fieldPosition="0">
        <references count="2">
          <reference field="4294967294" count="1" selected="0">
            <x v="0"/>
          </reference>
          <reference field="1" count="1" selected="0">
            <x v="3"/>
          </reference>
        </references>
      </pivotArea>
    </chartFormat>
    <chartFormat chart="4" format="25">
      <pivotArea type="data" outline="0" fieldPosition="0">
        <references count="2">
          <reference field="4294967294" count="1" selected="0">
            <x v="0"/>
          </reference>
          <reference field="1" count="1" selected="0">
            <x v="4"/>
          </reference>
        </references>
      </pivotArea>
    </chartFormat>
    <chartFormat chart="4" format="26">
      <pivotArea type="data" outline="0" fieldPosition="0">
        <references count="2">
          <reference field="4294967294" count="1" selected="0">
            <x v="0"/>
          </reference>
          <reference field="1" count="1" selected="0">
            <x v="5"/>
          </reference>
        </references>
      </pivotArea>
    </chartFormat>
    <chartFormat chart="4" format="27">
      <pivotArea type="data" outline="0" fieldPosition="0">
        <references count="2">
          <reference field="4294967294" count="1" selected="0">
            <x v="0"/>
          </reference>
          <reference field="1" count="1" selected="0">
            <x v="6"/>
          </reference>
        </references>
      </pivotArea>
    </chartFormat>
    <chartFormat chart="4" format="28">
      <pivotArea type="data" outline="0" fieldPosition="0">
        <references count="2">
          <reference field="4294967294" count="1" selected="0">
            <x v="0"/>
          </reference>
          <reference field="1" count="1" selected="0">
            <x v="7"/>
          </reference>
        </references>
      </pivotArea>
    </chartFormat>
    <chartFormat chart="4" format="29">
      <pivotArea type="data" outline="0" fieldPosition="0">
        <references count="2">
          <reference field="4294967294" count="1" selected="0">
            <x v="0"/>
          </reference>
          <reference field="1" count="1" selected="0">
            <x v="8"/>
          </reference>
        </references>
      </pivotArea>
    </chartFormat>
    <chartFormat chart="4" format="30">
      <pivotArea type="data" outline="0" fieldPosition="0">
        <references count="2">
          <reference field="4294967294" count="1" selected="0">
            <x v="0"/>
          </reference>
          <reference field="1" count="1" selected="0">
            <x v="9"/>
          </reference>
        </references>
      </pivotArea>
    </chartFormat>
    <chartFormat chart="4" format="31">
      <pivotArea type="data" outline="0" fieldPosition="0">
        <references count="2">
          <reference field="4294967294" count="1" selected="0">
            <x v="0"/>
          </reference>
          <reference field="1" count="1" selected="0">
            <x v="10"/>
          </reference>
        </references>
      </pivotArea>
    </chartFormat>
    <chartFormat chart="4" format="32">
      <pivotArea type="data" outline="0" fieldPosition="0">
        <references count="2">
          <reference field="4294967294" count="1" selected="0">
            <x v="0"/>
          </reference>
          <reference field="1" count="1" selected="0">
            <x v="11"/>
          </reference>
        </references>
      </pivotArea>
    </chartFormat>
    <chartFormat chart="4" format="33">
      <pivotArea type="data" outline="0" fieldPosition="0">
        <references count="2">
          <reference field="4294967294" count="1" selected="0">
            <x v="0"/>
          </reference>
          <reference field="1" count="1" selected="0">
            <x v="12"/>
          </reference>
        </references>
      </pivotArea>
    </chartFormat>
    <chartFormat chart="4" format="34">
      <pivotArea type="data" outline="0" fieldPosition="0">
        <references count="2">
          <reference field="4294967294" count="1" selected="0">
            <x v="0"/>
          </reference>
          <reference field="1" count="1" selected="0">
            <x v="13"/>
          </reference>
        </references>
      </pivotArea>
    </chartFormat>
    <chartFormat chart="4" format="35">
      <pivotArea type="data" outline="0" fieldPosition="0">
        <references count="2">
          <reference field="4294967294" count="1" selected="0">
            <x v="0"/>
          </reference>
          <reference field="1" count="1" selected="0">
            <x v="14"/>
          </reference>
        </references>
      </pivotArea>
    </chartFormat>
    <chartFormat chart="4" format="36">
      <pivotArea type="data" outline="0" fieldPosition="0">
        <references count="2">
          <reference field="4294967294" count="1" selected="0">
            <x v="0"/>
          </reference>
          <reference field="1" count="1" selected="0">
            <x v="15"/>
          </reference>
        </references>
      </pivotArea>
    </chartFormat>
    <chartFormat chart="4" format="37">
      <pivotArea type="data" outline="0" fieldPosition="0">
        <references count="2">
          <reference field="4294967294" count="1" selected="0">
            <x v="0"/>
          </reference>
          <reference field="1" count="1" selected="0">
            <x v="16"/>
          </reference>
        </references>
      </pivotArea>
    </chartFormat>
    <chartFormat chart="4" format="38">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GL" xr10:uid="{4C045AB6-F938-44E5-8F37-D79F1999A4E6}" sourceName="Name of the GL">
  <pivotTables>
    <pivotTable tabId="7" name="PivotTable5"/>
    <pivotTable tabId="2" name="PivotTable1"/>
    <pivotTable tabId="4" name="PivotTable2"/>
    <pivotTable tabId="5" name="PivotTable3"/>
    <pivotTable tabId="6" name="PivotTable4"/>
  </pivotTables>
  <data>
    <tabular pivotCacheId="1264686987">
      <items count="18">
        <i x="9" s="1"/>
        <i x="10" s="1"/>
        <i x="16" s="1"/>
        <i x="17" s="1"/>
        <i x="5" s="1"/>
        <i x="0" s="1"/>
        <i x="4" s="1"/>
        <i x="11" s="1"/>
        <i x="15" s="1"/>
        <i x="13" s="1"/>
        <i x="6" s="1"/>
        <i x="8" s="1"/>
        <i x="2" s="1"/>
        <i x="1" s="1"/>
        <i x="7" s="1"/>
        <i x="12" s="1"/>
        <i x="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errors" xr10:uid="{ECFFDED6-DC90-483D-ACC5-82F6A2053BA4}" sourceName="No. of errors">
  <pivotTables>
    <pivotTable tabId="7" name="PivotTable5"/>
    <pivotTable tabId="2" name="PivotTable1"/>
    <pivotTable tabId="4" name="PivotTable2"/>
    <pivotTable tabId="5" name="PivotTable3"/>
    <pivotTable tabId="6" name="PivotTable4"/>
  </pivotTables>
  <data>
    <tabular pivotCacheId="1264686987">
      <items count="8">
        <i x="0" s="1"/>
        <i x="7" s="1"/>
        <i x="6" s="1"/>
        <i x="5" s="1"/>
        <i x="1"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uracy" xr10:uid="{E3A499A2-30B3-44C5-825D-FE60576D66CA}" sourceName="Accuracy%">
  <pivotTables>
    <pivotTable tabId="7" name="PivotTable5"/>
    <pivotTable tabId="2" name="PivotTable1"/>
    <pivotTable tabId="4" name="PivotTable2"/>
    <pivotTable tabId="5" name="PivotTable3"/>
    <pivotTable tabId="6" name="PivotTable4"/>
  </pivotTables>
  <data>
    <tabular pivotCacheId="1264686987">
      <items count="10">
        <i x="4" s="1"/>
        <i x="2" s="1"/>
        <i x="3" s="1"/>
        <i x="1" s="1"/>
        <i x="5" s="1"/>
        <i x="6" s="1"/>
        <i x="7" s="1"/>
        <i x="9"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GL" xr10:uid="{46FBF184-9D13-46FA-B8BE-EBBB7AEC1BAD}" cache="Slicer_Name_of_the_GL" caption="Name of the GL" rowHeight="241300"/>
  <slicer name="No. of errors" xr10:uid="{58E1F795-6084-48EA-8235-1383267A6936}" cache="Slicer_No._of_errors" caption="No. of errors" rowHeight="241300"/>
  <slicer name="Accuracy%" xr10:uid="{CED8839D-F129-4914-9841-F789A94E5A7F}" cache="Slicer_Accuracy" caption="Accurac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5BAAB5-044C-42EE-9A7E-758AC89F481E}" name="Table1" displayName="Table1" ref="A2:K20" totalsRowShown="0" headerRowDxfId="12" dataDxfId="11">
  <tableColumns count="11">
    <tableColumn id="1" xr3:uid="{634896CF-D981-442F-9EB7-EB9567F9E34A}" name="Date" dataDxfId="10"/>
    <tableColumn id="2" xr3:uid="{2399E3CD-C621-4D04-AA4A-2153027BEBF7}" name="Name of the GL" dataDxfId="9"/>
    <tableColumn id="7" xr3:uid="{56F6D162-6DE9-41B9-B9DB-0BCEFA7FCC5B}" name="Trainer" dataDxfId="8"/>
    <tableColumn id="3" xr3:uid="{8D530DA2-A0AD-43E6-B075-3EF8BC4CA348}" name="No. of Mappings" dataDxfId="7"/>
    <tableColumn id="4" xr3:uid="{8F3AC1F5-3282-4BF3-9432-0BB5BA32C2C0}" name="No. of errors" dataDxfId="6"/>
    <tableColumn id="5" xr3:uid="{B54B8C58-A799-4924-8BDD-6377B6F61F4A}" name="No. of IF" dataDxfId="5"/>
    <tableColumn id="11" xr3:uid="{216EB0B2-E1A5-4D46-978D-0EB5FFA8BF4D}" name="No. of INF" dataDxfId="4"/>
    <tableColumn id="10" xr3:uid="{244B803F-C3E0-4E4A-882B-B5270E2DCE5B}" name="IF Error" dataDxfId="3"/>
    <tableColumn id="9" xr3:uid="{1614E79C-20F5-4918-BA3C-DE64478306BD}" name="INF Error" dataDxfId="2"/>
    <tableColumn id="6" xr3:uid="{E7F16E44-A55E-48A6-B62A-920AA0A573D3}" name="IF%" dataDxfId="1">
      <calculatedColumnFormula>(Table1[[#This Row],[No. of IF]]/Table1[[#This Row],[No. of Mappings]])*100</calculatedColumnFormula>
    </tableColumn>
    <tableColumn id="8" xr3:uid="{B70DE4B3-1485-47FB-9BD9-CC8090E4A32A}" name="Accuracy%" dataDxfId="0">
      <calculatedColumnFormula>100-((Table1[[#This Row],[No. of errors]]/Table1[[#This Row],[No. of Mappings]])*100)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0CB6D-3C91-4583-A21F-85760EDCDDEA}">
  <dimension ref="A3:C21"/>
  <sheetViews>
    <sheetView topLeftCell="A2" workbookViewId="0">
      <selection activeCell="J17" sqref="J17"/>
    </sheetView>
  </sheetViews>
  <sheetFormatPr defaultRowHeight="14.5" x14ac:dyDescent="0.35"/>
  <cols>
    <col min="1" max="1" width="18.453125" bestFit="1" customWidth="1"/>
    <col min="2" max="2" width="21.08984375" bestFit="1" customWidth="1"/>
    <col min="3" max="3" width="17.90625" bestFit="1" customWidth="1"/>
  </cols>
  <sheetData>
    <row r="3" spans="1:3" x14ac:dyDescent="0.35">
      <c r="A3" s="8" t="s">
        <v>41</v>
      </c>
      <c r="B3" t="s">
        <v>42</v>
      </c>
      <c r="C3" t="s">
        <v>43</v>
      </c>
    </row>
    <row r="4" spans="1:3" x14ac:dyDescent="0.35">
      <c r="A4" s="9" t="s">
        <v>30</v>
      </c>
      <c r="B4" s="10">
        <v>80</v>
      </c>
      <c r="C4" s="10">
        <v>1</v>
      </c>
    </row>
    <row r="5" spans="1:3" x14ac:dyDescent="0.35">
      <c r="A5" s="9" t="s">
        <v>32</v>
      </c>
      <c r="B5" s="10">
        <v>70</v>
      </c>
      <c r="C5" s="10">
        <v>2</v>
      </c>
    </row>
    <row r="6" spans="1:3" x14ac:dyDescent="0.35">
      <c r="A6" s="9" t="s">
        <v>39</v>
      </c>
      <c r="B6" s="10">
        <v>70</v>
      </c>
      <c r="C6" s="10">
        <v>5</v>
      </c>
    </row>
    <row r="7" spans="1:3" x14ac:dyDescent="0.35">
      <c r="A7" s="9" t="s">
        <v>40</v>
      </c>
      <c r="B7" s="10">
        <v>500</v>
      </c>
      <c r="C7" s="10">
        <v>0</v>
      </c>
    </row>
    <row r="8" spans="1:3" x14ac:dyDescent="0.35">
      <c r="A8" s="9" t="s">
        <v>23</v>
      </c>
      <c r="B8" s="10">
        <v>70</v>
      </c>
      <c r="C8" s="10">
        <v>3</v>
      </c>
    </row>
    <row r="9" spans="1:3" x14ac:dyDescent="0.35">
      <c r="A9" s="9" t="s">
        <v>12</v>
      </c>
      <c r="B9" s="10">
        <v>70</v>
      </c>
      <c r="C9" s="10">
        <v>0</v>
      </c>
    </row>
    <row r="10" spans="1:3" x14ac:dyDescent="0.35">
      <c r="A10" s="9" t="s">
        <v>21</v>
      </c>
      <c r="B10" s="10">
        <v>70</v>
      </c>
      <c r="C10" s="10">
        <v>7</v>
      </c>
    </row>
    <row r="11" spans="1:3" x14ac:dyDescent="0.35">
      <c r="A11" s="9" t="s">
        <v>33</v>
      </c>
      <c r="B11" s="10">
        <v>70</v>
      </c>
      <c r="C11" s="10">
        <v>3</v>
      </c>
    </row>
    <row r="12" spans="1:3" x14ac:dyDescent="0.35">
      <c r="A12" s="9" t="s">
        <v>38</v>
      </c>
      <c r="B12" s="10">
        <v>70</v>
      </c>
      <c r="C12" s="10">
        <v>1</v>
      </c>
    </row>
    <row r="13" spans="1:3" x14ac:dyDescent="0.35">
      <c r="A13" s="9" t="s">
        <v>36</v>
      </c>
      <c r="B13" s="10">
        <v>70</v>
      </c>
      <c r="C13" s="10">
        <v>4</v>
      </c>
    </row>
    <row r="14" spans="1:3" x14ac:dyDescent="0.35">
      <c r="A14" s="9" t="s">
        <v>24</v>
      </c>
      <c r="B14" s="10">
        <v>70</v>
      </c>
      <c r="C14" s="10">
        <v>2</v>
      </c>
    </row>
    <row r="15" spans="1:3" x14ac:dyDescent="0.35">
      <c r="A15" s="9" t="s">
        <v>28</v>
      </c>
      <c r="B15" s="10">
        <v>72</v>
      </c>
      <c r="C15" s="10">
        <v>2</v>
      </c>
    </row>
    <row r="16" spans="1:3" x14ac:dyDescent="0.35">
      <c r="A16" s="9" t="s">
        <v>18</v>
      </c>
      <c r="B16" s="10">
        <v>70</v>
      </c>
      <c r="C16" s="10">
        <v>6</v>
      </c>
    </row>
    <row r="17" spans="1:3" x14ac:dyDescent="0.35">
      <c r="A17" s="9" t="s">
        <v>15</v>
      </c>
      <c r="B17" s="10">
        <v>70</v>
      </c>
      <c r="C17" s="10">
        <v>4</v>
      </c>
    </row>
    <row r="18" spans="1:3" x14ac:dyDescent="0.35">
      <c r="A18" s="9" t="s">
        <v>26</v>
      </c>
      <c r="B18" s="10">
        <v>70</v>
      </c>
      <c r="C18" s="10">
        <v>0</v>
      </c>
    </row>
    <row r="19" spans="1:3" x14ac:dyDescent="0.35">
      <c r="A19" s="9" t="s">
        <v>35</v>
      </c>
      <c r="B19" s="10">
        <v>70</v>
      </c>
      <c r="C19" s="10">
        <v>1</v>
      </c>
    </row>
    <row r="20" spans="1:3" x14ac:dyDescent="0.35">
      <c r="A20" s="9" t="s">
        <v>20</v>
      </c>
      <c r="B20" s="10">
        <v>70</v>
      </c>
      <c r="C20" s="10">
        <v>5</v>
      </c>
    </row>
    <row r="21" spans="1:3" x14ac:dyDescent="0.35">
      <c r="A21" s="9" t="s">
        <v>37</v>
      </c>
      <c r="B21" s="10">
        <v>70</v>
      </c>
      <c r="C21" s="10">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ED1A0-3C7A-4328-9BB4-D2E627A9040E}">
  <dimension ref="A3:B21"/>
  <sheetViews>
    <sheetView topLeftCell="A2" workbookViewId="0">
      <selection activeCell="L15" sqref="L15"/>
    </sheetView>
  </sheetViews>
  <sheetFormatPr defaultRowHeight="14.5" x14ac:dyDescent="0.35"/>
  <cols>
    <col min="1" max="1" width="18.453125" bestFit="1" customWidth="1"/>
    <col min="2" max="2" width="14.1796875" bestFit="1" customWidth="1"/>
  </cols>
  <sheetData>
    <row r="3" spans="1:2" x14ac:dyDescent="0.35">
      <c r="A3" s="8" t="s">
        <v>41</v>
      </c>
      <c r="B3" t="s">
        <v>44</v>
      </c>
    </row>
    <row r="4" spans="1:2" x14ac:dyDescent="0.35">
      <c r="A4" s="9" t="s">
        <v>30</v>
      </c>
      <c r="B4" s="10">
        <v>38</v>
      </c>
    </row>
    <row r="5" spans="1:2" x14ac:dyDescent="0.35">
      <c r="A5" s="9" t="s">
        <v>32</v>
      </c>
      <c r="B5" s="10">
        <v>20</v>
      </c>
    </row>
    <row r="6" spans="1:2" x14ac:dyDescent="0.35">
      <c r="A6" s="9" t="s">
        <v>39</v>
      </c>
      <c r="B6" s="10">
        <v>26</v>
      </c>
    </row>
    <row r="7" spans="1:2" x14ac:dyDescent="0.35">
      <c r="A7" s="9" t="s">
        <v>40</v>
      </c>
      <c r="B7" s="10">
        <v>161</v>
      </c>
    </row>
    <row r="8" spans="1:2" x14ac:dyDescent="0.35">
      <c r="A8" s="9" t="s">
        <v>23</v>
      </c>
      <c r="B8" s="10">
        <v>21</v>
      </c>
    </row>
    <row r="9" spans="1:2" x14ac:dyDescent="0.35">
      <c r="A9" s="9" t="s">
        <v>12</v>
      </c>
      <c r="B9" s="10">
        <v>28</v>
      </c>
    </row>
    <row r="10" spans="1:2" x14ac:dyDescent="0.35">
      <c r="A10" s="9" t="s">
        <v>21</v>
      </c>
      <c r="B10" s="10">
        <v>19</v>
      </c>
    </row>
    <row r="11" spans="1:2" x14ac:dyDescent="0.35">
      <c r="A11" s="9" t="s">
        <v>33</v>
      </c>
      <c r="B11" s="10">
        <v>28</v>
      </c>
    </row>
    <row r="12" spans="1:2" x14ac:dyDescent="0.35">
      <c r="A12" s="9" t="s">
        <v>38</v>
      </c>
      <c r="B12" s="10">
        <v>24</v>
      </c>
    </row>
    <row r="13" spans="1:2" x14ac:dyDescent="0.35">
      <c r="A13" s="9" t="s">
        <v>36</v>
      </c>
      <c r="B13" s="10">
        <v>26</v>
      </c>
    </row>
    <row r="14" spans="1:2" x14ac:dyDescent="0.35">
      <c r="A14" s="9" t="s">
        <v>24</v>
      </c>
      <c r="B14" s="10">
        <v>32</v>
      </c>
    </row>
    <row r="15" spans="1:2" x14ac:dyDescent="0.35">
      <c r="A15" s="9" t="s">
        <v>28</v>
      </c>
      <c r="B15" s="10">
        <v>31</v>
      </c>
    </row>
    <row r="16" spans="1:2" x14ac:dyDescent="0.35">
      <c r="A16" s="9" t="s">
        <v>18</v>
      </c>
      <c r="B16" s="10">
        <v>28</v>
      </c>
    </row>
    <row r="17" spans="1:2" x14ac:dyDescent="0.35">
      <c r="A17" s="9" t="s">
        <v>15</v>
      </c>
      <c r="B17" s="10">
        <v>27</v>
      </c>
    </row>
    <row r="18" spans="1:2" x14ac:dyDescent="0.35">
      <c r="A18" s="9" t="s">
        <v>26</v>
      </c>
      <c r="B18" s="10">
        <v>32</v>
      </c>
    </row>
    <row r="19" spans="1:2" x14ac:dyDescent="0.35">
      <c r="A19" s="9" t="s">
        <v>35</v>
      </c>
      <c r="B19" s="10">
        <v>29</v>
      </c>
    </row>
    <row r="20" spans="1:2" x14ac:dyDescent="0.35">
      <c r="A20" s="9" t="s">
        <v>20</v>
      </c>
      <c r="B20" s="10">
        <v>35</v>
      </c>
    </row>
    <row r="21" spans="1:2" x14ac:dyDescent="0.35">
      <c r="A21" s="9" t="s">
        <v>37</v>
      </c>
      <c r="B21" s="10">
        <v>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9199-44C4-42E8-B92F-4DA9632E908F}">
  <dimension ref="A3:C21"/>
  <sheetViews>
    <sheetView topLeftCell="B1" workbookViewId="0">
      <selection activeCell="M8" sqref="M8"/>
    </sheetView>
  </sheetViews>
  <sheetFormatPr defaultRowHeight="14.5" x14ac:dyDescent="0.35"/>
  <cols>
    <col min="1" max="1" width="18.453125" bestFit="1" customWidth="1"/>
    <col min="2" max="2" width="16" bestFit="1" customWidth="1"/>
    <col min="3" max="3" width="11.81640625" bestFit="1" customWidth="1"/>
  </cols>
  <sheetData>
    <row r="3" spans="1:3" x14ac:dyDescent="0.35">
      <c r="A3" s="8" t="s">
        <v>41</v>
      </c>
      <c r="B3" t="s">
        <v>45</v>
      </c>
      <c r="C3" t="s">
        <v>46</v>
      </c>
    </row>
    <row r="4" spans="1:3" x14ac:dyDescent="0.35">
      <c r="A4" s="9" t="s">
        <v>30</v>
      </c>
      <c r="B4" s="10">
        <v>98.75</v>
      </c>
      <c r="C4" s="10">
        <v>47.5</v>
      </c>
    </row>
    <row r="5" spans="1:3" x14ac:dyDescent="0.35">
      <c r="A5" s="9" t="s">
        <v>32</v>
      </c>
      <c r="B5" s="10">
        <v>97.142857142857139</v>
      </c>
      <c r="C5" s="10">
        <v>28.571428571428569</v>
      </c>
    </row>
    <row r="6" spans="1:3" x14ac:dyDescent="0.35">
      <c r="A6" s="9" t="s">
        <v>39</v>
      </c>
      <c r="B6" s="10">
        <v>92.857142857142861</v>
      </c>
      <c r="C6" s="10">
        <v>37.142857142857146</v>
      </c>
    </row>
    <row r="7" spans="1:3" x14ac:dyDescent="0.35">
      <c r="A7" s="9" t="s">
        <v>40</v>
      </c>
      <c r="B7" s="10">
        <v>100</v>
      </c>
      <c r="C7" s="10">
        <v>32.200000000000003</v>
      </c>
    </row>
    <row r="8" spans="1:3" x14ac:dyDescent="0.35">
      <c r="A8" s="9" t="s">
        <v>23</v>
      </c>
      <c r="B8" s="10">
        <v>95.714285714285708</v>
      </c>
      <c r="C8" s="10">
        <v>30</v>
      </c>
    </row>
    <row r="9" spans="1:3" x14ac:dyDescent="0.35">
      <c r="A9" s="9" t="s">
        <v>12</v>
      </c>
      <c r="B9" s="10">
        <v>100</v>
      </c>
      <c r="C9" s="10">
        <v>40</v>
      </c>
    </row>
    <row r="10" spans="1:3" x14ac:dyDescent="0.35">
      <c r="A10" s="9" t="s">
        <v>21</v>
      </c>
      <c r="B10" s="10">
        <v>90</v>
      </c>
      <c r="C10" s="10">
        <v>27.142857142857142</v>
      </c>
    </row>
    <row r="11" spans="1:3" x14ac:dyDescent="0.35">
      <c r="A11" s="9" t="s">
        <v>33</v>
      </c>
      <c r="B11" s="10">
        <v>95.714285714285708</v>
      </c>
      <c r="C11" s="10">
        <v>40</v>
      </c>
    </row>
    <row r="12" spans="1:3" x14ac:dyDescent="0.35">
      <c r="A12" s="9" t="s">
        <v>38</v>
      </c>
      <c r="B12" s="10">
        <v>98.571428571428569</v>
      </c>
      <c r="C12" s="10">
        <v>34.285714285714285</v>
      </c>
    </row>
    <row r="13" spans="1:3" x14ac:dyDescent="0.35">
      <c r="A13" s="9" t="s">
        <v>36</v>
      </c>
      <c r="B13" s="10">
        <v>94.285714285714292</v>
      </c>
      <c r="C13" s="10">
        <v>37.142857142857146</v>
      </c>
    </row>
    <row r="14" spans="1:3" x14ac:dyDescent="0.35">
      <c r="A14" s="9" t="s">
        <v>24</v>
      </c>
      <c r="B14" s="10">
        <v>97.142857142857139</v>
      </c>
      <c r="C14" s="10">
        <v>45.714285714285715</v>
      </c>
    </row>
    <row r="15" spans="1:3" x14ac:dyDescent="0.35">
      <c r="A15" s="9" t="s">
        <v>28</v>
      </c>
      <c r="B15" s="10">
        <v>97.222222222222229</v>
      </c>
      <c r="C15" s="10">
        <v>43.055555555555557</v>
      </c>
    </row>
    <row r="16" spans="1:3" x14ac:dyDescent="0.35">
      <c r="A16" s="9" t="s">
        <v>18</v>
      </c>
      <c r="B16" s="10">
        <v>91.428571428571431</v>
      </c>
      <c r="C16" s="10">
        <v>40</v>
      </c>
    </row>
    <row r="17" spans="1:3" x14ac:dyDescent="0.35">
      <c r="A17" s="9" t="s">
        <v>15</v>
      </c>
      <c r="B17" s="10">
        <v>94.285714285714292</v>
      </c>
      <c r="C17" s="10">
        <v>38.571428571428577</v>
      </c>
    </row>
    <row r="18" spans="1:3" x14ac:dyDescent="0.35">
      <c r="A18" s="9" t="s">
        <v>26</v>
      </c>
      <c r="B18" s="10">
        <v>100</v>
      </c>
      <c r="C18" s="10">
        <v>45.714285714285715</v>
      </c>
    </row>
    <row r="19" spans="1:3" x14ac:dyDescent="0.35">
      <c r="A19" s="9" t="s">
        <v>35</v>
      </c>
      <c r="B19" s="10">
        <v>98.571428571428569</v>
      </c>
      <c r="C19" s="10">
        <v>41.428571428571431</v>
      </c>
    </row>
    <row r="20" spans="1:3" x14ac:dyDescent="0.35">
      <c r="A20" s="9" t="s">
        <v>20</v>
      </c>
      <c r="B20" s="10">
        <v>92.857142857142861</v>
      </c>
      <c r="C20" s="10">
        <v>50</v>
      </c>
    </row>
    <row r="21" spans="1:3" x14ac:dyDescent="0.35">
      <c r="A21" s="9" t="s">
        <v>37</v>
      </c>
      <c r="B21" s="10">
        <v>92.857142857142861</v>
      </c>
      <c r="C21" s="10">
        <v>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F0CE-677B-41AB-B279-5765A25C80AC}">
  <dimension ref="A3:B21"/>
  <sheetViews>
    <sheetView workbookViewId="0">
      <selection activeCell="J19" sqref="J19"/>
    </sheetView>
  </sheetViews>
  <sheetFormatPr defaultRowHeight="14.5" x14ac:dyDescent="0.35"/>
  <cols>
    <col min="1" max="1" width="18.453125" bestFit="1" customWidth="1"/>
    <col min="2" max="2" width="13.36328125" bestFit="1" customWidth="1"/>
  </cols>
  <sheetData>
    <row r="3" spans="1:2" x14ac:dyDescent="0.35">
      <c r="A3" s="8" t="s">
        <v>41</v>
      </c>
      <c r="B3" t="s">
        <v>47</v>
      </c>
    </row>
    <row r="4" spans="1:2" x14ac:dyDescent="0.35">
      <c r="A4" s="9" t="s">
        <v>30</v>
      </c>
      <c r="B4" s="10">
        <v>1</v>
      </c>
    </row>
    <row r="5" spans="1:2" x14ac:dyDescent="0.35">
      <c r="A5" s="9" t="s">
        <v>32</v>
      </c>
      <c r="B5" s="10">
        <v>2</v>
      </c>
    </row>
    <row r="6" spans="1:2" x14ac:dyDescent="0.35">
      <c r="A6" s="9" t="s">
        <v>39</v>
      </c>
      <c r="B6" s="10">
        <v>2</v>
      </c>
    </row>
    <row r="7" spans="1:2" x14ac:dyDescent="0.35">
      <c r="A7" s="9" t="s">
        <v>40</v>
      </c>
      <c r="B7" s="10">
        <v>0</v>
      </c>
    </row>
    <row r="8" spans="1:2" x14ac:dyDescent="0.35">
      <c r="A8" s="9" t="s">
        <v>23</v>
      </c>
      <c r="B8" s="10">
        <v>2</v>
      </c>
    </row>
    <row r="9" spans="1:2" x14ac:dyDescent="0.35">
      <c r="A9" s="9" t="s">
        <v>12</v>
      </c>
      <c r="B9" s="10">
        <v>0</v>
      </c>
    </row>
    <row r="10" spans="1:2" x14ac:dyDescent="0.35">
      <c r="A10" s="9" t="s">
        <v>21</v>
      </c>
      <c r="B10" s="10">
        <v>2</v>
      </c>
    </row>
    <row r="11" spans="1:2" x14ac:dyDescent="0.35">
      <c r="A11" s="9" t="s">
        <v>33</v>
      </c>
      <c r="B11" s="10">
        <v>3</v>
      </c>
    </row>
    <row r="12" spans="1:2" x14ac:dyDescent="0.35">
      <c r="A12" s="9" t="s">
        <v>38</v>
      </c>
      <c r="B12" s="10">
        <v>1</v>
      </c>
    </row>
    <row r="13" spans="1:2" x14ac:dyDescent="0.35">
      <c r="A13" s="9" t="s">
        <v>36</v>
      </c>
      <c r="B13" s="10">
        <v>2</v>
      </c>
    </row>
    <row r="14" spans="1:2" x14ac:dyDescent="0.35">
      <c r="A14" s="9" t="s">
        <v>24</v>
      </c>
      <c r="B14" s="10">
        <v>2</v>
      </c>
    </row>
    <row r="15" spans="1:2" x14ac:dyDescent="0.35">
      <c r="A15" s="9" t="s">
        <v>28</v>
      </c>
      <c r="B15" s="10">
        <v>2</v>
      </c>
    </row>
    <row r="16" spans="1:2" x14ac:dyDescent="0.35">
      <c r="A16" s="9" t="s">
        <v>18</v>
      </c>
      <c r="B16" s="10">
        <v>2</v>
      </c>
    </row>
    <row r="17" spans="1:2" x14ac:dyDescent="0.35">
      <c r="A17" s="9" t="s">
        <v>15</v>
      </c>
      <c r="B17" s="10">
        <v>1</v>
      </c>
    </row>
    <row r="18" spans="1:2" x14ac:dyDescent="0.35">
      <c r="A18" s="9" t="s">
        <v>26</v>
      </c>
      <c r="B18" s="10">
        <v>0</v>
      </c>
    </row>
    <row r="19" spans="1:2" x14ac:dyDescent="0.35">
      <c r="A19" s="9" t="s">
        <v>35</v>
      </c>
      <c r="B19" s="10">
        <v>1</v>
      </c>
    </row>
    <row r="20" spans="1:2" x14ac:dyDescent="0.35">
      <c r="A20" s="9" t="s">
        <v>20</v>
      </c>
      <c r="B20" s="10">
        <v>2</v>
      </c>
    </row>
    <row r="21" spans="1:2" x14ac:dyDescent="0.35">
      <c r="A21" s="9" t="s">
        <v>37</v>
      </c>
      <c r="B21" s="10">
        <v>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C4AD-A4F8-4AE7-84F5-6E681B3A80BE}">
  <dimension ref="A3:B21"/>
  <sheetViews>
    <sheetView workbookViewId="0">
      <selection activeCell="L9" sqref="L9"/>
    </sheetView>
  </sheetViews>
  <sheetFormatPr defaultRowHeight="14.5" x14ac:dyDescent="0.35"/>
  <cols>
    <col min="1" max="1" width="18.453125" bestFit="1" customWidth="1"/>
    <col min="2" max="2" width="14.6328125" bestFit="1" customWidth="1"/>
  </cols>
  <sheetData>
    <row r="3" spans="1:2" x14ac:dyDescent="0.35">
      <c r="A3" s="8" t="s">
        <v>41</v>
      </c>
      <c r="B3" t="s">
        <v>48</v>
      </c>
    </row>
    <row r="4" spans="1:2" x14ac:dyDescent="0.35">
      <c r="A4" s="9" t="s">
        <v>30</v>
      </c>
      <c r="B4" s="10">
        <v>0</v>
      </c>
    </row>
    <row r="5" spans="1:2" x14ac:dyDescent="0.35">
      <c r="A5" s="9" t="s">
        <v>32</v>
      </c>
      <c r="B5" s="10">
        <v>0</v>
      </c>
    </row>
    <row r="6" spans="1:2" x14ac:dyDescent="0.35">
      <c r="A6" s="9" t="s">
        <v>39</v>
      </c>
      <c r="B6" s="10">
        <v>3</v>
      </c>
    </row>
    <row r="7" spans="1:2" x14ac:dyDescent="0.35">
      <c r="A7" s="9" t="s">
        <v>40</v>
      </c>
      <c r="B7" s="10">
        <v>0</v>
      </c>
    </row>
    <row r="8" spans="1:2" x14ac:dyDescent="0.35">
      <c r="A8" s="9" t="s">
        <v>23</v>
      </c>
      <c r="B8" s="10">
        <v>1</v>
      </c>
    </row>
    <row r="9" spans="1:2" x14ac:dyDescent="0.35">
      <c r="A9" s="9" t="s">
        <v>12</v>
      </c>
      <c r="B9" s="10">
        <v>0</v>
      </c>
    </row>
    <row r="10" spans="1:2" x14ac:dyDescent="0.35">
      <c r="A10" s="9" t="s">
        <v>21</v>
      </c>
      <c r="B10" s="10">
        <v>5</v>
      </c>
    </row>
    <row r="11" spans="1:2" x14ac:dyDescent="0.35">
      <c r="A11" s="9" t="s">
        <v>33</v>
      </c>
      <c r="B11" s="10">
        <v>0</v>
      </c>
    </row>
    <row r="12" spans="1:2" x14ac:dyDescent="0.35">
      <c r="A12" s="9" t="s">
        <v>38</v>
      </c>
      <c r="B12" s="10">
        <v>0</v>
      </c>
    </row>
    <row r="13" spans="1:2" x14ac:dyDescent="0.35">
      <c r="A13" s="9" t="s">
        <v>36</v>
      </c>
      <c r="B13" s="10">
        <v>2</v>
      </c>
    </row>
    <row r="14" spans="1:2" x14ac:dyDescent="0.35">
      <c r="A14" s="9" t="s">
        <v>24</v>
      </c>
      <c r="B14" s="10">
        <v>0</v>
      </c>
    </row>
    <row r="15" spans="1:2" x14ac:dyDescent="0.35">
      <c r="A15" s="9" t="s">
        <v>28</v>
      </c>
      <c r="B15" s="10">
        <v>0</v>
      </c>
    </row>
    <row r="16" spans="1:2" x14ac:dyDescent="0.35">
      <c r="A16" s="9" t="s">
        <v>18</v>
      </c>
      <c r="B16" s="10">
        <v>4</v>
      </c>
    </row>
    <row r="17" spans="1:2" x14ac:dyDescent="0.35">
      <c r="A17" s="9" t="s">
        <v>15</v>
      </c>
      <c r="B17" s="10">
        <v>3</v>
      </c>
    </row>
    <row r="18" spans="1:2" x14ac:dyDescent="0.35">
      <c r="A18" s="9" t="s">
        <v>26</v>
      </c>
      <c r="B18" s="10">
        <v>0</v>
      </c>
    </row>
    <row r="19" spans="1:2" x14ac:dyDescent="0.35">
      <c r="A19" s="9" t="s">
        <v>35</v>
      </c>
      <c r="B19" s="10">
        <v>0</v>
      </c>
    </row>
    <row r="20" spans="1:2" x14ac:dyDescent="0.35">
      <c r="A20" s="9" t="s">
        <v>20</v>
      </c>
      <c r="B20" s="10">
        <v>3</v>
      </c>
    </row>
    <row r="21" spans="1:2" x14ac:dyDescent="0.35">
      <c r="A21" s="9" t="s">
        <v>37</v>
      </c>
      <c r="B21" s="10">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17B8-33D4-468A-9B64-3EF22E08BEF5}">
  <dimension ref="A1:K21"/>
  <sheetViews>
    <sheetView workbookViewId="0">
      <selection sqref="A1:K1"/>
    </sheetView>
  </sheetViews>
  <sheetFormatPr defaultRowHeight="14.5" x14ac:dyDescent="0.35"/>
  <cols>
    <col min="1" max="1" width="10.08984375" bestFit="1" customWidth="1"/>
    <col min="2" max="2" width="18.453125" bestFit="1" customWidth="1"/>
    <col min="3" max="3" width="16.1796875" customWidth="1"/>
    <col min="4" max="4" width="16.54296875" customWidth="1"/>
    <col min="5" max="5" width="13.453125" customWidth="1"/>
    <col min="6" max="9" width="11.453125" style="1" customWidth="1"/>
    <col min="10" max="10" width="8.7265625" style="1"/>
    <col min="11" max="11" width="9.6328125" style="1" bestFit="1" customWidth="1"/>
    <col min="12" max="16384" width="8.7265625" style="1"/>
  </cols>
  <sheetData>
    <row r="1" spans="1:11" x14ac:dyDescent="0.35">
      <c r="A1" s="12" t="s">
        <v>50</v>
      </c>
      <c r="B1" s="13"/>
      <c r="C1" s="13"/>
      <c r="D1" s="13"/>
      <c r="E1" s="13"/>
      <c r="F1" s="13"/>
      <c r="G1" s="13"/>
      <c r="H1" s="13"/>
      <c r="I1" s="13"/>
      <c r="J1" s="13"/>
      <c r="K1" s="13"/>
    </row>
    <row r="2" spans="1:11" x14ac:dyDescent="0.35">
      <c r="A2" s="2" t="s">
        <v>0</v>
      </c>
      <c r="B2" s="2" t="s">
        <v>1</v>
      </c>
      <c r="C2" s="2" t="s">
        <v>2</v>
      </c>
      <c r="D2" s="2" t="s">
        <v>3</v>
      </c>
      <c r="E2" s="2" t="s">
        <v>4</v>
      </c>
      <c r="F2" s="2" t="s">
        <v>5</v>
      </c>
      <c r="G2" s="2" t="s">
        <v>6</v>
      </c>
      <c r="H2" s="2" t="s">
        <v>7</v>
      </c>
      <c r="I2" s="2" t="s">
        <v>8</v>
      </c>
      <c r="J2" s="2" t="s">
        <v>9</v>
      </c>
      <c r="K2" s="2" t="s">
        <v>10</v>
      </c>
    </row>
    <row r="3" spans="1:11" x14ac:dyDescent="0.35">
      <c r="A3" s="3" t="s">
        <v>11</v>
      </c>
      <c r="B3" s="1" t="s">
        <v>12</v>
      </c>
      <c r="C3" s="1" t="s">
        <v>13</v>
      </c>
      <c r="D3" s="1">
        <v>70</v>
      </c>
      <c r="E3" s="1">
        <v>0</v>
      </c>
      <c r="F3" s="1">
        <v>28</v>
      </c>
      <c r="G3" s="1">
        <v>42</v>
      </c>
      <c r="H3" s="1">
        <v>0</v>
      </c>
      <c r="I3" s="1">
        <v>0</v>
      </c>
      <c r="J3" s="1">
        <f>(Table1[[#This Row],[No. of IF]]/Table1[[#This Row],[No. of Mappings]])*100</f>
        <v>40</v>
      </c>
      <c r="K3" s="2">
        <f>100-((Table1[[#This Row],[No. of errors]]/Table1[[#This Row],[No. of Mappings]])*100)</f>
        <v>100</v>
      </c>
    </row>
    <row r="4" spans="1:11" x14ac:dyDescent="0.35">
      <c r="A4" s="3" t="s">
        <v>14</v>
      </c>
      <c r="B4" s="1" t="s">
        <v>15</v>
      </c>
      <c r="C4" s="1" t="s">
        <v>16</v>
      </c>
      <c r="D4" s="1">
        <v>70</v>
      </c>
      <c r="E4" s="1">
        <v>4</v>
      </c>
      <c r="F4" s="1">
        <v>27</v>
      </c>
      <c r="G4" s="1">
        <v>43</v>
      </c>
      <c r="H4" s="1">
        <v>1</v>
      </c>
      <c r="I4" s="1">
        <v>3</v>
      </c>
      <c r="J4" s="1">
        <f>(Table1[[#This Row],[No. of IF]]/Table1[[#This Row],[No. of Mappings]])*100</f>
        <v>38.571428571428577</v>
      </c>
      <c r="K4" s="2">
        <f>100-((Table1[[#This Row],[No. of errors]]/Table1[[#This Row],[No. of Mappings]])*100)</f>
        <v>94.285714285714292</v>
      </c>
    </row>
    <row r="5" spans="1:11" x14ac:dyDescent="0.35">
      <c r="A5" s="3" t="s">
        <v>17</v>
      </c>
      <c r="B5" s="1" t="s">
        <v>18</v>
      </c>
      <c r="C5" s="1" t="s">
        <v>13</v>
      </c>
      <c r="D5" s="1">
        <v>70</v>
      </c>
      <c r="E5" s="1">
        <v>6</v>
      </c>
      <c r="F5" s="1">
        <v>28</v>
      </c>
      <c r="G5" s="1">
        <v>42</v>
      </c>
      <c r="H5" s="1">
        <v>2</v>
      </c>
      <c r="I5" s="1">
        <v>4</v>
      </c>
      <c r="J5" s="1">
        <f>(Table1[[#This Row],[No. of IF]]/Table1[[#This Row],[No. of Mappings]])*100</f>
        <v>40</v>
      </c>
      <c r="K5" s="2">
        <f>100-((Table1[[#This Row],[No. of errors]]/Table1[[#This Row],[No. of Mappings]])*100)</f>
        <v>91.428571428571431</v>
      </c>
    </row>
    <row r="6" spans="1:11" x14ac:dyDescent="0.35">
      <c r="A6" s="3" t="s">
        <v>19</v>
      </c>
      <c r="B6" s="1" t="s">
        <v>20</v>
      </c>
      <c r="C6" s="1" t="s">
        <v>16</v>
      </c>
      <c r="D6" s="1">
        <v>70</v>
      </c>
      <c r="E6" s="1">
        <v>5</v>
      </c>
      <c r="F6" s="1">
        <v>35</v>
      </c>
      <c r="G6" s="1">
        <v>35</v>
      </c>
      <c r="H6" s="1">
        <v>2</v>
      </c>
      <c r="I6" s="1">
        <v>3</v>
      </c>
      <c r="J6" s="1">
        <f>(Table1[[#This Row],[No. of IF]]/Table1[[#This Row],[No. of Mappings]])*100</f>
        <v>50</v>
      </c>
      <c r="K6" s="2">
        <f>100-((Table1[[#This Row],[No. of errors]]/Table1[[#This Row],[No. of Mappings]])*100)</f>
        <v>92.857142857142861</v>
      </c>
    </row>
    <row r="7" spans="1:11" x14ac:dyDescent="0.35">
      <c r="A7" s="3" t="s">
        <v>19</v>
      </c>
      <c r="B7" s="1" t="s">
        <v>21</v>
      </c>
      <c r="C7" s="1" t="s">
        <v>16</v>
      </c>
      <c r="D7" s="1">
        <v>70</v>
      </c>
      <c r="E7" s="1">
        <v>7</v>
      </c>
      <c r="F7" s="1">
        <v>19</v>
      </c>
      <c r="G7" s="1">
        <v>51</v>
      </c>
      <c r="H7" s="1">
        <v>2</v>
      </c>
      <c r="I7" s="1">
        <v>5</v>
      </c>
      <c r="J7" s="1">
        <f>(Table1[[#This Row],[No. of IF]]/Table1[[#This Row],[No. of Mappings]])*100</f>
        <v>27.142857142857142</v>
      </c>
      <c r="K7" s="2">
        <f>100-((Table1[[#This Row],[No. of errors]]/Table1[[#This Row],[No. of Mappings]])*100)</f>
        <v>90</v>
      </c>
    </row>
    <row r="8" spans="1:11" x14ac:dyDescent="0.35">
      <c r="A8" s="3" t="s">
        <v>22</v>
      </c>
      <c r="B8" s="1" t="s">
        <v>23</v>
      </c>
      <c r="C8" s="1" t="s">
        <v>16</v>
      </c>
      <c r="D8" s="1">
        <v>70</v>
      </c>
      <c r="E8" s="1">
        <v>3</v>
      </c>
      <c r="F8" s="1">
        <v>21</v>
      </c>
      <c r="G8" s="1">
        <v>49</v>
      </c>
      <c r="H8" s="1">
        <v>2</v>
      </c>
      <c r="I8" s="1">
        <v>1</v>
      </c>
      <c r="J8" s="1">
        <f>(Table1[[#This Row],[No. of IF]]/Table1[[#This Row],[No. of Mappings]])*100</f>
        <v>30</v>
      </c>
      <c r="K8" s="2">
        <f>100-((Table1[[#This Row],[No. of errors]]/Table1[[#This Row],[No. of Mappings]])*100)</f>
        <v>95.714285714285708</v>
      </c>
    </row>
    <row r="9" spans="1:11" x14ac:dyDescent="0.35">
      <c r="A9" s="3" t="s">
        <v>22</v>
      </c>
      <c r="B9" s="1" t="s">
        <v>24</v>
      </c>
      <c r="C9" s="1" t="s">
        <v>16</v>
      </c>
      <c r="D9" s="1">
        <v>70</v>
      </c>
      <c r="E9" s="1">
        <v>2</v>
      </c>
      <c r="F9" s="1">
        <v>32</v>
      </c>
      <c r="G9" s="1">
        <v>38</v>
      </c>
      <c r="H9" s="1">
        <v>2</v>
      </c>
      <c r="I9" s="1">
        <v>0</v>
      </c>
      <c r="J9" s="1">
        <f>(Table1[[#This Row],[No. of IF]]/Table1[[#This Row],[No. of Mappings]])*100</f>
        <v>45.714285714285715</v>
      </c>
      <c r="K9" s="2">
        <f>100-((Table1[[#This Row],[No. of errors]]/Table1[[#This Row],[No. of Mappings]])*100)</f>
        <v>97.142857142857139</v>
      </c>
    </row>
    <row r="10" spans="1:11" x14ac:dyDescent="0.35">
      <c r="A10" s="3" t="s">
        <v>25</v>
      </c>
      <c r="B10" s="1" t="s">
        <v>26</v>
      </c>
      <c r="C10" s="1" t="s">
        <v>16</v>
      </c>
      <c r="D10" s="1">
        <v>70</v>
      </c>
      <c r="E10" s="1">
        <v>0</v>
      </c>
      <c r="F10" s="1">
        <v>32</v>
      </c>
      <c r="G10" s="1">
        <v>38</v>
      </c>
      <c r="H10" s="1">
        <v>0</v>
      </c>
      <c r="I10" s="1">
        <v>0</v>
      </c>
      <c r="J10" s="1">
        <f>(Table1[[#This Row],[No. of IF]]/Table1[[#This Row],[No. of Mappings]])*100</f>
        <v>45.714285714285715</v>
      </c>
      <c r="K10" s="2">
        <f>100-((Table1[[#This Row],[No. of errors]]/Table1[[#This Row],[No. of Mappings]])*100)</f>
        <v>100</v>
      </c>
    </row>
    <row r="11" spans="1:11" x14ac:dyDescent="0.35">
      <c r="A11" s="4" t="s">
        <v>27</v>
      </c>
      <c r="B11" s="5" t="s">
        <v>28</v>
      </c>
      <c r="C11" s="6" t="s">
        <v>16</v>
      </c>
      <c r="D11" s="6">
        <v>72</v>
      </c>
      <c r="E11" s="6">
        <v>2</v>
      </c>
      <c r="F11" s="6">
        <v>31</v>
      </c>
      <c r="G11" s="6">
        <v>39</v>
      </c>
      <c r="H11" s="6">
        <v>2</v>
      </c>
      <c r="I11" s="6">
        <v>0</v>
      </c>
      <c r="J11" s="6">
        <f>(Table1[[#This Row],[No. of IF]]/Table1[[#This Row],[No. of Mappings]])*100</f>
        <v>43.055555555555557</v>
      </c>
      <c r="K11" s="7">
        <f>100-((Table1[[#This Row],[No. of errors]]/Table1[[#This Row],[No. of Mappings]])*100)</f>
        <v>97.222222222222229</v>
      </c>
    </row>
    <row r="12" spans="1:11" x14ac:dyDescent="0.35">
      <c r="A12" s="3" t="s">
        <v>29</v>
      </c>
      <c r="B12" s="1" t="s">
        <v>30</v>
      </c>
      <c r="C12" s="1" t="s">
        <v>16</v>
      </c>
      <c r="D12" s="1">
        <v>80</v>
      </c>
      <c r="E12" s="1">
        <v>1</v>
      </c>
      <c r="F12" s="1">
        <v>38</v>
      </c>
      <c r="G12" s="1">
        <v>42</v>
      </c>
      <c r="H12" s="1">
        <v>1</v>
      </c>
      <c r="I12" s="1">
        <v>0</v>
      </c>
      <c r="J12" s="1">
        <f>(Table1[[#This Row],[No. of IF]]/Table1[[#This Row],[No. of Mappings]])*100</f>
        <v>47.5</v>
      </c>
      <c r="K12" s="2">
        <f>100-((Table1[[#This Row],[No. of errors]]/Table1[[#This Row],[No. of Mappings]])*100)</f>
        <v>98.75</v>
      </c>
    </row>
    <row r="13" spans="1:11" x14ac:dyDescent="0.35">
      <c r="A13" s="3" t="s">
        <v>31</v>
      </c>
      <c r="B13" s="1" t="s">
        <v>32</v>
      </c>
      <c r="C13" s="1" t="s">
        <v>16</v>
      </c>
      <c r="D13" s="1">
        <v>70</v>
      </c>
      <c r="E13" s="1">
        <v>2</v>
      </c>
      <c r="F13" s="1">
        <v>20</v>
      </c>
      <c r="G13" s="1">
        <v>50</v>
      </c>
      <c r="H13" s="1">
        <v>2</v>
      </c>
      <c r="I13" s="1">
        <v>0</v>
      </c>
      <c r="J13" s="1">
        <f>(Table1[[#This Row],[No. of IF]]/Table1[[#This Row],[No. of Mappings]])*100</f>
        <v>28.571428571428569</v>
      </c>
      <c r="K13" s="2">
        <f>100-((Table1[[#This Row],[No. of errors]]/Table1[[#This Row],[No. of Mappings]])*100)</f>
        <v>97.142857142857139</v>
      </c>
    </row>
    <row r="14" spans="1:11" x14ac:dyDescent="0.35">
      <c r="A14" s="3" t="s">
        <v>31</v>
      </c>
      <c r="B14" s="1" t="s">
        <v>33</v>
      </c>
      <c r="C14" s="1" t="s">
        <v>16</v>
      </c>
      <c r="D14" s="1">
        <v>70</v>
      </c>
      <c r="E14" s="1">
        <v>3</v>
      </c>
      <c r="F14" s="1">
        <v>28</v>
      </c>
      <c r="G14" s="1">
        <v>42</v>
      </c>
      <c r="H14" s="1">
        <v>3</v>
      </c>
      <c r="I14" s="1">
        <v>0</v>
      </c>
      <c r="J14" s="1">
        <f>(Table1[[#This Row],[No. of IF]]/Table1[[#This Row],[No. of Mappings]])*100</f>
        <v>40</v>
      </c>
      <c r="K14" s="2">
        <f>100-((Table1[[#This Row],[No. of errors]]/Table1[[#This Row],[No. of Mappings]])*100)</f>
        <v>95.714285714285708</v>
      </c>
    </row>
    <row r="15" spans="1:11" x14ac:dyDescent="0.35">
      <c r="A15" s="3" t="s">
        <v>34</v>
      </c>
      <c r="B15" s="1" t="s">
        <v>35</v>
      </c>
      <c r="C15" s="1" t="s">
        <v>16</v>
      </c>
      <c r="D15" s="1">
        <v>70</v>
      </c>
      <c r="E15" s="1">
        <v>1</v>
      </c>
      <c r="F15" s="1">
        <v>29</v>
      </c>
      <c r="G15" s="1">
        <v>41</v>
      </c>
      <c r="H15" s="1">
        <v>1</v>
      </c>
      <c r="I15" s="1">
        <v>0</v>
      </c>
      <c r="J15" s="1">
        <f>(Table1[[#This Row],[No. of IF]]/Table1[[#This Row],[No. of Mappings]])*100</f>
        <v>41.428571428571431</v>
      </c>
      <c r="K15" s="2">
        <f>100-((Table1[[#This Row],[No. of errors]]/Table1[[#This Row],[No. of Mappings]])*100)</f>
        <v>98.571428571428569</v>
      </c>
    </row>
    <row r="16" spans="1:11" x14ac:dyDescent="0.35">
      <c r="A16" s="3" t="s">
        <v>34</v>
      </c>
      <c r="B16" s="1" t="s">
        <v>36</v>
      </c>
      <c r="C16" s="1" t="s">
        <v>16</v>
      </c>
      <c r="D16" s="1">
        <v>70</v>
      </c>
      <c r="E16" s="1">
        <v>4</v>
      </c>
      <c r="F16" s="1">
        <v>26</v>
      </c>
      <c r="G16" s="1">
        <v>44</v>
      </c>
      <c r="H16" s="1">
        <v>2</v>
      </c>
      <c r="I16" s="1">
        <v>2</v>
      </c>
      <c r="J16" s="1">
        <f>(Table1[[#This Row],[No. of IF]]/Table1[[#This Row],[No. of Mappings]])*100</f>
        <v>37.142857142857146</v>
      </c>
      <c r="K16" s="2">
        <f>100-((Table1[[#This Row],[No. of errors]]/Table1[[#This Row],[No. of Mappings]])*100)</f>
        <v>94.285714285714292</v>
      </c>
    </row>
    <row r="17" spans="1:11" x14ac:dyDescent="0.35">
      <c r="A17" s="3">
        <v>44934</v>
      </c>
      <c r="B17" s="1" t="s">
        <v>37</v>
      </c>
      <c r="C17" s="1" t="s">
        <v>16</v>
      </c>
      <c r="D17" s="1">
        <v>70</v>
      </c>
      <c r="E17" s="1">
        <v>5</v>
      </c>
      <c r="F17" s="1">
        <v>35</v>
      </c>
      <c r="G17" s="1">
        <v>35</v>
      </c>
      <c r="H17" s="1">
        <v>5</v>
      </c>
      <c r="I17" s="1">
        <v>0</v>
      </c>
      <c r="J17" s="1">
        <f>(Table1[[#This Row],[No. of IF]]/Table1[[#This Row],[No. of Mappings]])*100</f>
        <v>50</v>
      </c>
      <c r="K17" s="2">
        <f>100-((Table1[[#This Row],[No. of errors]]/Table1[[#This Row],[No. of Mappings]])*100)</f>
        <v>92.857142857142861</v>
      </c>
    </row>
    <row r="18" spans="1:11" x14ac:dyDescent="0.35">
      <c r="A18" s="3">
        <v>44934</v>
      </c>
      <c r="B18" s="1" t="s">
        <v>38</v>
      </c>
      <c r="C18" s="1" t="s">
        <v>16</v>
      </c>
      <c r="D18" s="1">
        <v>70</v>
      </c>
      <c r="E18" s="1">
        <v>1</v>
      </c>
      <c r="F18" s="1">
        <v>24</v>
      </c>
      <c r="G18" s="1">
        <v>46</v>
      </c>
      <c r="H18" s="1">
        <v>1</v>
      </c>
      <c r="I18" s="1">
        <v>0</v>
      </c>
      <c r="J18" s="1">
        <f>(Table1[[#This Row],[No. of IF]]/Table1[[#This Row],[No. of Mappings]])*100</f>
        <v>34.285714285714285</v>
      </c>
      <c r="K18" s="2">
        <f>100-((Table1[[#This Row],[No. of errors]]/Table1[[#This Row],[No. of Mappings]])*100)</f>
        <v>98.571428571428569</v>
      </c>
    </row>
    <row r="19" spans="1:11" x14ac:dyDescent="0.35">
      <c r="A19" s="3">
        <v>44934</v>
      </c>
      <c r="B19" s="1" t="s">
        <v>39</v>
      </c>
      <c r="C19" s="1" t="s">
        <v>16</v>
      </c>
      <c r="D19" s="1">
        <v>70</v>
      </c>
      <c r="E19" s="1">
        <v>5</v>
      </c>
      <c r="F19" s="1">
        <v>26</v>
      </c>
      <c r="G19" s="1">
        <v>44</v>
      </c>
      <c r="H19" s="1">
        <v>2</v>
      </c>
      <c r="I19" s="1">
        <v>3</v>
      </c>
      <c r="J19" s="1">
        <f>(Table1[[#This Row],[No. of IF]]/Table1[[#This Row],[No. of Mappings]])*100</f>
        <v>37.142857142857146</v>
      </c>
      <c r="K19" s="2">
        <f>100-((Table1[[#This Row],[No. of errors]]/Table1[[#This Row],[No. of Mappings]])*100)</f>
        <v>92.857142857142861</v>
      </c>
    </row>
    <row r="20" spans="1:11" x14ac:dyDescent="0.35">
      <c r="A20" s="4">
        <v>44965</v>
      </c>
      <c r="B20" s="6" t="s">
        <v>40</v>
      </c>
      <c r="C20" s="6" t="s">
        <v>16</v>
      </c>
      <c r="D20" s="6">
        <v>500</v>
      </c>
      <c r="E20" s="6">
        <v>0</v>
      </c>
      <c r="F20" s="6">
        <v>161</v>
      </c>
      <c r="G20" s="6">
        <v>339</v>
      </c>
      <c r="H20" s="6">
        <v>0</v>
      </c>
      <c r="I20" s="6">
        <v>0</v>
      </c>
      <c r="J20" s="6">
        <f>(Table1[[#This Row],[No. of IF]]/Table1[[#This Row],[No. of Mappings]])*100</f>
        <v>32.200000000000003</v>
      </c>
      <c r="K20" s="7">
        <f>100-((Table1[[#This Row],[No. of errors]]/Table1[[#This Row],[No. of Mappings]])*100)</f>
        <v>100</v>
      </c>
    </row>
    <row r="21" spans="1:11" x14ac:dyDescent="0.35">
      <c r="A21" s="3"/>
      <c r="B21" s="1"/>
      <c r="C21" s="1"/>
      <c r="D21" s="1"/>
      <c r="E21" s="1"/>
      <c r="K21" s="2"/>
    </row>
  </sheetData>
  <mergeCells count="1">
    <mergeCell ref="A1:K1"/>
  </mergeCells>
  <conditionalFormatting sqref="K3:K20">
    <cfRule type="cellIs" dxfId="13" priority="1" operator="lessThan">
      <formula>85</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73D03-80BA-4391-BFAB-9629F0AE785C}">
  <dimension ref="A1:Z350"/>
  <sheetViews>
    <sheetView showGridLines="0" tabSelected="1" topLeftCell="A3" zoomScale="60" zoomScaleNormal="60" workbookViewId="0">
      <selection sqref="A1:Z2"/>
    </sheetView>
  </sheetViews>
  <sheetFormatPr defaultRowHeight="14.5" x14ac:dyDescent="0.35"/>
  <sheetData>
    <row r="1" spans="1:26" x14ac:dyDescent="0.35">
      <c r="A1" s="14" t="s">
        <v>49</v>
      </c>
      <c r="B1" s="15"/>
      <c r="C1" s="15"/>
      <c r="D1" s="15"/>
      <c r="E1" s="15"/>
      <c r="F1" s="15"/>
      <c r="G1" s="15"/>
      <c r="H1" s="15"/>
      <c r="I1" s="15"/>
      <c r="J1" s="15"/>
      <c r="K1" s="15"/>
      <c r="L1" s="15"/>
      <c r="M1" s="15"/>
      <c r="N1" s="15"/>
      <c r="O1" s="15"/>
      <c r="P1" s="15"/>
      <c r="Q1" s="15"/>
      <c r="R1" s="15"/>
      <c r="S1" s="15"/>
      <c r="T1" s="15"/>
      <c r="U1" s="15"/>
      <c r="V1" s="15"/>
      <c r="W1" s="15"/>
      <c r="X1" s="15"/>
      <c r="Y1" s="15"/>
      <c r="Z1" s="15"/>
    </row>
    <row r="2" spans="1:26" x14ac:dyDescent="0.35">
      <c r="A2" s="15"/>
      <c r="B2" s="15"/>
      <c r="C2" s="15"/>
      <c r="D2" s="15"/>
      <c r="E2" s="15"/>
      <c r="F2" s="15"/>
      <c r="G2" s="15"/>
      <c r="H2" s="15"/>
      <c r="I2" s="15"/>
      <c r="J2" s="15"/>
      <c r="K2" s="15"/>
      <c r="L2" s="15"/>
      <c r="M2" s="15"/>
      <c r="N2" s="15"/>
      <c r="O2" s="15"/>
      <c r="P2" s="15"/>
      <c r="Q2" s="15"/>
      <c r="R2" s="15"/>
      <c r="S2" s="15"/>
      <c r="T2" s="15"/>
      <c r="U2" s="15"/>
      <c r="V2" s="15"/>
      <c r="W2" s="15"/>
      <c r="X2" s="15"/>
      <c r="Y2" s="15"/>
      <c r="Z2" s="15"/>
    </row>
    <row r="3" spans="1:26" x14ac:dyDescent="0.35">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35">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3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35">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35">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35">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35">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3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3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3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3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3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3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3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x14ac:dyDescent="0.3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3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x14ac:dyDescent="0.3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x14ac:dyDescent="0.3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x14ac:dyDescent="0.3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x14ac:dyDescent="0.3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3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x14ac:dyDescent="0.3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x14ac:dyDescent="0.3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x14ac:dyDescent="0.3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x14ac:dyDescent="0.3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x14ac:dyDescent="0.3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x14ac:dyDescent="0.3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x14ac:dyDescent="0.3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x14ac:dyDescent="0.3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3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x14ac:dyDescent="0.3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3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3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3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3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3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x14ac:dyDescent="0.3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3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x14ac:dyDescent="0.3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x14ac:dyDescent="0.3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3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x14ac:dyDescent="0.3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3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x14ac:dyDescent="0.3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3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x14ac:dyDescent="0.3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3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x14ac:dyDescent="0.3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3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x14ac:dyDescent="0.3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3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x14ac:dyDescent="0.3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3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3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3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3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x14ac:dyDescent="0.3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x14ac:dyDescent="0.3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x14ac:dyDescent="0.3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x14ac:dyDescent="0.3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x14ac:dyDescent="0.3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x14ac:dyDescent="0.3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x14ac:dyDescent="0.3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x14ac:dyDescent="0.3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x14ac:dyDescent="0.3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x14ac:dyDescent="0.3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x14ac:dyDescent="0.3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x14ac:dyDescent="0.3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x14ac:dyDescent="0.3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x14ac:dyDescent="0.3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x14ac:dyDescent="0.3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x14ac:dyDescent="0.3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x14ac:dyDescent="0.3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x14ac:dyDescent="0.3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x14ac:dyDescent="0.3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x14ac:dyDescent="0.3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x14ac:dyDescent="0.3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x14ac:dyDescent="0.3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x14ac:dyDescent="0.3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x14ac:dyDescent="0.3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x14ac:dyDescent="0.3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x14ac:dyDescent="0.3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x14ac:dyDescent="0.3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x14ac:dyDescent="0.3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x14ac:dyDescent="0.3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x14ac:dyDescent="0.3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x14ac:dyDescent="0.3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x14ac:dyDescent="0.3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x14ac:dyDescent="0.3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x14ac:dyDescent="0.3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x14ac:dyDescent="0.3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x14ac:dyDescent="0.3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x14ac:dyDescent="0.3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x14ac:dyDescent="0.3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x14ac:dyDescent="0.3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x14ac:dyDescent="0.3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x14ac:dyDescent="0.3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x14ac:dyDescent="0.3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x14ac:dyDescent="0.3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x14ac:dyDescent="0.3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x14ac:dyDescent="0.3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x14ac:dyDescent="0.3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x14ac:dyDescent="0.3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x14ac:dyDescent="0.3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x14ac:dyDescent="0.3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x14ac:dyDescent="0.3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x14ac:dyDescent="0.3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x14ac:dyDescent="0.3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x14ac:dyDescent="0.3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x14ac:dyDescent="0.3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x14ac:dyDescent="0.3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x14ac:dyDescent="0.3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x14ac:dyDescent="0.3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x14ac:dyDescent="0.3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x14ac:dyDescent="0.3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x14ac:dyDescent="0.3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x14ac:dyDescent="0.3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x14ac:dyDescent="0.3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x14ac:dyDescent="0.3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x14ac:dyDescent="0.3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x14ac:dyDescent="0.3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x14ac:dyDescent="0.3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x14ac:dyDescent="0.3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x14ac:dyDescent="0.3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x14ac:dyDescent="0.3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x14ac:dyDescent="0.3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x14ac:dyDescent="0.3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x14ac:dyDescent="0.3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3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3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3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x14ac:dyDescent="0.3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3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3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3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3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3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3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3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3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3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3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3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3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3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3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3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3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3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3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3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3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3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3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3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3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3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3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3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x14ac:dyDescent="0.3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x14ac:dyDescent="0.3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x14ac:dyDescent="0.3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x14ac:dyDescent="0.3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3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x14ac:dyDescent="0.3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x14ac:dyDescent="0.3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x14ac:dyDescent="0.3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x14ac:dyDescent="0.3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x14ac:dyDescent="0.3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x14ac:dyDescent="0.3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x14ac:dyDescent="0.3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x14ac:dyDescent="0.3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x14ac:dyDescent="0.3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x14ac:dyDescent="0.3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x14ac:dyDescent="0.3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x14ac:dyDescent="0.3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x14ac:dyDescent="0.3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x14ac:dyDescent="0.3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x14ac:dyDescent="0.3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x14ac:dyDescent="0.3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x14ac:dyDescent="0.3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x14ac:dyDescent="0.3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x14ac:dyDescent="0.3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x14ac:dyDescent="0.3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x14ac:dyDescent="0.3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x14ac:dyDescent="0.3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x14ac:dyDescent="0.3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x14ac:dyDescent="0.3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x14ac:dyDescent="0.3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x14ac:dyDescent="0.3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x14ac:dyDescent="0.3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x14ac:dyDescent="0.3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x14ac:dyDescent="0.3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x14ac:dyDescent="0.3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x14ac:dyDescent="0.3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x14ac:dyDescent="0.3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x14ac:dyDescent="0.3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x14ac:dyDescent="0.3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x14ac:dyDescent="0.3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3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x14ac:dyDescent="0.3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x14ac:dyDescent="0.3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x14ac:dyDescent="0.3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x14ac:dyDescent="0.3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x14ac:dyDescent="0.3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x14ac:dyDescent="0.3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x14ac:dyDescent="0.3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x14ac:dyDescent="0.3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x14ac:dyDescent="0.3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x14ac:dyDescent="0.3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x14ac:dyDescent="0.3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x14ac:dyDescent="0.3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x14ac:dyDescent="0.3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x14ac:dyDescent="0.3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x14ac:dyDescent="0.3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x14ac:dyDescent="0.3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x14ac:dyDescent="0.3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x14ac:dyDescent="0.3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x14ac:dyDescent="0.3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x14ac:dyDescent="0.3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x14ac:dyDescent="0.3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x14ac:dyDescent="0.3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x14ac:dyDescent="0.3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x14ac:dyDescent="0.3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x14ac:dyDescent="0.3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x14ac:dyDescent="0.3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x14ac:dyDescent="0.3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x14ac:dyDescent="0.3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x14ac:dyDescent="0.3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x14ac:dyDescent="0.3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x14ac:dyDescent="0.3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x14ac:dyDescent="0.3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x14ac:dyDescent="0.3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x14ac:dyDescent="0.3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x14ac:dyDescent="0.3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x14ac:dyDescent="0.3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x14ac:dyDescent="0.3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x14ac:dyDescent="0.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x14ac:dyDescent="0.3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x14ac:dyDescent="0.3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x14ac:dyDescent="0.3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x14ac:dyDescent="0.3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x14ac:dyDescent="0.3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x14ac:dyDescent="0.3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x14ac:dyDescent="0.3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x14ac:dyDescent="0.3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x14ac:dyDescent="0.3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x14ac:dyDescent="0.3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x14ac:dyDescent="0.3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x14ac:dyDescent="0.3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x14ac:dyDescent="0.3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x14ac:dyDescent="0.3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x14ac:dyDescent="0.3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sheetData>
  <mergeCells count="1">
    <mergeCell ref="A1:Z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Sheet4</vt:lpstr>
      <vt:lpstr>Sheet5</vt:lpstr>
      <vt:lpstr>Sheet6</vt:lpstr>
      <vt:lpstr>Sheet7</vt:lpstr>
      <vt:lpstr>Base_File</vt:lpstr>
      <vt:lpstr>Final report dashboard</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 Sanjoy</dc:creator>
  <cp:lastModifiedBy>Saha, Sanjoy</cp:lastModifiedBy>
  <dcterms:created xsi:type="dcterms:W3CDTF">2023-08-04T06:00:16Z</dcterms:created>
  <dcterms:modified xsi:type="dcterms:W3CDTF">2024-01-09T15:06:51Z</dcterms:modified>
</cp:coreProperties>
</file>