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https://d.docs.live.net/d28bd200377a5214/Desktop/"/>
    </mc:Choice>
  </mc:AlternateContent>
  <xr:revisionPtr revIDLastSave="1" documentId="8_{17FA0464-43BC-4590-84D4-94750E46CA0F}" xr6:coauthVersionLast="47" xr6:coauthVersionMax="47" xr10:uidLastSave="{155A174D-009C-4C4D-9F66-7643F1FE21D3}"/>
  <bookViews>
    <workbookView xWindow="-108" yWindow="-108" windowWidth="23256" windowHeight="12456" xr2:uid="{0C7D2AE5-2FCC-4E37-BD49-826EBBB8B5C0}"/>
  </bookViews>
  <sheets>
    <sheet name="Data" sheetId="7" r:id="rId1"/>
    <sheet name="SALES TREND" sheetId="1" r:id="rId2"/>
    <sheet name="REVENUE BY REGION" sheetId="2" r:id="rId3"/>
    <sheet name="ITEM SHARE" sheetId="4" r:id="rId4"/>
    <sheet name="SALES BY EMPLOYEE" sheetId="3" r:id="rId5"/>
    <sheet name="CUSTOMER REVENUE" sheetId="5" r:id="rId6"/>
    <sheet name="DASHBOARD" sheetId="6" r:id="rId7"/>
  </sheets>
  <definedNames>
    <definedName name="_xlchart.v5.0" hidden="1">'REVENUE BY REGION'!$A$6</definedName>
    <definedName name="_xlchart.v5.1" hidden="1">'REVENUE BY REGION'!$A$7</definedName>
    <definedName name="_xlchart.v5.2" hidden="1">'REVENUE BY REGION'!$B$6:$E$6</definedName>
    <definedName name="_xlchart.v5.3" hidden="1">'REVENUE BY REGION'!$B$7:$E$7</definedName>
    <definedName name="_xlchart.v5.4" hidden="1">'REVENUE BY REGION'!$A$6</definedName>
    <definedName name="_xlchart.v5.5" hidden="1">'REVENUE BY REGION'!$A$7</definedName>
    <definedName name="_xlchart.v5.6" hidden="1">'REVENUE BY REGION'!$B$6:$E$6</definedName>
    <definedName name="_xlchart.v5.7" hidden="1">'REVENUE BY REGION'!$B$7:$E$7</definedName>
    <definedName name="Slicer_Item">#N/A</definedName>
    <definedName name="Slicer_Region">#N/A</definedName>
    <definedName name="Slicer_Sales_Person">#N/A</definedName>
    <definedName name="Slicer_Years">#N/A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 i="2" l="1"/>
  <c r="C7" i="2"/>
  <c r="B7" i="2"/>
  <c r="E7" i="2"/>
</calcChain>
</file>

<file path=xl/sharedStrings.xml><?xml version="1.0" encoding="utf-8"?>
<sst xmlns="http://schemas.openxmlformats.org/spreadsheetml/2006/main" count="10095" uniqueCount="2066">
  <si>
    <t>Sum of Revenue</t>
  </si>
  <si>
    <t>Row Labels</t>
  </si>
  <si>
    <t>Grand Total</t>
  </si>
  <si>
    <t>2018</t>
  </si>
  <si>
    <t>Jan</t>
  </si>
  <si>
    <t>Feb</t>
  </si>
  <si>
    <t>Mar</t>
  </si>
  <si>
    <t>Apr</t>
  </si>
  <si>
    <t>May</t>
  </si>
  <si>
    <t>Jun</t>
  </si>
  <si>
    <t>Jul</t>
  </si>
  <si>
    <t>Aug</t>
  </si>
  <si>
    <t>Sep</t>
  </si>
  <si>
    <t>Oct</t>
  </si>
  <si>
    <t>Nov</t>
  </si>
  <si>
    <t>Dec</t>
  </si>
  <si>
    <t>2019</t>
  </si>
  <si>
    <t>Arizona</t>
  </si>
  <si>
    <t>California</t>
  </si>
  <si>
    <t>New Mexico</t>
  </si>
  <si>
    <t>Texas</t>
  </si>
  <si>
    <t>Column Labels</t>
  </si>
  <si>
    <t>Revenue</t>
  </si>
  <si>
    <t>Andrew James</t>
  </si>
  <si>
    <t>Anna Weber</t>
  </si>
  <si>
    <t>Anne Lee</t>
  </si>
  <si>
    <t>Ben Wallace</t>
  </si>
  <si>
    <t>Kim Fishman</t>
  </si>
  <si>
    <t>Laura Larsen</t>
  </si>
  <si>
    <t>Michael Fox</t>
  </si>
  <si>
    <t>Oscar Knox</t>
  </si>
  <si>
    <t>Item 1</t>
  </si>
  <si>
    <t>Item 2</t>
  </si>
  <si>
    <t>Item 3</t>
  </si>
  <si>
    <t>Item 4</t>
  </si>
  <si>
    <t>Item 5</t>
  </si>
  <si>
    <t>Sum of Price</t>
  </si>
  <si>
    <t>Company A</t>
  </si>
  <si>
    <t>Company B</t>
  </si>
  <si>
    <t>Company C</t>
  </si>
  <si>
    <t>Company D</t>
  </si>
  <si>
    <t>Company E</t>
  </si>
  <si>
    <t>Company F</t>
  </si>
  <si>
    <t>Company G</t>
  </si>
  <si>
    <t>Company H</t>
  </si>
  <si>
    <t>Company I</t>
  </si>
  <si>
    <t>Company J</t>
  </si>
  <si>
    <t>Company K</t>
  </si>
  <si>
    <t>Company L</t>
  </si>
  <si>
    <t>Company M</t>
  </si>
  <si>
    <t>Company N</t>
  </si>
  <si>
    <t>Company O</t>
  </si>
  <si>
    <t>Company P</t>
  </si>
  <si>
    <t>Company Q</t>
  </si>
  <si>
    <t>Company R</t>
  </si>
  <si>
    <t>Company S</t>
  </si>
  <si>
    <t>Company T</t>
  </si>
  <si>
    <t>Order ID</t>
  </si>
  <si>
    <t>Date</t>
  </si>
  <si>
    <t>Customer ID</t>
  </si>
  <si>
    <t>Customer Name</t>
  </si>
  <si>
    <t>Sales Person</t>
  </si>
  <si>
    <t>Region</t>
  </si>
  <si>
    <t>Item</t>
  </si>
  <si>
    <t>Price</t>
  </si>
  <si>
    <t>Quantity</t>
  </si>
  <si>
    <t>0001</t>
  </si>
  <si>
    <t>0002</t>
  </si>
  <si>
    <t>0003</t>
  </si>
  <si>
    <t>0004</t>
  </si>
  <si>
    <t>0005</t>
  </si>
  <si>
    <t>0006</t>
  </si>
  <si>
    <t>0007</t>
  </si>
  <si>
    <t>0008</t>
  </si>
  <si>
    <t>0009</t>
  </si>
  <si>
    <t>0010</t>
  </si>
  <si>
    <t>0011</t>
  </si>
  <si>
    <t>0012</t>
  </si>
  <si>
    <t>0013</t>
  </si>
  <si>
    <t>0014</t>
  </si>
  <si>
    <t>0015</t>
  </si>
  <si>
    <t>0016</t>
  </si>
  <si>
    <t>0017</t>
  </si>
  <si>
    <t>0018</t>
  </si>
  <si>
    <t>0019</t>
  </si>
  <si>
    <t>0020</t>
  </si>
  <si>
    <t>0021</t>
  </si>
  <si>
    <t>0022</t>
  </si>
  <si>
    <t>0023</t>
  </si>
  <si>
    <t>0024</t>
  </si>
  <si>
    <t>0025</t>
  </si>
  <si>
    <t>0026</t>
  </si>
  <si>
    <t>0027</t>
  </si>
  <si>
    <t>0028</t>
  </si>
  <si>
    <t>0029</t>
  </si>
  <si>
    <t>0030</t>
  </si>
  <si>
    <t>0031</t>
  </si>
  <si>
    <t>0032</t>
  </si>
  <si>
    <t>0033</t>
  </si>
  <si>
    <t>0034</t>
  </si>
  <si>
    <t>0035</t>
  </si>
  <si>
    <t>0036</t>
  </si>
  <si>
    <t>0037</t>
  </si>
  <si>
    <t>0038</t>
  </si>
  <si>
    <t>0039</t>
  </si>
  <si>
    <t>0040</t>
  </si>
  <si>
    <t>0041</t>
  </si>
  <si>
    <t>0042</t>
  </si>
  <si>
    <t>0043</t>
  </si>
  <si>
    <t>0044</t>
  </si>
  <si>
    <t>0045</t>
  </si>
  <si>
    <t>0046</t>
  </si>
  <si>
    <t>0047</t>
  </si>
  <si>
    <t>0048</t>
  </si>
  <si>
    <t>0049</t>
  </si>
  <si>
    <t>0050</t>
  </si>
  <si>
    <t>0051</t>
  </si>
  <si>
    <t>0052</t>
  </si>
  <si>
    <t>0053</t>
  </si>
  <si>
    <t>0054</t>
  </si>
  <si>
    <t>0055</t>
  </si>
  <si>
    <t>0056</t>
  </si>
  <si>
    <t>0057</t>
  </si>
  <si>
    <t>0058</t>
  </si>
  <si>
    <t>0059</t>
  </si>
  <si>
    <t>0060</t>
  </si>
  <si>
    <t>0061</t>
  </si>
  <si>
    <t>0062</t>
  </si>
  <si>
    <t>0063</t>
  </si>
  <si>
    <t>0064</t>
  </si>
  <si>
    <t>0065</t>
  </si>
  <si>
    <t>0066</t>
  </si>
  <si>
    <t>0067</t>
  </si>
  <si>
    <t>0068</t>
  </si>
  <si>
    <t>0069</t>
  </si>
  <si>
    <t>0070</t>
  </si>
  <si>
    <t>0071</t>
  </si>
  <si>
    <t>0072</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</si>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</sst>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3">
    <xf numFmtId="0" fontId="0" fillId="0" borderId="0" xfId="0"/>
    <xf numFmtId="0" fontId="0" fillId="0" borderId="0" xfId="0" applyNumberFormat="1"/>
    <xf numFmtId="0" fontId="1" fillId="2" borderId="1" xfId="0" applyFont="1" applyFill="1" applyBorder="1"/>
    <xf numFmtId="0" fontId="0" fillId="0" borderId="0" xfId="0" pivotButton="1"/>
    <xf numFmtId="0" fontId="0" fillId="0" borderId="0" xfId="0" applyAlignment="1">
      <alignment horizontal="left"/>
    </xf>
    <xf numFmtId="0" fontId="1" fillId="2" borderId="2" xfId="0" applyFont="1" applyFill="1" applyBorder="1"/>
    <xf numFmtId="0" fontId="1" fillId="2" borderId="2" xfId="0" applyNumberFormat="1" applyFont="1" applyFill="1" applyBorder="1"/>
    <xf numFmtId="14" fontId="0" fillId="0" borderId="0" xfId="0" applyNumberFormat="1" applyAlignment="1">
      <alignment horizontal="left" indent="1"/>
    </xf>
    <xf numFmtId="49" fontId="2" fillId="0" borderId="0" xfId="0" applyNumberFormat="1"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49" fontId="0" fillId="0" borderId="0" xfId="0" applyNumberFormat="1" applyAlignment="1">
      <alignment horizontal="center" vertical="center"/>
    </xf>
    <xf numFmtId="14" fontId="0" fillId="0" borderId="0" xfId="0" applyNumberFormat="1" applyAlignment="1">
      <alignment horizontal="center" vertical="center"/>
    </xf>
  </cellXfs>
  <cellStyles count="1">
    <cellStyle name="Normal" xfId="0" builtinId="0"/>
  </cellStyles>
  <dxfs count="12">
    <dxf>
      <font>
        <b/>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9" formatCode="m/d/yyyy"/>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 performance dashboard.xlsx]SALES TREND!PivotTable2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TREND'!$B$1</c:f>
              <c:strCache>
                <c:ptCount val="1"/>
                <c:pt idx="0">
                  <c:v>Total</c:v>
                </c:pt>
              </c:strCache>
            </c:strRef>
          </c:tx>
          <c:spPr>
            <a:ln w="28575" cap="rnd">
              <a:solidFill>
                <a:schemeClr val="accent1"/>
              </a:solidFill>
              <a:round/>
            </a:ln>
            <a:effectLst/>
          </c:spPr>
          <c:marker>
            <c:symbol val="none"/>
          </c:marker>
          <c:cat>
            <c:multiLvlStrRef>
              <c:f>'SALES TREND'!$A$2:$A$26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TREND'!$B$2:$B$26</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E58D-4E0D-85E7-9552D91CCECF}"/>
            </c:ext>
          </c:extLst>
        </c:ser>
        <c:dLbls>
          <c:showLegendKey val="0"/>
          <c:showVal val="0"/>
          <c:showCatName val="0"/>
          <c:showSerName val="0"/>
          <c:showPercent val="0"/>
          <c:showBubbleSize val="0"/>
        </c:dLbls>
        <c:smooth val="0"/>
        <c:axId val="545522544"/>
        <c:axId val="482232680"/>
      </c:lineChart>
      <c:catAx>
        <c:axId val="545522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232680"/>
        <c:crosses val="autoZero"/>
        <c:auto val="1"/>
        <c:lblAlgn val="ctr"/>
        <c:lblOffset val="100"/>
        <c:noMultiLvlLbl val="0"/>
      </c:catAx>
      <c:valAx>
        <c:axId val="482232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522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 performance dashboard.xlsx]ITEM SHARE!PivotTable5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s>
    <c:plotArea>
      <c:layout/>
      <c:pieChart>
        <c:varyColors val="1"/>
        <c:ser>
          <c:idx val="0"/>
          <c:order val="0"/>
          <c:tx>
            <c:strRef>
              <c:f>'ITEM SHARE'!$B$1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4F9D-4D5C-AF18-E5F7AFA849F6}"/>
              </c:ext>
            </c:extLst>
          </c:dPt>
          <c:dPt>
            <c:idx val="1"/>
            <c:bubble3D val="0"/>
            <c:spPr>
              <a:solidFill>
                <a:schemeClr val="accent2"/>
              </a:solidFill>
              <a:ln>
                <a:noFill/>
              </a:ln>
              <a:effectLst/>
            </c:spPr>
            <c:extLst>
              <c:ext xmlns:c16="http://schemas.microsoft.com/office/drawing/2014/chart" uri="{C3380CC4-5D6E-409C-BE32-E72D297353CC}">
                <c16:uniqueId val="{00000003-4F9D-4D5C-AF18-E5F7AFA849F6}"/>
              </c:ext>
            </c:extLst>
          </c:dPt>
          <c:dPt>
            <c:idx val="2"/>
            <c:bubble3D val="0"/>
            <c:spPr>
              <a:solidFill>
                <a:schemeClr val="accent3"/>
              </a:solidFill>
              <a:ln>
                <a:noFill/>
              </a:ln>
              <a:effectLst/>
            </c:spPr>
            <c:extLst>
              <c:ext xmlns:c16="http://schemas.microsoft.com/office/drawing/2014/chart" uri="{C3380CC4-5D6E-409C-BE32-E72D297353CC}">
                <c16:uniqueId val="{00000005-4F9D-4D5C-AF18-E5F7AFA849F6}"/>
              </c:ext>
            </c:extLst>
          </c:dPt>
          <c:dPt>
            <c:idx val="3"/>
            <c:bubble3D val="0"/>
            <c:spPr>
              <a:solidFill>
                <a:schemeClr val="accent4"/>
              </a:solidFill>
              <a:ln>
                <a:noFill/>
              </a:ln>
              <a:effectLst/>
            </c:spPr>
            <c:extLst>
              <c:ext xmlns:c16="http://schemas.microsoft.com/office/drawing/2014/chart" uri="{C3380CC4-5D6E-409C-BE32-E72D297353CC}">
                <c16:uniqueId val="{00000007-4F9D-4D5C-AF18-E5F7AFA849F6}"/>
              </c:ext>
            </c:extLst>
          </c:dPt>
          <c:dPt>
            <c:idx val="4"/>
            <c:bubble3D val="0"/>
            <c:spPr>
              <a:solidFill>
                <a:schemeClr val="accent5"/>
              </a:solidFill>
              <a:ln>
                <a:noFill/>
              </a:ln>
              <a:effectLst/>
            </c:spPr>
            <c:extLst>
              <c:ext xmlns:c16="http://schemas.microsoft.com/office/drawing/2014/chart" uri="{C3380CC4-5D6E-409C-BE32-E72D297353CC}">
                <c16:uniqueId val="{00000009-4F9D-4D5C-AF18-E5F7AFA849F6}"/>
              </c:ext>
            </c:extLst>
          </c:dPt>
          <c:cat>
            <c:strRef>
              <c:f>'ITEM SHARE'!$A$2:$A$7</c:f>
              <c:strCache>
                <c:ptCount val="5"/>
                <c:pt idx="0">
                  <c:v>Item 1</c:v>
                </c:pt>
                <c:pt idx="1">
                  <c:v>Item 2</c:v>
                </c:pt>
                <c:pt idx="2">
                  <c:v>Item 3</c:v>
                </c:pt>
                <c:pt idx="3">
                  <c:v>Item 4</c:v>
                </c:pt>
                <c:pt idx="4">
                  <c:v>Item 5</c:v>
                </c:pt>
              </c:strCache>
            </c:strRef>
          </c:cat>
          <c:val>
            <c:numRef>
              <c:f>'ITEM SHARE'!$B$2:$B$7</c:f>
              <c:numCache>
                <c:formatCode>General</c:formatCode>
                <c:ptCount val="5"/>
                <c:pt idx="0">
                  <c:v>161994</c:v>
                </c:pt>
                <c:pt idx="1">
                  <c:v>83580</c:v>
                </c:pt>
                <c:pt idx="2">
                  <c:v>26496</c:v>
                </c:pt>
                <c:pt idx="3">
                  <c:v>64872</c:v>
                </c:pt>
                <c:pt idx="4">
                  <c:v>110398</c:v>
                </c:pt>
              </c:numCache>
            </c:numRef>
          </c:val>
          <c:extLst>
            <c:ext xmlns:c16="http://schemas.microsoft.com/office/drawing/2014/chart" uri="{C3380CC4-5D6E-409C-BE32-E72D297353CC}">
              <c16:uniqueId val="{00000000-CA28-472A-9E35-DDA595C2E0C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 performance dashboard.xlsx]SALES BY EMPLOYEE!PivotTable4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EMPLOYEE'!$B$1:$B$2</c:f>
              <c:strCache>
                <c:ptCount val="1"/>
                <c:pt idx="0">
                  <c:v>Andrew James</c:v>
                </c:pt>
              </c:strCache>
            </c:strRef>
          </c:tx>
          <c:spPr>
            <a:solidFill>
              <a:schemeClr val="accent1"/>
            </a:solidFill>
            <a:ln>
              <a:noFill/>
            </a:ln>
            <a:effectLst/>
          </c:spPr>
          <c:invertIfNegative val="0"/>
          <c:cat>
            <c:strRef>
              <c:f>'SALES BY EMPLOYEE'!$A$3:$A$5</c:f>
              <c:strCache>
                <c:ptCount val="2"/>
                <c:pt idx="0">
                  <c:v>2018</c:v>
                </c:pt>
                <c:pt idx="1">
                  <c:v>2019</c:v>
                </c:pt>
              </c:strCache>
            </c:strRef>
          </c:cat>
          <c:val>
            <c:numRef>
              <c:f>'SALES BY EMPLOYEE'!$B$3:$B$5</c:f>
              <c:numCache>
                <c:formatCode>General</c:formatCode>
                <c:ptCount val="2"/>
                <c:pt idx="0">
                  <c:v>138437</c:v>
                </c:pt>
                <c:pt idx="1">
                  <c:v>105244</c:v>
                </c:pt>
              </c:numCache>
            </c:numRef>
          </c:val>
          <c:extLst>
            <c:ext xmlns:c16="http://schemas.microsoft.com/office/drawing/2014/chart" uri="{C3380CC4-5D6E-409C-BE32-E72D297353CC}">
              <c16:uniqueId val="{00000000-9F88-41C1-B96E-EE813A28464D}"/>
            </c:ext>
          </c:extLst>
        </c:ser>
        <c:ser>
          <c:idx val="1"/>
          <c:order val="1"/>
          <c:tx>
            <c:strRef>
              <c:f>'SALES BY EMPLOYEE'!$C$1:$C$2</c:f>
              <c:strCache>
                <c:ptCount val="1"/>
                <c:pt idx="0">
                  <c:v>Anna Weber</c:v>
                </c:pt>
              </c:strCache>
            </c:strRef>
          </c:tx>
          <c:spPr>
            <a:solidFill>
              <a:schemeClr val="accent2"/>
            </a:solidFill>
            <a:ln>
              <a:noFill/>
            </a:ln>
            <a:effectLst/>
          </c:spPr>
          <c:invertIfNegative val="0"/>
          <c:cat>
            <c:strRef>
              <c:f>'SALES BY EMPLOYEE'!$A$3:$A$5</c:f>
              <c:strCache>
                <c:ptCount val="2"/>
                <c:pt idx="0">
                  <c:v>2018</c:v>
                </c:pt>
                <c:pt idx="1">
                  <c:v>2019</c:v>
                </c:pt>
              </c:strCache>
            </c:strRef>
          </c:cat>
          <c:val>
            <c:numRef>
              <c:f>'SALES BY EMPLOYEE'!$C$3:$C$5</c:f>
              <c:numCache>
                <c:formatCode>General</c:formatCode>
                <c:ptCount val="2"/>
                <c:pt idx="0">
                  <c:v>141614</c:v>
                </c:pt>
                <c:pt idx="1">
                  <c:v>134764</c:v>
                </c:pt>
              </c:numCache>
            </c:numRef>
          </c:val>
          <c:extLst>
            <c:ext xmlns:c16="http://schemas.microsoft.com/office/drawing/2014/chart" uri="{C3380CC4-5D6E-409C-BE32-E72D297353CC}">
              <c16:uniqueId val="{0000002C-9F88-41C1-B96E-EE813A28464D}"/>
            </c:ext>
          </c:extLst>
        </c:ser>
        <c:ser>
          <c:idx val="2"/>
          <c:order val="2"/>
          <c:tx>
            <c:strRef>
              <c:f>'SALES BY EMPLOYEE'!$D$1:$D$2</c:f>
              <c:strCache>
                <c:ptCount val="1"/>
                <c:pt idx="0">
                  <c:v>Anne Lee</c:v>
                </c:pt>
              </c:strCache>
            </c:strRef>
          </c:tx>
          <c:spPr>
            <a:solidFill>
              <a:schemeClr val="accent3"/>
            </a:solidFill>
            <a:ln>
              <a:noFill/>
            </a:ln>
            <a:effectLst/>
          </c:spPr>
          <c:invertIfNegative val="0"/>
          <c:cat>
            <c:strRef>
              <c:f>'SALES BY EMPLOYEE'!$A$3:$A$5</c:f>
              <c:strCache>
                <c:ptCount val="2"/>
                <c:pt idx="0">
                  <c:v>2018</c:v>
                </c:pt>
                <c:pt idx="1">
                  <c:v>2019</c:v>
                </c:pt>
              </c:strCache>
            </c:strRef>
          </c:cat>
          <c:val>
            <c:numRef>
              <c:f>'SALES BY EMPLOYEE'!$D$3:$D$5</c:f>
              <c:numCache>
                <c:formatCode>General</c:formatCode>
                <c:ptCount val="2"/>
                <c:pt idx="0">
                  <c:v>127145</c:v>
                </c:pt>
                <c:pt idx="1">
                  <c:v>114049</c:v>
                </c:pt>
              </c:numCache>
            </c:numRef>
          </c:val>
          <c:extLst>
            <c:ext xmlns:c16="http://schemas.microsoft.com/office/drawing/2014/chart" uri="{C3380CC4-5D6E-409C-BE32-E72D297353CC}">
              <c16:uniqueId val="{0000002D-9F88-41C1-B96E-EE813A28464D}"/>
            </c:ext>
          </c:extLst>
        </c:ser>
        <c:ser>
          <c:idx val="3"/>
          <c:order val="3"/>
          <c:tx>
            <c:strRef>
              <c:f>'SALES BY EMPLOYEE'!$E$1:$E$2</c:f>
              <c:strCache>
                <c:ptCount val="1"/>
                <c:pt idx="0">
                  <c:v>Ben Wallace</c:v>
                </c:pt>
              </c:strCache>
            </c:strRef>
          </c:tx>
          <c:spPr>
            <a:solidFill>
              <a:schemeClr val="accent4"/>
            </a:solidFill>
            <a:ln>
              <a:noFill/>
            </a:ln>
            <a:effectLst/>
          </c:spPr>
          <c:invertIfNegative val="0"/>
          <c:cat>
            <c:strRef>
              <c:f>'SALES BY EMPLOYEE'!$A$3:$A$5</c:f>
              <c:strCache>
                <c:ptCount val="2"/>
                <c:pt idx="0">
                  <c:v>2018</c:v>
                </c:pt>
                <c:pt idx="1">
                  <c:v>2019</c:v>
                </c:pt>
              </c:strCache>
            </c:strRef>
          </c:cat>
          <c:val>
            <c:numRef>
              <c:f>'SALES BY EMPLOYEE'!$E$3:$E$5</c:f>
              <c:numCache>
                <c:formatCode>General</c:formatCode>
                <c:ptCount val="2"/>
                <c:pt idx="0">
                  <c:v>135455</c:v>
                </c:pt>
                <c:pt idx="1">
                  <c:v>120302</c:v>
                </c:pt>
              </c:numCache>
            </c:numRef>
          </c:val>
          <c:extLst>
            <c:ext xmlns:c16="http://schemas.microsoft.com/office/drawing/2014/chart" uri="{C3380CC4-5D6E-409C-BE32-E72D297353CC}">
              <c16:uniqueId val="{0000002E-9F88-41C1-B96E-EE813A28464D}"/>
            </c:ext>
          </c:extLst>
        </c:ser>
        <c:ser>
          <c:idx val="4"/>
          <c:order val="4"/>
          <c:tx>
            <c:strRef>
              <c:f>'SALES BY EMPLOYEE'!$F$1:$F$2</c:f>
              <c:strCache>
                <c:ptCount val="1"/>
                <c:pt idx="0">
                  <c:v>Kim Fishman</c:v>
                </c:pt>
              </c:strCache>
            </c:strRef>
          </c:tx>
          <c:spPr>
            <a:solidFill>
              <a:schemeClr val="accent5"/>
            </a:solidFill>
            <a:ln>
              <a:noFill/>
            </a:ln>
            <a:effectLst/>
          </c:spPr>
          <c:invertIfNegative val="0"/>
          <c:cat>
            <c:strRef>
              <c:f>'SALES BY EMPLOYEE'!$A$3:$A$5</c:f>
              <c:strCache>
                <c:ptCount val="2"/>
                <c:pt idx="0">
                  <c:v>2018</c:v>
                </c:pt>
                <c:pt idx="1">
                  <c:v>2019</c:v>
                </c:pt>
              </c:strCache>
            </c:strRef>
          </c:cat>
          <c:val>
            <c:numRef>
              <c:f>'SALES BY EMPLOYEE'!$F$3:$F$5</c:f>
              <c:numCache>
                <c:formatCode>General</c:formatCode>
                <c:ptCount val="2"/>
                <c:pt idx="0">
                  <c:v>126344</c:v>
                </c:pt>
                <c:pt idx="1">
                  <c:v>105444</c:v>
                </c:pt>
              </c:numCache>
            </c:numRef>
          </c:val>
          <c:extLst>
            <c:ext xmlns:c16="http://schemas.microsoft.com/office/drawing/2014/chart" uri="{C3380CC4-5D6E-409C-BE32-E72D297353CC}">
              <c16:uniqueId val="{0000002F-9F88-41C1-B96E-EE813A28464D}"/>
            </c:ext>
          </c:extLst>
        </c:ser>
        <c:ser>
          <c:idx val="5"/>
          <c:order val="5"/>
          <c:tx>
            <c:strRef>
              <c:f>'SALES BY EMPLOYEE'!$G$1:$G$2</c:f>
              <c:strCache>
                <c:ptCount val="1"/>
                <c:pt idx="0">
                  <c:v>Laura Larsen</c:v>
                </c:pt>
              </c:strCache>
            </c:strRef>
          </c:tx>
          <c:spPr>
            <a:solidFill>
              <a:schemeClr val="accent6"/>
            </a:solidFill>
            <a:ln>
              <a:noFill/>
            </a:ln>
            <a:effectLst/>
          </c:spPr>
          <c:invertIfNegative val="0"/>
          <c:cat>
            <c:strRef>
              <c:f>'SALES BY EMPLOYEE'!$A$3:$A$5</c:f>
              <c:strCache>
                <c:ptCount val="2"/>
                <c:pt idx="0">
                  <c:v>2018</c:v>
                </c:pt>
                <c:pt idx="1">
                  <c:v>2019</c:v>
                </c:pt>
              </c:strCache>
            </c:strRef>
          </c:cat>
          <c:val>
            <c:numRef>
              <c:f>'SALES BY EMPLOYEE'!$G$3:$G$5</c:f>
              <c:numCache>
                <c:formatCode>General</c:formatCode>
                <c:ptCount val="2"/>
                <c:pt idx="0">
                  <c:v>176838</c:v>
                </c:pt>
                <c:pt idx="1">
                  <c:v>99493</c:v>
                </c:pt>
              </c:numCache>
            </c:numRef>
          </c:val>
          <c:extLst>
            <c:ext xmlns:c16="http://schemas.microsoft.com/office/drawing/2014/chart" uri="{C3380CC4-5D6E-409C-BE32-E72D297353CC}">
              <c16:uniqueId val="{00000030-9F88-41C1-B96E-EE813A28464D}"/>
            </c:ext>
          </c:extLst>
        </c:ser>
        <c:ser>
          <c:idx val="6"/>
          <c:order val="6"/>
          <c:tx>
            <c:strRef>
              <c:f>'SALES BY EMPLOYEE'!$H$1:$H$2</c:f>
              <c:strCache>
                <c:ptCount val="1"/>
                <c:pt idx="0">
                  <c:v>Michael Fox</c:v>
                </c:pt>
              </c:strCache>
            </c:strRef>
          </c:tx>
          <c:spPr>
            <a:solidFill>
              <a:schemeClr val="accent1">
                <a:lumMod val="60000"/>
              </a:schemeClr>
            </a:solidFill>
            <a:ln>
              <a:noFill/>
            </a:ln>
            <a:effectLst/>
          </c:spPr>
          <c:invertIfNegative val="0"/>
          <c:cat>
            <c:strRef>
              <c:f>'SALES BY EMPLOYEE'!$A$3:$A$5</c:f>
              <c:strCache>
                <c:ptCount val="2"/>
                <c:pt idx="0">
                  <c:v>2018</c:v>
                </c:pt>
                <c:pt idx="1">
                  <c:v>2019</c:v>
                </c:pt>
              </c:strCache>
            </c:strRef>
          </c:cat>
          <c:val>
            <c:numRef>
              <c:f>'SALES BY EMPLOYEE'!$H$3:$H$5</c:f>
              <c:numCache>
                <c:formatCode>General</c:formatCode>
                <c:ptCount val="2"/>
                <c:pt idx="0">
                  <c:v>155111</c:v>
                </c:pt>
                <c:pt idx="1">
                  <c:v>96679</c:v>
                </c:pt>
              </c:numCache>
            </c:numRef>
          </c:val>
          <c:extLst>
            <c:ext xmlns:c16="http://schemas.microsoft.com/office/drawing/2014/chart" uri="{C3380CC4-5D6E-409C-BE32-E72D297353CC}">
              <c16:uniqueId val="{00000031-9F88-41C1-B96E-EE813A28464D}"/>
            </c:ext>
          </c:extLst>
        </c:ser>
        <c:ser>
          <c:idx val="7"/>
          <c:order val="7"/>
          <c:tx>
            <c:strRef>
              <c:f>'SALES BY EMPLOYEE'!$I$1:$I$2</c:f>
              <c:strCache>
                <c:ptCount val="1"/>
                <c:pt idx="0">
                  <c:v>Oscar Knox</c:v>
                </c:pt>
              </c:strCache>
            </c:strRef>
          </c:tx>
          <c:spPr>
            <a:solidFill>
              <a:schemeClr val="accent2">
                <a:lumMod val="60000"/>
              </a:schemeClr>
            </a:solidFill>
            <a:ln>
              <a:noFill/>
            </a:ln>
            <a:effectLst/>
          </c:spPr>
          <c:invertIfNegative val="0"/>
          <c:cat>
            <c:strRef>
              <c:f>'SALES BY EMPLOYEE'!$A$3:$A$5</c:f>
              <c:strCache>
                <c:ptCount val="2"/>
                <c:pt idx="0">
                  <c:v>2018</c:v>
                </c:pt>
                <c:pt idx="1">
                  <c:v>2019</c:v>
                </c:pt>
              </c:strCache>
            </c:strRef>
          </c:cat>
          <c:val>
            <c:numRef>
              <c:f>'SALES BY EMPLOYEE'!$I$3:$I$5</c:f>
              <c:numCache>
                <c:formatCode>General</c:formatCode>
                <c:ptCount val="2"/>
                <c:pt idx="0">
                  <c:v>157207</c:v>
                </c:pt>
                <c:pt idx="1">
                  <c:v>94465</c:v>
                </c:pt>
              </c:numCache>
            </c:numRef>
          </c:val>
          <c:extLst>
            <c:ext xmlns:c16="http://schemas.microsoft.com/office/drawing/2014/chart" uri="{C3380CC4-5D6E-409C-BE32-E72D297353CC}">
              <c16:uniqueId val="{00000032-9F88-41C1-B96E-EE813A28464D}"/>
            </c:ext>
          </c:extLst>
        </c:ser>
        <c:dLbls>
          <c:showLegendKey val="0"/>
          <c:showVal val="0"/>
          <c:showCatName val="0"/>
          <c:showSerName val="0"/>
          <c:showPercent val="0"/>
          <c:showBubbleSize val="0"/>
        </c:dLbls>
        <c:gapWidth val="219"/>
        <c:overlap val="-27"/>
        <c:axId val="537116984"/>
        <c:axId val="537117640"/>
      </c:barChart>
      <c:catAx>
        <c:axId val="537116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117640"/>
        <c:crosses val="autoZero"/>
        <c:auto val="1"/>
        <c:lblAlgn val="ctr"/>
        <c:lblOffset val="100"/>
        <c:noMultiLvlLbl val="0"/>
      </c:catAx>
      <c:valAx>
        <c:axId val="537117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116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 performance dashboard.xlsx]CUSTOMER REVENUE!PivotTable6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'CUSTOMER REVENUE'!$B$3</c:f>
              <c:strCache>
                <c:ptCount val="1"/>
                <c:pt idx="0">
                  <c:v>Total</c:v>
                </c:pt>
              </c:strCache>
            </c:strRef>
          </c:tx>
          <c:spPr>
            <a:solidFill>
              <a:schemeClr val="accent1"/>
            </a:solidFill>
            <a:ln>
              <a:noFill/>
            </a:ln>
            <a:effectLst/>
          </c:spPr>
          <c:invertIfNegative val="0"/>
          <c:cat>
            <c:strRef>
              <c:f>'CUSTOMER REVENUE'!$A$4:$A$24</c:f>
              <c:strCache>
                <c:ptCount val="20"/>
                <c:pt idx="0">
                  <c:v>Company A</c:v>
                </c:pt>
                <c:pt idx="1">
                  <c:v>Company B</c:v>
                </c:pt>
                <c:pt idx="2">
                  <c:v>Company C</c:v>
                </c:pt>
                <c:pt idx="3">
                  <c:v>Company D</c:v>
                </c:pt>
                <c:pt idx="4">
                  <c:v>Company E</c:v>
                </c:pt>
                <c:pt idx="5">
                  <c:v>Company F</c:v>
                </c:pt>
                <c:pt idx="6">
                  <c:v>Company G</c:v>
                </c:pt>
                <c:pt idx="7">
                  <c:v>Company H</c:v>
                </c:pt>
                <c:pt idx="8">
                  <c:v>Company I</c:v>
                </c:pt>
                <c:pt idx="9">
                  <c:v>Company J</c:v>
                </c:pt>
                <c:pt idx="10">
                  <c:v>Company K</c:v>
                </c:pt>
                <c:pt idx="11">
                  <c:v>Company L</c:v>
                </c:pt>
                <c:pt idx="12">
                  <c:v>Company M</c:v>
                </c:pt>
                <c:pt idx="13">
                  <c:v>Company N</c:v>
                </c:pt>
                <c:pt idx="14">
                  <c:v>Company O</c:v>
                </c:pt>
                <c:pt idx="15">
                  <c:v>Company P</c:v>
                </c:pt>
                <c:pt idx="16">
                  <c:v>Company Q</c:v>
                </c:pt>
                <c:pt idx="17">
                  <c:v>Company R</c:v>
                </c:pt>
                <c:pt idx="18">
                  <c:v>Company S</c:v>
                </c:pt>
                <c:pt idx="19">
                  <c:v>Company T</c:v>
                </c:pt>
              </c:strCache>
            </c:strRef>
          </c:cat>
          <c:val>
            <c:numRef>
              <c:f>'CUSTOMER REVENUE'!$B$4:$B$24</c:f>
              <c:numCache>
                <c:formatCode>General</c:formatCode>
                <c:ptCount val="20"/>
                <c:pt idx="0">
                  <c:v>98580</c:v>
                </c:pt>
                <c:pt idx="1">
                  <c:v>106107</c:v>
                </c:pt>
                <c:pt idx="2">
                  <c:v>98397</c:v>
                </c:pt>
                <c:pt idx="3">
                  <c:v>122821</c:v>
                </c:pt>
                <c:pt idx="4">
                  <c:v>106230</c:v>
                </c:pt>
                <c:pt idx="5">
                  <c:v>93104</c:v>
                </c:pt>
                <c:pt idx="6">
                  <c:v>93876</c:v>
                </c:pt>
                <c:pt idx="7">
                  <c:v>100909</c:v>
                </c:pt>
                <c:pt idx="8">
                  <c:v>111991</c:v>
                </c:pt>
                <c:pt idx="9">
                  <c:v>108239</c:v>
                </c:pt>
                <c:pt idx="10">
                  <c:v>92806</c:v>
                </c:pt>
                <c:pt idx="11">
                  <c:v>86272</c:v>
                </c:pt>
                <c:pt idx="12">
                  <c:v>115641</c:v>
                </c:pt>
                <c:pt idx="13">
                  <c:v>114447</c:v>
                </c:pt>
                <c:pt idx="14">
                  <c:v>83818</c:v>
                </c:pt>
                <c:pt idx="15">
                  <c:v>94430</c:v>
                </c:pt>
                <c:pt idx="16">
                  <c:v>105933</c:v>
                </c:pt>
                <c:pt idx="17">
                  <c:v>89214</c:v>
                </c:pt>
                <c:pt idx="18">
                  <c:v>122085</c:v>
                </c:pt>
                <c:pt idx="19">
                  <c:v>83691</c:v>
                </c:pt>
              </c:numCache>
            </c:numRef>
          </c:val>
          <c:extLst>
            <c:ext xmlns:c16="http://schemas.microsoft.com/office/drawing/2014/chart" uri="{C3380CC4-5D6E-409C-BE32-E72D297353CC}">
              <c16:uniqueId val="{00000000-AAD4-4262-9507-4EB41FFE3283}"/>
            </c:ext>
          </c:extLst>
        </c:ser>
        <c:dLbls>
          <c:showLegendKey val="0"/>
          <c:showVal val="0"/>
          <c:showCatName val="0"/>
          <c:showSerName val="0"/>
          <c:showPercent val="0"/>
          <c:showBubbleSize val="0"/>
        </c:dLbls>
        <c:gapWidth val="150"/>
        <c:overlap val="100"/>
        <c:axId val="585157832"/>
        <c:axId val="585154224"/>
      </c:barChart>
      <c:catAx>
        <c:axId val="5851578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85154224"/>
        <c:crosses val="autoZero"/>
        <c:auto val="1"/>
        <c:lblAlgn val="ctr"/>
        <c:lblOffset val="100"/>
        <c:noMultiLvlLbl val="0"/>
      </c:catAx>
      <c:valAx>
        <c:axId val="5851542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157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 performance dashboard.xlsx]SALES TREND!PivotTable2</c:name>
    <c:fmtId val="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TREND'!$B$1</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'SALES TREND'!$A$2:$A$26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TREND'!$B$2:$B$26</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2380-44A8-AA72-D24C970CEF9A}"/>
            </c:ext>
          </c:extLst>
        </c:ser>
        <c:dLbls>
          <c:showLegendKey val="0"/>
          <c:showVal val="0"/>
          <c:showCatName val="0"/>
          <c:showSerName val="0"/>
          <c:showPercent val="0"/>
          <c:showBubbleSize val="0"/>
        </c:dLbls>
        <c:marker val="1"/>
        <c:smooth val="0"/>
        <c:axId val="545522544"/>
        <c:axId val="482232680"/>
      </c:lineChart>
      <c:catAx>
        <c:axId val="54552254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2232680"/>
        <c:crosses val="autoZero"/>
        <c:auto val="1"/>
        <c:lblAlgn val="ctr"/>
        <c:lblOffset val="100"/>
        <c:noMultiLvlLbl val="0"/>
      </c:catAx>
      <c:valAx>
        <c:axId val="4822326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5522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 performance dashboard.xlsx]SALES BY EMPLOYEE!PivotTable4</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EMPLOYEE'!$B$1:$B$2</c:f>
              <c:strCache>
                <c:ptCount val="1"/>
                <c:pt idx="0">
                  <c:v>Andrew James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BY EMPLOYEE'!$A$3:$A$5</c:f>
              <c:strCache>
                <c:ptCount val="2"/>
                <c:pt idx="0">
                  <c:v>2018</c:v>
                </c:pt>
                <c:pt idx="1">
                  <c:v>2019</c:v>
                </c:pt>
              </c:strCache>
            </c:strRef>
          </c:cat>
          <c:val>
            <c:numRef>
              <c:f>'SALES BY EMPLOYEE'!$B$3:$B$5</c:f>
              <c:numCache>
                <c:formatCode>General</c:formatCode>
                <c:ptCount val="2"/>
                <c:pt idx="0">
                  <c:v>138437</c:v>
                </c:pt>
                <c:pt idx="1">
                  <c:v>105244</c:v>
                </c:pt>
              </c:numCache>
            </c:numRef>
          </c:val>
          <c:extLst>
            <c:ext xmlns:c16="http://schemas.microsoft.com/office/drawing/2014/chart" uri="{C3380CC4-5D6E-409C-BE32-E72D297353CC}">
              <c16:uniqueId val="{00000000-BE98-4B07-837B-22154E386AEE}"/>
            </c:ext>
          </c:extLst>
        </c:ser>
        <c:ser>
          <c:idx val="1"/>
          <c:order val="1"/>
          <c:tx>
            <c:strRef>
              <c:f>'SALES BY EMPLOYEE'!$C$1:$C$2</c:f>
              <c:strCache>
                <c:ptCount val="1"/>
                <c:pt idx="0">
                  <c:v>Anna Weber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BY EMPLOYEE'!$A$3:$A$5</c:f>
              <c:strCache>
                <c:ptCount val="2"/>
                <c:pt idx="0">
                  <c:v>2018</c:v>
                </c:pt>
                <c:pt idx="1">
                  <c:v>2019</c:v>
                </c:pt>
              </c:strCache>
            </c:strRef>
          </c:cat>
          <c:val>
            <c:numRef>
              <c:f>'SALES BY EMPLOYEE'!$C$3:$C$5</c:f>
              <c:numCache>
                <c:formatCode>General</c:formatCode>
                <c:ptCount val="2"/>
                <c:pt idx="0">
                  <c:v>141614</c:v>
                </c:pt>
                <c:pt idx="1">
                  <c:v>134764</c:v>
                </c:pt>
              </c:numCache>
            </c:numRef>
          </c:val>
          <c:extLst>
            <c:ext xmlns:c16="http://schemas.microsoft.com/office/drawing/2014/chart" uri="{C3380CC4-5D6E-409C-BE32-E72D297353CC}">
              <c16:uniqueId val="{0000002C-BE98-4B07-837B-22154E386AEE}"/>
            </c:ext>
          </c:extLst>
        </c:ser>
        <c:ser>
          <c:idx val="2"/>
          <c:order val="2"/>
          <c:tx>
            <c:strRef>
              <c:f>'SALES BY EMPLOYEE'!$D$1:$D$2</c:f>
              <c:strCache>
                <c:ptCount val="1"/>
                <c:pt idx="0">
                  <c:v>Anne Lee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BY EMPLOYEE'!$A$3:$A$5</c:f>
              <c:strCache>
                <c:ptCount val="2"/>
                <c:pt idx="0">
                  <c:v>2018</c:v>
                </c:pt>
                <c:pt idx="1">
                  <c:v>2019</c:v>
                </c:pt>
              </c:strCache>
            </c:strRef>
          </c:cat>
          <c:val>
            <c:numRef>
              <c:f>'SALES BY EMPLOYEE'!$D$3:$D$5</c:f>
              <c:numCache>
                <c:formatCode>General</c:formatCode>
                <c:ptCount val="2"/>
                <c:pt idx="0">
                  <c:v>127145</c:v>
                </c:pt>
                <c:pt idx="1">
                  <c:v>114049</c:v>
                </c:pt>
              </c:numCache>
            </c:numRef>
          </c:val>
          <c:extLst>
            <c:ext xmlns:c16="http://schemas.microsoft.com/office/drawing/2014/chart" uri="{C3380CC4-5D6E-409C-BE32-E72D297353CC}">
              <c16:uniqueId val="{0000002D-BE98-4B07-837B-22154E386AEE}"/>
            </c:ext>
          </c:extLst>
        </c:ser>
        <c:ser>
          <c:idx val="3"/>
          <c:order val="3"/>
          <c:tx>
            <c:strRef>
              <c:f>'SALES BY EMPLOYEE'!$E$1:$E$2</c:f>
              <c:strCache>
                <c:ptCount val="1"/>
                <c:pt idx="0">
                  <c:v>Ben Wallace</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BY EMPLOYEE'!$A$3:$A$5</c:f>
              <c:strCache>
                <c:ptCount val="2"/>
                <c:pt idx="0">
                  <c:v>2018</c:v>
                </c:pt>
                <c:pt idx="1">
                  <c:v>2019</c:v>
                </c:pt>
              </c:strCache>
            </c:strRef>
          </c:cat>
          <c:val>
            <c:numRef>
              <c:f>'SALES BY EMPLOYEE'!$E$3:$E$5</c:f>
              <c:numCache>
                <c:formatCode>General</c:formatCode>
                <c:ptCount val="2"/>
                <c:pt idx="0">
                  <c:v>135455</c:v>
                </c:pt>
                <c:pt idx="1">
                  <c:v>120302</c:v>
                </c:pt>
              </c:numCache>
            </c:numRef>
          </c:val>
          <c:extLst>
            <c:ext xmlns:c16="http://schemas.microsoft.com/office/drawing/2014/chart" uri="{C3380CC4-5D6E-409C-BE32-E72D297353CC}">
              <c16:uniqueId val="{0000002E-BE98-4B07-837B-22154E386AEE}"/>
            </c:ext>
          </c:extLst>
        </c:ser>
        <c:ser>
          <c:idx val="4"/>
          <c:order val="4"/>
          <c:tx>
            <c:strRef>
              <c:f>'SALES BY EMPLOYEE'!$F$1:$F$2</c:f>
              <c:strCache>
                <c:ptCount val="1"/>
                <c:pt idx="0">
                  <c:v>Kim Fishman</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BY EMPLOYEE'!$A$3:$A$5</c:f>
              <c:strCache>
                <c:ptCount val="2"/>
                <c:pt idx="0">
                  <c:v>2018</c:v>
                </c:pt>
                <c:pt idx="1">
                  <c:v>2019</c:v>
                </c:pt>
              </c:strCache>
            </c:strRef>
          </c:cat>
          <c:val>
            <c:numRef>
              <c:f>'SALES BY EMPLOYEE'!$F$3:$F$5</c:f>
              <c:numCache>
                <c:formatCode>General</c:formatCode>
                <c:ptCount val="2"/>
                <c:pt idx="0">
                  <c:v>126344</c:v>
                </c:pt>
                <c:pt idx="1">
                  <c:v>105444</c:v>
                </c:pt>
              </c:numCache>
            </c:numRef>
          </c:val>
          <c:extLst>
            <c:ext xmlns:c16="http://schemas.microsoft.com/office/drawing/2014/chart" uri="{C3380CC4-5D6E-409C-BE32-E72D297353CC}">
              <c16:uniqueId val="{0000002F-BE98-4B07-837B-22154E386AEE}"/>
            </c:ext>
          </c:extLst>
        </c:ser>
        <c:ser>
          <c:idx val="5"/>
          <c:order val="5"/>
          <c:tx>
            <c:strRef>
              <c:f>'SALES BY EMPLOYEE'!$G$1:$G$2</c:f>
              <c:strCache>
                <c:ptCount val="1"/>
                <c:pt idx="0">
                  <c:v>Laura Larsen</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BY EMPLOYEE'!$A$3:$A$5</c:f>
              <c:strCache>
                <c:ptCount val="2"/>
                <c:pt idx="0">
                  <c:v>2018</c:v>
                </c:pt>
                <c:pt idx="1">
                  <c:v>2019</c:v>
                </c:pt>
              </c:strCache>
            </c:strRef>
          </c:cat>
          <c:val>
            <c:numRef>
              <c:f>'SALES BY EMPLOYEE'!$G$3:$G$5</c:f>
              <c:numCache>
                <c:formatCode>General</c:formatCode>
                <c:ptCount val="2"/>
                <c:pt idx="0">
                  <c:v>176838</c:v>
                </c:pt>
                <c:pt idx="1">
                  <c:v>99493</c:v>
                </c:pt>
              </c:numCache>
            </c:numRef>
          </c:val>
          <c:extLst>
            <c:ext xmlns:c16="http://schemas.microsoft.com/office/drawing/2014/chart" uri="{C3380CC4-5D6E-409C-BE32-E72D297353CC}">
              <c16:uniqueId val="{00000030-BE98-4B07-837B-22154E386AEE}"/>
            </c:ext>
          </c:extLst>
        </c:ser>
        <c:ser>
          <c:idx val="6"/>
          <c:order val="6"/>
          <c:tx>
            <c:strRef>
              <c:f>'SALES BY EMPLOYEE'!$H$1:$H$2</c:f>
              <c:strCache>
                <c:ptCount val="1"/>
                <c:pt idx="0">
                  <c:v>Michael Fox</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BY EMPLOYEE'!$A$3:$A$5</c:f>
              <c:strCache>
                <c:ptCount val="2"/>
                <c:pt idx="0">
                  <c:v>2018</c:v>
                </c:pt>
                <c:pt idx="1">
                  <c:v>2019</c:v>
                </c:pt>
              </c:strCache>
            </c:strRef>
          </c:cat>
          <c:val>
            <c:numRef>
              <c:f>'SALES BY EMPLOYEE'!$H$3:$H$5</c:f>
              <c:numCache>
                <c:formatCode>General</c:formatCode>
                <c:ptCount val="2"/>
                <c:pt idx="0">
                  <c:v>155111</c:v>
                </c:pt>
                <c:pt idx="1">
                  <c:v>96679</c:v>
                </c:pt>
              </c:numCache>
            </c:numRef>
          </c:val>
          <c:extLst>
            <c:ext xmlns:c16="http://schemas.microsoft.com/office/drawing/2014/chart" uri="{C3380CC4-5D6E-409C-BE32-E72D297353CC}">
              <c16:uniqueId val="{00000031-BE98-4B07-837B-22154E386AEE}"/>
            </c:ext>
          </c:extLst>
        </c:ser>
        <c:ser>
          <c:idx val="7"/>
          <c:order val="7"/>
          <c:tx>
            <c:strRef>
              <c:f>'SALES BY EMPLOYEE'!$I$1:$I$2</c:f>
              <c:strCache>
                <c:ptCount val="1"/>
                <c:pt idx="0">
                  <c:v>Oscar Knox</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BY EMPLOYEE'!$A$3:$A$5</c:f>
              <c:strCache>
                <c:ptCount val="2"/>
                <c:pt idx="0">
                  <c:v>2018</c:v>
                </c:pt>
                <c:pt idx="1">
                  <c:v>2019</c:v>
                </c:pt>
              </c:strCache>
            </c:strRef>
          </c:cat>
          <c:val>
            <c:numRef>
              <c:f>'SALES BY EMPLOYEE'!$I$3:$I$5</c:f>
              <c:numCache>
                <c:formatCode>General</c:formatCode>
                <c:ptCount val="2"/>
                <c:pt idx="0">
                  <c:v>157207</c:v>
                </c:pt>
                <c:pt idx="1">
                  <c:v>94465</c:v>
                </c:pt>
              </c:numCache>
            </c:numRef>
          </c:val>
          <c:extLst>
            <c:ext xmlns:c16="http://schemas.microsoft.com/office/drawing/2014/chart" uri="{C3380CC4-5D6E-409C-BE32-E72D297353CC}">
              <c16:uniqueId val="{00000032-BE98-4B07-837B-22154E386AEE}"/>
            </c:ext>
          </c:extLst>
        </c:ser>
        <c:dLbls>
          <c:showLegendKey val="0"/>
          <c:showVal val="0"/>
          <c:showCatName val="0"/>
          <c:showSerName val="0"/>
          <c:showPercent val="0"/>
          <c:showBubbleSize val="0"/>
        </c:dLbls>
        <c:gapWidth val="100"/>
        <c:overlap val="-24"/>
        <c:axId val="537116984"/>
        <c:axId val="537117640"/>
      </c:barChart>
      <c:catAx>
        <c:axId val="5371169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7117640"/>
        <c:crosses val="autoZero"/>
        <c:auto val="1"/>
        <c:lblAlgn val="ctr"/>
        <c:lblOffset val="100"/>
        <c:noMultiLvlLbl val="0"/>
      </c:catAx>
      <c:valAx>
        <c:axId val="5371176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7116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 performance dashboard.xlsx]ITEM SHARE!PivotTable5</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'ITEM SHARE'!$B$1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6D8-41B3-B7D2-5934663C879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6D8-41B3-B7D2-5934663C879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6D8-41B3-B7D2-5934663C879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76D8-41B3-B7D2-5934663C879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76D8-41B3-B7D2-5934663C879D}"/>
              </c:ext>
            </c:extLst>
          </c:dPt>
          <c:cat>
            <c:strRef>
              <c:f>'ITEM SHARE'!$A$2:$A$7</c:f>
              <c:strCache>
                <c:ptCount val="5"/>
                <c:pt idx="0">
                  <c:v>Item 1</c:v>
                </c:pt>
                <c:pt idx="1">
                  <c:v>Item 2</c:v>
                </c:pt>
                <c:pt idx="2">
                  <c:v>Item 3</c:v>
                </c:pt>
                <c:pt idx="3">
                  <c:v>Item 4</c:v>
                </c:pt>
                <c:pt idx="4">
                  <c:v>Item 5</c:v>
                </c:pt>
              </c:strCache>
            </c:strRef>
          </c:cat>
          <c:val>
            <c:numRef>
              <c:f>'ITEM SHARE'!$B$2:$B$7</c:f>
              <c:numCache>
                <c:formatCode>General</c:formatCode>
                <c:ptCount val="5"/>
                <c:pt idx="0">
                  <c:v>161994</c:v>
                </c:pt>
                <c:pt idx="1">
                  <c:v>83580</c:v>
                </c:pt>
                <c:pt idx="2">
                  <c:v>26496</c:v>
                </c:pt>
                <c:pt idx="3">
                  <c:v>64872</c:v>
                </c:pt>
                <c:pt idx="4">
                  <c:v>110398</c:v>
                </c:pt>
              </c:numCache>
            </c:numRef>
          </c:val>
          <c:extLst>
            <c:ext xmlns:c16="http://schemas.microsoft.com/office/drawing/2014/chart" uri="{C3380CC4-5D6E-409C-BE32-E72D297353CC}">
              <c16:uniqueId val="{0000000A-76D8-41B3-B7D2-5934663C879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 performance dashboard.xlsx]CUSTOMER REVENUE!PivotTable6</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'CUSTOMER REVENUE'!$B$3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'CUSTOMER REVENUE'!$A$4:$A$24</c:f>
              <c:strCache>
                <c:ptCount val="20"/>
                <c:pt idx="0">
                  <c:v>Company A</c:v>
                </c:pt>
                <c:pt idx="1">
                  <c:v>Company B</c:v>
                </c:pt>
                <c:pt idx="2">
                  <c:v>Company C</c:v>
                </c:pt>
                <c:pt idx="3">
                  <c:v>Company D</c:v>
                </c:pt>
                <c:pt idx="4">
                  <c:v>Company E</c:v>
                </c:pt>
                <c:pt idx="5">
                  <c:v>Company F</c:v>
                </c:pt>
                <c:pt idx="6">
                  <c:v>Company G</c:v>
                </c:pt>
                <c:pt idx="7">
                  <c:v>Company H</c:v>
                </c:pt>
                <c:pt idx="8">
                  <c:v>Company I</c:v>
                </c:pt>
                <c:pt idx="9">
                  <c:v>Company J</c:v>
                </c:pt>
                <c:pt idx="10">
                  <c:v>Company K</c:v>
                </c:pt>
                <c:pt idx="11">
                  <c:v>Company L</c:v>
                </c:pt>
                <c:pt idx="12">
                  <c:v>Company M</c:v>
                </c:pt>
                <c:pt idx="13">
                  <c:v>Company N</c:v>
                </c:pt>
                <c:pt idx="14">
                  <c:v>Company O</c:v>
                </c:pt>
                <c:pt idx="15">
                  <c:v>Company P</c:v>
                </c:pt>
                <c:pt idx="16">
                  <c:v>Company Q</c:v>
                </c:pt>
                <c:pt idx="17">
                  <c:v>Company R</c:v>
                </c:pt>
                <c:pt idx="18">
                  <c:v>Company S</c:v>
                </c:pt>
                <c:pt idx="19">
                  <c:v>Company T</c:v>
                </c:pt>
              </c:strCache>
            </c:strRef>
          </c:cat>
          <c:val>
            <c:numRef>
              <c:f>'CUSTOMER REVENUE'!$B$4:$B$24</c:f>
              <c:numCache>
                <c:formatCode>General</c:formatCode>
                <c:ptCount val="20"/>
                <c:pt idx="0">
                  <c:v>98580</c:v>
                </c:pt>
                <c:pt idx="1">
                  <c:v>106107</c:v>
                </c:pt>
                <c:pt idx="2">
                  <c:v>98397</c:v>
                </c:pt>
                <c:pt idx="3">
                  <c:v>122821</c:v>
                </c:pt>
                <c:pt idx="4">
                  <c:v>106230</c:v>
                </c:pt>
                <c:pt idx="5">
                  <c:v>93104</c:v>
                </c:pt>
                <c:pt idx="6">
                  <c:v>93876</c:v>
                </c:pt>
                <c:pt idx="7">
                  <c:v>100909</c:v>
                </c:pt>
                <c:pt idx="8">
                  <c:v>111991</c:v>
                </c:pt>
                <c:pt idx="9">
                  <c:v>108239</c:v>
                </c:pt>
                <c:pt idx="10">
                  <c:v>92806</c:v>
                </c:pt>
                <c:pt idx="11">
                  <c:v>86272</c:v>
                </c:pt>
                <c:pt idx="12">
                  <c:v>115641</c:v>
                </c:pt>
                <c:pt idx="13">
                  <c:v>114447</c:v>
                </c:pt>
                <c:pt idx="14">
                  <c:v>83818</c:v>
                </c:pt>
                <c:pt idx="15">
                  <c:v>94430</c:v>
                </c:pt>
                <c:pt idx="16">
                  <c:v>105933</c:v>
                </c:pt>
                <c:pt idx="17">
                  <c:v>89214</c:v>
                </c:pt>
                <c:pt idx="18">
                  <c:v>122085</c:v>
                </c:pt>
                <c:pt idx="19">
                  <c:v>83691</c:v>
                </c:pt>
              </c:numCache>
            </c:numRef>
          </c:val>
          <c:extLst>
            <c:ext xmlns:c16="http://schemas.microsoft.com/office/drawing/2014/chart" uri="{C3380CC4-5D6E-409C-BE32-E72D297353CC}">
              <c16:uniqueId val="{00000000-4B44-4576-97BE-6368410348F2}"/>
            </c:ext>
          </c:extLst>
        </c:ser>
        <c:dLbls>
          <c:dLblPos val="ctr"/>
          <c:showLegendKey val="0"/>
          <c:showVal val="1"/>
          <c:showCatName val="0"/>
          <c:showSerName val="0"/>
          <c:showPercent val="0"/>
          <c:showBubbleSize val="0"/>
        </c:dLbls>
        <c:gapWidth val="150"/>
        <c:overlap val="100"/>
        <c:axId val="585157832"/>
        <c:axId val="585154224"/>
      </c:barChart>
      <c:catAx>
        <c:axId val="58515783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5154224"/>
        <c:crosses val="autoZero"/>
        <c:auto val="1"/>
        <c:lblAlgn val="ctr"/>
        <c:lblOffset val="100"/>
        <c:noMultiLvlLbl val="0"/>
      </c:catAx>
      <c:valAx>
        <c:axId val="58515422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5157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title pos="t" align="ctr" overlay="0"/>
    <cx:plotArea>
      <cx:plotAreaRegion>
        <cx:series layoutId="regionMap" uniqueId="{ED3E5115-E06D-4216-89EE-7AD45FDEABB8}">
          <cx:tx>
            <cx:txData>
              <cx:f>_xlchart.v5.1</cx:f>
              <cx:v>Revenue</cx:v>
            </cx:txData>
          </cx:tx>
          <cx:dataId val="0"/>
          <cx:layoutPr>
            <cx:geography cultureLanguage="en-US" cultureRegion="US" attribution="Powered by Bing">
              <cx:geoCache provider="{E9337A44-BEBE-4D9F-B70C-5C5E7DAFC167}">
                <cx:binary>7HtZj906ru5fCfJ8na3JGhpnH6Ble801ZM7Oi1GpVORJlm15/vWXa1WyK0mnJ6BxgQZuoeKSJUqi
RYnkRyr/cz//5b56uOuezbaq/V/u59+fZ33f/OW33/x99mDv/Aub33fOuy/9i3tnf3NfvuT3D799
7u6mvDa/EYTZb/fZXdc/zM//939gNPPgTu7+rs9d/XJ46JZXD36oev8P2n7Z9Ozus83rOPd9l9/3
+Pfn1w/Ts6uHOb93z5891H3eL2+W5uH35z/QPX/228+j/c3Mzypgrh8+Q1/KXjCCqcCMo8sPff6s
crX52hxgxF9gJKlCEn+b9frOQs9/jZsLL3efP3cP3sMHXf7+2PcH7qHp6vmzezfU/XndDCzh78/f
1nn/8PnZ6/6uf/DPn+XeRY8EkTt/wtvXl2/+7ceV/9//+akCVuGnmu+E8/OS/bOmv5HNX7t8dfXd
tyX6jwiGKEqIxExdfsRPgsH4BecsVDx8lNxP4vkXGPq1bP7s+JNg/vrxv1Iw0V2Vf3Fdnf8nZSNe
kJBxrrB6PDSw9j8cGqxecCwInCr8KLxv++Lx6PxrPP1aPN/3/UlC0V//KyX05mG+g2P9H9No+AXj
VDKJ8S+Fo9QLSilRQpBH2chvcz8K55+y82u5fO32k0jefPivEMk/VrjfS+YHyn/X1qgXIaKhQCH/
8byASBCWlGEU/qnrHid9FMlPBuDv8/Nr0fzU/YdP+H9kXf6+5fnTOMd3/V1yserfGZ9/3Hr5XPA2
fur6j47S49rtP//+XGGKvhPgeYyvHR8X/Zvj8cx9eRa5arCfnlToU/+HO9///jwQ/IVCiis4dpyC
zSLh82fTw2OTeIGxkEogSkFjMgTCr13XZ+B8yBdKgXmTimIpmeDQ5N3wtUkisH/QyENBCDR9+9pb
Vy3G1X8uzdf3Z/Vgb11e9/735+fpm0eyM6shAz0dIkZxSFhIOT1/eXN/9wr8N6DG/2fBdYmzZUa7
QBHdNNqaL+F6HIzZIG81tpNGrIgLKeMUP4Q+0358PaBMo/UzCWrtUZrks9HGFrtpup2aHcpv+vYD
Zq3u89vvlvlXzMpfcUs5x5TC8hCFQUN9z60LOW+kNMDtjA44k15729wiQVadsg+Lak5+LBOzWh2K
XWDRKyFL3azXixx3bdB/ItbrkZHdalFipjJhVXqVO7mZKN8vjOlpsjp3mR7qTKsbQR98s+hytjpL
b2CYtva6TNPI1M3tebiF2yg91wFF2U0b1rr7M81YSt03RXyezoVqN6k0QmsAQ8tNbwbd0JMch0vV
meQ8ZNvg7ZkD2Uyb81BT2By8HBLU3DMY/RtTLavjM09nBi8Mt9PGoTDhwkZnmhyGM+2i04nHaQO0
LtCp6jTJSXQut1D2UxqlPdPElhtvyiSX6OZMk1medOG2zaArNLPaatNAlzOpgbqCREtbx7K/YeW8
J4ON2hH+dUNy7s1ytUM2/ch9WyXnMcCDjdusOaSB0S30bVmozbJtgavJqqvzcKQ4DqPfMTpuzhRl
Pr1sgdr1Sxmdp5169IXITptyiCi7Cf2RuY2HHmUNA8AcF75g8haLzbdPPc/ng1kLhbc90m097s5N
jGaXv/MuRJ98MUSkHZLLB8A4rBl0GuTb8/Kcv/08+fkbWFAkbV1uzuXzEqbnMrR5Z7VycVG+QcDa
Qut3DM2adJnXpGIC1gttLTV6YHA0yKw5lEd3W5A3KbcxymE79IdcpZqHfXJ+PRN7PGvn5W5BnUZB
pdvKRqwYN0Nho2Goj+f6dO30OKZxsX7MYY7zuL4cN3lpoxKGOw9BoKx6oeshj85ccYKjb10l6aO2
YLqciiTPmU6hfG5rz8MmDYMvg9FKlvc6x/1rVI0bC93PHJy7TdWGqz8wDZKSp7uxXTajqpkuRndn
C6wVpxHjIrKtgu1/IsZEiGbx3TjbqBvKV3OQvlEm6HVFm4+lt0mFuVYLvU1t9W5qeBHnIdW1DLfG
i6NfxFXb4Wg1Q9QXZSQycjXM+RDXcsB6abdT31eaSPmmrD8QXxU6yNM2Kgu5wDdN9zUzsc3qQnMD
BybA2W2FaeJHA/tsSOjUv6xQEzXcJ4NbYQXpDSgxE30PqX5QuPeuWbrcZF/x7J+v//vGWfi9YKyn
yjMcfnq7+oaj/yHV9sGdLZD/mehsQ/8c6wnNnQ3Xn9DuJ0v4iLy/GY5/p/Ffs6HgYdLvlPvf2NC/
Vnef7uyfyONsix67fDWbkr2QYDMRGE4CMFyKJ7Mp5QsmMAFkLglgCbCPT2YzfIGQCIWSiAIKEQqg
4TeziV4QwsBsgIng4Gwp/O+YTQw45kezGXJwy4ANRChB9MzD94aowA1hnrJg19tebYici4iu6hjk
k9s1ZoNtU+98a5A23lo9VyKP1jEt4+/W7BcG8ZdsCEWFAm6QBEz8Ixsr9t0yrmOwaxvX6KUi8tin
wyfh0WdV97EBrapz3wTJUEoR9Sgo4ozMdPdP2PgbsxyC/wJGmRGqBEBvEP33qyEZLrwaabpDHWvi
tGJVsuCA7IM0oqPYT5P7AArjlufqQ7V0gc5cHzXYEr3WdbD1dByvIaLUJv+ELcbATfpJTIIqjkOI
REmI5aCzGL/zbubSh2AaunQnxqXWFg1uy4r2BrtMnqwIlZ5nNscuy4JDtxKkxTLjeC4Ia3TrhxJU
LXdJyBnfpoM5jI1TJzxX3UmIbTmn8uRJve5CZW8nR9hp+fNRNaKLs3Aq42aRS1JPLowGlc03a5sv
hzxY3qetbY5z2s2a5oG7MktQau7QQ9BKfmAvQ/OqDUHxqXnaLryvdbBOwd7g+otK5Rwx6lHUpkXi
e78TbXWV4sonHLRtNHZlf4Ws/zzOSofr1ETw2fUVKtbX0nXpJljuU9NH1BduM/eJMId0nPqtFJWL
y2U8mnKPZeLycYx6bummDdprUXxWS3nLiik7VmWltqrtV03bajnWZHqTmrHYyGHgiVdHFNioIKQ+
VYjxDVbFcPbFJJfTyeVlse+yOuajr3S5SLYhInZptZcZ3lUFsFXaL0uL7D5oeKtpph76s0DqbL6a
8vc25Mt27gcbr2b0mhcmLte2iibPDkrSPs57uZ1GnG7bJX+oLTgCs+CJVe0XUa+3TpnbltKoYCnR
89i+LF7XVftpEraL/Fh3UeFU3IEXflP6Ra9NPgGVir0JlyikTR+JbjwZy7Y+yALNhxWsCmMb2pHb
Ne12oi6Nxip8jcGD3RJc7MchK7Zm7CbdZEsc2umtJHjVwQKeRzCb6tDM7SeO0SYVt3gVH41Yg00T
UqKDLH2v5ryKGzy7KKDoZT/316KsHjBbmO4tLXRnVxF5OoOHPo1ZXIs/cPM6x3bWql7ymwJ9MmND
ozKMhVw1ymwJB2BGW1pOD7Mro7AB8+k9eEm1FaUumqraCDlENq3nq2HBfiPNQG+Zrde46jLYFUu2
nbuu0YXl94vBYbQUuI/cMn2pOGFRiZdUV0MgNeY8jf3Q2i2uTL+huRFxwZrwqk67U1hOaZy3PgQV
QLqdqujBDTSMM86GQxDCgwUirPSliIppODw9bJ+FcVvkjb7UBWH7acmrNbFk7mE1sxtufLjpTNMf
LlWj6UilL++XRz/Ub7Ei1Xckl/ry3P/S46nvpe7p9VLqwnndFkG4G3xeH2oy5ms0zey9AWc0udQN
y1ofLiVGVpGwpXpPshqvSR+09WHKmfPHJ0I8FZV2neDxpfnycApna3QpwpZR5XlJu6gOcB1dOj5W
Pj4vVLkCuLFOlD126s4TPQ238kHSSV+6fsfJglC2Sxec9B4ZzVpcPHL4xJs0AYCnx3kutcuF+cvw
4sLYpdhe2AUVUkdFmmvGK6TDQj0MlMH2CmB7BgZ/msqFasLg8JiwX6LOtMc+M3IzFumtT9F2mgBI
LqaLu7mbDtk8vsmZ/2yHmzFdineck1Nt+aGe6vGlaNd3jA5f+nk6NJUDZzcEZzltsj6plsHu6OpX
DecC7QNQ7BobI6+rrtulyLxiASdJmGeFHkXxqqCpLji9SUukdkvbvyRGqu1YDx+rSiViyKjmvmNx
pqpah6bhWyzZdVYv6amuP0Jy4GpuZBn3xeI06O8JkFbz0I+i0jXvdjXNpygl3RzlYVFFGcKvVY3y
rRub62BOs8OaVXs2LusbQt02Dfy9F0uy5owkXT3NkQ1dCeq5fVmvvdRz6ue4ydigc9oobVURxkgs
gCmXxsTLWsWC4H3a5wWoA+QTnymUuMoOAE591OWLTERuCajf9SYI8UML5/ePdrjh2eDiPKDrpv9c
CsNPPOdN3PEa0Gs2D8nQn42WctHA2Zp00mykH4ZNq92M+o1Vi9CqyZe4dPPbhQP8oDXpNmMgmQYD
5+csvBWr2U1kSWMIQYSbfPjcTfaBreunEXVvw6CrXwWjaHckUDtVgqkzU97c1BWymgIOiNBQuCP7
co46AzZbAB22tR6zpYracrzzMy+06AYcUZG7hHOwo6gjx6wcQBmjw+zhhHVhGY29cXpcMVhSi7Xl
RavbkYw6HWJf3Urkak2wcBADyb7kbjzYFh/Drv2Mz4h8MTJp2pt2zj7kitCYiCLbi3Y4WDEkYsrp
ez7c1WNOjliGgNardt4FLniNB9ptR2a3FOdc15hDBKJ94PNMoiZv22RZWR0Fqupj1xwxn68qydaI
ufV6DWim19Dr8BxmmeauiVCRaoVgB5CWbryge1yEuyUkp7JatuBi7NCKWAwb+4aTbNkgA/4mA/Cz
I26DCTm2wzgnZslE7PsyuHXgzezH+WEVsL3K1KybIl03pp8+5g6tMTPVok32ssrtPRzx/Rjyl3kp
bCKa8LR2Ni5F/TbtAV9lrnvDw2s3vpIsTOTcv7LpAGisI3fd2OxoVtskaCQEJ2T2geZNxJEsI1Sv
c6Kam2KtZpCEO1ICBmpOAce2MhoDUp3yztyiTMDZW1+NnL5a7PhhSqmMhJznY5YWm2A0IiL8Fjy/
fRkaH62z2wV5VgHom191mNkNbwcwuSv9omQJe4scZ0dHsJZWJWPTbKVFH+cWQl2ZgkhLXfZ6Em2v
7SAhapGDFSvz15MiRqtxpPGwrcUVp83NXHgGFqqFUNGsEmyGQM97ZPsDsfJWivbWc5zrOWCAb8s/
5nS6Qky860pQTcrCPgwOrRwb0NrL7ZwbWOhFvkw7n4R4fOMkYNQmzxioyWqOZKBeiVSCdskyGmVm
SGYRghHuFh+HjuwaMb4v0BhG0hS6oB0g+azKdNlu+po53dL8xLk9CBMbPua7bF5OvIeQXRigU13R
eF7H4ditr8iakUSSCSIWafOxoWUL4Qv8ruiN1ROjb8R6lDkGKabZFULVm6XgD3JGd8sclUH6Nsj4
oWTddQgubVa410ZZCFcUy4kp+bme7HvX0EqjfKeOy+DGmFuRxdSo6lpUFUO6XmZ7XbWcJnm9AJo6
t1zqHptxxcGX4ktSuuZNC0ZmV43kw4UqbWyXNMPcRwuY/+sAnJgtQbBteiJ7+BgcbIrS1tdrrZYT
mZleM7tckyZMehJAEKKtWl1yZdd45ZXOuwZOI1lNLFpFNWpTr1nZRalEX8RudO1yoqYVSZbXrzqW
7m3jxRXtibiaMHh6bsXzRgydzpuKRHwFk5aiZr7CwZtcCPjCMycM9WvCfQpxHS5g+UZUJoqWeurW
MW6GMIR1+mL6tb6ZqYPH3BWajePdlHVjREpVgeCXJi7lnF4NYqFXI8h7hb/OCfjq3l6phjwQNWVR
EMwfg4bGFUk1QKT0VPSz3Fvkbn2e821ds6s6LOOWrMO1tGWeINp8CQJ+Uwo6H9be3EyEUjB6Pb3G
ZtQiraqrT6jINXRxe+T4nrhxOExhd8Um7K/NjF6GFUF7Yb09NYuNMxl46Cu8zs5CbKwtNqbKUo2I
c9Hi8ZLIdkyjJhz3SycSY3Ong5kfB9aqfd82w3Xpp/p6zvRUp+W1L7J2h5f2U+7MgbK0P6piKg9q
Xl+lw7Rcs1myAxbtwdjyS8aBR1VuqR9hGgs7q1xDdz2F5RUel7MLHr5va9D7oUc7TNrY9eIPGYJU
qm5uAPst4zXp0H4s0Q7s0nLIZH1TlTjd1+ALRyys03hd2xBsf5C0eFli6117VEu2r3s5XVfnhyLT
wyQ921gEG52v7yq1QIh6V0wGwFAPngsT5RKhNO2vJc0/KTNPuzyV5Ul0LrYQp9qnZP0s3Xwbqk88
j2FbTIfLYzyXAicWHF2KfsArji5N1AwSjBQguqw9NKyBBTmXioy7Sj+9XypZ0zUVxFmhPbu0A5D/
Sv/LSs9UXNLVQZTRTVGfwWpzv7SHSyknRff3Xy8k3bnHpfTU99Lt6fVSehpKsgV0VdU68MlgossA
oL/DoJf7NEDdIUCqg2AzlJ4ef7dO1mwAp/EX/VpQ/Dl3ZZyytXmkuJAJUrQoehrattY/zvQ41tNU
OVHfKFl2tOnI9i3VPRLFI/137YYNCieXQUvJx68cPbE1DMPHTi4kAVepR5E7z1m2ISjqS7Ea/b4y
5G21IvAK0uImC+oKHE9aveeh3fbO4Jsp8BCNLRcP0fam2hfG91FdjqOuhUzjFu7nJKWxt1lhXuaz
MLpbYVcP1aAzbl3cMWevlkFAfL+3ftPKtLqS1nebIPNeX15Hg6urPMgsoNZw3kzNxE7Y03cFCtl2
pQClqzAlkGqBlEbM+bDL6w7vpZT0JKpOr6h7LRY9ZazYDWNXnYosr05N1mUQPAYbhjMerZMf97JD
N4VQfQ9u0dKdIPfitEEk2yxqJ/rVnZbx8BaA+Hoa62A9XUqyI+AkOAWW9tyAz4+ayoMH52Hv2/wr
mVnxeqJ86TYlxkbXFLIUwMka/pFbXl8VuSv1ugAm8CVqIXuTQhJkxQnqTdRRTg5jlZpTf35giF34
woT7om2xzibG4+qaBcEVAaRyMHVLj8TcVmDYYI1gQIDzYF5WN59Am86n0Ng3LQkF6GWg6Ewwncpg
mvRSGpL4ikMcSDQWYHoFEYY5fydI11ytUlbgu6WlVqy+z1RINunQaK98u5MZO9oVhcdg7HdpC8hw
rXipnSrsls/5XdrObtMX+YdO8XxrpEMnVEl0upQuDzot6KRCtEakqgEvhfkGYj8BBRGMa0lcfKFq
FlVvIDJTaSxVeGxtzY8hxbu6kyJesLhXAOdPIuy6Q236JDi/DeedAvgC4pSMj2CpvtVlAkIrM+T2
xulVU4PXW6yWnS4b61KS42Q2RUicHjBZwHHsT8M08F1oV3pSU0+3ZVG8XyGD2MQmmssQn8S56dLO
p3P2rd91WQVOHyQOIWY7JQa5dR82gCgX1x8DNHdahIEAV0umJ4JscLqUKiMlALC8TpRtrnJ7En3u
d/kQBm1Mw6BOqqp9vw7k0PFpTUg7LTosx/LESVWeqOj/6OhWsRlvLrUmWLqYUwsRHieLk/iT8kJ+
eQh5LPjwhqmw3AxL2R/oaFXMFrDE+VlYmWV9JM9r2J83/eWBh9xFK8YN2NYGgGBYHNds+voIcjM6
8IDg/bEYBMVyRu21HoL13aVhOHdxxTD8QHhpuox2ab+8CpRnmpYUP07z1PA066Xu6VX1LY3ZAC7v
U93TpA319rAM72khe6e7LC+/Y70xHCAAU5vv+Hua8Ym99sJ5NULkLIVcQHRpmWBzKVag7RPd07RP
rPzE7YXkJzYuxBe6sc/vq6G96orUbg2rENhdA6igKV+XgzjJKRti2/V9zOA6462DgPOONvSDq1hw
XXSkjgxEfhLw0vOolFl4pbJyMwm/XqdOHSma71EXNNFaKjgNXQiJr7DCB1cRcoLg460JV74Drz5b
+vXGFO+9QNsKYhYJ6cp7An5uIrlSoKQA6TInU03hdDID8dgGUXTGltlHWW9zVwktVy+TaZrXA8sJ
pC77BnYwwVs2yD/SekFXfKg+ZIBrthDdADhK5zyCV7IHJnotPLiDoSrkJsC3Zl3M1ZrWHy1a5Psx
u2v6bNN0M74Rubbd2O2CbnxZj6Bn+z6H5CmAp2iVY5eUdflHFoBZXqd1OrEWAknTQO8H5u/LoWL7
c6QjGYs+1/1cXPds/MOn8taGiG8CFpms9McCvwecFh6rpUpWkFEC+jxNUochpCond2zlFAVDpl6n
ISKRKxbQRFZCAmBu43QxR/D7U214s1lTD9BJsU9hoyBliqZ9DUfwFXFlCBH0zEa96cqtQi6Mm8nf
zB1U1a6fIBo8R5j5fLsOvIyIR5+m1n/sUYg3bAFgsTK6yZsPaxGa19aXW6kI38AmuZomMP+OFbdj
S/KN6OabYEyvxwUCOnCU2aHarTMrAYIFeuh59xKpPunKvEmGMah3aZVOx3Bd9ZTfBD332wKlB6cY
P81yWWPnSAYB6KG57j8WKZenaVyaN73KDz2EL/duhOTuUKc+guBXuMkCXES4cfyGDQCXnGW1Zn7d
jGMTvsKF2dRdzyGfza+mYMJXKUq3RWPpoarrOa7STB7bfHogNWT74UET8LOX3dxPQwKxsxIS8+u6
TS0JtE8HuCwRmmAPDolL0gwSywCJE2RRHxUiwJuMja2GGFnwslmy60FOw57XFqIcA6+jcGjIzi3F
F5bJ8gYxp7SEHQWRNgpBvmkLt2WGjQrGaZNVQZgM1fQJUJ8uZr4mpQzJvrVyX2LeP6blvl5V+v9J
3+9vX3+7InjO4BK41Um+y9H9Tdb3Kq/rB+/6H/K+X3t9S/yqF0xSKsKQwd0nfrkU9fW+lILLpVQq
xCUkskIccpjr630pBlcXJYMbdCyEFCQ4SJAI/Zr4ZfQFXKSi4flWlwwhVxr+O4lfmObHlCJScGUL
EQHKDfhDBP90YYpmpbI9q9GxRhBfbocI4i8dPTo2MposXvbpkTc9fUjnbC3iBvJqkuouHTLxBrKx
cL1KYDqFnxGgrOAtS3kr4epD1/svZmGVu1sFHYPPYyHTDtwe3x3WSzx7bsa8BH9bcnwOvQpI5LqG
V/51F4qFxCj0/l1Oarj8VPgmG3Zz27flLjMddhslqzG9D7NhNhEkaiAE1mRjdVMGkkKydgoysRld
0FvN0DBnp0GpFjRlnedYI5ktzY0Z2pRueQVHZksGiMif7/OYPEZDVX9EUgaB7oUpedxVIXcRXMxW
cH2mNiwHixT0+IEskImNvA8gVjRnxjY6a+eeR2PKBh/xfPD8tFRDOWY3Q83IHCRTXynvYbZiQX6f
mRAuI9miCnN8J7KuNPuWuwJC3b5CQrdTCYnFKbNTt00z9opN4CgXdAWsCAERSFHRhTTBpnNp+Yl4
sCmQt1NVdtWb0eZWVwKi9DvEWGW3ds1miGFDvjv9o7be5xuUesCBPqSWRkuOl4OaZlrEowLDA36T
WNTtsGZieksn2dLXQKiazzybs7dGTdU9WufVb33Z+jIuIHkG3nMICfRoCWn/kUOUOk2omtJrq3oX
EZLSNzUOsyjHYW2SthBrHg01cjKCaQkE2Ah7WfOKLhqj1rWQQnN1Gfk2FW8H0aTTph6bfn6pBlLh
KAuKAsL4ZEH40HXwqXAhiZblEGMPGe6ErT1vbtfZh3mS84XUumt9w+OFkqHVKSSIl002ZCsguDwY
61tVtYH8EoqJeh2odSobPfelgry6U5B1FHknIFQ45iYPjtZwCqEQwpGJWNOssolrPooesuB+Enok
gsltIScInEDeEZRzCtcNzbVphoXsitxbsuGEe3TdNCN+DblDUmynMpzaK/j/JMZcQfp0Fu/qEG4t
QuZGSXlIQaNACmww4BvBnTbUgFQg7QWRo2s+DXNClrZIOGTsDuVqgg8Ns8vrUVD6CnfeJEGah5Ev
2QSXCRdzghNQRE0fhje4QTaD76zyzxUj5Zug89N2qkm2DcmUf2pHbrZzQMKjRbLZOc/SRElbb0lz
Tq4HsMyr5HA3Y0V1l2RVT4+sw+1Vbv4vNWfSHSusXeFfRJYEEoIpXXWuct9OWLavL4gehATi12eX
38vLSjLKIINMvFxlu1yNkM7Z+9sHEgHoB+/WqTcnCaWzPjUouXYLyvpTK0Zxs5YEFUa+tElBhX/M
R9YeJl4sj/5Y5Mk0w5UGdFXtYdK6B5IX/IXYMS8hZEt+UZv3w9rFfmrVTGhADbvv9ZLfL2Zz447S
7n7oTIH3Q5XxUhp1H/SF/jINHQ6aSO+xrImSEarY8hw0K34RyuxOrQt9azsl995Y1Qff4lJBxVln
Xij7fR1UgA/boMv3ShY1gNLJppPjFzdFn8sgGntaPTTYIW+nreo+upWBrdPw5H1/EjuNIjoF2jNn
spNButl12qvJBRyoh+4e4iiAQjFPZ9ASZmccVCNsq/mdYbnz6Uq74qH64cXIYb4LdKWzqXNs1ojK
3G5V0Rz8ijTYG/w55lyyO8Jnt4x4ydpLHThdUlYV+duSqnucdAuxcg3KMPKvyG6kCVwzVD/OKxk2
db7aeyperPUNPPV6uCu9RtyHJm8za9cicb1WJIUXmrQ1Q5hWQELQYhpPpR4xc+RWuMw1ndeHDcZE
5ucejf0ltySa7WD3eeEG6LOXcFe3gZcGijtgcEe4/VILES98677R81ZYIQTbLdHlo+kn/zKtXF36
sUQNhc9n78qBH/L2SmkOs5OxugJXUHrecZR03ddQYpIAbvfZqdwGp5XtdgGwVPxtKJIu5+J7Wti1
FBvlDfEqi/oUCJFwvWG3BL2feDIc40D40yWYZjdZ7FA+56qx51IDdnFdUmXjtq67uQI+GfaoDHnQ
oqBrcY2BpXETCP7uTpdMnJvWBi9wFKvdGlQcnvA6nmfo4Tt3W9b7vCXTBe+BuNqKVbWrl75H0U1k
Ug3U3y92c1PwMO7OTmMYoXgfMtJWMukmVmawnbvD6PY2oT50VWHBeHI4xMeybnNI0XzJZuyb6VoI
LyG9ofvNN9DToXJn1hNujAMh2K24ojNWbGBKhgENJSP1ebaT+6cpFpgdFTicQfAF1GLf7gJSynio
K5Y47abiIFjWg1NLllabrkBRemPqCViVvrXmUDoL33et7jKkMuiNQwQ5tLoKX2ET+M/1FLi3Ti50
ggNT7JawarJ2nhkkxLpOcHljE51tnjYzTouBw+8bmRf8LRkpTlSSOnM2Z3oIAutHhGuaVoBkEmro
mBSQQsDNBEXcWt+PWljJR71tU1IZvdwGTjOkjm7NBfrUtNvyqk4b4edw1kyxq5jXpJ0UXdqSTWfc
gWwY9Z5c97LwTAyqvDoaNajzEDYyaamnk1ICY1nD3Eu8fsNygMYHMa1ZtlPR+831wCXpKMI1aX20
AJz620FXS576MFJiMTdVIsJqSleKKwONiM2qdlJAgkKsYTlNEK+qLva7pY6HiuhdubTXAwS9nsV5
l9CC8HgFaALmGLhQs+YgYqotlNHC5yqtDMEZOhF4jVbrB2ghTgyVqNtvFMbGbOWcOfyqI4wbqO8J
24zyQmcvQsVTHuYrvCpf77baN2HEbK0++2kYE7hxbNf1q8eiZtWLiJ1xKO+N3wyHJghgfOSBml6H
K3bqLdtwYU0FsrZmDDRUVSyLm6laqfy8SjZT0MJFo7OS+gHfr3RdtpsAb1ITr+Pmz08rVOoyQ305
QWaYhuWMQ73pY4+WKOJ84Cc2akdXy6xiIR3dqJuM5fkAJkY7EPa0CNhXsYGJ37r/my7o/xHUisuQ
oR34V4z0f/Q3/yUhde2I/vkX/+xtQg8xHwjbBESi67FrK/IfWZBrmhT5EFcgTeqiXLmSnP+RBfHR
wPhwSSkBsk7Q9/yrt3H5vwUe6hqAsiQQ19bof9XbMP7fsFaKeApzkUhxkTjygXOG/5WXJLPjmLHv
yYFVk9n7yHqMRkGouZbsvfDPfghkxs2Hh7ZAfxJu9qbTYSI3jh4fv+I2w42Xb33MwyDjwfTg8fYT
5RVkayL2A9Z7ScxTyGgdeWF5P/DgcZnpzQQVBVwKj3NT6qjb2HPtoI+oiatuuDd9dkQnDgIlox2T
Vbq3oIJBTdIjrXp41EO+nyCAC61et67mESu7m3oIqigf+f3oqasjHcR9h9SDBlMXOaN312hg353a
cJ7VGV/nk6tn+OPbFk/OdxWGRebXroAfK6K2dCPkGbGB9DJqGtqmmzhMsgQsKumQBvW201S/tERG
GwUD5IXdznHkkwp9lFYC0LyuQHKMC8gCubo7Uth40G0W5OpjDGimJ4jgAgbk6pYHX+D9iL1FmCOd
jr0RgEWbsT31i4MncAXqB1O457a15CSq4B+32Dq659/76eR7h4aQcyAYvWwW73PXy3DX1wWgQhDL
N9Ch1pNyPFT560YT1w+d2473xV3ubcVdPzrYt7DDwEuu0qmZ1yTkI4GmxzeYpyCFfm/qPh/vgCHW
RIaZ59oylSiqnoRR7rEXhgEaM+XZ9Dm4uM65JWExZLqQJhZOkN/+foGp5dwObv9ovK82XMU+B4bi
RvA1tktb9PrUte4ONTruI9OI8hyfciWdisVeO/jRVqsegnvvwQdwaXkaOuHFAssbCFwNdasT4may
PCqddThxswrYAv2UNHicRDamvFsnIS9yaXAG6gZhnVLreCLuumsWNDo+cc5+bfWjsrLc2UKqRAs+
P3YTZ/eUXEx4KBmdnqEA4Av5KLwtf/y94fIpY0tv7gQHerZU/rNpg6jqHPlGGtFA1TVbXPuqetsG
MiQWiUB07N7b2iv7lHvzi8l781Ut7RitG2M4NHJIvmO3pmVOlnjVRJ8s1rRwCudn9B0s4HW4mJGy
yDRBnxJSdMcQIt6T63uX0K/mi0+Wa0XkPq5Ob/8EY3solkHj2IabQx2/fO8XXOKAeqeaoUMMVv+h
XOrqgwKciBbaB4+24gMcElFmagGEFXRmOzTgQvYjPud7aL04+aGnfQRbcRhMnX8ZxExyZ70NIfo9
K9Fv+7JcHZBjnnqrtz5tct+95fmqwarBEVkdniehXYqXugYTPLQ9tOs1LF7a2gtS6IMk+/1puLg7
qlkNglcE+xq94qtQ9NXWDmgGBul9nVR9CHJexNBDzJ/206FD/lBvyovXYDw1rQkvam1lVFA/3DWr
DG5K6iIm06nhqcRJziv860ZRWPnVZp4gwqijb9zn0GVnNjTFZ+vIEWcnA01MCQreupxjt4VIGuBi
O42DJ45rgDANAML1sXeW9bFz3b3m4ZVS7kxWXe9HwwUeVAK+/P0NoaZwPxkFoRMqshGtva8nsd5z
Ni9nyDDH/7wLn2W9K4g8Sd8nkVq7AV2J1+62oHfS35vWIm40lDmeVVucJojKr5zWt3lfq3u+6frZ
9jby6+UDwtN2Xsaye1Jdc5GdAulxvbUWC7qYsin2Na6J1a7BE3YgyP0t+mIra/LakiIJJs6f7Lro
u4mHL+DvEzQkzQOE9uZ+7jvgaIohC2R5SqqmPbNpbc5ObeLe00DFCxce5LB68pS7TwgVLMdeBiLr
Rc4fB+ZPSDLk408Z7vRYmRszCjfxnSGMt6buzt2oplt8fk5UGFPuhM27PQn7l4I56tHpaAtuhJCk
zeWQiWGQ+wGIZ0GM/BME9DZoiPO9Zpr6h0YU9tVhHT/qEN7N782kNyVLJj2ClFRMvDVYVU1J69fr
LIKT2LiJbdsGb0uI+p5geUUSfmIq/KJ/0ymO/OmNbEt+akD3QUKf/xqALA+uT2+HpTUvvuM5GQGk
fZhMzrMwVAB7Cie/h+jTR6HyUGrOQiSBGdkdAK8uNgSX8IjuItJh20H3RpjBZ+XwInp8KC38x9Mq
OzhGQ3i7bMjkoVsojnjK1TMgaghtjX1zkc/LKCvkI7gffR8YEIqMlI/jgsAXz/1hz/u+uUFvelMD
S7tj9eDgMq/068TBTiHId/QdLZ9XNS0xE506DKOUz+40XoUWvKLfn3YyErWDiqDdDkVBNMJtYtru
uK/vabHp0z/uu97sTNWnQ0te8mGbz8H1y+93S4fnsxhepvNam9MqXHP6/a6GBAFuZ6AIdKHo9gqc
vmuH7YlMykcbABNSujB7gXlBJgzbEVGvZS9q9RehI7oLjR7ihnng7sCAujA7j7LLkdIJ4IhteBOw
foK9V7RhjIXvReH47vl0OdSy2JcN0Ye2l5l1KhzsYBgQ8xP5zZDD6u7m6uIeh3q6a6Gf3jvYZSNd
1DRz/B+6oSBiOBR2aJUQInXVeDL10EDuJI9LLuGwVDl6Ti/3AehPYdbXw8HzxneAczv0oG66mnrZ
82X6wia8IfDmhLfQiJF76PXrKOrqbNj6CUQKuMagY8FxPuga8bvBPkrTTJkLeTXy5hn/FkyeYAzu
sfgWtnraqhE7ah1D+6WRmtZ7yjcECafxby6R9tMTSUafzJGa6Z0z533kueaPt9oDmChIPIJCxQT8
eLWrgBhUgsWcqbctbCNSaY6DtHEz4a9jBmIKrXYJHRx0ZaHqJsLV+uLMfANFkYbc6yJbtGkowxdv
dL9p65xnQS4OyddYs/dgKHcLDe51PzZR1Sw/AoJUNI6tjgGvPRdavdSC75Sf+7tR12jF7U89KB99
vhODLHhFp/MNn8rE4VacUGoIb0FDZUkyw+BfyvK+2HqoAhmQaZPmJv/oQ0dF3R8NWlfUM/I306B2
hc5NTCbESV2W2cWWMW84vDJZfLs10DzS8nsw2fPYfMtqetsYT7bG7Do7adR87Q3COcdxGVp4rvS1
n8ljLuqHHjp71vq4nsjfxUfy2L7k1ksHF5mhgu9z1zkWZr7NN0STrEiwmtIN9d9m7lYVxMHUWixW
58F4zme9qHtSkIOCtFs5/t4KqHHYiaPAXZ8C1yvi3hkQM9ZgnEuNDLe/xX2xRrVpHjqxPLlyQ6Qm
oOAxqzHB1Y8ISeB/+4ssM8TzUAZXEFLAInsVLO4F6onv+Tdj7QHcGJ97MUdziLPeO8orI10wA+de
3aB+qnfY1UQJwwCN68XtljBp2KISUIxlzl3QzPm4K0Nxq0DoeJMXd6LLT+6I765ltyTYYNrijeu8
uzSheRfteOohgXUzGZDCsU/kyhTN01LhbfT2rbuBEhnziI+4EEMCoYVyEQP7vKN2IXj6dRfPQY48
Dj6eqdSPtm4h3MJI6AIyIcc7dFE+0QxLHWBv4JcIGpEX0nuX+sqTrqEn05FX79sI+UU1eN0KMkoo
q3QL3RWFnHlRrfeuro9DwdcXU3PxdL7ENqhlZMufkeEa8Zzx21zTRUqrKvafgSJ/iIB+VcEfnAB3
+TThqQ6Sw9eIOhX8BbX4BdXsxp2BbpEOaaVS6jtE28AFNZBFHftpvODFUvZj/OXHyvGGDT9KMRK3
fXvDuvLAFT5y3pTfJZf3M+wSxNKHT2gc/Y0oLY4vi0QNziLopx9+hbWMc2AX8HWPBMUZBfMbXcxr
ofmD8v1LMIT3jWvv+t5rI9uu7yTQ535URzY6J5RGLhIt5Z+SeuPvAmzZNRbUq8zoCrjX4N9ONdjO
zaYFj3wHQXzRJH2g7hCuxkU5dVgkG9eR5+GWs9zBjL6rBvbBiQTzYGLfQfa9X7c+M0rfFIrtR+OV
KXBWEPLwWNo7BKSHnUY6ais6wP9tewtTAFsWdJKpLiMAAEUyLiXMuQ8GmBbp5+0H1rKKpno8Kf/i
tFVaAqiKUTQgWbP59d6Dr64ad9751NwFVkd9M33koT70jqgyBl0tbpTKulWe9QjMfp4p3fkSAhQb
CRwKniqn/+yhFh2YWGkE85Bf0O9DWhwQetE95EYf/TEN8B6E21qeGbgnG6ryDvHFJ9lPf4HweZE2
HoJ3TZYzFnwXD9VjoL1HP+zkU917r3mOo71A3jNx8uVouGozVFnqwEMsqS7U635zu1s2zq+0ZM3N
Ml3zD9LWWb2k6wQI2Jb70FnOaqzIg9M8SQ/JMZcPLGk84Oja3KLzY0lhsZsUZrXJCIKA2TLMoE5h
hoGp+M6Bdo69238pMQYs5aBlgbZWCIprlZBcnGp8aicHr1TN5cF6MCEG0tw6zuImIw9uF3Cy+4KA
26/CCkXLFCYDaOkkwNYfe4CZYRboA/rEAy/LHOZK0O4R73iXUNqPU4suvkP4lc7A4IfGCZIF+jPO
GlahIIYhQDGbQrVQDacgtWj8H+tWGsCB/ico5yUueux9H9xBmg3k3LafA/TNPj58YPRki3op7kub
Z2hrAww+CB78Fj8qJu+FuD6Oy6kBZzL5UTEHt4p39zbHBi8aclbaMSlItuAUOqcFx2sAv+8YTAwN
+mCdZ5Xb2DGhTKZQvvEGSbyJL+elI39L6zU4ymS3H+q2SOnI0FgXYaY0uzI6ZjhWTdkgafWv2793
IhX7Wl8DaL/3L203XIHc//l7vz+uiDyiGxt3v386gf3sJcSI//aQvz8kOSpCtpKb34f8vWsZTbKO
YotgdJk494ruBA9NISUID40tiPfywzL1l8pCSOqWn7JFMTtb8gbB4ywPyiEYmuDMh15hsMQ8HeC+
q0jOAFS1/8al+aqH7UdU9mf0pibSyBGp0Dt4y/Kz1bC7+r58wiF2ast4DOc1nlvUCph2AsKJuT/W
xugpy2Qa6Lm34OLMn23rRdaAlwF5Qm9GGJ4M2EKMDCKB3hyWsQoGip1zno/19Yu5Yne/321NHkRm
GRE50ULv9UKS3x/+fsHkvDbbFv481vCvjSs/27Lxj2Ru9mZhI9pVcVWDYYC7cxghanqdrFKQhMJm
PkKhXXFcB1odf28P6PGPg97Xc3Pfc0p2qmpHCFY9UiBQk2xYlscazF7qcVRnm9u+NmwrM8AD3XHc
aBd1ZfWxBeUcGQ9+PzEe/ccX91/f+dD/UEoVuIjXFlyRceuDXYaoc6vHpoV1rjxEKfgf14cGRx5n
t3hpluKk6jaZJT2HfPouVf4soP2XoL/c9dL6yVK3N4tHUmSWjozqnam2s0cXMNvMvSmcMWUwtFxN
MBzE7CSgK6OTpkTTg7WBJiUO8WRzDOGL1eCmLUOrL+Q9UqwGUGA6+yKdQ+djpAVOBtFd5Br+Qb76
IFUeXUsEzlHOTjkMg+ZeU34S3XScx/u10OehGy/gHbNQQvQgzsecLwm0P5T4Y8p7E426/KAbOXvj
NRSLeDE0uhxqygTbipG7oAvHpHzoajffexpA/wq3HOEe6PDZptjJZDB5kcFwhhtGql27Tm2kR8zd
gIlz5bLrYh3jtdJ+hGjfzqChBnZa42UKrOBubJ56DeGyb44cXVSAbI1laAzd/JXC7cydCv3Fegzd
WyYwGoY081ceIOcGy5QnyJncudXBIzONGLIb9WDjsHGOgQ3UyZ31kftQBIIOzc8a9hdECJtoRdXC
g/7gdivo7MEMB8XbdA3g/Mz6ZmzzZ8AlJCGsvq1GgaGDw61lXbCb2LvN80enKbsYR9Oxr+40LxG0
UYOIS15y1I30uOl5h9Aw6ktVZUvfvuY6gH/j8biRSLYCp3wa2E63ArDAiC4ABQeWvgKXOD1uKPej
IJzdePILL1LMPpccmzczU5E443sJ2SHY0hwdE2BC9c16cZxZPaaVrL6rHiwfhFsok3ZJ3OXM6uZj
hTVyBFbqJ10xpWwZ9rNflnE7sDzq8/KPtZ6+SIbq0QPPUOMYa4Lwtao50ktaP1XSoJXRCOV1y9vY
yLiam5/FV68gt3dVvX3PIaxH7dR9xl1YtG6+HNrtsXEnNwmJdmK2Ij1OnOdA1AB3y/5YWu1Gk+Yn
ZEGbRj7Ayr0tnDXqZntvMHDnQOc3xtTemV+1kEevHNJFjwfSsIeqs31MBL0sYHzjZpTwGA3/Ozne
2QHn2I/VLfJJESr0c5MrGm2e9aChXFRjfsZNvhfVnUfH16bHlIYOORxUk76XLT52NM7nzCzlDZzs
4l0P/Tf164OnwD0zfZsXLwEuRM+gCgk8OGZBfk/DNYTRjYkwVD2OirwyQMN87R4Lt0WicsEZDXgX
6Xw1ice2mg5s7j/rEfwf5t1QmIahQixBv5csLHfDxr7yym8jAVrxmnx9Ksv6sd2GvyU2Cncb/w7O
iHzMdWYL9hxBb1aVC0iYX5tcvxC9+aC0/RuE9Dzr4WiF+LDV8KG3ED3mlCjW9fHQQ/s3tG+zhWJb
qbc6kjJy3ye2VnsQiU8qoI/NGLOcpbi6nnuy3MOt+xjyWsYK4xAg5IcUT3A7I324D+2zbucgK2x/
ROACi2Xo/s7OvCMuptN4ufc84QjQCGCwEDEZTJ6IqO2yfhOZlWgFq6044+jLoLbdN4jNOvzbxRE2
5DrGCn736EWjevNtd+m35TCvxX1ltgefoSjboBRryB58TPylvmM9AgJSOrfr3B6BH1WIAZwlxeQf
6YnHsfKreLIH7i0JFN8A6jR9X0j4UJZDVATSTQVqQ1IAhF9GF9R7g5fbNxve7bqCHmJRQTepX6Dg
QUDh/voW63Z4CpsQOU7sCLVfZu5cfjvoyxI79Chz8BLK9wpJWyBcXTJbCta7Cp/dlZ4XHzeuaXik
TLB7ths/8Ka9C+S3UdyemQR2wbnz1sjm3ZOAnmQVJsFWv0wFYrzL89L1FH8mb38vpLnB0h/+ovh4
bqXo02Jtkmom6NGCu9FH5maxIdR2x3VjBETRf0wOJgOtr8LHi3Jz1OwOcF8oUjgm6+3sUvRFfn0D
ewyPZTClCCsGJ/oYu3C7dqUmX3k5JLQu7+RCvxoRYJMPx7uCzrju1ZLafsBV6eINnCoo2Nd2u7fA
RBDDufEHOM20Di/49A+m6yTimpBDMMesjAoG2ajGCyxg8QJ8aWMfcEWS82c++h8rB2Qo6HMOJic2
y1/UuC+6eeTa9Bli3SD4/D7B2kJ4yEPeALYTzhUZOAlgvgJ1pD3mE8OmUNd/+eLDbF+CrF7tQzHg
/zfa6GzQDAeq6361AaZuqOVYwSI+c62fF+RPW0XGCyLgzX5WYBAVObkNQOPGR6MNwg1RWcshuaIu
VRCfSBCVBjFAvsWbHHuQty6sQ3ABUOjo+0Y/26V6sbBgorbOoTNcd8hRvTur+fQ9zBsANJ/6raE3
QYM6tAGmEmGpTNHac7A7ZE4wMwXnxtpBd3eZh+6MW5w/Ih4FBZPCMl8jeDvxChnxBtwDJO0CSlvQ
JuDQ6U6WxZ1AVDWVdr5Kr3WAFBrmvzWCRpUsnyftrdixpmyaw9eN2J23zN96DFgEo93imituRRPe
Kxcq6ew9zuP6OnjhxRTwMoDHvUGx5aTT0Vr23b51IFH6pcQ5iwNNSvslS7uX21jHaPP+bv4G5M6g
Z4XPF9vVBdgucBCA9Uihr4eHXH5Bthe4hDaI6Yhtee47kks4skGjrQFJWSvwwZV1nW5DjByWeIh8
NZusdPsXjApI+xlPwJRAJM0EVXkLdUrbvrhxeJCAvDIRBuHAFzTFmIwtQk/McASuwm+UN8/g+DUq
IScp9GZQk9i/azl/txPLZilQu4bSjXIKCirPM9J5/YXO+oWG6J+0ul3bFB/vSRTQk2y/3IKURXja
wAhWOoyaqX4WG9LYZYJiSbOL8Mf1ZIgLlbboKUItAMkqzNR4IQOS1+NShCkcNoxcU58M3FRcIHAq
cnMGQyYTFmx440oMydtUhu0Zk1YwzwauDRosRN+uZB2ph7MosOeFPRq0urQHEQ6fzIWdVBaHuV0h
YpmfYCA7+CqvNa3caKHt84qpFZkcCVT4ssq4Pxy6mmxpT+3F9uqnc0aEAZSXMej8dHihM3xpXwqI
eVJ+YbqPas0xAMvkDDskam79tnavU29+tAqg/8PX6yBXO851B2gZLOglxVNrMyQLr0PeWj+qO4K5
LIVEUR6+Iq6FuqEwn522EpMQ0pAiIzd7GrnAnqRKiXs0tE9lvny6mPYU2TlIvS6YMQTPe59aYXf5
rIvYrNMHWC24k1JjGhQyBSkFhU8tveUwCjnSyoh2YOfznPrsgFc1a4lZDliTNdyU1M1xpKNkH/ZK
hDBxJh8laBPswcahRufAeADnZb7/Z2EEHYwgEWYgKGSgqZ9UPqWJUdWfEZZZvHTVk2jQNrtQAmLw
etjZIQLiP7twBBIDmytZHfXB8xJJeg+FMUGMMBSBjOm0vRSOk2PvcUm8BIsEARTYRCMzowXu4q0L
DLCs4mA9FnBeEghjuHd9mLneUlECMyj7kwnVfphCzI70gzmmdEps6znR4DomhuT+YFWYI7yGKPgw
dnPqBpjdt0hyhQpQTPLXXHj3DHN84lxCJQxokISie+8LGYf6BRAiuMI+tAiq5/SEORC0E2PGXI3a
9kkMYH0MNphjuyHnPruZhK3vX/IGVzKcJ2+P+APH6BSG6UCe8TK94pAZ/Ak0W01/JJq/GOM5YqT9
wDUjAlxFztI2h9ram3JRy75ttiZtmH/A7EnMY+mmA2ppMKAwezDF6ex4cBtksx5kHcKja8ihaOi2
3wKUIT5jsXC3eA1VvnN0nfDKk1mnUCKwac0wubLHATNjXpKPhnxTzhsm2BzlmNfZMCQK3BEphjUm
BQQVbwoohuBU14ykmaO83rAX9aHK7Gy/XMAT54ZgFkDRNwlpH2SxbvHoiHOu6xUmLS6MAlNM+qq+
6XL5iHQ3Co8Az8xiwgPmSQYYeOjsJQjUCu5kNE/6AX1spglBsrKCU2s60RxN1+82eVRud4e09orq
NdCIAzUPiynC13zGVJ6oH7jzB+pcCnxqh8kCMbU4ZliobnM3MIlTGbnD//sszYBd02js1C3seDb0
mWe6L1KVSY/cZwISHHus482phSKCtNWFd+4RR+jDIPyDEV2b8FkDKGZ9j9kzqDdzEJEx/gpiG1KS
lHR7rjGqaSmrIKU4o/xe/Tth57HcOLBt2S9CRMIDUwL0IuXtBCGVquB9ImG+/i2yuq9eVNyOnigk
iiRogMxj9l4Ht68R0XSg4jPSj4xd/avSYjhCjXbb5t0xcd1nb8YyE0VFfqtlgd0Vm4a3tIvrONmT
lhw1q7DoH1AOQRqxz1sDlT6kkUyUd/OA99VFpEdzZyVkf1d2Oa0Oc1rphqvYHdo0cKGn0FwiY+rc
Zb3kyaPpVWbQxtWwLdJG3HtRTCtRM59BxTyoRA6kHQkppzKfgTJuFmvB5krTca/wFQWdP64Xav4X
xqwMI9hchYZIWVZbzruTmWtnRAUoP6bubCyKugQ5HOKdtD3Yi/bZJtmz90ZB/1hoL6M1700QVOEY
205g+Gw94rc5qomgoHjBUnatBdFxGD4FyZfToBBC3nCP36hZ+Tnf5GJORK4e8FPL0WgPmuOrMjza
b5W5mZemRdyy7LK5uVdzbKyS2K/CvJQoUmvHo47knRPfUpv+CpCpklPZFe5Zy91jnNmIoMyc0trw
jiAx3c6NN3GaRxQqTkJL3qkOkonILg4c4KfG4K3IKKrA6pI1nQ/rXMCIHQeoTx5Gv7I0gpLmsha0
4NNCaVDJZrs9Kpp0QdOrL6e2tJVtQWg11Rtre0N/Uv/We6/FSoVBr8QfAwttOKFTjVQ4dvCfNGC1
U078mw9q6xd1S3S4noeUlIqifGtWRkjPsgrJ6fzAzxG36zkrto1JrwM0w57osz9H0Xw2K2yEWVwe
EVtCEB2QtyM12VkuxhY9o8yV/7HqzgsbvhEPmMvaadPDgCSGfWDjJhYcr/EWktMBcNo6mgGSeal6
lnWG+J+yJX7VQ7SMzzPvxlDyY04/pS0b/LaZXCfCgB7mVhurqop1PQtOdTVevqbsQZqlsy3R/+j6
cBf5PjYEb0O6Xz7m1iRhAyfFVtVuHMg6/zYusBnh1E9RBCZWz98H2u8gUVmI/Lb/XLJkRyQt3MXd
FbGi313Xf2hUvSxqw1LO8anarqJ4eHH16dTPXrSJZsp1oyoF7kBoH2nx6WCvYOU0jr4hviMHSuNE
7E986z0pZ5so09nU2Xg3z+3Z96WzQoG0Q1hzUWdXTQBnsN96ef+d62NO8kkEjAOmvR9a65gCNFyX
EkKtq0WHQjcepdwpuio0CkXGph290pjqNhQr+G5kQsHJyMK8b7qgZPO0qGgE6VR+OJ4r1/VlW/KS
iXXfP2Ts48FQXNgdql/j/VjZE/lk48Beqsv+N624muwD4VUMD0hRp6tmvzjEunlwJjrbI80uKppW
4ChOOJ6alQGAzrY7Om5LpcPyHzUE2Ygv+m+kXSRRBS5Pw5nldjbNHjWPg1rf0LZ1SrCp6y+L0L67
eLIOfVPvO+HnD96N96RPSXXsY2811plDvTN+dMzfTpH1d3W23MdDC6wuDTFmTedpQVF/ybh60C74
sfLV7CwQONpTtJTqVMu+22KPEkEKbXrVQmAM2r5+tT0h3pzefuhM+6u287e4hDZoYVLasKop98Gm
wLo1/RyFvkpaOjkEnHUl7ZNTskDmFhpmk4aPcFUdxLa3n5pXmEDTPmqc+iDs9qvuVXso4fYN0XAn
GxMkokGIWQ8UfJpO69adxNQe29tEIpHE4I1LqLVWlVacIxhke13N863uZjeA9yBhpKBLnEXcUjig
hp0tW3giWctiLJKh3UlL78lLRrGWVOjxv4AOjseeAHvsoTVm0XdS0mKb2madOf5WcyJMFPSXQmGA
FG2nMaQ4sp3s6KxpMXuWyWngqeyMO+JRryPzAUfb3h87azvF+mNKL2o3iSomNMWcajsX8mB1UDT2
D1ADTpprRKGY9GedCqFtqWWTR0IL8mrUDxgDP7OGsuPcWcVmLm2ah7mzqnVF1gJMR7cGyfXeVAH6
rvzoi/RFX/okjDz52ReWv01YaSpHK0OsAuCxE7nNTcBoemGhWcsLtbIrv9+jAxEsJR8FkoqgHCtM
Y7PbAWOiDcRvGOVTcde3JXSQETLxUHwqu9Vv9UGtx/IrEnb+UkTFfVqYX3aBtbspNYqxGO67aJ23
F+f6+FBwKqColV2oXbNfLYxc51t28lXDDoMTq4IHCU2jqA1g3OzLoum+nbgkMPXdnjywuR2lwU6p
DmPdLGvVxnvWKbKpKnkdM43V10TaV/rRdrpknN+pJ0EOpel7U7Mvl5SrU62qVkWfAznr6x3OyoNA
mbQ3W2LrsZ6GsFu7JuHTHC8fJsnw5NJ2bXACiJouRirfMMyla2Bt773RRZgi6JoQIf8eu6bY5n2V
AKCW/cXV1HI7ATJYHlh27qbUOF+XcegR3fasXB0v1qj8IE5T+ONVRhvCPTYsNm6NbUa14lUQ3Yeu
Uk8i7iQGSMrEVp024VDLpzL15Ub2QKEwrZghDsd5hbmYtSWPDrNdiTDrk+fKsMvAqC20swYehW7R
qo1IWPnQkrTr2JwZYFT+kfnUIJRy7+pOWFvHX+xNQd8hQLjykqeEgONSvQwjn5tlDgAx3fqMd4Aa
r7GA6GrGJ6HUsmvxPIRzYXIL3Cioc7So9gk4H94oLBhsciVXuV0err9RT0Gs+f+/zSB7B+7xnzvO
l2f4eZqGUChw2kRWRz2r2uB6x+t9mtZBaHf9mzq+Nwc/R4zyhn9d/07nhH9dH/C/fv15/r//gfbZ
G97+//kq/r7Iv0dkv+vBX1xf9t9bYivCyNECljk6HZTa69Ncj/73hVyPZuCJLXc/B260nBDietc2
d5bu7+f398mvt/48y/U34U4d1wMn6d5XH/GFJwqrpt5X5WTsJSRVlpm0OVx/i9A+/P3t5zZvWdIL
wOT/3idDZEVV7T/3vP4GBrI+/NzWRzgxwKjvrrf/fYbrf/8++OdYP4/752ls7SLr0WM90B3q6Ot0
0HXihvj254W0hkYH4vpc/+tXBnN1ArgBr+f65FVXxRtjsp/zK51T5WKGyituuQormMP8yC5w0uTy
45/bfv68/lZJFxpJ5W/+uf36+Ott1yf5+XMhCiX3qcDG/+c4P/f757brnwWFLCrwl3v/81zX2/7b
Q0CHtCu9x+9EBWT7c/C/b/fnvVVDky3BP0/z907/7Wmvh88X/+D3Q7N1akce+oqwTMc1SfbFn26U
0ka7/PjnTzFJmHb//HsUm2zxNpl/qbiI7v886PrI649/bsN5Bppjsuzg5wj/HObnsf8c6r/dT8dq
RQP8P68WfSG0rMNyvfn6AAvuDoDEyzv7eYL/9f9/DnL9899/a/BvdnPGfIr/9hH8PO3P6/ivT3O9
4z/3ud6WoCBbjwzgGNLBCtD5IiOEEo9cYpS0PvTS7OQdrEr82dfldDRfNLsvouWUGM3zdTWoKeEd
IBHWe8vM3YQdnOpDuTbynJkWIymbY2qXTSxfc8F9SlwHW7q/3XFGhnS0L79RressUmynWSs9t7e8
57ORUzoTXvkkok7sfADPObDadkgpOWqUNN2qoo3Yo/4bnHjTROq21+sTvk2UZQMxc1/Od3Ojvq0o
CvMEPYGZSXIP+rDUANuLXHcOhdeiSDPAapQ6IPdietIbP98kLaKIcqoRF3X2atajdG2URElxfirx
fq66VMBjww5246CCOsWXPkyNV3ucy3OpowWgiW2HvlMhCCAUpouOBzyX0X3TDvtJQHJ1x0XcM8iG
ASkjr8whXZ3cV0ITUhuZ60jYCXQMr483KbDFDiyIpkpSfT5TuHnoXvTsFpq/A9Rl1sCaARa91GMw
tSD0X54hAu+rpjmh0m2CtLfe27E91PVcbAig0rXN3k6EcgO1gLJnQtmNjL0O+2o/J8MNVQlyjIwy
oCbqPowz6AQmXQDGdaSbseWzs6W5i7wkeYrpIS6NAeoFo13Y0Ibpvfk2V9Of3uWD8ZT/Tk+d9qjy
b+I5z4K04HmqjJEyTTNt6Z3dGEokiJ4y8pYueW3VnywigBSCiGBabG8bLStXa+ROglRG8uNtU8vh
k7Yopzf9aK2JjV+IJadN34o6wLP+7aZ3ZUzTHl0gj3UoJW9NbZ4fDC1G1TJqRObFErhR/tErP1nT
vi93jUaBoBmSbuMt+ri1ZLHx0GisDYs3HqNrxHR9P6V+t/N6XvS0oPkEx6UdRMUX3WzMxPVxxOvm
yos9QduAa0kaZPaJ9kdGAC+76XQ5g4zMkaciWX7TwiZM7mkPtNaH1NzoXBvDrxavcHAZ0hAgA1Sr
aUYqlyRuw3gRrK4R7hraFCPQYEyQPZhi0L0b08o1jJECvbOcaYqU9BZRvrxGaY6YH84mmjWFelDn
BXMsByVZWMlFBcOk5kM32OjotE0Z99H9rIN8a72vpmDWSCziz1lpGwl1Ihh14jId/KVjJseE2Sy2
n3xrF+VrPSXUtaflzW/xVjvWTtd+u36F+AR61x6wB9joTNwvMvKgQxRhlKinWffwp/k3g0f0XWtU
XnPFaBQt/5W3+rBZWgJjCo/NRvNeAO2Bpc3KCJdUNYSWqqiFaPXNwiUdjBKDdarrt/FEdaKk+zqI
T7u1CHtmV62H7hEexDNi+iJgdtTa8Zt3XaozPbQyAGO/KaR6qQVOVQvUZdBFggkSuSLf0Cex8nHT
I5+i3ZG5yc62NEGcrD84mfWiZRRFsa1hry42fdmKsMqag+np8Vrow043EVwWxfwa++ozilsYpWn9
nS1vi5GPyNSSX9C86N0bz16bPCvcB0fmT+qb8ejrG4HF9VNOgxdSrpogAgYZo6xWTmT8AdUcSuG8
ZyMQ4Gl5VYV/YxncrdTHkynQ38kFr79C0iKb/iZCH0Jpat7mkCZX6VIlu/nLwdQfFUxyGT50ZhuF
Qs6MG9DCccAz6FBJxCTB2m3RCGtVhUhqoMDajWHMORHA7Ecdl30qPqRV1yCEwWaxh+wJDMGiyyvJ
ERNBzO7i9+khDTebrrSje9Qocj1GfoaX1n12pjI0q4GFQKPiUBRvYzwUoe4XF2U85Yi+L18bWzcD
AOYYifM0jPNxCZ1OUJABcy5Q2a97rXhxMuNeTZfi9Kty6Pq2aY6VEkFEanzXWg5dx/jVtyZVDlhR
g7ChcrgljpmBcK2MctgfCGm8gq5WMsdvOiqFqUTXOc71o8jac9sDfqjmm2ag0NlTsDJAPAaJsfF7
rHdCGt160hzqmqK5pW/F6CjHCk03Jm+Np30NFoRvpMqBXKEXoTwqnTjI9D18kFu3dzEPFfW5zCls
me6+bZ3PHsZUPVl3iVeUoSWKXQJbFawuXDOIEug/vPEg6azHTmWFLbvuejAzdO2jykNHo3eDuI9J
CTZsqMjUfnktDb5ITVszNekMjGiUXGdL1/vJ0petK0HE19AB7GU85Un1XE1iY+kFQvQEecjcFu+p
zWmm1W/AtzCbw/3yVnbTPqABfirt4mVeZBFaXf+UdMuvenJejRpdDaXh0mk3TjyBSwzdnIKr3iNl
ZVLBqW6Q0dQ9ndSapoxj9XsGculAQIFxaLhLUKq907X/8OPiyWmGm8mBISVGBK7FrreK93zinMhk
vzEGYgNT3SSYxYsZn5sAiBPmjXGXal1odlyfOXLaYkfWjfqwoNeXjg4S+3qGd2x/zHL6uM6LcQsk
oRA5GKFGx7fMf41u+my207tql98ZTVoVm9tFpfvBKp/or9KRE/VDg6t0SDW647nODzN5tBYEKfWS
KjhoWPFLDK+WH3/2Xr+PB2w5VDfXlVci/ZDu7x7IRSjZYVeDRMJQWbSfBHILzRqB+YgqjC4eIVnd
57EgS0IYscYUtZ0cf/9e9pjwW9qa9USbHpNaHGgz8GnM/xusq8e2GMiXIwTtlmvsLjrqtomqVePm
R2n/EiXGIzG+DbyovWhe0wb2tJiLF7/Tjqx8j2mHY30YYKI48VmH41BDIpLZuJvqaNPvgANvej4W
FgmkEimWq9VIm/AjmWkMgsU5p95FvSD7tehnBxjBTV7Xj8UAcZmmECYVrt7Ri34XxXSo89EOQPu+
ogq5MXx5N3hF4A7jfSPjD7tETMAcF0YdjMW7C3YKfUitgn6hqGVa1IYXzo38ig2hGNN2OkBoOa0Z
3nPDJbm1hnnZ+ziT6/KMNwC1DWYgPDNcLsOrIynLLYU3rfq4vi0yCiS4fPg0LfScZhk/gUv4DdwH
4ZssRqTXw3NKIX7XJXRVEPS4uBbwGKA7r2J1RLqVrNAwfmCDCVly4emU7cbt1cns/JOsG5jPEVr6
IsXzRWvd1NAVYKEuc9SpXuxqK3OxKfKbfMguH6Pr4iAoUVmFg+H6qx4PO3UWOqvlI3rqhnMOMRMa
6pXdd+mDVGsZOfKJDY5I8t7/FtMw3OizDHpZ2zsvkk+aNZPN+cMHmt/VPGspdllgt72/iZVHVyMF
ceQjmSso0nR0RYq6bkNk81w8BGEtmsA2pn1Grw9BapnvykV5e28pXl2C+oYdfFANOnBi43nk8oQ4
XmXpjYUfS8Xj7cT8BAblpQ86y0/YD1xrAFRpE7Y3jF7+4/Yp5XGddnlugjbxzghOvvQJVcrS9YTe
mIRA2mxo954GRlk4BIsxRTblx2dCENjs9slI8xdi7RfGQjaBHTP3ZTGmX1SlaLZ4ajp7PluNw+AE
b/iMm5Td3LnX4ozyuNMi3WbGQTMGTkft1lYl3SanyFeWRwzmFNYmi9M/auNb8mjXerei7w4nZhqf
7Xpc64Y9EVhp7K0uebAz3GFDpdmr5XcmtXF6rl+UxKotbbbbtl3oYi6J2qLLNXv627pXPaMg+iJT
bgM7b5G96nT8XU4a7Y8RGZ+wcPeRQ3cwTeSxsc5lI6zATy6si5JAdLEhnve5B68qC7LFPnWD/1Rq
w29aO6Zv3aRTtEbyHs44peGqN2up4rtMMUdHVO07oPPDUC0Pi0lxRjUfraWhVvURjYk6eW4sJKNT
Ez3DjSpXrYiJOzHlo5XFAO6h5YD1ESFOob2y7JQDtqqyP7MBfpMa58CKHWNjmfOTITAvZVyBCZ8w
s+5A4dvabxtBSVgwN48cMdEdlCDTxzId6Ps8M71LwEkZ23Wp8zlZowXlHCwyVuZLkmQQjvWnPrdf
NRgDFjYy5KrqzeiPAAwdMdEGsLVHq7Y2IOIwTmiIqy3h4QOdX7yLdxfaSZPnLGyaeTST/l0l5pfh
wC+KDPUogLzMEiDjHBdFkHZEhODVMixdMzziDsNDkTC1gBhfpkj66tz8Y14GRjnT8Jum9nXdXKWt
zfBGQ9ynqOuBr7lh7tO713zOEtc2Pm3P+53SX8IqWO9NY9yp2fDpPOgPre0jndJ9RMUm1rm8ti8P
YHigLSGLWbvJy2mMG3OgI4p0deURB2RNoPtIeBB3vGV6u+9AtGsIFNsa0V9fNM9ZUZ0S4RxU14YM
Dx/CERQlxXyjXTnFxfKXhUxCXM6UAgB1fc9IkpoSmh4NK3xi/XDvVuO724+/0lLuFprajqF/oO8E
xmkCgqkW8GVTh61vGWkIcPI01qPK3fuBZuhqzsqTwrGk0aNc1Zn/ntnoT9A/PUXyYbAEjVBSd0Ap
HuMK3Aj+TnUqoMdagCJXOfBiZ5kwagj3tiHrUIAlYNyIO98anw2lPQsfok+czA843FQI2uC+jHwa
4RmjAtTy5vkPHrV2RCalu6roIwdSZgTYBJiOiy8pg6g8j/YB2dhKdcNWugn6IVzPxXOLA5RZSNGO
czLo4Dmtp0wnE1MI3vAbVGvNYAAjcOsY06Xe4/OL0wXgDt7Tyl2PrXjTiuLgdYOxjaZ5W0/RplYF
ppfWHZBUyV9J24ezbe6JL/CEE2BAarOJKsm+xluR74mk7b12UZ6o1EchoxwO46yJ9zV8H/4bdGs0
eF72PbvJWyKT9cw8HnwtAzO3fAPR1fxaW2mxjowtAChvVSmofmDf1k5Ga88a3vKKDntEt5Nho3xr
vtOhhfFH3I46Fk53x92yi/jKyZ+nid3brhG0NpB8AgXZy/f6ZkUTADiz6x+s+ruJ4JnnSXOWcbIx
c8jV/jwdm9z4AgSxixIwYTZFcIohv9Jxfs5RsV1g4T6TNy+bCIMkAtPnUhrHnlEUm8sUoHlOY7Se
ElxsHtMKraOYOWzAzRnmkWGyA39KLSRNv5lqdiNcNE2kYDZpvQ0CDlR0MtVy5RFnr7ra+B4BQvHF
6vSutwjfPlzULO4yUT/xy31uNt9wW+2NWxffWYHVd4Rk2hrJeYkRqrb8CPpL/14st10CA/1uYjfl
UjzjVP5MjWhj2OoPSJZz5OPzSlmjGIW3LpX74uvTkTl8KDlasvja7G5VZ6Ero/vn0r3KfWOrXUrh
STPfFIgu10VaDZsUAaNDs5kROeML1yhqEL1B5DJazI2F9crjVuUyMJSN4Th6IZ7xoGphSvfvBXJe
hL44upfJtz+9tp75in7myYV+tYI9FdjoLII+Yn4Uog4USWgpXbIFAl6uTTS7dbttO2djvgvHwP9h
vkzloPGBdg81Hx5FQfNeK/I5lJb5Bt9opcejChe0WnwzfnyDheAphpasX3RvVpz0hMIrIgCHM4uv
w0Bz1g4mUN8a16My7vwkvm9+s/BGMWK+1oTFp+4Li0zN6aCOZ2OLhEC8JV1vrGajPtvF+DShU9jM
SXqXuerG9NGRgdIC7RTLkCTwZsTmPc3mo/6JlPrTxbncC07M3H5xE+fRcKoQf/4p8ZdtLrGgFPMB
RBRNqwtCdNr1pngbpP2luUhCeF97TFUb3LgUYzL2fyiRTCox1L5lVEbrnHoWAN9Kmboq9ffokrx6
WszQHrQaen2TG84FSdf/atrpohV4gWGNliFBrjUC1BHCRiwScbYQxQxV7e8WgZvKpoNcR/KrstQ9
hNEFPoBNTjM8uoV1RGTBfAENE0uM1N6jY8kL07TQKrPfBAA6TRlDrqys/pWUyS6z80OHt1jk9nfi
ddSpAGOGVqHHmyndGnNzzp18Crq22DeKISSDaNZtbX/men/oDDqxPsTKLMd/m0nzK4mq+y6117yE
45BAma6gH443lQb9JncuA2vAX4zmQyQ13BnRn6XSnoyLZw3HzpOWfyg0DjZURC0WDTGXgbazbEJT
6r/cQe4NP32EiBPv4Wx+y+jyYSfFx6yr17zCqlKZOI17xph46Xie8/FUZ+kjFopPQohPxucmaETU
xm7mj6GJx5Un2Mi10s+DZKmtYDFc5M3DtVI5bSeWzNCcKc2K1DigWqeakHz4WIIuPdWbsoiZXWQ/
lN5orVyhvS/xeCNa/5D41clgCQeKwsgHUKHlaKCqket0TN/SorOCP63d/LLN4itqmogAvr4vNeZz
uyWLi4M7JsL84bTHpRrXEbZXh4oeI06ao1mUj4ghV5WLhqRC/TKD2acQH73CS7zwlyG/LKN7TBcL
hF6DmF6r463TVmMgArlMTOZy03yzxO6xqKtPx2o/kI7fqjLy1innKVfIK24HF+Bc6Ff1KR28eGt0
WeCOQ7x2tSows+WsRYzaK9SybW24zgOkH7Y8bW0XgWdwdaGiVDtboTC/6KknD4vd5U01pv8wuRRv
wDSRlRPRcRZXJ7N4gSATJkV91yXyLVFoXy+n4DJf4GiER5vY4UShln/G7relIv4WufJM5fY2YlAd
WYIxsjrpaztrjoVVPsrEeC8nB0y2TAhrR0ZK+cs6sSQbY5U+ol5gHxYUZSgeNzuysUc5l2+NzH6R
/T6NnpR7Fz+IWS1RCEHgzW5uuiZ6JzwY9klCiBJRqL9hntq6Q0cVILbPQTEZu06zKOtlDEXJjDa+
KWftpnYbjfkx4nUqL8OMBncDb7YKUVoAQpUIcTDUUBm3ipy5DKeq1mgQ8AQwrLRf5L2reVBPFmNn
dtOinRuy8n1c5hQxPUafpiNJo9ZtzLnXIO0hum9mezv3pX7QCrTM7dLGdCJcEjUvgSAfMc589tu9
rXnI8WffC3CAlQ/aDDAxhcyxvf7597ao3GVcl7RvQrdIc7TAjcFeJW3S+LLeFokXxtX05lnpicYP
1EwXT1Xrz/vaLRkk5rkfDnVkHQP1yjUHbcf72Sw6geoAu7Er9TIgtXlZiq7fKiL0bmQPUx0FyFQ+
NlP9OUgQUKnD7rNo497Slb91oz+uOwN7KWgNtdSNl75VyCVREfR4U7RhlliYCO2dUf+NG5iLhgi7
jKIvM7PA5jiU0KEqwbhmyIRAgsVEvTPR5wHnyKV4riHa9HZu5DKvw8D8whDtmUU4GqK9uUDdtKhY
Sd949fPzgBQBj/CpvRwuvXRgTAcI9Jh8jL734lkQMbxqx8w4ZOpzdrMI56FsbpsMDAPKmseKQVr4
KFCcNxYlTfcWD+Oqc71vmKEumyEkL7u4zy6tA19jXOAydUcgkiMuCJMrwq/m9SDkYWDSd9jGLSPK
wdgTXI9c1ua+UtZvn0EvGwE/BZ14mwPdFU7E8D236TmzTIahzxjvQEjddpl6m8qecGjKsDWa5Z8x
vSBVc8mUVD0QNpkyE73YYBkW6eOqWvuJeEuZA+7Hf1BBZUfBgCwWUQtFjlexPGaP5fgSmdhSlEeO
lsTIY2us35OsUQnXKDP8jNz5AuiEIbPNUqG/5gwz9HIwrHZOiQUalL3V06M1UH1xlHUmx35yRPna
l16x1joMBowqeINRDyvMM7ZwWEWQocjkS4xJ2sXOonJIkQqdJmVPjL+gGQ2+Y6PR2sOiOefJzvMt
yiAeZRxNemEb4TmfC4bEcqRUGSmaKyrmUf2F8SYncjjNhLBUFV6QOw7jgRb1pBeMoBFmi7MY0s/K
pGBlN9951t51fjXuivniLirwjBjWXpZyQLpDY6pfKD65bv45UORjt6k1zKZUzIo62ceZugTQxrvt
4H+lWhlvuXd3J0o0S6OBvO3Seoo+WiosGJc0Yld5g3EA0yCGyriApkcwch+BeQEyR7FzEBrDM89K
uyBoGDWw9iu7I+an7eGo0dsDEa8o9w8MBAWjtvHNOIfBAXaU8G41dflw35Y0gXq756uB30ld/hTb
cBUG6jYTQwL1kbImsVSzzxQWGrKpbdJaYAeGVJwkbXccpSxiruHisUlPlSVu/cYyt5YY2o2a6/0C
TxuDV7VODAskX8zmEMdWfxypt+celoYsn16cCh+okM90zfj+qwXYHC6NKO2zQ1FTVidvLTG+OsfO
VJtKmF0wwkq/kS7907ajaN+Yk3bsOIthgAELlMg9SSDefL9aV/Yl/qylfVzU3s5ZSYu0fmEgmLnD
c8agB6ueD1Z/6Ql1gjkPeolvy8074trCXjGZWK2thNNCGy3jSL+xZNj3ijTLsV/KAtuYq1dR4FlB
ZUCJsMcG3yyXaN94l0vytpg4RD5zCZtFZ4O3BVjPB3yDv/ZVOny2kS4dKHs5Ghou+7CcXjqHd9za
HNLIMZhNscOyRkvG8dSr7ds6UvDyxqMoCcz1XlBC4Yyi0c23sk7yHsojSIR1xLH1Zt6YLUsoQNZm
5dLrWTseSvAsVjuLxH0ltFJbG4NVbWkWm4ldbXxkmEmiOF77KRxLPpRGxPiP+RUcw02jXAU1IavR
U2KtqGZaRAsAgSlduJP2xyo1PgE7/mpMZwiZCHhgcOlC4dA3/A6ABWVzp/k2wMsGuBPu1MWp60Xe
S5Eob4dPSa1jeL8riQY1NNp2N1THruJMtpl1TSGP8n3VnBjowXIzVcbeNXB2ElbYnHNWo39Psf0p
jD9qWr6Hqr33m2xt2+3d0jvi0KcYy/voE+0ej7YY/yGKpwiyVDg1LJkFEY+jjeo80mNmSmmYJYrp
Otq731keUoVOBKx3SAosxhMVi/cryS16OrS9ApSxxBoLschMxEpeuzVq1spymvOQbXufmdF8cLDi
rFJSH6saCGbjetpojbYtmvRRaoXYdN6dYWkEhmJ+UROAql5QFZ66Z6noiDgjvru46sEA+eB1pmLh
1cenpJfvhUOLzPwDYf2OoSYzSTC7olLTq2WQDgz41VaJrxGz77raTm7jGldCbdI2IFYZe/S8tXoH
HoGmOzrlQ65W1vANUp8BCxkleBVrTwzaBfJc+EzxrByKH+azikgPs0KWa7Qgnxqpe5e4M+Sw1NqX
WXYPfx0IjQ3dxl0apgH41K91Rc4HNY7if1P9Fub4JZUgYnHGnc7as82rGtZn8YWjnJGJNuYSzSMz
NtzugXeUcVbhK+oau9gmJhjPpQ1zLduVArZQF5l3bQ9PuUaXHJiwlvmQV3PjHzmPqkBv8dokchzP
DdYsq0PIMoHOSobPea5v2WEzomBzhakkhYlaoQNpNnNW9zc4y6j6+1lzJ5bmO+vRgsgkezSEHwVJ
S+k1qW0IfS2FEwx0w23lBGmp/aLWPn5o8Y7uKzJ2zTqrnjbbMv0Pe2ey3DbSpe1b6eh14wvMCXRE
bySOIilKlGXJ2iBsS4V5nnH1/4OkP1FWVVT9ve9NBvJkAhpIAJnnvEP2Uwj0QYXJ1qiqb8uZmRNp
6rT2UbU7hnNjkX1LFVfcyBA8lZ+dReahQIadV4HzBeGCYZMCEL+KgUCQIIpX+JSiLIi88KIoeQ57
hfYlasOI74H6hCdFv9B0XVz7xsbBlGlhTu6THwaIyuAQdp3Xab+sPDYyaT+xFrqqhrzclkP9pRPF
tNYhIC3xhrsdYhOP9YzqHFog5ZqbBxaxA0WpceD+alTiWMLxjLVB2bPzivOlUdXtbVc4J8xpFnjO
wlcttOq2cZviKg6RpOR8APB45sA86qNj5Y0k+Ukzwij80bcamqSCsnzUal8NuxSgO16KMvPWwQDB
Oke6rBLHlIrYAgo7cGKQ8x5WEx0lVi1R6kWOaFkEacuzO6jh+U1ctcMqTUvEw7xbRMkOvs1ehW0Z
ONgCvVglJh+jgYd2i4JFzvDGIxcxNuHcaUZ1X7YxaRgbJY6R+qfJe8lPcDJT4GZ63V2EmPxtaOFu
22Spv1IS5N9KzflDWB3cw+br0IA0MyuWG2IEYVtDxTeM6RW7zE1loM4a/SFsvqBTmvzE6Bh4jWhY
+ymg/jOskXqjeKxiwBT4doR6/WXAbsmtQPjA01yCM3/UYnQNhGv+NLsKnryhIS2HVzIW2GKv+8VV
Qv1l2fn21gXyc1NEw6M2QeHzCyS3k5x/gDBf0Q1AF165himSrAbPiRYYpH9BIYK6qYDJD4wczNp4
7AyqB5bpfQvuQKDwVLn28Ftr9WahdBV+hXGyBpaxHTvvWNQUiAW5iFgbgOoIrgkN6inNrLdqGg4m
8gasUheBF+wgJGdXfDsVAEE1etzwtOJ5dUYd5WhHAZTuuIaw2Rmb0mq2GopJbTo8KOOkHVqwQHqB
814ebtClsFi8G296bCBnjFaEkmOZhy0FLwP+b3p5nZaAnion2DXU0si5fdfNptmD/+Rp74wrpWlc
NN6xUkHHPk3D+yRHl8/nWZ9X69rUtnaX8CpHIHmZaMVLYodQ6wboSrry5lvt99iMfzQoKvPt19d9
yedi4kWOJk68sqcauVqSkFGEK7MSUUEz4PPpOZIgJiw2MgxUbC3+zR2YZYBPPGFvoiZ65PM/iR8V
fMmFT76ANC1J/9pV4R2yrbL8t6EeTrUu3oqkeXLG+oEqBCqkkYIjmmioO8Muw0aGLYc2o3eooypw
rm0E5a/VwHWu2nQq2fKrVJ2FZ+yKUvuheT0ySxk4sbmalTU+wJfEQSwsKzCutndddTMa41pwB2Wg
91Ie3J6tPBtt+Eelw8RGy3pY5wg19x7s+eotE/WTW/hko7P8WJorzePNyTM9Qb9uk5rdYUBQAu5s
T/Fk2TohkDrVLFY+C9WyEMnSmmkuPHxehf5GQdNZBpN7GICkLTLN/Jmk/j1k4eAGDaGbwZokofxQ
IBDGwj3d2wgFxlmJK+doqUtgcxarCxQbM1zl+8Hf101Rrvy6PMEDW6pWzu0fmzcVm1K/KRWI8kgP
pG7Z8ISHSBa9BSiuQVpotkam8Hcjp2jaZHFY3rIJs3E0GXsoEIG7I7NxPdTZ/B4MNQwNsy9BUd0Z
LW6qiDrwa4SLHh7twiFbfl2R87MRzL0qKZdfhzjHXAsj3kd2eY8PLFzdoaBiNVDEGNKIZFWyLhsF
gZLi2Eyqhmpzt4I1gbxazKKsqDd5htRHS04YVw8+vSFbOsGEcSIPIC8os6VaNDe+E209XwWoDuJI
Q4BxiX7NU8hmMRngu3Q1S4DGRweORT8CEK8+Bb0yQljB9ZVwoYz6d7spj6babFI3GZeNxno3aWCH
sK5WrrMkR2u7v2t840dh7nyDp+YQIso/6n+4YBxyTOmh7rhvYmy+k/wyMWSigrIeMp9aSbwz2JQG
PsuIwdePIhqOQQ+kum9Be2jbwk/SlUZ6wE7tu0GHDEd6qloXpXqDrgzSZpX+VA/o3cwm5FaKzErT
RdduZt9mk/HgGdHJ5JmyckS7jqtp7RYaPjboETu4ReQUyGwkk6KIbCQUuAiKhF4O+CjMhLjI8Vns
IP3v1OgZq026DXOkqjttJZqGVQnJRjfDMblQkr05VK9e1L3iwVR60XSllaekbFtumhEqTP4M7v41
HKy3dvZgQ+ncUJNirSoD9bIRIcOSXbsd/CAlS8EeAhnJM+WImcOXwBJfIzFsVN3YQsosF0qj78Ne
meVlwehg3Hdt1XBt93+ApV6WasELo66uO9dcWSVvWLX/AWT9Lol/mMYscBBvSereQwnT+fzyp8lz
FxXSB1CdtEc3r0Ajud+CFtY5lc69gkzCFUC7FuAsxqmp8wDXigR36jyqVbdvvfwopfz/z9Xty1i8
/c9//szbrKnG0xv4huw3VzfTlP+on8N/+2/5nzwPHsEAvr3+x0PzvXmr/3TeL+cD2/6XK1SDupvp
zkDRd+MDTei4G5jCtakas/eycRz45XsgtH8ZFrKd2CLgicAZvwzdNOdfrqFbmuvCP9YQYxH/G9MD
Q+OvKXKs//JsdmgwbVSfWSjbmqGzvDGk80Lx8/sJr5L6f/5T+69Ei6oMMqX1VhrsqtjRPw5loi8K
Hu5rrbP1R9Tb9EU6Ve5ajqqOop1H9SozzqMJRavz6F+dKy8lJ//VuZr7PfRzACRdgVf33CB9wu1x
6bvDWO7Ief4algMyFvkTm9TzRKXeQyYdNghwVvtLkxTux27IxniXx5SQXePJL5IU22MXsNbcLcdM
XfZ9INa6XZpPumhe46zpSQDzyAiCZS6qaDX7M76At7vOGs19QvcEzG3UNJi5iwmZSG/ydlBXEcCe
j+zC9XYoLdsIor/3Yw9aKPVwUhGqvzQFuKOmMuDOO/2k7YYEdCG6j462k31U2VEP8dQfRRxGMA7M
bB9NQb5P5gYxaAH0rTCvPw3IrmzssKLiVbBpQZqDw2Lj+n28l2PJgFKfHwzR0vfHbjUYk3Mb1Sx7
KKBD656PsDEa5npTDgZinddG/dVVS+WuIR23jhWSDhjzgWybG4x5aATsQqvIesxNwY+iAJ0CqilK
310bTXOr+c10y4rXhB4Z1ksUmlHoIZn6wBumP/hF/VimKSRIkCzdCVO7+mYIqGZY9alF9e3E39Ft
UIQHjjXHZDPfK1foJPlb2bUn3T/93UnyQonVbQx0I7Z42VHys8J23CGH97GRsUIXw4cBGevM4vHX
Z+4Yt2NEAkfrkyNbiODB8xTkmE1bu65MO3gY6lEDewMkPNLRZCnjxthpmt7eFKLvNo5WhrfWQNI0
c6b8pA8OOErUWZ7iBFRrP7gdsB5AzLk+JADu6uirPErej+peCc+xy5Ew0NtHEtNeakmFUojI4G0E
2C+SHqXfZ521Rujb33Ta2FI7Csorpe6DBzHEuP5UXbnxB9U5FTXQ7w4h2Ndg6JdNGaRIBo7aIjCV
8GA1urf3jRjsOxZMcHNZRqSF57MrVVm/8qXPV0VCXTggLYXKK+KXgJXz21L0Fmgmqk1yAA8Mucti
RAkaIL9lQclxOJRe8qJHaY8amFsqN3M3y6DAXOcCMWhW66Dl2ZtcumSmqvt62mrGlO4maBAY/pIU
2kVZEvuLBu3KJT5DM9yK4Hk8qrUfdkEtlhpguMwDBQRip0QOOLCfSJkPh5hF+G06uNfIeyfTV3Ai
oGHK0HfYIfkUqDVqmldwcMc7qJLDuQH/yxnhxwjFo6uctOjaM5lKFhfNDH1co7Uf3uce5GgdnQ3Q
F/4GdUT0uuvqVmTlOp6fFrLhqeftMOH91U3lw+TS5wNEInuWnqc6tm86LT0ElQmKV1jTs++pe7vW
7dcgnMDCWuFT6qA8oVpetM8nmCChi+GZnNpl0z4y0/zpw6vwlxHsf4CLuMvDrJlfF5rx6e0CgF83
XcvGwsfmhaXOb58PbxehpWELgN15i+0w2YYww5Eec2EYKjOPsIl1+vLwc//z1A/9Px1+Prcep5iU
xmDiSDCpj23pg+Mah2MahtFj3l97aZ1ee/lsHzZ/zLLBU8rkGZYitZIA+JAfv45s05U8hEeZXg8K
NGY573La+xmXuKVTGbqSZ/zzzyipRFIvzh5GFttXdZf396FeVXvPRjXespviux93N/5g+F9TVwm3
poPTnl85xfdu12Az+L1OkZZGatjZgJCsv+LnTOYPLvrUPAz+lN0pdkPNPGgP/ijaZ7isAT5vtrkk
VdM+Zx1AQvbrwTG1an9T+QIWZkUqHO/C4KXzZqi9qg77DnWhhzQu78Qcr50BhY508rZlaGVP4BPA
RxJv3Qh1vyYCX5XG6Ik2x34cxLM3ZsoG8Tl0Beew31GiiYoQf1Cn2TXYGEIm98MXA0ryP3z7HBxx
f1vbuEIYPPFMw0HwV+Or+Pu3b4oMh5SzHb5GWmwA6ubVFanx9GKqk33dj/gr2QU0/XbCqdvPxxc1
cW2AEE29x/XTOAW+8jRyw66QcI3gNXvxvjLUeJ8W1a8jGVOc9C7OJn/zKS7nDq1NmU3Ouwyzn7yr
jIr/+F9cTsZQI18DM7kXlpkvAQ8DdWhSa48tXrRM88l/buwIvgI3t+VZdyVGwk9yqh6Yv6bidPlh
ai4S8UphDSnxVHuyvTFfagWK94AAfIpBiqlMRYZmFK4POqqlkYmx3XyE7GZMmagFrSKPfh/9PE8Z
wtUQY7ckz72MIm+OhkEF/QolWbDg4/SxYdtHbt6utp/il7mxV6h72bWtfN8MqbcJkXpqqfz++XIy
Rh3mqCPft5GnygvL+OfTUhel71jvSfzEK29Kxi+8PPGmcLTqGf2NELa/0//wi+Ywxf5c8QRrithk
C0QoZAuHsvhJC5GkV6zsUYuG6IjWiP743ptcHwWgsAQamUZHbe7NY7Kn86a6zPz/Om+af8L7VS4/
z+cnyN772OXnzWOX3vtvZiFYs42LsCX1HeJyWvjm9WCBvkyF6R9kTB5dGhKUDPgJMiZwyc/z/mpy
MHje5u/vZCF+v5HZOxkGxEuX0j4+fWx6fr+RhyBU9KAylNcwUh+aqXLuHRFFgI69GZXAHc2S4Geb
Gc49S5/wUL7HHeL1e7ybyAPmpT7K+ZRJ3A/zZdzwxc/E+x5W7sltkmkWykq1vff+NTsfzTEVSASy
u2Tg3aBWmTh/qeWwbOS3TR7JibwdSdUbJleUwfPFHc2jAIQF5EKBcPdQJjEC1BQfd+W8KE5zQ10H
qhEuZFfNHMyFwAbLXj7PMDwSy2jW5LvQeoH4Qw0PMcqkbOpjr/fFdRPG6c8Sxjim98ML5WWUFd9n
2NarZ93UnWNv8QEmq6DZLLIu/cL4h9WAhVPfx8fx/CnOm11dt1RM/ozPn2LRjrngGeS8wvnUQJJb
Wqkv5cYw19ZJqwNMm7eUcbyhuq98KUI7fwhxd0jFDjtm/0CtgFXhe7fwVH5hzDLPo24oqnsXQW+V
9401lfqeTJG/qQtVp8bLkTHH5JGMXUbzwlPWl3nyCM2ek5aBRekF6h7C1IdVU1b1EffkX40cwMZk
YFP475icMvGSRU+dAapkAyyS+TxtDsrLyNlyohuP7tXf3yn2n+8UwebQdHSSdw4Vpfkz+LDg8q0u
VNQhMF7Jjc5gnVDbt++NXYd8U2W/aUxWh8iRGE1Y31xCJabSV0nYGcsptExEwxHiimsSbiDzqfii
VqnPjYyHYD6XLsYbFJF/G5CjA8CbBhXgZdNSodjCwxLJLXR/SmJ6+lwOoba1cqs+1kNbk0/jaI7n
uGZtznMxko2PZhvvOrPTH6k6u3fg6XYVjlOPBkKSd/NYqTofxuq5Z5r9FwydRmTjlHJbgwPYyaOo
H38dJe9Hl9HLkd+LaIfsULX++89GM/58AzjCQdAOnSSXdJCp/v7hBHjBJOA9qte4ydBNX4rCXVUB
4KbEKe8KRGC3sncOCY0KeIXWAzLTjos/l+zPs+V4FIfjTS+q7Zg5ysFIA6tbj27+4TJyQM4Nbd1c
UA2lbFEAL4zySflm6dkpLyrNvyJBMmJgj7imQRI3K196r/AhbWfqgxpMwxKknHcoCzXa6mFWbh07
MA4xL80lBn/Vg5FmkDPqAHoYVwxioc5XND0/PjlGUK1NpYCbAWPlJ7Zka4jh43MIAnI5KYI6X2J7
d3IG7t/9bYJhO9nN+Ts7fz0Hs1X3cJH4zvYlRWzL8JPVZeQyEZZ2sjD8LrsGCl3fuwPoE2p4D2bp
Bg96T3Y/BB2/krH3Gc1Qxgtt8E6UWKp7C/mOFfhYEDhzV8bCRKQrFP3O0i3Btf/ez9ip3cuJMqa4
GM1PWlTfy4HLtVK5cc10E6aA0tyYZbAs0bi7bf2B/fB8JPQUVXors3Za6S8/xeUMOTifKadeTrLm
M6v5zPfLyhkyLqfpZLXlZWXo0+m/X7Z28394Zzt/+rJblJ8dy3Jsy+aRb3x6Zzdw+6Ixzryf8Zgt
NE0AT2wnzDwnlW26jfkYJjh0S4tytlVF0yLHHAcYyzz8aWLkoPF4fZ4uJwH6/3Why3R5SdmVl3QK
65joQBTCqBlnhfsCopKXtLfFTkYm5LpuYxkWRYSpSU9FO+GljvHSfIYcJ2vbAuJNoMZp4Xh7Hv51
FfBmOD3BpF7mc6XDaZHRVtpqP9uyorg6H8oGTrS3g+UhO2pvVvsPky/TxnkkUB13pyTLsCi4nAyd
D7025AUkDCT1gK8dUGgZVwVr9itB7u0gY7KxyCwMV/LQ6cW+UMdqa4OW+BW7TAzc5tcVZMwtLPfm
Hx535qfNv1AtVzXZfrH/5wllOJ8ed2AnIsstGuUHWKhlQ+7CmLUiyoWWt8NCviMu7xJUKSAFvshA
mFGlvJLvFBRpAZhM06/5MibPnMJpuO1+8iSZrzq/pc7X+v365x8aRuIPivm3MejLe2Sk6vtOnALV
LO/Oa4Z54cAW/BLxnTS+K6K9iVjtwOdyjxGJ9eAqnY+Yfm6ufc+1HsDGRTu7hLQlRwdtsB7mE5B6
qs8nkHHlhB6x8LrOAHaztlFcTMq4Z/KN7Ppp2S70RMs36jyKJtCvUZl5v4zKzLscVefJn87VYjV7
zNM+3U7F8Ic36uldoAbZuVF8PF+KWNvKkByE09ttI736I9Xq7C5R9QlSsG7wl6Sw0VYR8MtuXjlG
XR1TJxytIyoS7U7UVrG0as9/qYUC2CcwnidQ275f5jCqWtTmiip4wNMieACKsnT9RjnK0BAOOQvZ
Ilj0VsQ7ru0RMm7giQUKuAtLy13K0a5zFPNRYflgXHAW2V4GhhhN/1IBojJPu8TlRdoGGP5lgFwh
FlGqwmIj9MyJKnlJdiNmNRcV+Z2q2D+bUQzPI8y1ldCscW0XxfjstfnRxgTrhCrDPzwIxewazfLi
3xUWQVZMNU3VtDRB2cawP+XAUAlwKrWchh9DRaYfJ6pBgZ9oDtaBdRr+NqlXIINq/mF0c7kaVssD
adt6E88Su7Irm674YsPsO8mOHvK9MYXwVrIbaJl1QHD1XvbwgukeANj8EVPm3EHKK27JraKnOie1
oBovcUxQdrJ3zlXh+BGsgi6ZdTH/Pc+QWSwXFxhQWwsFGeF5EYaqnrKOCxQv5Lor/73rwttaNKJY
UfayDkaSP8jkvmywb7rzu6q4lT0UTodlYgh7ea4GRJV9mY/AuHHdsUC9MSPqvfIotQfnSzlWSGyS
p5FxDOfNGxcFky+NU3yOGzgarkdqxoikqL73Tys5Cz/yT5+pLUzbUG3XoThLfvP3lZxTQoIbazv/
UY+9s8g8rwJ33N5GYA1x+8uC4eDnqMvIozzGMtSu6lv2c7V1IyfP3bSfaX6ucUrwRj64eYjijQt4
olH69AB32V6ilzw88Gah1B2G6XeRDru4LQDWVyD2RRfrr2Ic0UpSrVudnOCBJH5GhssZqSuxIikn
FZq6nYzZHRSWK1fg1Z16EGAxOwrfdCqbC5CjKRwWXj2XBu5lvXfm5hLrkHVStQE6iQ6dyWV515wg
QG4zr9ogj2M8GVEAc7MwZ0cLxQBQ6+w93S1ObTL2p6jxdjwC46+FOAqk7/GYoJFHsoFWPjtmdc0u
rxNtI2OVi9aqrvvq+rxtpvD0JSlmSe73jbbcm1+6cmMt993vc2VIzsBAdwkjtdkiGTruLs3UFeMu
TdJNmjb6xjBmqMNl9NwXAQUr25u2VtSbx8nuF22Wlgdj7skQdmrlTm2Gg+zxjPkV73IV51TEMq4v
MTmFGg5CL2O97snxVj8iQ82WYN9t0Cw2269i9L+lBgrT5C7HXT6m2ZMGfkbGc8/LUYSKIsSr/OCb
kdfkomzNPZppZt9rZvNoz3GLBMkqdgdvnSkCEow+BhOoxHLQxl039PYDbM8QgeGVTDyZtSY7Mn9k
Bk4wj8hOMk/zuw/T/HBVRkg0/f1qwVApaX+6pXg2Ct0Wjs7KwbbnW+7DznUw+qxwwYX8SAPuF2Gq
zl42ijNFKwBjoFbfY2bQAIDRSYSf52RJouK4CSbu32fJuZ+6cr6lAuoArNStRNk8BMo03kSdS2J0
bsAmAQxnJXIJ2WGtIryiZ5tSz83ztMCwgZKpGJHKGKRrbWGVbrlCQBWBdZwPgMeV7hccytUlAghU
dOcuGMkKTzP82GQ3GjPqgXkBe30ebR1LO3aqeZC9GIbcF986nygjqd1tvCgSd74b/ozUNNulNknn
1hwgtMx7lnHegHyKQbhjMfL7vEtMsahcn2ttn85rDWfcWb0eAyjFEClO46911ylLTQ94pYy+d0BW
F8EAK1a/qdADEViyX3+fGgvePuY81Sq7bhEOQ792wCdTeemCW2duSoBee1UNcPRMglvbKlP4XvOA
7OPtfss20NwqlZ6Anp7nuJ0V3FYKuiBGMMJkuJxXKrpYJw44gDIIkqMxNS+TcNWvESrNOxPNkGvZ
rYreXAukdZayW+tJuDSQIFifJycIzetJV+1kF62CZ5zs26PtV9rXAACRY4ATQo79yrQM62G0yvBQ
2NqzfIvJELW5HftbxIRyV+z92DyZY06dU27ItHRSrwqNXNJlp3bZlslRvSRv9Gm/pnhqvh200Llx
sWrsF007RjclGG9QuOhgQSWnGlmj60Tjp0VNwZCjCfwvTzvwiu8heSSnyRmyKxu1EfUO1Z96TdUd
MQ6/ddaowRqYD4Thsw1iFerKOB3i3ve+uuMxEF34jBmit0OpPruWXd1NzYWAO7SV3Rw91i7TvFNU
Rd+82oa+io+vb3uISiDB9NgEya5KuvFFxqGfDTcgNP8yLsipI9kJqUOWQwfbxXh77soSqayGyoFL
2fQSa6dmU0zqVqlV4+ChqLfi5Qdqc+5eGve9i4hxioGuGa7lqE/uA/Wmebgq9egwhWhVl8YhciPE
cwcTC8LJcA4D2/Arv+/LbyQOEN8MbG+HPIz3CIWImz0sv6EHZ64jPWlWNcpU30odkyre7A+OGQCi
nE9HVuFPp0PzXsg4SyVzaYXRPiwd5QP8wciL6CpKhXEj4Q+sBLRjPWFHPwMkxkxgGjSxSnSw5T4K
FHMGrOOu2JWzOaDYuBhQZoJUQgFLxtCkpoIhHt02/21aZj3HPTsfGPGKe2+OJyCQSY7KRQauWMcd
wzLa4EF1YbgzWM7YB6+zzwC0M67q7rxg/q2YbM0Zg48LaXziHSBStqoZlg2/5lNuU6RKhvoZuiiF
Z3bXKeuvHRa1WXVlhBrt+dj2LGsHbF5F9t2GXiCHzhPk0LmprGId9XD8KX6W6y5FOF9uqoBLl2uH
7+ZSbrlQly3WuVInS7khszuY+HI06tL83uVWlfAGiWeQR23dPlaiDbeX+AUKgX7keVDOl5iIyzRX
7R+jqT7lWCtOWRw+xhHktS6dnnUt4Z6C0UCKqxqf3X7COIoc723s9udpyiS6QzooOuptFMRYXWCb
YqGLcalCXFZCnyoal8mfllOfupcr856Cqjn/oMtF9aHbN0bk4IPd3Mq6ZBr295oS90+4AmB8CUtl
7yqxu1f8MZiR1+lzbVS3IUJH31uZIM78xj/h4YVGZDEDWi3Wvr2u3vDWHp8NHBo39VhRL5i7chp4
036P3QI2Yx5iSmRI8D5+/y5DcnrsikG9OX+ZDbsYNkbKHldOkU0zT0Z0+bHtcxUhdnqyucyV1zzf
NIqVn68XYaSK5FVQXbNJjU9korXFUOM9ULhWdJKNnoYvU2qOO9nzes258+Jn2ZHnBMLTt0aDBeAl
9uk6A15L/7DEsmbU4KcbyNCho2L2oBtzWu7TriUeAPB7QV68wNpOb8jLBQfE4f3DUMNrjNl8LCx8
e2tcygn+1bAcaArrW12bxU5uNPE+Ry+mO8lOXFX1QkeFdC27ytBqB8zsT+dNLoj9txKziX1XzU5v
GlBfbxisfhG5QKSNsoB5VI32pozap5CtzzLHr2zRTJN7tMxeE+QPjScnM6MbGbPndEE0KtTi8FGX
vWk0MSLzJrBNfVfwBMxzuMWZ55r3AK+X8pdKdTIPKsZ9S7lb9vI2uKdUfW3nfv8gZ6CxTwEH5PRW
dkthOzf9nOiRXYiRM9E37FFxmbJ9YQ6LhtXSrV2MZA3LhjwjUkz90m/hZQQOCPeFHKoV9cUtHHMz
uv507ft+sMnHrFv4w6CdAlGj2EFy5+THI+IM81E0x5B40Q+KXLaLWHN5R4aU0pPgzgp0yiZzU5fU
l2ScTR8yh/QmpD+oY7s7x47F3aTM1DJumzr3p1VXKOlaqzCzbZvI3gYZsiTJUB8kZK3RsxjF9mr2
uOeRLhsl9e7jWNQH2bvMkJA3edb7NeSM0EeJDctpBFR+B4DBCw4ODa4Kv4dlV3TYIZOqkp3LI1M+
H+WY175eHpbyqJw995zKvp1fVoWDS5JBre6GfSNgmMjqD+psd+k7yUC+L8BNS7Wir20AMTxtyvx7
mTZ3bmJ6f9jNjy4bsdhQNKQeQRC+1o32ktlu9s2HSoBvQmDcFDobal0xxGHUI3GIRCMOIXy5babF
9w7aOdMimGNyIHMe7IA1YKcq8wZ88KPrrNP99SU1N2TJKofiybfg3oE5/vP9IPGjcyT698E81Gji
qARdjNZa4hyUoAZQ31ekFlsLVQIZdDUQnIuy8YpV1ovwPows66ZQEXcJ2gYh2hoBl4Wixi6iFywO
ePpU99F4xCV8XQJi21+ef4L/xor1Xoofyrxe6JgdOMpSaMAs+zCGkjRZz9BH2h9tiCwlDPH4ZOEW
dSNUiBhlRQ1JIDEjZ+StFi4anOcPKRKGt7ZnFtdxKfSt4uS8dB3X2hXsXHfV3MjupalKdd0bCR5O
8zTZtHbcr42xCqevGty2NQnvJcm34FanGnk3UMm+c5QIZaZhEutOmFCscifCE7C01Ws5bM4TwyGI
2Hn4FDLLaO2EsCqxGXPXUVJNN1qaZSiAoP0K35QvD1Th69ryxFMprJ/oH2dvRQy/zgXGB4163Chl
NfyIFbAUeltjmUZSHOHnvHrIESF0dd2+T2qnfMjhAy7VNoYrOA8aYSOOnuKu5KAM+TOXoiEhuZVd
RU36neXPejR93BTkaZLHJDKSw1RiSlRY4HFXSOanyzClHBJgq7xTTZsaijyUQdnE8/D5SNWt/Aq1
uF/TZVB2edzaa8cclBtcxRHRHcwqvAnC6BkZAffowU0/dvNRqYcK3qjFuJQDfZwPG6/y0d9LJ3Ed
eyGPFWcYn3Wdyhnq2UWnezt/QGM0I8VTpmY0fZ0yVeWLq0cn2fjKY+uV3p1C0vnUIJS6w33s5TJu
zMzfvhj0hYzpav3dyYeIhYLox2GdYAc49n7xvbEQFXBtPYeEoYpbTUP5kG9K+vMvZhQ+jqh9YT4b
bM9OPvlPg03Go+xFlv+hN4+x0qDkPM/MUV659OaxEc7RW0oSF42XNrprwcyd77cyIek/kAk9L9cl
8Diru51nAtjzivR2bDTlq+UgZoasAxToujupWrZNklz5ambWsC+NRLvq51lR0Yt1VOKFLEeTCA2n
oC5AFxdACOSl9TxJ7jCh/LA56PouX1de9Os3iCD/rBsftyUEChF1mvRTmwqUF7IRVbIOXTcquk59
kg310tuhyC2ELKHDSuBKVVMhC8KG5P28+DsHk9FCUlKnlOohqbCYUI5ZhrDl73APyYDCKv0ROSwZ
uYQvUwPNSu/kQJJqwzxVFbOOQgE3YhPmMPzIkSNWhWT2Ww24DFudN5GiqYIaXfNoJS6QfQ0HN2y3
tB2qnXgCskhUFmcwTxLeuPbUPaq+qG46H1PY97g5GNEB3YYfqZ8aJ14+12piuF9kpiWHue2GfXGS
PaTPn7XO8855GZ0k6HXXlphpzEmbzoeqSCEuWctuCOsPmQ2hL+TV7LEab4QOBc5yvHrVaXlEShOe
8+RVFionVFYqoaGxBcvwB/fePTr7/iMqic6m0FMDicS8PIxzhYvd9LqulPBVJEiq8AhuH7zJV9Zt
MI5oFtjdCS48hqXzlCgm2wIK5CXpFT6RLgC8hlL+P+TAzb9YTApVCM0xTF4YKAj9nq+DTJ/58HST
lxD9EbsrWzi6Sn2KGz2+KWokbMEpNScZK0St8dBP2rXsyoEJLuSnswZF24y52ygPlo3q0oR9pYsX
IIIy7wdgK9J7A7/mJdmomdduNPVONl5qlavcUr9PilLvMl+gJIK+VL1T50ZOkV204zlPHl5O/nCO
vM4wVt/+Pr+pSXBH/qEMpAveQ7B/wEGbINk+/7/qSq2DPjX6bzq6f0i7a9GVMa8ntLmRR0WQ8FoP
1eZUwbndylg4Lyr6Et/OK+oA9VooOFzLYIsvzyHVDbGPO8EWKPfZjNra8dNRpyf6OTa8H/3v5/V6
tWosf1rLOqUFIBhtcRJrclssu74ZxTu5h5Zd7OWiD105epl8ObfJ0cz8NPnS9euKH4Rc4TXGWGLv
5Hl+dEbUbmd0h2zI1xvXqWsYaxKwwUMyudnRRiPL1NXyB4RtBbGHrLmHp6FvMD9MN4FjxuwLDOMq
Gjr7FWG+mk/71Y5R1EuTIbopNB7JdlEXV5Dqs2d/5JGvBIO2lt1sEF+UXPw/0s5ruW0lW8NPhCrk
cCtmUpSoLPkGZdkycg4N4OnPh6bH1Gifvc9MnQuj0AmgaKLRvdYf8rtcJxkHOu8GsbvsNUoLFGKU
DqqBLMZYRNvCH48i7sdnI/+Isyl/FbDwDwaOvfyguTRMg2hZuGqzl62jiVtWmNcARtWB7QSfQF5M
zSLo7PMnOBdN77Fw+/yu8/LqvumtmywILQQ2YgSxAdYt68GxSGmU/imKZ4xsUkXvPBxvkVsYD4Ya
GzsbTbB1Y8X1N9d5V9DYfP8y0O+0l3/+/ev2nO3//PsnRGXDUrd1S1d105XgqE/xfdRHsDTw7OwZ
J99sejY111w3YWyP6yBddn3nHxTb8A9hX92F6NJgt0ZJ1pNZw+j5UoZNQ+QdGNhWCDPbjXbMHi80
cRh0YKViSDM1O6PH7rbCu+SEas0CtenxXlblxdCvewWDG1mUDabuPdh1B2BwHuRAzrluwulJluRh
8LUSchdRlR7I7yrW4S05U+Nsis6fUOIAKskiE68CtU2vLcAILwOKhARQxieQdMEO4Z0Y1TbUHGc4
1AQV3XGX8iE+P/LyUY7aYmOa9SHo0Ki1eC1t4lmKwiTpdT5AiIbJnqK8cWlAMbG5lSOceYTsnJf2
u4bvDfyZEn5cj/PfAY/A6tD+OatliyyT6HVdZEudH0PpAfieOyqDeoOlwelLHEAWL3VIVE+g2K5l
TcHr6FPIoNXRhUaHEW0ONw+Rc3WV5yD2v5nM/bey1LW3qVm4T8jaZHeqE+JpTx+9C4eDqpp4yFud
8gxJKdqgArNqBOjUewg4+T1zdXzX8B+CIbz1oMQcqlAUV6jMVAdZl5Xepmgz/Ifisj8ovtIhtTL2
By/V3fLqUpZnlz7u3FsW2fZha5pAUNOG7XkTh8u4ug/98knCKCRwQp6ZGAniXumBNMffFDkIQsmX
flYBAwydronlgWbeaoj3L+yaFZQxF+VBbQPrNjfLuxnRux9rK3Ku2j7xj7U0Rvq3bnGFlcCZHadO
vnlImjq8lQck25MbdzzJAtFAws5Elp+LTp92+SQyzBfnvk40J5+QIMD3kqLHj+ngtvGRGSe+H5Bl
TVHTP8kS/mgZ+Ytono3ie3nIUlJcKDpVs6jJ7zqzDFnLl6guJn14zOvxZ+P3YHjt0pWlMkKnJlam
TyVybudSk+k6aF//U1sPKWpJ6DVbBqU97dGaUWd3r2nfimE6n8k6eJhIfooUgH6XVnvHcnH6KDSf
dJvTIdV0PkdQKtlkyC2jWtnrO7cax92Qdej4I8G+qZTRv+lENq0UUp33yF7ipp6H7VNuoXTiC/IW
Qx99xOwnf1i5xs95QPAIXZwrs4/YdDQorTlJgJ3hmGLQUynuux02vxB+d19zr8ANptSypwKWGD6M
kJH+eUL9C3PXNUBUsXlkUmUypfkLvCqx/TAXVeM8hS3KjPLVK8oOxTBEQ/YyfD0oMFVLVU338tUr
W7Oo+d2qagjIy9bLWNmKgvqu04vy7n8bfxkQ6iCMrbrWx0NeYc2St2iufWEE2B2QezbDPcbzMojl
xp7AHiVqFuyXxVNZ+/Ui8GzxZLJp7wC7Kop+a5pR+TK50bQfnGLOyFIkUqiu3ADBC1m0AwcofdVW
x6nVcCa1ikWFPcams1oPNaTQ3sL9qTZWr9tPSAjey43g2E6oBQJ4foiFZW2bAI2ooI2dJ0RN7iOo
UtvACs0tSoN7tSnyN0sBmg9TWjuaBrZRaBVaK6+w++cMQUUZ5f7TNWvwW5RdUffSzl1dtH4LUSpL
GJPO0XShJS/x8lipcdEdkMlgTdeNgXvUScEejVa473o23ds8lO9o3X044WC/GWjJYWHoTy+w1qBE
2nb/hK4nslae3j2kMUJlVUeQQlVQR8O4xrzNczwwAQaHN35dqpuhM9trW5jOVlcGb++5TrY3lGLY
OQILabeqiu1oQwb0Iiyau6F0bpC3VJAnG6eTDiyYFKDo7vMYi/IYK83HptbZy+u5eGbiMq6QgNFe
Iwed+qYUyjdnml75S+ofLACODvrKH5bI1mZXhPuApM22Qmvjqjfz9HYsxuouL6t3hKy0Ny0wVRQj
tWqfNBAhtVSgoEt9hu/7pgbbth4CR30LA2uLAlz4KLpbPMST3eSN8baEKg1TCuNcklrJD7NCFa5K
uo+xclGksLsSE+4Ub0ALgXnULIOjG1jZKlWr4CUR9rPwpu5DSeJ11yHMZxexvh3Z0yAMnXT3GT6u
a6NT+4MDmpUJMSjXXR2WD02Gml6KBta7VU1rrazbA2r8WAUkpXsg8e+cD7KI4lPDGsQKl7JBczSB
s9LcR81iTmWn86k3DzfaKT8k0afLyM5u1GJUpBbpTle8ZjkItb7xVcRyO0zN0GnBlg3AI7qHipl/
GOGbmMLpR86LeTHUuXqnV1O+VWLT3ZpKoJ8UtIdn8fPqvQnqhRyTu+6vTleLpzIzk3XHT++AKKU4
KlruAOENB8LReC7qfZxhPTw8SK0sKZFlzKsUWV9308Ol6lJPVvJBloSPSSMUg+Z8jb+tkxeRdxj6
9BX7boQUI9daQjMJHru+am7aDLE2JQ4fZZVt4VxIMvlWnatcr8ZrHgzyRjbGlpsBJyMZIIuePhKP
szemo8bNohn6FfS6GyOd2lu7VVpUbaNDgKI2ubcevxoN5d1+jmpBncbgWfea28owuge9Cz5160aQ
lpn3gt3euC0J02WeAMWrV259PVhg1+RBFrNk5P/PsnBet23j5GsFLhDRHmou8UpZhSDeN0P12t91
k82DDgygQu2QAawyysM/v0+IM/z7At2FMOKC8iS1ysOpaeoXAE5l5NlUxDn+V21IMmbNXFvuxeRu
bOJud9X8Ip9wvIG2+bs0t11Kc5vs2c6v9eHfev51nOzZzNf8c4c/46JEqTeizqcrzCRIp/j4597Y
3rXa9GAmXXu8kTXyMAKK2igxltpfGho7ZRcgA8Wum6lLr8ZqM7FgMsxpOh5wdMtrfytL8mA2SKEy
UdQLzQqxUehbt1v0njtuwhzzMXBLcAA779YZI38fGfFdlMferaySZ0pEuqYLJjTf/zQQ3arXqJGN
N7HXrMxs0k/BvGods6pc2olSATvJrYcQaeMD6wdsuDP9vSbO+xhp7seEttwT2v9iPSK7tNf8xLpB
tTIEMRw0u7IQ3opoFOyt1rpHRLl8wKt+k2R28WLnIr62OmKDsjiAV2TWQua6HvLyZZz0aKHMUmJl
d6OkebYkJqWDvy9sHnNhFbjzrCatATLaKMqOpUS76jNIsJtxmr5bOvKPY9K3KyLT7lNX6vcGydYf
WU8KBY3N+gFokL1NDTLp/0sPopsFPkuavoHIo62nsiWpoWfZkT1wucJOJXvmXfYTooj/oetvXds1
pxRmsbn1HUzVdLO0iN6k1kmkhbaPiZSsIF1Yryq6c+FgZT80BbFQ2YNPr+5n0tnKsUlfNSWKPGGW
sASfIb+E1LtFWrNX1ktALmBOI8UVhzNEzg+74Doah+tBDSoc0MiitEoDH7TBOCcZhf4r0MwbwszJ
ew0v+KoHCvuC63G+YFGaPI59pC19/phTOps050DHj1aYjduhBcoyRn148Aer2BZu4R4JN6bruEYS
gP8xRBkMEspjgJ77mjX4dDSqEW6EXhi7QFXGV7zWFk45eMTM/fo4wD9AX5t608e/yggHus0T11Ch
c/enm5pU6G3NM5gy5lytxeZCdksSKN6J94tXe/Ji8hUiolC/BcgdrFLbDa/buKpvUi3xIb90+jvy
+Wmg2j8iFVvHqU08kFGevm/aOuLD6tVLgrVTZif2jyxNP3JF1I9OhX36P09VhvWFWcBU5WmGqWuE
01TLhO7277HHdkg0B0+t8Qm0jndfm8+u0THxIpext3oPxkCaVG9ZFJdXttJ2tz0mBneDriGtQX0y
Jat+xLYEHsbCKIdkJzcishg11ueibLWL9lBF5Z03uem1r0ViHdZDeZ/WSb0YiHa8Gdl0F0lcrufu
SsupfjV2+R11MPdFgeK5yFDu3ZH8+YWomHpQ1IbkTYcmfujk9w2KQQ/1XB8Cxkcx0xi/9fjzoN8k
VELvckdfJJO6FmgUL+R+X27/SXANx0gvrZ2dOma7sQo80CvLiDdO2rOyhDhOrtLN69/BdEdoS9DS
/bUT58Gs4zuIa1n2g0Jgcm91ZCWQrP/SILvYpc0Q2bFFyG6VucNTa9oniSSU2ENY7un1XKVAGrgL
kYtDYgLrcsiX6tF1WrTt1HkzpKrYw3rR8LONYK7qgfXLcav72HeVVwQFrEUS19ppgqzO/K8Ri/sz
PMI07Dycb+483LYC81cd9dglYReN2LnYOtGQ36IWi5tOYOevdR0hBubY2Uapm/w1dOy3zjfFKaqm
6MGDNiurRy93t4gnIPEzD8pHdn8mxu7XuCa2L1GxNQ0/e/WK0j6QJa4RFaY4KOMD/JvbeBYEymv/
xomt6jFA0vogNDQoZX2QB7eA6qpHA8/E3EMTD2kxvGRbluCs5K8Bj38+XOpUpxUrs6iNK9nl0iCL
IEXFCs6Ss8xFMy4HPUvvvCr3Viw3VF6Us2VfnGHlVaH6nLAs3GcgFw4GD+jWiLsOjZAMS8ugh0sR
4/c0ZvFwj1yzvyjdvHlCHNy/GjSte1VDRIwz5Mi/6/6cAy6Lj7ps1iMGgYieWhvXAot6ZYz+VZcE
GEnhl3dA1L390QXRg9FPefwLZxWWq3P+bGjIC/hdcqfOpcKN0P20kzvZRkbn3GbMpPg/bTIn99dx
XlKHy17k+pk9gNWHDajUC7cSgQk31tgXZQg5a+ZIt5i5rU2RlkBd+UV2D54a7FjGB79gKu5Cv4je
iIUgxagMyU3qpcZeRdpmncW68+DWZLEjpFk+sKjj6Xd+1lqlXk16rty72lRsWhYD+yFALimoWG9W
ejq+FVVwiLy0PTZqYmwcInlXBD6DX0BOs9w0fuGb+1aQXH5xuqRcVm433RpOOW4nQy93ht+Z60RJ
UeOM02idho12MGotOqqYI6wAfSXoP6fP6AB0H6Bc1l1iht/HBN2O0h5DPEMHZpoKT9Gg7o07J0yw
dhp1690R31gyQzdIc0McI0lTsIdSHOb8pJj5CrIBRNDvM1MbB/QNiulKHS371Iv2rS694bV3x3Ht
5CaxxhlR0mrmEvFo73FMBVLabhEt1NaMXrsC91KDn8dWFr2pPnZNIO7xwmrvRJE86HMvrzDSbdaO
iNLMRYJ3RD6V8Eduie6GfAJfRQkZ6QKSmlDDJ9McEcv/A7bCtmGJRZS4lVVO7kTbGhctcgUGZjoD
hIvA8TZm2TAzqKmybLSue0zswb5CKE98a4PyLubXEVyVyipJkiKcPYsOo9EH7+2kQewPIvNJnW7O
CwPscJmon7FdNl6wWp22XZYjADsXPQ8VfAW7jsO5lT9L5IF9888vP/sv7z7bMAgQ6yD4NU/9C8Nb
QyHYHu1KeRQe6pK5bxiLsZr6W1Vkyb4Rtb+GLlk8+gXLElPPnJ8luMCg5SG+9B3hNe7GBLcci+5R
mSPRGKZXZWHYl+6ZiiKVvHQKwXV/7jtf2prZJI3f6oszUTuf8DFK0/TQEvH9wHRnP3RF8q1tenMR
tXF+MpNa3xbsO7bYPMWnANYoFiNF8C2DkR2wKJeD8NtKiIKC05jATejzTFBaWfTo4G2iz9n5EMGr
x0SQ/J1nENn2p4Qb3de2eRwoF+f/kJUBMvd1owTjxEDDQLUN/oFA//fVB+Eb3wRO6DwapHaXSTcm
5UtqoZYdTgl6s6QbXfy+S0jLnNYd6ch2PpxbcnP0FrJSpA2ZyGl0F0FmgSS1p6OEuEg4jDz7gon5
UhTCwgdkarF3hiyFNlA3u1OTT3twNJ1Fp9t3B02pnGvEQNFQR1rjCamS4GreBX1kJX4phfVTDsqU
iEEOhmBItf4e1CQBj2XoGk9OWrLUT291JJp/dkKsXL3hKamCYmGPgGFg9313EJB+xcatWcBlse7V
MYEWm0T2sY1NZQv/UN0lahIeLeACa3MSyt4LzefQJ6CWArK5JkTnHcCHxmslm8RjDieOd6UYP1Ac
j1uTHwh4PPAePUq8GGStMP3+PYhAeHQexLa1+jNolEiBGqmuOtWj8yBUrOvredt0vpOvKwIfe5sU
CQCgTW/iV5AD7Iyepzb4rlmudi2MJN5PZeyx2CXK2PisZZthCLbmHJKscHe+sqrRO8cgkZe6mveb
TyW2t0IFv6koGg5+/a9mxrm3XTusa+IpW9eKnbm6MuLiFJjJK84NPvJocHWbRn9BxtC/kVXyIIte
lq4JvMfXX+rNRtcXXSbqVT7eJ50xHsJZAJEMCGTi+exykHVJ0JfbJL9mhnJ79m3qQ449Hr6rvnWt
zRRUxwZPq7u5jQe8rT/J1rFTrevaewjqodnpWWK8JJO3JklnP6iDE97VoXhIZxJYYTbeVstQSVcm
3VgpHXpARVnnW0H8fSmfWs0d8603ut25KFszu9z52rixyvaXNW/NBoD6a8I4NlUUlVg7VuA/7/3i
pzE6ynWDkfhRLnBDbR05anU8r3l1FxdZovN6vyQ4zXIG07uVUGPU05oQdDVLNXaZAW4AYXhdxmH2
YE3x53rs266H3Moe5v5Wl3lvpn6djiD8sxaObdKFK1N+oigrdyz93aUwenVrTxb/AVk4XWVt6x7b
JCyelBZjv7nvmHflLiM+vBCJ3j2MQ1huSteI1zJR6CeZcZUlpned8JW95PGpVLXxGfTZ4xkEA9bL
WE4G9rKsjZ195nfK0e1btpdxW71abXIK5lhnj9W5jar3m0gGlIlZl91WfuTv0BNuNlHgmSjAp6i5
g1X52WIEmjS/crgOb3lxTzAYZ4w/J4ryteZzUw56ATH9T33yqnXe8Ph5likHsC9zjsgh3Dr/nPKG
lJEeYW0mW3toklUxvruY1o3s1X3+OxdQCdqbFFek684qIrTXGuety+pVk2JClhUdpu9aMt2lLJIA
AtruOo2E95S1/aPsgXM3G9YofWpLNPE7N492GpZu990cfJM9HIQnSqsfjyVz2rKd9Ubq+SBUyDRq
mGlLVwuxzUvsmErHNjBdceKnbIhuDD2tTvLlU1BiQHmSP+O57VJqjeBT6c84zLL6/+Pl46nOX9//
M9yGzI9Gou6vWkiGpTR4tQ3j4+TtawXX4F2UgUnyPLNf9rMziyRGyLOg89kAmXCclnHjK2DJen/d
5cj+QE6Bh09s4lAhgE/2XH1MnATjFaaqzWi28dr2c6LCM5hYgozjWeMG3+SrvIKwFiFqdLCZWZ8d
03vO3US/lSU1wF0ljx+TiKiNZuf+nnkbw5Hcsd5gXP90AMrdlV6j3CRTP1xlMMxuRk9BET4Z7sK2
byD/dT8tlGrfaiJrYBf68SVG0Rzn1/SUjIG4KWJY6JHrFje15/jbWBPNrmZ3iqmashq7qn8YdHW6
TqPumzbp/cNY5foixmZ3bXtkFUredT89u8FBAbRRosU4KmPrN+JdcZ+ZWcn3ERhLoXn1d42nPddL
58UcTazQTDvf2FXZ3YV2eUyB8r6lGWrUM8BQbdElGkURnpy4uhNKGO+GIbIPfg4XRR54fYJQLCrk
1mae0Myr6n8JnfctGZqo8l7Dwkdo01Drg4sS9y0pMV6lXTSuDGuo1nXim7c1s9NC+JW7xgCY5AOs
bVSbusS5d3311gAG910DMHNVlLMJjYPXHYuLdaG6L/jJ9O+uGxVXlaibVTx18cauETdnBhAvnm3j
UWaG/Y8AOnwdVFi2dcZjn5veL6tX7tgUb1uy88vRgbEwJvqibbX2SmShu0nM1jsUaN9vbVfZ+7jZ
rrQRFnuKbaoKuvplynF86MHFrQu/Yweet7d6CX6vAXT43iXi5JJs/SDlRMzG8Ra4KeArjQHAPgUW
I9l+dPgXLTAfpx7aQno9BGF8Jw9Vhe66kgDhm6sSRanx/nCtVWkV2lE4I/wDUb4Obnmq7Lx8BHj7
qNVeeouIkvpUKNpzEWjOjR6XzXG06hNEACD9eKewhfuI1S6/VqPgHhetcRc4WWRCxC7Ma4UAtLea
Qjt7EzZR47JT67UsKqN965ZsD229Fzed3Q4YHuf5m6nEs2luFx50rzsC03TBP6MiJhk0ocdZhWZT
UobBBsPu3/WyEZsk9G9kF1lGbeyb4mCP0vvjE5mR/LZK4ydWJ83NOOBnwPJJ2+O41D+rLjM10PBs
Q5DkJ+9dcZe5vXEcBmdrpWYYLRDUIqBnAkGfG7FaFnf94Dj7ckreyTHSQ6CQsPMidMnO5QhF3KsR
1iSGC7gElUSWn1nGdCug97zW5qJt2N5C9bRul6PPvI68clyItlGQf7GN/HA+dUwshXxWXO5CzLVJ
wAvK1ZVFKG5KEXr7vBlP1Rhbt27Wbth9rvCS+1kInN/UuH0XptWfpjYrZ+eGel1Hb1PNcxiz0xm7
uPklzAfhOuKpSULvuvInuMPYvCyHpINEEjOlI+Hnb1URZVclj/MJh+7ylM9njqmdMib9g6ySjT32
LBshjGAhi4CbshtFq98TUsJF41iPdaL2O9Fg1yuLThRMRN6S77GS249oC4v7DI+JdC6VBYzNKOi7
1aAOCm51HECT/T5LE6Pf9KH9/VJ16Xbp68EoJrXB3f+MdOzmAIr3V+WX7n6omnjndr4HJXTItpGp
BUcRRc0mrI3khlQiZlSlUd1Obu2svAxpDyGCk8ebeVtkRXZAj7jdhzz+2y4q3GsDpdS1PuKzO1Qt
EvmAP+5x80B62hTqY5ne4ZoA6sCdsjt0reNtb9b1Lg689naMOswhvLR+0/38qFY86fjQ7Totb77F
Nb7IIPWyk0HadQuQSt32ZZcsKjyOVhpR1J1mczVhKfMrQ1QL1zG07zYbC12t7Q+3zB401hCLhqDi
SRjKCnGR8pcJqSxkLnwLej6hCJPihINot63H9sblUdokuis2gwVWRnVcYgt2qL+oVvOu21n8K7eP
oDQRWOBhPtnknt/whS0XVa8198i9dOsKZf5rF49ALyYn6AdKc4Jh1C3yhkxAheMeFiXphxqyzfJy
1iS2a+Zr6IXFYZoM64jxPCLKntBeTTEeiYG4JCo9jSl73ah29T0KrWklXLXaE6Z07vNGfMCtYKIk
a8+OuLHvsqaLD0YUoOSX9eNN5s3bF8t6j7UygJbRjlstbLuNHbBEQrLorhvz4IcHTO5Ky7PxfsxM
AcK8xugq77sXwhMkSOgRzQtntyqyO11gAtUNzVZ1gnTnTJ6906a4uOb/MtmMamvfemblLSMxy1UN
sbcd9Wi8zkvg+EPk+Y+WaTYnpx72CcxUYYgroyLdGwxteowQ4NuQQW5XEtyFeU+xtEVU7ST0q0PY
HKSI2yJqBfSr6TBFQdP0UVX7/F71C0KmOMdZdZ8uDLMXu67TgtXkavkbRIwPsi7DqfKgdhRG+DOa
51wLQ+ayV0r8eojDjp5q7/qoHzdDn+T3gS484pVd88P2MJeKOu0De/CPSo2cp0o1p5WmJW/uiDFv
kRveKZsPEOzFlR7zQ8VnRVdwgm205VQ75Sr0a+8kO3qebW7c2PSuLnUou8FvsZhY5qvIbqk12Cf3
fO3zxVJb2wSgGnoxvYxKEK7cosyPSkAAEM4g6+feSK+92PvmJIZ3jAz212HzMBlGtNAnHcFaD5Z7
7e8dz9WOJQSVxYS+NtATRPG9tNF3eZ+Ot+V8iLb5mOVrNsfRtmSnsDTtTn9B7vS7UQ/DL/JzE0hl
FirstmslxaS89YqVIPbNdJkGE5anTNSmYt0NzCNbdVTiZVrZ2pMdB87WTzCu5SfP86qlr2Bm0uXk
Niy4VOy0Jx/0SGZYzjq2jQE9oAR7EnV0rouq63qUlLoHq3Cyray7HLTG/VeXxtWJqznAv1iNoEjY
NC9uIxpMes3ouUfUfdlnlnFKvJAtKlgI8Nyb2JigCEBIAN+DEKTQK4F7dnsUtcEWkAjVQ0ae6QpS
9rCTdVpm2Ff91EIqVtwT9lvOB7koXBAWrR+494HBKjnS1e+qoox7kKfT3lRYCGIhyOw+zqGJShEs
BJNXZfZLFWoIYB040AxcdgmAh3tQ6T0yZ4a9SAa3Xtlg6K0wIiEZZPiflkO+i6ac56FUFfyvJlxJ
Qs+/Hx1xH9jBEW50ECIOpBBgSboNvszFHfE0KMlKhcuT1kIbt1k1Qamtn+xijI8DcQ1CIW39lJSF
e+Ml5iO/H/txGmHzQAf/F0PcmdViLlSwil3csupJAEuCuGyIq8a/acsfsmCHoboqHJEsHaeeTgnS
WFeG1g4wE4zpdK5D7WOjpy7Yi7mLbGC3gEaKggYMNaWI8bG1sF9uZ9W0wXOq665Lf5+lRpmskI3E
GSkSTUselj7nU2Yiflep2q+RzEcX0UJyEgulcpNpnn+UB34G3q6DaWWgLXK0apsXQBbf4SmEoWjB
tMgK1rnTpgFxFL6ZnVVbzp2sa91iryfNtC1iV0dgCmZXl9pk4QfU4FTs1IpqvCHrZJzUcbQWho9r
esin3ozOmG4VtpaVHkyw0cY5hHALgnXZW6rJaxrkplfqcHFi862H1HcM+5+jUZBo7cZy7bkEbsso
cfaN37AWm8+0BPmcc6Usy0Pr3JDlHdd9F7UrwqakKErYekJJ3/wkTL5hJjAroijtM/O9tmhjP3gA
ixKtzLj2b22VH0WUfGdzRQK+w+pH7yxeLXNRHoSng6q1PKID8Npo0gfH3udiqYhUPxnNfWQ2EBtV
G+kVny8YSQSUk1WvTne+jUt0PmlKtCgn4gFmYqXLaFKMO3moQiiBrLa6NXaYv+vqtutI2OjVbkhr
89xPaBi6DYSiksLy1iXaw8vO0cw9/jfTlYeG9aMW2s29aPDcRQT30XT6lZeoyt28UPe7RnsxQKxe
EyDwz0WrzPCyG0W8zvQyrtHaxQGjRP5/gwRTSi62+IHFYYFzgBB7nrWIHbM53FkoaSxGL502lue7
h6RWnsO4SO4FDEmzq5tHjITqxwI0Umm02k0ZKPWjZwhr0aNRzQxLERcWf6P1hGb81r/B3kocoW75
N3ls/9SmKX4JsrjeRSouV5UXJNiCk+4xRRNtZSuMCLQ7Q7MEvUIrNhOo3CbKg+qa6j3vD2AsVA9O
D28xLLB+YqN5cJQJwGBvGVvLaNIlKiI2jKmkQbAJ9Bg8cPspI5SAf4WrLonr04rh1aYseL0riWMR
YgnR7wQmupJjda8PNqVWdqvz2A7QGW974nxzZ1Z4DS6gIONla9IT+zPHqToXgWnxwhoHdS075yIl
vzngTy07qwGutDUWX5vz2GHACpuE9kZ2NvpWX9ah659bU7vB0tTOqu15bCRIvPWkhOSfkEz455Fh
TTaY8Wwtx+tve6Tv11k0ldducgB9Ej0qzaLXVPGoaE7/mNXDMywq71iY+bCtesibijGIW2yxd1bU
e3CHlMg+17Xa92pCT+1c1SNWcGOSbPbVEp3bmB0zQPNw7wpX3Mpr5HWUonmChb2bD4vMyQVLvMhZ
Ap9OD0EA8RvW24+c4NT3sgz1K1Ae1m3mW/E2Gtx9207ZqbOSp05Nghf4yPoeCwsUr70heKkTjK6I
tY9r2Qp4oFmQI/T2srUw64esKfpTELnGc/e9qbJgq4cFRo0C78A4s+tlA29108QkOfG0QAbJK3EH
wana+ddpOp+aWlbpi08dPp2amYZx4Uj4ILDufUiYzzZ/3oNnAuMdvODZ4Nd256fFXpYUS5i3cTDe
y1I85Uig5uKHLNX80dC3Iyy+hyp8nmq0g9yBHJ28atxOxtoHmbKMbcW4HX3198FUdo4igttLNQv+
cp/6wZPsdKlPzU5bhSOZ4i8NRRCrOPPBFrh0ll2IR7DXQcdM/Lmd37NhtGpNe4IPv45EO765k+0v
pxZQ86jl6lHVCXeBnV66aL3Af6/DRTSz3eUBX6XfZ6lhuTzeOe9wB/8T2ar9OUuLzFsNPYSSLw2y
s2wVnRJ8aoXsg/2KLRqiEsRez1dtGozgmgngXgepmADLOOVYs0a/DzFLhX06H+TZpeHS79Lwpd9/
0OVy+QlAfHIlr38ZJ4uXPpc7/QddvlzqMvZvP+Xf3u3yCS5dvly+CWZg3pfmL3e6XObyYb5c5tLl
v/s+/vYy/3wnOUx+Sq0fq3UXRveXP0HWX4p/e4u/7XJp+PJF/PeXuvwZXy51+cL+q7t9+QT/1dh/
/l7+9lL//EmRd6hZHRrFAoEQlnbR/BjKwz+UPzWRimJUnrq/R53LnZkU56ucy+cBn4b9r3eQlfJS
n0f9/Se63PXSRyXvPK0uLZ+v9P+9P5sZtt7CjFmdX+54vur5Ppf7fq79/973fMfPf4m8ewsHwqoE
Rvd/vv3Lp/pSdyl+/aB/O0Q2fProl0vIlnS+6Zc62fAf1P0HXf77S4Gp75YjDj9XZjw2N90QOqsa
RDzOuRSxjkcywMwbkDsUwWhZC7Vy/aXiNoW+SRtM/ZraY0U5N8uOwxiAiQO8cg1Jvd7rBZ5N/0Pb
mS03bizd+okQgXm45SiJpMZ2q903CLfbxjzPePrzISkLsuy9//9EnHODQGVmFSiKJFCZK9faiTvo
96aZehcwv3TQiamfvfRUeTwFlnqpH/XJcHYmRSUE0qstZQagl4tc21XMTXTdRNKNnj0oPeXUGudE
2a5Cb7rzNnE1rVJwPvKksBw36W9+hHi8CeXzNs+y5EhNinyUmhXPoDJvzCpv7yFbyp8Vsi9ny2sf
xSdRFd/cg2fX44628PxZwvQEKbGQZMudhOi+yiNSzqMpq0pAWhZguMxY26wL/S+vrrv9o2PpPknU
f7myN8G8pPs/gtwgA5e7w2UGiYVoOdwfFxkjNhlux9R7c68O8z3ENhVCipGQYnibJnPlIHHe+ypW
lYSHwqR5VyvpaDHqmCqAnMqBLCEkpev4Q1DiuhfQl9PxwxyQp3+Ff7BCrpi629FQB2j64PBH5c2+
77XIuZezFO2Kvs+7yyc7D0TRjudTPkOfJoxteO6TALaGv9aQCDmUbG9hgbL742qTszB1+hvaIP/4
ZJdFysY91eVs34lTTE46HDJ1Gm4r8PZgJqkTIuRk8RY529yuvatdnGKXs/UAvM4+yXAWAjw5dSmm
+HX8NlemNWbk7yKjRiA8y8YDEIB+G8Wz7m3g12se0UcnSYKokcKnFgg1aTt7PMRe0T4Ogdo+1lrp
3Dm9+0VMqx36rS9W1rrsNQiVQwYc+WCbQb+dlpliu15DVlqNch3XCabrdcShlvO3rKibo7Tpyhk8
UE9v/bqfWnch4fPKzdV3PZeeXenehRYWtEO78+DlDKnh3qmtYaTwmldZc6dUis25r6j1385bzajV
rYT7bd2Pp1bT7U3Q9NmuiY233ulE6TyX7Abd0evBKBvIOsnmi+lDyOfOa/EHsUs79odQQ/EHmS6N
2NAXbCJ4/hFOI2dtGjRKN6lrn8IFFIFCpPo9K2AHWpQ01ojQ1jRIg4dsq99+Av0kGeDzgxidRS2U
/leLBMiueMcGwWl0yu2AytGSAeSb8hxRRYW48i8iPAjZM3Tl2v5KmlcKn/QS11INu8YBtRj2sJ40
UMeVzdPCUHCI2jrehVC9h1uQgjlwEMSyB9+rn8phqp/Epi22jqZuJIfI0R5kLO5P64xq/NB0fnDb
281w7lWrP3sDFeKNjGNY6E+ujtpyMea7q4PkE3iA0el+hIjbULjXe/iXg3K3rtDl8dtan2zhsp6v
338y22qkHBUdSeh3ldAP95U3FdHan7fkELQPd5jrbYcS4OkaI+MPM683mcGP1G0A6GlLhx/8uAoV
0yyNXgf6wpARR2xODun72SSicutY3P2QXGd8ssuQHXR/BPn/rRk6d96Q+KRryqOJOTMj5bIecr95
G5pBu+mAiZzFKfbr3J5unG0w1/N+nUZW3d/1ZaVtr2y3SG7ntEENkAGaRhQBAtaqveI0vxpTlwV3
be4M5zzO2ZhGTXUbz2l1mxipqz4PFrkDdXTzrcTUS2AirQqTBzK6o+pGHvJeTG6oF1seRgfoQRpN
zbaebsNXPDrzDbc57YFmVv1BzjJ0QPU56i6rXUe67ZzpFtxFhHoqoNqNNpbW0eFl0+KHcT2Q1uMv
AfW9ixRIrK/uyESKW3u/mkQ3yyXHQqEkw9XWFxDWeXPuG/N6tQ/2PK1Ax6CLN8z67ZxGFRwf6O54
XQZRpeLbP3XkPMIuG364bT5sa5r6H/332Mhw5k+xg/Ot5jJpBZ9yoFEC6BrI0VKvIZ2UBzcGfE3D
1V3ZERlJkA5vtoLGqmKsUNhZZlwnyzpDuCT1qtDdNIunhsdM28mK9hjeSMjnKcvatNZGsL4zQ7yF
Ve1S3XFG+wHMer53G4iG+dfZP+2QPhEtqX4L7RheD6tJH6o6QfsXMcODRZ/LF4kVupa/x6r9bFGm
Afqg6LWycTRuSdIz0KB6QDNMwnCBEasGvGrilW4D8TouQAfxytyiow6peobp1VufdbYmdfJNvehJ
ka8nA1+Bn1qH4q0WJSrxZgWqMrUJoKnRYPn1uo3pp80DRCV08Cxnq2O1hYsXBId2tGO6FSRODgNs
zFcHvRs/Zyp88zBQRF0nyCU+rSSXmGA7gRGahSV4vXa6vCjQV82lAtZkOGa5tyfgeJE9xr/SB4Uc
jPprwBtAsTCCanjotF8rSwNkVU4vUzHQn6ckKZXwQPvVyVWH4qfqX4J0VhFA5AO7TJdV8zavb0fy
vf+7Vf1RhxtDUdD34eHx1hpc66j5PZ3Z4LM28If150iPgtewnG+Dimx/68bzl6IqtuNCjEb/XHGv
d8hGBUsUTYs8O9tozIjXS/SKP4UlxStL0pU3nMUbmeqHJfMpp1DMGm5b/KSkkFJh8AoQ9E73rEI4
ftu5oX1A7Mr+qszRvdyH14gU4OdtGTnWIWwsSJdN2KmGTT1b1VGek+c4Mk6mk28/PSvTVMkT+Kyq
xsmK37xvNvFETf3BM43cfjbXR3UKPjdG0bwki3yjkaaw6JjNXasOynD/PqQoGlzkMOfOLc3R5cVW
0LNjoeKm0dzoWQ4eAI8yAYsnI7gt9EtltiejNxGAyaZsPGbd0PMjy4SZ7/+zk6XtdtHfOhZQ0SES
06p3Zds5FwmZdH+4t935uE7Q7Tm54ReUrnqZQCuztW2hT7/GXK87Jw9lUYTXRQzoHR/CicKnvAoH
GD6y7b61kVg5gJpOd2CbhoO5LD8rbrkdUUV4UdKdGqOjUnTN8DIFtb6NBoRvxTaCuD2DivrpLXyv
YqoKE6qgTL04i2kAnX5IapunyGVYsul7Nqxv4pNwM6aP1Mto2WlV37ybMv9XuEOGkxcEw2nyR1Do
cioHft4VBV2L94DPUdW7R2Jk6BdtUG1kDNVZtNetub+uucZkRTz523W2rGvV09vruC4h4zJzvqhD
HRw/hdiNyh018H4JrRollc4z79xeicAOziqncljH4pdIcTtQZb1FytheI68uCaUgMW21AJ4RCZI1
5Gy9JNoEirH916tJJHvUENZBkImq3owPDgSDu3jUkr0Mey/E1hvjQ+/OzmaAg+LwyeEP6c+Qesvt
Z3sx3oVlpp3qvE5t5FRYZHRf9Kkc7gM9aAEnZc7BY2f5BKl9vfHrebiVoRySzn1WzT4+y6iKY+2p
s8ZdjoDQQ7GMPDMInmjMXKdUsHBcus668admjrZe18Iy4GW/abR/R1s4Xma+IjpkfzJ9ufBohsOh
iTJwSlW9Bd4zPNWOGr7QCACu0n+RgxHbLQgiy79LF5vbAFSdZwVxl2VItb57yAP9rjK9twl6D4TB
QkhQTLSiZXtn7qGNXeLB3ubnvnD+XONpDQTeZaNutwRUfTVtgz6cbmQ4t2UHGM2OtjJU3NR4zsuv
WZK+XQ1WpIr0pe3cGmmbgLopDJI27qJbBpdozF8WBzso1ouL2KLCAkS8js1bg0Y5uPoJ8JdJEiVD
ORiRHYOjKYLdJ8c6RLvFPISWDUbwq6G56ORMRoBUikuxaYTH3gL4uGuHZj5QhYe63o3CJzVyN/FU
Zv/wylwTSR6JTQ03eJH5NPd/ni8RIeS014j1Cu/XF+e6BqBguHwBoXtQ/R+sEA6vpEZCb2PTvHNx
lXZPZ0YAkYA1/F63cXAXLxjrjUR3duRsp9AYH+XQwpp6Kf0GWvt2esxtmjyy2M+O8pqgmEaSwarP
15FLGa1RrHGTyNvx7pVXl/2LNyUl9mFut8wdlrcuVxPrhlp1QIdTSutNUtZ3wAXhlgIA+zyG2zRa
Cv6LpVBj784e8z/FdQ2q/W6fVm60X+cEQ5Fupj54W0cckBn/f1xnvfb4P7+erp/VrWHBUFallnEu
Gv3Yx7p12/oGz1tp3xvnqWIZHr1S45zaRnw30gKMLKRxFtMg3muMhFc05ey11qOXZJkikbK2DJUR
9YhdFUD41CbVtBejuK9XlPCRJqQ9zVf1JnKj5O1XupzA+WxK05hu0MTYo34XmVuSGuZdVGUW0G1+
89uAWx4SE4w9+X0XP7mcyd2XVdvevD3X+GN0S5ZPuecLEjy4XeoexqI14Dr+y6YuDvTv6Myp9as9
h3kHseQlBAXzb71ulbcyX0wyQePjs+OTAi3KMl8cQ5+5Z1uflEOcjfRzDOUZrER1njWrPP/bUBwS
MsFqbdczrbX/c6yslEbBb44NI1ptv5SKoWzlzAS0cj3LF1uZKoj/vXv/exx6sAqoYJKZbrr/xI0l
Qx0Yr5JHAGaX5zgxyaEO++CDDHcKtCD1DWjbsuCiOQHNZ9SXTTMD4zyaBgDm+MVYzH7WJXcTe+mt
DK2K1ns4khQAzHPxqmsk4ckCQTi6BPNEf11j5pnmMXbCl4BmpVcOCV9bk+cYFC7sDL23Y1E6z41v
oya5DmkOue0DCE2OSuNdvQFkZU+xbVpnKMLHxxmaFGsyuhMkaNOjb3JoIgUW7CrSd05f8uM1xnZy
nt23CTJLDq6RXqfKSOaPVhLvHaA0u9KtUnKd3XQstMh4Kmm02ncleTLTspDUW2y+YrbbsrCba4g4
JhbYwMyW35X69EcXWNodqWHjCVLTOzUO1YvWtW60LV4nesWe2sU1da1y0ezxpjUcL0JIO5vuEkX/
8xpp0qwFOt0stnLN9cWkAVzfMbCYEgz7Sexp67XbComP43Wp9cWIW15g7KTXF7IuV7xqXuLc5rEe
QJjAxs5Y9pNupPQ3QP3p21LY0m9WozbN4G5lvyjhYL6JhLT+GrMusTpW27oMaj/xZuZ7itb9+JUU
2isNlcqXtpisY9GZ5U2b1ekXZYazDODj738PGCMEL+qAtIxQAU0qfTIGRF5CBqiGtrGzq+zj0FyG
EixeCV6H4v00t7CBp7dgrLdDZxmXLAEPNPruN/Ctmn8XaNCl08QDy1ddKhNpmti8kNs1LhLdjO0u
qY3hVLR/poVl3oVQPJ3oJOVfVSnoVNIZWtSQiGFFx3w8kRIS77SEyJkc6oYmqavn89iOWuPO7n9H
0symL3qJk+VkTBKpoxW6uounALr2IOkz2qA5GLMWKjdjRcJ+5j6y7a0qd/9MUzM7gQYuSX1GWXZq
QERtE8fXtjKpcVNvH3VdxLNV7ijmBa1mutaHiQ7ARSF9GcIaNT14od8hQu69eS21r59mpAEuNOC9
sussvnVZPG+0IvJfuw44ktYX06tfRdbGa5v81XeQHSyKwENFoVE2ikXPbmfQ0UTZwLvTUKe99mmb
cexfh5pQPUBD82G4eqWv7n87N02DaOsMbMnbpfvT6IDHGHWk8azgORd7YTuhfAaKfaJmeBqCai+2
EcjlvLu6lylZX2j7elnBpKFr72l6vXdrpbyBPsXdJ7Tt/qon8deGFoMnta/0hyGr0o3Y86w3d5kK
jNxbQL20P/Nopn3z56q94w1oUCrJkl/pbms2TeD592AB5+dSaZ/EHuhZdUh90yIxxkWipj10JnCi
Fp7N1+i7Ecbjz2EOkCvgZ+2pL9v5BvWT6kY1s+CZ7SAYeju3f0bf9Rb+E4mE3mx6smNoYd6erOGb
pPMJTccdFBYpPVDv8vNipNUg3U+Tk15A4zkPeaUoWyWwuJu9nwU5qVKxRe9nq/d6Fo/Fpcshx4oC
+ynk6fWWz6JxLwea2M17K/ZRbUQ5cPPJIcMp9p/KMnNvJXaNgOedTJgF5rRPg2fI/fIXrU7jva8C
+y8aGsdipSy3Vu+kv7djvJ3NafweoC62n+vkY0SzlEj+a4TwRKVxtM2iEDXRQKHhI4dq8wi7Tca3
SFHDB190lkPP2VkqnGBXEeVQNifOqrkc0N+gRNbJgzO023mLQ7xe6vKlSevLpJQ1TSHLnubDtGVt
asDjqakv7SK1q/ckfI3KK58ngIm3g6voh3Eula9ksK4RBk0/m2yCeMiOaYnKqQ9rC986KuC/UXrW
TjDrts/wKE73cJ/fGDkve6sWU3GwJn3YSawcDDX9DQo77SSjqotmeir7G/jcm0c2l9t+rilL+oi5
iVBu25CHKwyyI3PTTr84er6TFmjoUdkOI6eyky5nV3e0jWvb6oUGxW0aar3yEvnTtId1v7DplIEW
Vw6hrap3irUcwJpn/IpwCrbW1Gkp6H5k/DZSKVg8Er70tP+n0zxABLKmHZa+12oan6Ll9xqyL4sa
TmqxradxIf9j9tv8sEp6zuBuUfer0AqcnBuxf1b9lJA8NsZTOoXmZoaFYyeB4liXkrMgaY7x+1Kf
whL3QfG0rImOUK7o8a7NrF3b2vmjVaZsNM0kPtZ6m+4aPWKnqaY0zncqOqNm/WMoM++g9+qMFAH6
1KJdLbbW6+ftqIzNkzj+o01d5tLhR2vqGiNT0roZtt00ajspPK4E0dey5Yc6Zoh60cEfhl+kanl1
X7mj/3l+LW+aBpJ0V87prujsQ190v7jRDvLLjaWP6WWY+j7cJwqtnk7+j2GydBnnAxm6tG+PMnoP
bZde5Ho5vNtlRRmJXSLe48VuLgJJ7/FySQn1vtsVBEzlwloth6L07X3T1/NmtcnZwp950QsPGluJ
sVx4CenXf5vXugNNQRI5JBVSWkPi7Isq+RizrthCvHakGvUT5QP7rqqs++v7IUNYr2iL5g1Y/yKq
bNcwMbm5QxXgfep1KJ5PNjK+v/lBXW00fVD3Tcsvm7ALlI3xE0B9/xAALQbDqm2Eg6AJquxsmvCE
SpRMcoIe9oWFyvyfk9omubyVSrRIQ+nbzGl3K5MJDSnkmTdJaY8XGQfI4xz6iVKi2JQl5mMgXdd7
fq2c62xxkxPWqCySfwN7bUA8FP9hUnm7VfLJeJTD3PbOzhmaYL/aatrrKCGqwSbLVZNtMVLtwyIc
Jgey1fCt1uS889GHwXERDgvtxECM+rsEfDB3vXaAzjbbim1dg5wcuKfGca5riMPONe+iBzxqLpfq
3q8HCig9zLM5fHbwzPE7pdf+dl288vgalGbHh8/Tb2BQghJmEW2F1LB+MvSCPmvHfGhyBF7Rlqyf
lgAxSYAcYuejSUKXiYCVrevEv6+1Lv/3taai/eZFsXbn6uHGsa3mWQ6xVqB4r/ndm65NW0CKpM+e
edupafvc95n32GfhkqNCS2YI0Ff1VaKvYxJX1OJz7S3aoR3nsWAr8zl6vZ7MUJf1xTaZo/c4sr6M
ulJ7jbLwdUwi52kceNyrEiO8laG07nizc6ILrblID08We8FTrJ1kIEEhzPT0MppfoqXvR+xE+8ek
BzVVWzSDbTuk83ZawzdHZkgMHchvl1qXWi7lkMRFdpsXo7VF+OTX9Pkta6h0Xp0HLpN5S2VL9fND
oIaALMDpP4ZZf1/P6XQSkxxKWJ2OiGLrkDkSRuYRLvmYONUCPJAoTnVXjWbsoCSM7PaNbCUSucXJ
qRzgcPR3raZpG9mmiE22JXK22tYZn2yygEnVb6O6RbcPaQAFMgRf2AfSMJpFndtaTVFmWOjEaHd9
IwwrpnpvWToUmT3iggeF/slDvRRI56TMDrQZJIdqqaau3inQfx81EDSU9KItfUrO/hNMXobiLSk5
Xr0rTF7g9FRpw+vcT47rUos3mfkko21IdosuIjSNvs4lTF2+BqO/22vWV7/TvyPIlD+Is2v1DSR5
+pcqq73nSQ+PYg4zhPiMgT7cUY/sr2OhNre5WiY78VpBo+wDL6aOtlzAR/v4eoHrkqPz6QIUEz9c
IHIb9wCVKahX2lzasxUmW4akXWSYWQD6Jk3fpkl/B4Gne+78Kdo1VhT9qGjkmHX4TxGCMw+DXtiQ
WhTJL6NSP0kAAEoHsovAeFhnIg8Y/qg0NsGeb35L58w6IO7Cx8qCtT4dM/hhFsxKv4Bd1oPYcoRX
oLfNj6vdi+rhUAGUJM+FONinqTJUBEy5zKVPF72o94Wn5zjiw2R1QV1uukWfQg520ZGoktM6BoLV
LofVLbZpDsLdPJAIEsfnJa7rlDWFYrLQO0Ov7fN6GLq+uetLoEvv9gA00tkYIdrb/XVKy2E/Nx9i
ijYaj0nr/eiDsbiHK1m/1MpBBlBDI/Ns8zh+tVfZUexikbN2mTMkjX7h2WY1BwhKwmlHkfVvi35Y
b7X/bdEAQaw+byLX2ep0Ti17CtmAWL5rH8cx+S6m9fBp/0Gj8DdEv8DTLjPBl+mHKB7JFi/DNdZZ
VqvC6Pt1ByTe636mr4YdgCb3FBtZRUonr1+alAY+VZlpRskqBx7hyvky2XSmQ1jzJxJ27i8av5/k
8DT/PMd1fdINgJDoFxkvvOfDJlRa9afSPojO1zLHqvS3Ob6m+OcmiJDmTopprw3TdsoKdsVktL+3
/D5vekhcHuqmh85DDdh9hdn8vXHgfoAvctqmDVyOzjAVOyoq8QPQ4/HWdiflqDtN8eRqXsXOhz4s
w4NueSEPm6Lhcewb/dunSVpbK7CtmsVTW8N74E66c2sO3pShOsEDJP1BtXNIrNz4mtTjfTq56e+J
kdBJydPbM/yaNT2mRISKanyth/5e8mf/FvG+xn+MoInN3eZ0Ae/cLvkFXorsUYAO3V6luvXVmpqa
BrDwiwAqilC170Y4tq4wh6w0gHqihnEwRtirOvh2j6WR99uiMFHbXpAQcR5dF5X57U4WnUBLyqKC
oaCx07ku2mlTt48RLQFazGOK6gyPgVrlZ7QN2IEgTnYdiki98MZqmMidwLCyPO6IfTHVsZqfZYn3
dcSEoOfWiRWNtxn6fhvQI41XkHwE59nWk4dmEdLrwjD/vQtBTLWe932aVX+XstG6Rlit2m9CQDoe
SLuD3cQ0UL3nU6EDaB6KMtVwICM3Sf50NVrwYCNzqbB1kdkUbaqNDufDckMO7F0xzqTXpix7yEq4
REXXvKviEUDVPx21rbCXWBwBGbXrjKT3+BQvjiAuzbNuwEN8GUlVZUWjNi9v+Z3BcLLDSIFa9O52
fj+pv7XJK0qhcBD1obqNvGm+18A3nWlghyLsLSDvo32dKuD5lNg9Tm13sNTWOdmTbzk70iXJIYdI
EZQRGvPijhTdOUX8PdAPoVeZ0np3m+o0sctfBsx6b4D+f+1GmD5WO9w4ezNNwtd/ibcXux55BcjG
Bi6yAnqPNKn5li45SRmrblBvKBtbCNqRu/BKbdyYdtYiGVsZrw2Vl7olCUly4D6su3IjLJvwrEBp
pcB3KEPTNv/7pEozAefl04UkVQH97XJQ4KkEXoh+Rjv/ZVscMTJlKMIMwJ5Uez/BblxqbnWOm2l6
CpdDPlr7pixgd19GcgDwb0YND52Lxcs69aGjViwjKB3h4wDZhyRycFpN8Vhnp6FXfxWTHOzOK25d
VW+vM5uoDm/z2voDiZ7uBPcnMkbdmPSIgxbdFiJ0ixrTUJJvX4zikUg5u4bL2AyyP/JUVcHLJOOZ
LZO2r+Z+2AjWUhvovuG5HI+MJUbO5ABLGrwFyXk1Q98LgLPsurcJdYPEdjWrD4nuIGWktJ7Db7Ki
8851tb+fqsDdxYkxfWn6kDyq5T3pKliucCxhD7U15STOeVBVGioRWhevC/3TDaLV/la8Lreaiz05
v9FZPH2x4IJ+QQ6gqOu62xa18lANcItJZGHRnV1NuXor6+g1X53GGqa9ePWmG+40+l1hw+QVgeOI
H2O9vJNlJQIkJIR9SvUsoyiHiJItZ3WW1chZdZDYVxM0WjZ6oyZ6eJbWsw2bQ/0Xn2ZWCh4RNFEo
kd4MfJBvDWh0L3Rl89NcB+WXCnKMjTqgzFbwpvkkfALkgpqdGsTjTRfkAC6WnCrbaW0bRWEFKx7D
TC9CYwOaIblwU4KvpTRptlFMZxe3sbZN/exvgaGDCIBfZQc1r1ABXkpwylKC85fSXEoOyOvH9l5M
4rQbCGxUzxwOEiEOu4PISeaLbV1Eszowull3L3a1UQYkadDMol9fO9ddld+Uof/kz4oJ9ZdQWgWZ
DpGVBkfq7Me/Z9zLIVdZPGHjcYoWTHKw0Q7eiBHuZsLl9BoKdWW+7zrKUshT7zzvNSza6WFNAUyK
SVuAHyk3kjgQR9SYI0LYTb3jB9Z4FEeqN9S8C+0Vgoz0zimKnB8+Tz+aWefdly26BpkVIajgz/NW
rZ34tR3cYuPMmf9b5Vb3w0BCfjPO30s2fLyrRUsHSV/9kZjZV2tI8u+dwr+W/uXpF/YD2S7M0+ap
6wsSAqalXdxwnG+mwOnuKtUbUOXV/3HlYjQ/XtlarqyE5X05FeRZivQ7RfuPV+675GtcZuo2zs0e
6e/8AIkZbNyzqRzNYlJ+MwY+516X6JBh1+4ein/vTM9/f0cdHVHBIVYfEwjNtk5Tld+spntdQNvM
/xNqIyqdc/Kboinqa9A7yU7nS/8YpL5ypH87vouSuLmMbTzvLW8uvjihD2F0aGo/ENJ4exkaL0Px
g+BHZ5AE/PQyptn7x8uITLf428uoebC5GDwnb7uR73M1IF9BESL7AhVs8WS0/KwsI9NTOYDly50p
vxcTT1vNzmuM7ihDmR7OYJVk2BrjdTp93U6zXabSGECPOaTIzmxGu94IrRe/0LIntloAE1rrBT0B
66UPliQMIkgnsdVBsKB+F64rSI5fQBhlT7b/Nh1JMOqJkUU2wezUc9eab4dmOUuAv9tKD7p0GdlR
P5NbSQ0Sp4sHch5UezT1VoWlcieCDaZGdoESyHyGDRZNPfV3MaMuilTMEiU6NRKVz9N0Liv1iecW
fxuVJXyY02DW535hUJGD3vY9z8eQQUfQP96uDqQRiFbfo6ex3hetf4NcZ7c1yJ/dSvEuTeC+gmHC
hQwVnLV44bz2bqXwl+kzcrwu9LK27++vwIF5CMON7w/usYi02tiJ3ru2GNFUcI8i7D459MTLmXh1
WNw27eKtWrAz3dCiug5J2MMcGl90YaldRpOtfhEKW/Eto9W3RKrvkX+fh8DwNbI0aoNGMmBh/mBN
+6SFQ0keAa9Pg2IcoxKdkOVhUUrlcrhGm61Bly+l+fXgTcq0n0qefofQvolNxQCkEE3fAXbtytRL
XqeoLmn1wy7ctEnkwWRRpVe7Oy0MY64/fV/sa7ymm3/w+DbwG0buZVwY2+XQJjrdIkMXkW7DtnqD
JS5z2hmwg+wW8zQL7wONG1fbDnRaTM74zfP8YDcamX4n1R2neJznqXn9FDU48VJbvEvZwT8p/NM6
w6Zw4UaOuXPzkALnIsw6GM34VE38S6Ws0evs2aS8NhqK85SaqvECy85e4X6DZorVnZWU/Zoo1eip
xuOcHtJEtOjYIPuSA00Pm5N429S6m6CteA6C0JQ1xNwjLXoOM9aQJQ3yYOCRkmyThUWCglUXvpRT
VUG/A1CpMqLwpYC4H7IWdzuPsM9uK6NH09D3nUNl2m/ehG21TBXTv81fIsTp0GC3t9CkoXegdtpy
+VOaK4G5U5jVmT+luXKWq1ZYn8U7L5Vx8VIdJziE33z1yrdJhqGjf5z7b8HyXeNXLTkPpzxyxm1u
e8oXJZj+cTaN+ptteD/7FKfEaLmPTT0emzwxTuHoQrqzfGjBQTxP5Ti9WH1rnMpuSlE15MNZQ/dt
sHv5YJcPs/9X/BDDBTr3xWCr+9J2SBBBYnKam1A/TXpr75CENzZiWx3/NiSXoFcbmbe6jXy2d22I
QvYnh7asn3LH3bWugcSXooUPcsiK9Av9qw6Ix79Mcgavm7eFUz7dF6KXKcYybqBNsV0o0P4eHYWA
3VP7x2o2piBar5A5xdsVHAvs1sIa5231IEz3MmMNtpXsJRiyW0WBZZPupXhTZWN8aFH5REvO1W/b
Wa3u1aXSq4SZd1I7IAZLpZc7bfPckHNCZqFCt3WJEEfWmLcaPWTXSbQXd7sGcbNJm/175EjbjZJ6
5a9tSTnS0rPwlPl9+Yoe2dVeT6gUIUhk7qukrn4teVbVtKJ4NnIftqJsAmm82PtlOh1QwTq9QnL1
JbC7r4hcFDu095KXQSXdImdiGxbbtNjk7P9NnFKQXshVuKbHMdS2njFDt7/8olnHuZ/ab6YeTqdJ
BbMs1iTNtO048ItShgb6FftuhgTbQ4RHgSDvUDexdhShi9kx7i2tUJ+TbEweo0b/KWaJciNXPeam
OX1bolTPORoZeJhCMV941sxPmsWPAPV460VsRRjuRpocnwzLsF5ihJp3Dqjro0TIBHMi3bkIwL6I
bZnQ27C3XvMArh5EgPiSPazd4Stw6frW72t9Hy6pLwe71Vof7QXbou9L/L/ZhzlFfbbyN+EYdvdJ
PriHRO+LfZGH2S/QGBo36FJ629Bvs1+GsKZp2QmcjeIxjGefpEQJPaYEawZ8Pn023IszKeP5OYGE
LODRaUBna5cFhf5F74boaXDa4aZPbFclDWe3dyU3y3QzaIF/axpHzWqa/qc4lAK6q1Omj+3dNRzZ
PvRmEKECPVXBwjKX470ZFd1ru7NHc3hVlaZFcGpMNzIMym5hmFSQgV28qJKWiCvQyiLDbETBLLCG
FyrT3pPb2Rcx8+7CUBQAci+TmiVdVNAyhGBuxOto03ffnNpDkrK/W2+3ZEfSaRORIUEL4MNtWO62
683XH/dLU++HAPGFosCCc0bm5Xqvlok6OegIMqSzCbs7e0htOPRLlS3rxvY5mv1D24XBg5g61UXv
OKx/ik9M66TV9vdJ7ThXJ60bfkr8/+2kqAMtBtsDL61rXPKkzvjgxQFQj7IZjOrHVAcnJeZp8yX3
2+JLnvh/astTV+XU0cblYfICnaBxHdp/H4p3DSZj1VzW4ZDQcaalQbXzlFvfXDqLR8OdHxkF0mfc
/+vIcPJ8M6R29QwkRN9aWag/ubo2HZCVrs8QwfV3Q4NYjue4zQP5ZWOnAJj4Za4Q0piKqv7hVuFt
o4G33RTAueEnQCg0M36gvBN+s3VH3yaU265L9spC++jkb0sOM4ClbrDelqSl/Bzw2Y3aZvimFHoP
NSNnEz14G3QOhm95wzXlbFhs/xpXGDM0sR6EpduxzcKDaIP5pFUutgPFRQVx8l6GdVcjFI4ipyiF
iWZYmenO5d0u0mI2CQxuxknMs+DFzZEN3nBi+tx/Nv+HtS9rjlRXuv1FRDALXmuey+XZ/UL0yDwj
JPj131LiNt69+5wTN+K+ECiVEpRdBVLmyrUg1TGdfO76Lz46AD+HfoytTcgtvopGFuxj3x9eGeSs
uSir59Yok3MGhuiFhK7HK7nFcartwREMnU2bLSqz93dJagbbCMWKKxQm2+tYVPhfV9nIV1aZQfeD
2kNnc9CK2PZaQlQIuqDuuLZ0tgWW6UfgDOGeeOsBuuqudPZhn01kHx1j8ieKezI5CjAiYcdbNdyT
nUzU+T/tf8yP7/in+/nn/HSfPiE6PuYWprPxUdW2MTTXxhfy96EHke1g8isvUvC+18JD6qJIvjUW
C9I1sO2I/zQcJCNqwORjjQmEXhIGVZgET+l/TzVbPqabhieg9HVlDoVwpYZgl476FrXV0je8bEM2
0k7gYD69iExfWL0JXmy8Si07NPZIjeoTbkx4mb1wWo+fGVjmn+Laen8BJ9W72wQjU25+V/IzWEPc
p/S329jJf832TzcaXgYh/sUuvv3WiI0xFJiuXeVAk96q2S1uY/sGtKdA/TC+6KV+yjowW5Bna1vd
znUtD1yJJjYlyr8ZY1AdRg24bsln0Bx30bRA05nIsUw+6gpgX3Y+XUFfTe6ZCMYTaCPuyJumlT6e
W9aUHNJbeZAMqBU70PJdBh3MZ71CSiJgQXimJqj+tk3exQ8aFOke8sFaDarGNc0sE1VPbbmg5jga
1g5kzPrUm8kIQBhZFDvqpSkjCG6cqammHDJw8tGUBeh1Mh52ZycMQIui+QhWREuT4ibq0DY5YOKQ
gztRLIWH1QhNvDjcUNNII3E0dWgW9XVUPIbIGz3Y2RRKIYemBuXzPLxta33pM742OgsqhWHi32SN
UjVTqYVWogftBOsANOY92B/+7SG87thIvOr/8AByCmFxlfL4yxwM+/eVjC3ow2PNkptrIHEQUnEt
G8dR0e73ibYhIv3JNvWDVB8k+3UDFlin0IytU9vISphgNUUerD4xaiJlMjUJYUOYmkg4k2nG1HwM
IrQOeX2YqEWuHwNNlCOcohCl1IlZXnmWHiE/yB4ADWYPzDSfUcbVnEESyyBZXntrxLflmjo7pvnn
ASGrTnWSqSiyS8kyE6y0GJ3GTrJGSX2zoeGe3hrYiTbfptFqEKQ0toD3x3dk0r0eiyoQP2/pDmTv
8WMEPeAF9dIcJnJwhW72NzKJSkMFkWDpjm4B6tr1wTFdHQCQ33cE0h+ofmn3ZOn0HKpP47cgifs9
BeBaEORux5pXUwBPxFZ3wYv2Rp30JUM2FqLvSXSjL1iUdij7+OfwNq+qVeSaoG8uUm8f4z0A7K63
7/w6f3TMpHjMsU6yZCqvYW3hO+6Y9tIxo3ZHnUBIjzsLRAlLGvAxHM+rHCSuA1t7bplcLOuBQBMm
XkIrQHpHsO+A7z6tkVRuhIy/gQb3q8uh7wOiEX+fR1BjZFlmfMFA6qeBQ6V5KycBaKZYaXpi7h0F
wTe0etghLW4o6EV7Q17YWQRVk208sBYIyCC98jS2wHaaIYORKSUpJeWi7EDWmp/s//RHzvBs+k3E
9yhdloCwpkAqqMjfHzHAisXV0oqR0Jg7PgULG4oEMgFWzSLGM7zvS3BpiOAGFa/g5hrIsmB57G97
yNjewBGAmL+L0i/h+SfyMIPEuJP86zg4TrLM/MhV9OE/AybcZOkoduBGTUm+NAdN6dQNNPvUFere
RPCWQ7076FH0pnZ2eC65kPELuz01G1NfRWCFfYqx88Cy5d9u9KroHSho+3n3V7dazUZA5g83tY+Z
ZiM7XVTjdjtflGbjPRiV+1QAOAFhsm03pukRumDZMTc0ezsAhXCNRAkYe2l4DzxA6Lo2nfLNjKO3
OBLVzzqB3l3KZLSwJCDQTVT+5H79NmhR8ZbXRQJpnJQ9DCZ+zJUWZVcIVLxfpTbk56u4dpyskQdr
QH/8pbb0d9YYKE2LIzBbxBHzyQxtyIlW5m82GqQoOLzQgMSG760zxN4eIBJTHhykbCDM49gPZAvb
107Y/b0w8DrwHcgONyO4sGZ/SF8B0tjqWKU2RnObDi99N0K0tLTvnEG6B0stVl1gNzZGOiRIY4/t
Fcl2CbTrP42TeDwZLeWZrO2DbD3vR5nqJx0sJ/MJc43J4v8++YdPmfjDc9zVX2iNTKtlWigPPcTm
20Dfk1343jWyPGAfsvGNh5AdmMO7FAZWdtuE2LnthhuqPBjEcxVCqQJSEcYqRp4RknPJeLGCVl+S
g+M/p11tL6MCxepNG2bLdtTDzRg79kUD4nY6GL4ZnfzWXvd5gPAWdZCLgNzSssCPbEO2HvV/K92J
QwjT8fbaC9CFdE4qN2XR4u9XlxoCkO1wwKJxeAV7LoNEpaMduGqa5qb2JXupQF5zdDyo90VKO9rI
R7bkLSj8R6YVYMKqflaDpX1RJ15avZ8Y4MdNWwiCOAayi4WRGc+113WriLf2VRjQFkibOD8gYQBG
h2D015UJVYTECIplVoF8J1TydIU64x7Q3gDyoK0bSPolUjfW/9mHHOmQJGA7iZT3PBmdRfnXouh8
bLesE205+zIa70xtPJEMWZqYw53qox0m9TUmvi1qc/rR99/GgQ8FLPfS/tJAlmEB4qPoIbICbzN4
wNgI0BiezcSP17xujedS41/zUkLNPAYPHlZ130H3bC2kGqSZvwcBfCvPKOhJwKyp6c+jlNMgyKpO
g5oSAS3ATbSgT49x7WjLbBTJEjGn9BgGEiTt1NMFyfB+Sl1jqiOA4uTjwZJIoBWqrLLUUAgeGxBe
hxZYfPIDMGhoedvca3ZSLcuqjb4MubgyB7Vei1587Vuv+4mSqV+R53jPLLPAw+xJ+5oyPYXuUxsd
8JetzulgmevW9tiDmbQvcRBuR5U/ooMoBx/Ymgh149TOLKSLU0ceDMpAffL56I68aDhQq9OhON8N
/rglSFApoVPeN4joTQghBR8CJcvfba0LBgoSpSZn8pMfYwl1RPOR33+cz2mwRvfS7gT+DZSn6Exb
zRGW3tYfwZIOzI0K0hQ2QIGl44KqTKGj1YEGBdB2Ws+2MfEvhvalxrb7EHt+hV2yrkn8DcPV1JQi
d6+DyBNU7sY+wgUgTorVgTrAZBcsLKeItp+8sVpeNUPWn2dnhyli77R6+OQGIfd4LZ28ARf4Cwhi
/HNbVo616BAP2PtW8FKZZnAZWuxbVoDfb1wLDGSTC2quxkUSBxqeLkO+Ap4Iogbz80maWQUy6zU9
mDqy2wO3L0XW5SuhnKknyJCBW+gtAIJJOzn/8fCj2XPTMkC2iLJ0xXboKnrE0CxQl0mnOhEfzl1k
FEZiA9UHbIYaQhp4n/yi3iijFTk6sYHyIKti1t60xWSbZrCGatdAps2OFnmVQ27CMOy7OB3rnRN3
2b6wnOE6QggSGnFJ/SYh98i0UPvpiXrnlib70rFcLmlQ7ib1TmQGmEd8PlwtTDkNynX3TE8Eu+h2
iBG506AAuLY7PxnWJhT6FrmqVHBVpQIdKlkvEbTyz5YtDOBq1NYeXBsR6K9QegBCxnc/7JrAXNJW
NfDmCPksPgbrZSy20EeDvDHSOVdghuU1T0V9Nl0o1Ldm7kJ8BxQoetwMh9LXb9RylYnOwFuS7bir
yhPUUJqEOgotTDd6BfgdC5rifRY/y7qVyRFJjQ0viNeFjY2mTE0QEs6XQm4JdwMEzY5mk0OyC5Kk
vbQgVVh7nojX9Isq1c9Kj4sHKLmZJ2o1gd+di5qD9w99dPBrXaxdIC7WSem/21C5egtKzZt+i6iq
Lc7VaF3Jn36KII9v12Ek6vU8kQjaOwuyxWeaB8Fh0G8MLEGQCZQqleK/MtL4VysSduf0EO9uA7DW
k711HbY0GsM8NmEhn8wk2naDZ7xlwoCSddEMW3JLkULPDGzsm7E3D/9p2tHUqoUrQMNF0+aBKA4W
wQIbjVs7VA0G69wZuw2xkFEzQWz9UzNSTaIs05s6WM+9gUBQQi9+hXgtPPXQFDq0KT4lNe0I0fLS
9VCIoHoTR3FERhVwiaqpJ8Aetoqmn5pIGcTntOrSqRkOQj+HlfZzmgkZj0sSFl+pFbaOc+k7/ZmN
4/jUFW131aAjRn2RYUV3TeZfqE8CuXjXDBY4A3BFMGrUNyywdgEIVp5ibdSAKRo21Jf3pnHvgjCQ
xnGHNw9DFy+prxrD+NHNf1X45m1FAqw7D4r+QeRFClqurD+6itwJsGFrl5h2BS0d8EVNLqimqS3H
uVErKTITGMDY2FCzN4DhLlL/Qi0aVGCBvkCAoD9Sk6ZkHr+xNHkcFO1J1jfpvaaitkUV2VssMHrI
3UTVXqJ2/0IuSMpEF2hQ7OcBXd7qWxQCAEGhJqEDz+N2miTM635vAbq8AMOEj1R25S6S2geaubJt
bWFqTgSRrdZf2XwM7qqsDO5QLZntYsgbLXTyqU2U2RUVv1AvHch5OBR+6N5NTmmDh0uD78A0b+qD
KUl30nA3D5qvVajLGAkobP20cFYouAKGxA918+jgj/OxFshFDLQ2tT+9/WU8ZGvOEASvOn2b8Kzf
uagWeggj50eUjPn3QveROWDlUw66tL85pA178oeymhzw4u131YBNl5ohw2bpnoFHZhG70LQvjLA6
s0yzXsx2MwZ5/FLVsr7IOAROW5l5IaJtCuD4Bsko62Ue9N7Eaj1BJGscy+P0ZpSmj99IHJUo74M8
0qcDDwB4i/oBKr/oaNS7lc4g884u2PDElvRXZPFNE+uctCy3QVZADc+xfci6Zu3aac3kqc2xFIy7
sPtRIlalmbb9q0Uaq2JD8uZ0CGpkwGdjp82xPcTy+2BUDYrt1PAAYjfT8NHTmyekPPp1kmG13ygs
hKvwEW1j43XJ+IVaTAebwtil7dIYDOA7VC/3xHtvGKJcvnZKIKbU0I/xvieLje6DwTQGhTViASiE
71WNSmaBVgU/kAfk7T1wRWEv0DNT/8LFI/UH4HZbmZY/HmlgpgZ2VNwyysc6i4cDU2UVdecVF0ed
UTN0A/xOg/5kjNDaBgsH+BnrUpzIjTxGLSy3HQdZ7B7gI770nLxGxnPQptqAIEvKRWzo4s7oveoC
7IsGNCtSp66oSnw/KyVO+nuEFab+DYSA4DDP7O+s9dojvZx4E/sXyKBtuwhv+mVjhv0GTHrNal7q
qQGuyLojmQRo+ja6ZwEkjfBom7jyS5BVexDvaD8NxzhBuHR8a8EssGSo97+CN0vbOVzvdygvBWpT
DWIO6hYTvd6PMiqvY2AXi3QoonOmqlLTGPBoAUmgqfVhd1qnaFe5yA+FBS7FmWQGsFDo+micgV1V
Lw7UkeHrtS4zGzl+M4CSK9eHcw2GtBf+qxIGfwlNGYIjF6xofu1bLy34vzaJIeSGnMDa+j7GdGv7
xfhuh9lO1EV847UVPZi5BWB8poO+qknih6wtmxOeOG/UOUZRdQZF9bmQbnayhjRbQRkXAouq6XO8
ARd0SodAS/AIUz2DTNHDINyphHrcNRl75xsgcdnNHlh9yYAfXXS9r79GjdRWZW0We2qmyFhAHVM8
pYbaggFnu4jADPMaJLUEtkL39izykiOqTt0llkMLnrbt85iH0VnXBh8EuoABQEi2W2mlFx5K1VRu
rXLTwzo6I14JTbSwQTIMKKwVqGyiAzU/3Aw1G8Bi4EYjUMHYfENlBxi2qvKr7yKmriLmid4IIK24
d5F+UZ5QEeeuPjyQkkAJQCLE0lUeQQdKefKAJlH5Nazf5yAPDYpz4CICRzIeSPp9h2TaeqxRAyLL
2rhHKb1xn7X+pkGU8koeeZxYQBz4coHoFHh2WeKOCzxthj052xZqstuhAeYKQ2lEo+ZEOLJZ26UY
82XlahvZO28mNLX2KeiYFp1ihnHGoDpSEyI11pPD2/dmKId4E6NUeSXr1t1VBQTDaK/u4lPv2lLE
K9rIUy81abc+O9udCI4I6iQLymp1dgeq4KToN3HjaQAp5/zQ2pZ31IHamrJjaQBKLokMKw0gO6XO
mkHG2wEYoGmmecCfcyJSBFXCVRph2WNmALpFeZ/e+SneaHJktzooYAKG4ChN78ts6hMXkgh2LpZh
l/FkyaK8XSVal26mdhWOirM8tvZT2wjw8q3L4kJTlLmb3g2SY3+oBgNvN82focQWJHXykMXHPBTp
Caud98PoJQD7/NmOyqo/5s2R7DSiC3wLNKo6Uc1YF6bA5mMfQDCYoZbSCjRzQTZHdeDfXy4LgKLW
Mw0InSGMjjQqkHZRnD+MzuA8yhYwmSG+8lZzHsliaeMe9BH8rlWm3tLrRVJxdiSPAhmJVdNCCa3R
GhcrKpRKtjU4pGhoBCnZA4qx/AU1URJrXP7HlZhV87sYEJcGWXifZw4qpcc6P3bqEEsLbT5EOTBD
Y36kM+oubS5BTmxJ8DZ+jAnJnfrJsxor8Pn8eUr9WtPXa0hpxVs7C9MV6Ybvc1UdVuF7sjIbXZw5
APhnJ8vSVaab1lG65c82SPnJEPz9ECY2P5HN9cCv59jZkTpH5cHB1oA42ocL9UhU0IHSGbxquXab
01Rjz6KjPtRv7UdluY00A5koTUUHrQNFpfKiFrnSwDHqpoFTRuv3XPP0/5yL7B9XnOcyf1+RZjaL
wjqiFhuPTzyM6hSVt4Tg9T6a2O6YT0mHx8rci+XE5yb1IiEeZWZzth1NnKXZBnu82g6dmQCxQ7bp
1ANAZZ8YxoFsdCjcCvXM6oAyA5CUvkQddhDg7WrZ8KQBfu8l2kvV1eW3wvJePHwRvoEKejoBnnQ6
+UeXHkj2DKmMg+ou1Mj/McX/dx9IgKHKC/zda4c7zqmWrr0gooc8yqJNA53aiR3CYlB2qSrduXT4
yM+m9xiPpvXyt0GBZzYTO8S/B8mksl5Cy45PokDxJc81eUeHLmYZtDKXs2VEIO7OjdWCPI2U6Kuu
2CyLytgaMfaorjCGT0MzvtSCugymKXsDXB26VEEJdQUV07urg8jYpgGIYMlmI0O5aDpWgBq0qNY9
aur3AWuz50Ebt0VtAtSq7LqV+rNdhOW7nYGxbV8DX/fslNhDfthn/3/ayxr1a5S9mhJfKnsFykto
Mg9TsqwGbe2J+83jnD/LerPe9o4nl3P+TCCFiShs7G3mpBi3w7cstOWRTJM9WpYBKsoo5zZqQXqK
rOpxvjTHA2db19GwnKdpgv7z1NQxGNk0NU2kg8r5jrvmcjRQIdi6IwKDGSApl6xy3aXWtDnqAGRw
mXrwhBr2qGt5ypWN/BozgIIiECRbmmEaSxN8zCLA7oOCJjXpxwHL02mm2TTPWcfpFu8bdqRO4MDu
Eyfjpx5l/CuZM6y41UJmWnngxVcNNlKzyuSBZ3pXZgOoulSTlitOESLXJoL0SDbXA8EBQOFX6pzc
1LwuUuGb2VaYv+ZptcH7PC0N8jUEsxLRpthHYRlE0/ZgtKZOOnQf0wYttgpDhVWV7DRnX3VY2dF6
xguBg6AmrWeo6Xq9QCESUhNzk3pRy4bfS3ryQux6elQQbwM5fvU7bIlCpvcnEIpjjUdtpox0Roc4
KCARmzZbGhqAZR2vDTWE2vMMQQmCf6tv7v+wTzN/usiQ+fGCeYXYIMTR7yULH0y7178wCLH6gRN/
z3nSLxuZeBcI/nYn0HignHAo/a9GfSYHB6rEy5KBU76WVXUuoCOyog53a0Fj6huUneuVW4v47Edh
folGYA+Q2oq/u+ZjXxnjVwtF6Svo2BZq2RxskSJG7KGFcCfeucOXXLfbRZxa4V1RuPaFOrAFQG2F
6tBQYjd1VBr4lwMTdRSyPjAjArWioyBQshX3ZBOdA5Td0A/3NSKDGyvUxDXIIvNqNPqtVYvaBKkk
aolOizYaGPOhCIyClpAx84Coyp6KWuZCF2pC3dk5gPx86iR/stNhQGrp4MTu7k+7mhbs0NqhNLrd
J/+P+pl01KIjCnKmzj+Go3oX+WNdTLc319uQGyCRxXGssu08rQlM/TnxxLLWWnl2XSR0JDD51z7A
6xqFZvF9m/qA/ZZQbJCNXywN26heWNugjE802RfPAwpAiOK7n4I8qXD5L24XqzTNGfRD75EMSrBL
ydpl5VvBL6TOAOPO0m8y/oEavfrJ5nxYR3g0nmq9KI8Gsqub0bOxqAT5wCLMve67ZYZLbczyX+Dg
fubOYL/4mkRwH5H3i6vp+r60UbrPsCe7JYXXL0WnG18Gu98L18h+6Ww88MGvvwC0CYEusB8y3i4i
0Y8Pulkk28Cu00PN2vRqe1G4MvxefAGSfjtUafZTH6JXniXDcy/kgN2nUZx8g9sn/LLLNetZ+cI4
woHK1erGfcy86Fg3sbOswoSDAttpj7FnjA9dazyAp8P5Ao1mqDkFdneCflh1D5q2b2THh0FUpq/F
uQBt3a1pIwCpY2+l+SiuAwFmeNHyIj7XRoTNvmX13xpn7SZx8R3gGshkKQezdYctaiijdWKmxR2K
X4q7MkCBFwIOFeL1Tn5nQHvNW1Q57njMrmRCDZeGzLTwrWghtXIXal2yEQr0gX+1djO9LF4gbCwO
lnrvTR0BqgXGoLyjVuQG5Tk3o/M8KCvx1h+iGCSeHxMVSBiv8GNKNhpBRLCgfp+YfFhktIvca74T
2duo+DirlA/HLl8UjqJ8m4jfpiP50OFTu5LheGyBdeWGd4CEzcJxweJRZtZlwiyMkMZAcCDZEMYh
LMz2jAKNZ+okkxsZZ9Pq3/1bINyRJgudo9Z4zpLoKOyyeS1j27g3ETQ7/cXe18Vne2J2r07WvvvX
AAAtib0C35tXP0jMexmimmqKZBVB377zuyIJcmIuuEEJk0Clajn4F7qmA/dEYN/hD1M+9ZBk2nUo
4d50g2W8jnjwhpxF3/AKA31Km2qngTvjFSrVHogyUJCsRiKnWz5JNbItERgK3WoaSQ5OgCIwGmkB
UXHlCUTH2e+RdE2dAaJII53I019bgI/IASs91F6E6zxs7HsgxJMN/hn+SaQx+IYhXr2zWqtCXiCy
oBbOdehRW6BXtcz0O6SLNkPFxhA1idEaHF3G98RGZSEQs8mzM+pi5ZvCvJYi1Lb92HcHt+6GE/Ls
EB9nZX1f4zGP8ry+eMMy4jFIAe5dRPcjb8AYVrFKqYrYb62mF8u/3dvIrX/dW1jpn+4t1jSI7Kra
LyrdimSbL1sr6g5TcZZqAjXfHajsqzW1e9SRtPtKpKlYILIKCjkK13kNq9dWDMaAyegibbv2ZKQt
kMYusGvt2EZCzGwZyQB/dTK2ZYx3dOicRqXiJdWh4DrbtCHEzlklt5ZkxUEDJOQsXC7PdEYHnpRg
KAtcdzV31HXwLW71YJE3TG6sJLT2Hquie29QJW0DqH6BPDmhxLN6IY/BtkzkN60nVP+IJfTYw4PE
o8Sa0/qfYvzTKTmNcKIUAEtiZyNkhG0/2OgGBHcd5qEGJcjWtYIVt1bbLYwOyMAesKBH1wFE2k7H
V3ILdNCcOlWFCFyPvUYcd92lU259iFo+NfxvbhK//G0BKCJkrBh/avJ8i1Ju5PXwy9uYTjRuc9UU
WbVMoBvykha1fkhNF7Lj2qi/6Y78OSS+d4dEs7yCTRsV68rfMnx32XKGzJWaNufFlvyHhL1PWyJu
vBtzVLaDWhsMuxsPmLElsovxnra21Kz0JNlPG1/Vi4qN+FMTscx4n9Q6MtE1qks9Aq6GsdMvDKN3
1n7h6yeH0K54SfTuBuUZd+9XhDrNMewQp8lGszuhyAT0EjmIqk8Q6AzMTVihqLxkUmyonw4ai78m
bmVuZWFy1LDgEBdhfy7bukQpf+aAQcZz5YKMcdm++1gu58uqbZH9Vd7UwVkowX8JpYW0QvIWWuv8
zEUAMCH0pZZdCYlGkQLNj9Q9TrHy6jZgfOsWHkKTckHGRvXQmQekzL6s2XW2V4YJ6o+pl1srowLQ
UGJl4OA1fmzph4afUHTuUhu/OTqNvIfKyhIonCFuTgfkqDKBkO7vdgd+oQK8/mT5NJLaYxob0Cxf
0lzzGAgJIRSvDmbOrLUtMze7gB6s2+jgAr9URmCddf5kKLgXHchMZ2MkrKWbDMU6xkqFYQ8SeKcx
zJfkkpJt8IsG+j2RvZ5naGL9CbuTCDR9Hi8WGlTJDr460FmYOl0BJgUXRuzn/DVZu7GxAd9VXg6z
oXTeDjvyIZPtlL9H05Rzm3yoWZa5Yy/nHtdg5cpwISjZCCSMRBG/HxJEIxvUy6OdSa8G4VD4c7Jl
1EPuTsPKTZ9rvygC+SlImcYxVH4ikKd3QLOfsHf8HM38I7hJgz0nfNJi7RkoaOtsauAHFFY0QCl+
SM71kBXgXuLaDUVo5rLuIhMxnixcgDGy+CHDdA2QYgHsRwzhGieIfvKk/laGbvfaDMjba26k32PB
44F7stXxfyzTPV5aPVhwGlTzs3Tt4uWK34NT4G+RiOE0nWoW1w5GgzVVkdaoJFI9dHAFkFkDaPEk
doNdbKJoD3QYbwBe3iDW2Tx4Y+WfUCzYLMmucZAvlk1UX9PAGu98R2L9ogZE4ApAxqh0jjbqix+9
EnK6Qi+ewnJsFhKMfCc6DELLT7o6zDZqcsHbpZOZm3IEIFwU7bl1w/LJBwr2vvWCpW42EXAtq8Yt
sidHduUTIq+AN1b8nhzDMrsAJeVdqdUkzQ9Z1MM0CfTqQKuaRfgdqjlLtaHFg0jsqZmNzrgCFsje
UrPzKqQHEeDeUHOIgxa7scZbWeqi4AqN98huWEvqRSZeO9Ql6C2o13P7+Nx1WKFSry7N5oqQwY06
sXSNF5Uz6Ltc06wRbMtpg4KM5tBhcYBQUp4GZ3y3gjOdaaJ6BV+22JlG6YwLsw56BOAHMMEbOTaG
OZSZ1RkdQqgCHIIYh7n5N795GI0gFxo2N//fp5ov+cdUf9zBfI0//KiDtYLve+MhiCCyrEElpFzQ
6XwA8YezKq1KLiCUkB3nDhaDkr4u899DqD13e2rGuUlnf14g65CRNBhYDv/7NFH9cWN0FbqTyThf
lYxuU9vlwrWN28hj7N3UTcxDqDm50CkNqarkBcqb9V6z4vKugzSkg1TQqVCMnXSoBgcoEC2oloNp
vdsEnSXpRoOo0XlQvwBgo3m7aXiKWomPsTSiTICWk8w8z/ZRR+32mOFJRFedOwbQ6whXpJfCi7Ay
51HvrtMq9pfTFT8mRpQKhdvg8BZ07YwX2CXXRrKapqLBEX/LmIiu01QZN6p1FGv15OJr/sUCCdEW
DBP84HKdH6YzlvXvZ3+xkYv0bJbhh41xdCg+zmabq6aZZ6WO2VaDJXSZ2PjFg97Nv696Bm6qCEzq
1Ayc1L/nJiS0RWpeI+VRQ15tF3VOv6TO2vb8+xLxlrwW+nkaJDiUAlHEg8gXIKIFb4urZ1kX0KTU
P6rRuWiuXv2wObtEDCcFLF6QtCcWZ+Bm8vVgzxr5RIB0gqGHCouOSMBkn03kQfa8Hq+oMl/oAzYE
mZPcgUDPviVxwi54IK2pRQdtBJtzZnU/+iFMkenrgMir/Lpdem4AFgOWh8cms9V+vnbfuo+zNDHe
bXTWZ7b7FkVDttDLnL1NveFWN/yHlPP05jhOegPvtXtqu/FIJohDpLcOQPxrgGcZVPNkuCS3vr9F
IGO6Iy86dE27S61SnKkl4yS9NUX5UrICTBpqZjLJFpwVrmaG+9nWl1az9BI93ZILdWQ8R9FFiSIe
stGcUQ050bCz09V81ZBxa5tKMFDP84VWZu6ZIYHXMjzccFKO3tF2uxsNo48EXEQNpdLq0+xGDRre
ZLqF+SOk2FEKsH9dZlMRNHfSZ9FpvjPOgnhhgCYRNan4g5Fv6zbBQtNc9ulT1WYAGKkJuipyoYM/
ggOkNVpj+lQ0Ket9iO7lOV/Ol9W7wttpNXDr8yftm1476J54nf9wCJCC959n+/nuZOH41zJ8o7mm
/6EvKxV1Ha5Tc6zsAxg2hCqmEXtmQiRBK3P5NWm7RzPL08cEko0HputA6Co79OwsrewuI9bhAH96
7aYDldHeyyv7iYPojpx01zSWnas359hytJXmlPmCQ4DvoZfGs+iG4ixUy638cQOsCJiTa994aFzZ
3Hkgveq81HggU2+A2ivMw/hINtmH1S6PS305DXDM8EEam4BzA0ycgOhhXd0ne5ocnLjpAVERY0FN
GuDjy6K5hryRqR8RSsxk32xpclSb5KfEKn5SJ92uFhtHpHDD63T1zhJAm8XumibzWCouul1dyJ8O
fpJ8LVNmnKglsTzcBszsQSeCDzRqMrwBqbKiTjKVkMhc2E0gD9RMx8rasRjBOnKhWxCojNPHBzJo
DBovfj3qO7oB0Hroh5BLbCWxpxLxix5b/W20Gb+rRvEjEL7/Cmn3YQ1FwGEXSjQjrq1AugWMZuL7
p6rJocCHCupX8BTaoMTNu2PVx4CumbfJ3EOBj9c1+EIQo1m+77hBobabcHozNj9F6uPYF9XiE1DP
SlqIiRvWvYbbrsLghfLXoV584y0vHysk2Xa8hcQPorT+o3Kg1DbWgN/s9ouGIOe3xAEAMhX2r9TK
rl02mG886Qbogf4fYd/VJCmSdflXxuZ5sXXAAWdtv30IrVNnVtYLlqVwlKPlr9/jl+yOLDE9bW1Y
uCSKJBzn3iMsdefaUbcVpTUcgtJNEKdIGFQD+fCYjHDGVTDo/KqHw6OU/4gw3MsQDMYtGmwCO8Wt
kTJQEjSPPBIGlC3MBOSzVA7P8KiAljPqr916zT5PfQ9pRATU5m4uuPfUDeyI99lG3e06WxR/DUjo
AJbHI2S+Qe8wFtn4LfMk0KW+9QLb4RKgRDPb1UOTPJcdP3mFKb+Az5MuC8CjL61nsXNujkit2WP0
5e+RfQozChqZuyFg27bNVkYcI0EUqvSZPqnQTeZP/R/q/tQvZCbDulmkH/JshmuPRyiD7T5k9eYc
mzM+GM7k7im9Nrd6yJKtHaMEzeTvHB11plnSst5R/RCnCzUhsXspuqLYupAfeLGyYtazclNhrhNb
VHugkGDOm+aznhX20qiPGwhoW77xrPsLxMnAUgNMwRlz6ChbRW+tNXZ+KV0fOtilTP5DuV/G7SKI
2uDoJ7AdAVQmyS/Z5CDhYvYrakCeML9E8BC0V/E0rIChCo7XbsHoyM0Ypt5y4GBz9gBqHNus6x5l
b6k1VMqGzVycIMTG3QpfyfK6x7Y3Jwi4pidqpEPvQTAMpK47KtFsQ2K+z8bN/n220DbCTdeqBhEv
YSUL0syC/dCpF2Z1oVLN0noX+1m1pCIdEOSFMGdYX3jpA7Cpe9QQEFtybSVCdX+YY+6hB/w8x5/O
Ypfwfi06aE/KkRcPRmIeSZshgDvpLgHXaj3oHwU8+iIdi+5vSph2P/B+OjKYv66xOHpHWYdy2YiJ
n+okt58Z5NJn2bpW5QeoUBarEKi5T9QtSEt+Mlm4FVbegVTvfqFfTF3DuKJEzOKuYaw5NmEnVixM
oi9tds5L2//cJZBdnZopOrAsVQ96ILVXSQ4PHQtwITtK3H2SYh63ttxvIQI+Ujb9F2RL+2XHfXmb
CNOEmesElVE7n2CinLz3deDI0sKOUa1MJE87KPRC+4Oz1UCfbLyq9qoVCBfg09yqP9nyzWkGuLgL
0IT0AaKYbbitAejdOg1HUrbFStRgGwF9f2/a+lhn7koPqXWtlzb/MWQzrmoXQVf6W6ayi+/gLKc9
uG4dnzmfU2jtwkyx/2xNA1u2SdzDSy/sd43bGTuGTOdND0r4Enm56bUchhNpaPsK6p1R3n9mZQo7
SPAvjD7OHhWo96Bu41NYFbANxZL8aMTte921lT4pxup1ryooA3EslKBoZAf6yoGbpie3rN7mb6z/
KW4BsS/qkcl2B8eC+MnPilOeG/5jDMGnA1YU/Svsx8+6PmV4WlhS8oPrQSrl5/oJiYxFbtblDsvf
cMaGfzhPjtvDH5rn28QqokXJBpgQUIsno2nRlI7c5v0IXzMDPgjC10EtXbzWeUk67oBtq+46fagh
rI/sBeqoSA3Xurz26k0ZWN2SUG6Ed8M78J3H3WBP+LZrveHF05YBO7xISab16mzl29Udcmv1WrVY
PULDtG5U4hjrSH8K3fH9E9X9qRXAUsjnACu5jXH3HARSB5t68oqnqlLfbEQZv0VlvUEgrv9sZkGy
An5qvLRCILJn5vVGpZ67tNRkLAKRmSdBiggUKKayg4gc9jnhgaro4OkoMn1CmgJersUEI1qAVzex
14KtrAl3BOKiOggAwP/Gds8I5OQXXy+/qrVeralhu5g7WJILY0j2nBl4SpQJPNC7OuQw0zHjbwF+
FcJynbfCl/HKdJzs4idMHOWU1+uhVS243uCLw83zG6+zH2PeNY9CRs02CPJsH2YOnNL0ZNRjsuG4
HtXOG0L78SrwJrXymBh3kBAkjDodfKXKdeA51pqKPch79+57B247WzfLABcfm4dJBaD2J1G2R04D
BEM4PNzBGeS9rvTORhDvlXTXf/KsCGw8anXjpFPxnpJsBchibzwguoar0EdhsSLuf4LU1Q65XguP
MLg8QUixupMIxsx1VKQGoNubnb00PAggdLyznkAD7w7cKrQ2tUD4sII1xLXoQkAR19U+x3YIhLRw
/WWiFcZh1frs1lX44DlNeurGJFiSorf7V32b2+kpt7U9EyLwa2j5pjAlLBb42ZpfoLfRAvNvpbde
647QesEfInWi7oGJCoJDeqkd5XvfTkLR2LZaeS9NiFe3ARJZeDecPnMGZ56hHV9gF/NeT0AMaGTO
9dR/UnGwDo0JHIOmSXa8j+QGSQ7k9cSEdRG5cqjbgBSSpOnOTLLmE/WQTcS3Mcz5FthsZctZer4x
2LD9Y5mE55EvA0vGEf7OciENJ90a7md0SdvqY5FaEfHv93T9y6j/rfWXsdfOnZ6qFEa7ncLp0I9I
usIKvTwOiABsVGXaDwqQMNgcq+lbHtwUQx98t6fyh+0I8dSmJt4swyE4AQVezWParDDWagRTiX5v
bOTVNjZkjtiT3gO1esPT60PqT/aSsbcrZ/rKqy4gJrHPSpj7cDCvezerYVA8tu9M7Gs/eDJgb95l
T5zVDPdpX0GbJrM3qQNwcZSUxRkkeLUG7Kl8rjzzK1EbDfcrlq3k23UMiya5MgLntXXxxyTWGhDG
5eZa9Ouh3MAeWW5SLwxPzgjqlTO8EPo9zztY08lgvAgu+pPV4kUmKgPzrU7mDvbwwAZzgWxBCYQI
fhI5dpgIC/PiRDY0mS46ukitdgduJ7XiXdF6otY/jU1cicxFpiCgaqgLtgnYV8KA1ioHcSxbhq2m
ru8rF4IBY/NatiK3f7SJJ+7hR7uCwm2Y3clQExja6ASlbod/VeAQryCrwW+MAq5/o+ElT2GaV2s4
SU1nUL7Sg1sk7nYqcvvWjgtn2TmufO0sdZ+lOf8BYj/wjX77TZZ/DfdkC/hGl1gQ8sezAvoIPkIx
fnZymi4AemB4pp8/1VtcuVuvqGb3IX+0sltwu49KwRjpakiUFbLZOq2EGO4EQ6Jrg1lwGH4Yt1Cw
gRJVAdQ+giuL0on6IxWbMX8vEvUQT4ePrePPRWqNGehh/3FsPgGjU6psBWnbk1N7au/rDRbQiHBk
E2Umz1Smg+4S5JPax4kXnUxsPknPIG7774GTy1u3H/g9m5ILiSHYqre3gI3GG+o1ZtN3sPTCW+xt
515UbY02eg0peumd699zQb9i7qXqwt20orbXiFACIDxU7CWyoQ2H33Vwp2QNPW4s/mdwZJCDCjqJ
oEtvnydAxWGOWNv3TV43y9xUw6fYt98630u+W2WD4ToP5aQlXpVY8s31YbQ6hA6DIVuI33RYQxul
H5Em6czoHJjGW2oEfN5QdomZnfJYvtE2jV4QBFiuC2F3yYE2az7HPQgyfLEmNS/S9WqHID0bFR4V
WvmL6puhBbVD1/NeLK9dqR42nSkeDH65gGDvtAVpJnvxYC+uTCG/ZAFo0B602C5xKvuLAIEaUING
folhDeAwaG9YXhRsfx6ZmNF0qzL7RWFnc4YEkzpj16vOeAOJd85gPAs7io52HG1CKysf0jTubt3E
A6ClhzPogJjLsgoY21Gr0TnNKQzF57mVje63GuSPIzZHeGtxuQHLS0TIqC8dIFy3cXpl3FApKn13
9e9//e//93+/Dv8n/J7fAkYa5upfqs1u80g19f/822X//lcxV++//c+/uS9s4TgcGhaOD/UR1xVo
//p2jyQ4epv/SzbQG4MbkfXA67x+aKwVDAiyb7EKQnDTwhKhW5/vbF+rKoBJf98kI2i4bet9Q+oc
6XP1tTNW83ts2MvkCMbKNqEdVu843Q5QMye9uJPMtoJ05WCXyhdyLKPt7DKYRM1PZfCILxJAmOs2
I06ceIVsTAaDECgT0SFMgo911LnM0hXDPX6APTHQs/rgqGw42/owxE21ybHoQZHpr9a0aj9BTD/b
OR3Djt3J3Ap4JNHNXWgsdaYJ4KbAFv986bn1+6V3Xe7iznIc5KBd/vOlhzxebvS15z40fTTukAQO
gZoyp3XGjfK1SpA00duJfgIPuhS8uqUeLjhPoGozwMT+3KtSgXHIpPgwT8+0zIY9tDArNg6OU8vX
NKqsVWwn/dmDJeaxLKCTMSI39TxB9BmX1/2mu0J/Ghhv3ZUFcBoJ0/FEPzOzGm9aGdsHzi2suaA0
eP/lvvTtXy8OZ4j64upwQENcx3V+vji9SEoB6Lx6mDfpbuGAl5/zZ2Qo8js4ynZ3oOo/0XIY1crY
0JJHRd0LcC11NxbwKrak/4YYcLt2nUxBNQ0Lk1Q1zBocp/lktdXZ03tEPBTvVczyF8coYBlU9Og6
5vxYe7fSyKtbAO03SNg7D7lW0y+hbQu5gyQ4Uh0kw5JtU0D/kVppQBUNG0fr8iNqBtfaKuLg7dnZ
EsGpeD95Cqr9gQLlcQigmWH3SbWsA7AIZfMA73rn4Ze+3LytXWsv4Nzxy9aeHOas1vEPupHs56Yu
BDupR9AD2192Mnn0ver97LHRB0QKi8qJIQCGQha53aID9fCQ+YV6tFqz2hjmlK+plUb3fTqPziHe
ezPHG3lhsbXFm+SDuHzXeHpVNpsNNZQWk//ljuD+T3eEw5gw8b8Dx2wPNGTP1j+nDysVVhZrhJRM
+ODgEQX7ODZcehPyysQzjMpn06+tN9qEcaMbTqETDBdD+tiiGRWsIOPkTK6ys0ssmcfO9rD0sfKL
olg02u0tAggQ3jtlDHOZpDzSIGqg4n+smycLWRJs61oAZTPaIt15/WQeGRfmkT7xIbHLhYpGoK2Q
KGI7LuL9tfm3PnMFr9rtf1l7fl729cWEAJTLmSt8C0J0vvvzxUxkxcw0Y8G9N9QjUrGZvzDBX7i1
IsMH6Dsz113qq9ecOWva61KPqpJg6fW8h8IthGeRRiwEuMddsauRZ9DrbKVX1w8HkIzOXQvzNnSg
anh8IOhkSoTTwkktq8SEvKvFsjvTT6IFBVuogWXGewOyMxGiBJB1N3irlnFRQMsm8NM7FziXf74q
vvfbLWZzjzmeaUFyl3H7l6uCHRUPVZO69wx2uWdbG2ZA2iQBhE273JImaujG8Woo7iJ3SlcfpJdz
GBqQXDLVQT8PxFgBKXmSVg68ETi4wW1WdRUb0OLO6iVBAXMH8hywQg6PjkYMxuHWawvv5dqrdoFO
8xisG3sdGiqCGKIYkRHuqNjqul6AoSRH+7c66lfoUNPcWfejurEW2Gpz47XS8t4LL5z4A5Zh+IpY
YQylLrfcU0tUwmMrqGDDRa0fevu8rmGQy/2TbC19C4yfcTsVm9iqp51yAFTR9SwfXKwRCCpCNQVv
/BDsFwDjO2LR1f7wYGkCSQEiMlK3eFPSJd3Wj3BQShuE5WARJkMFeefeDPYw9y4ubRNBZn5qgqPI
vE+papt7qsrx6FqlyGFsqEgNZgoKFTPf/vkesZzffjo+/DZ8E+YCvsPxFq7bP6xDo8/wuBvt8l5K
U0ed1UtcV9EX1QN0GAwuu0XmJwI8DwBg6OvJLwUUMZDfD14LpJU28E2FSobnRo8/j/SrjuEFZjz5
mRGB4wotFrePK8SkIFdLRRFNa1m000MnPaiKhGoTaUe8IjfyM2RiATXVRbxhNDvhaZUbXcwqiI+W
whl2VATR6H1KKsIKeR0BarYWNu5yYgRFgVWvo8ltPlCvwRbHzqiqZuIQAlXTPuWgus3UayeDkASc
wMyZeg23ufwmsJ0P1OsiHOp122ftfAo6zwhiDnDfVuK9WpbX3rmWH94kHfivA0g8r3ZrwSmcsewE
hIL3aIblPpCF+QpVkWaDNTXYUrc4hv55gVxX3wjgnTq8QVC9y5u367R2OCECrIfTtEWbhwjFF6e6
5RNwo7BuHMtOPkJznQOfg2hd5dX7sUZGALQCbwn1i+gbtk9qkU1l8JR0k7UKjCG9UcCG7tq8s/Y0
k9MgA3idqWdZeO8XA8jJ8MnqgmFpwTQOwWlwk4U+UL1TNeO6dux2abrTex01UL8Bo2zG7HkOEW1h
YlXfiBARFMXb7DME4A/kDNnEzdEZJv8VIEZ3GXujBH8C9qleU5m7IULA3rRsG99AZJ9FVB/qQD2B
zJDcMCyHdyNejOB5AYNrJ+8ekecKYWcX5o95NtWwCSi6LRXdMm33dQfgOBVhwmzf1jXbxK2d3yHC
bq5ylnr3VpmnN6z0tuY4ePdUNURBswqsYNrYus7iZQ3njrl70KfqYhVqT8FamAZB3TB19xQwkpQh
03XN4AEb3TEQwrFZEpBuezWUeRdVDoJ6eb23g6r80VnJmx1PApzXOljiNZ3flqZdb3laG8ADTZBr
AItzU0Rtfv+nedJkP2RFuUXAoluXHSzxVFTcF5qNAhgkXJI1EUUZOUwb61ThJ4U6OjgwDqC+7oRV
SkQlcvLD+Enk+Woa8/EpTkDQEKVrIteCN3bsbjkIGjkepFrc0EmLFYhFw6GvmgoZuL7rk3Md5+Wy
Npl/B31SubVFEcFxJh9PiYXoPCCJ3oNrIVHg5lJ8AadqnWYh/xG2/rFrkJGh4YAD+Hc8lNEWgKZp
888rof3r0xK7Bs5shgeDa5om1pSfF0KEocrGGowOhvEmQqx9gPQSUQYgN3Xry9bcQSoMERGq6+Ad
JZvucWrcEoY3UMl3vcK8izuF/UBfZl9z3JUAl/GXaw9g+EMkqoNo52mJFdJZaSGyivefzl+TqEqr
DWzpEywcYYy7DOs6m/cRNtDHy5aPyaWVjXVLDQwZkNt/vgzmr/tSfRkchn2D/s916Q37w/PAGwbg
vAVrL++Yds/XTFL85BmcjyHihTCAbU3Qy7z+6NPQXvHBLn9dDGhEkQLkT79+WUDPDpmyePnPX5mb
v+xzPFOYQuAvJ7B48N/ePME0NWE0GMWXeUM/BV4FJfQw+oyYcKqD8lDbSbalH7DtX9X0jK9MQKl+
rw6h2zhXM7uNPsNq49q7jhtv5USlgkbTmsKcmedHT5YDLZc8XY+yhnAwUh4rlZjy3gjL908wQuCr
vgXNQ4UmX43607WfgkXef3kdp/eHayTEwTMdr8EcLxa263OG8s+3cz9OQ1RNTrIbA1C9nKUNU5Zu
gtW2h40mAkjefT/1MNTVhJO+TW4Bequerz0Cg0/ID1nDog8DuDZaoDJEwwArJwmB6RTPHLBAc/ng
sKw89LqVinQIkQge3SE8Sc7gVfX3eNU7CXjCpvmF9cd/vgcsHV34+Z+LH6/woBLCLc8DJ+vnfy6o
FtmITFa4mzlcdrGcIzKI7ftnK1RIXEJDpdKHZApr6ICjvhsVOG0QqF4kLlQcw7aDMB/zELYOLXs7
QstZ4n0B1N0P5Ws7ccJE9V/uZvyRbB0N+PCPcZiFf4nv2xYiPFyIX6NYDK6+uRfJepu2CT+0sAtf
AikEBFvvhJ+izIcEHoDnwqvAlORDtKB6IIC8DbQYkYCOlPzkszyF2ZHjXkzkHJ4y5EWpm8oddQwl
wi5UzB3IUtdxzyDqGGG3PDTFARmzLwBbxT+y4oJNI55IKrSRkQrEq5YaXiIy2N7zIG02GSvLU5N2
3gFJ5H7bVHy6BTc7XGEpt170PF0TRD+m6X0ey4DSo4tkYlFczFDiAQIFye4CoP1ZhEl+sPDrNnV4
qIUCVdieJ+Opgu7GhXpRNRXHtpx2YD+/UT1VUSMdxq4MVia2/cv5DFRZ6ylrc+gWrVLhluo+nEx4
zbYd4/r4oS7rVHZqWLly+hJ+kzSETuWA/LW10ir7WEd9DKfKtQdah4DF798aVtR4JxTM32KnVe5D
BhXEFMwxuDia4GeKVK3A9rOcU1xYCNcnZgCZvNbojlTORR4um9CMsLsd12lQu3BVm5JxCQFlPFHc
JnvwWumdJx7cuFyipKvaNDAXdcMceIU4GfI3IT8aPPtx7dE77AdEsD0s7TzBfhEjkYjz9o0Hm2Wa
w9cTQTgdogWtc6YePC2THWLjCEDrRqqzE75G6ErezmfK/HGTjeO0mueIsOONp/jGq7ZRnUApTo+z
aqHWpm9663mGPCjvbPhbXif1zClagehZbGlWPhXBJUrDg3CYky9BB4QjRRGMu5TN52nCgJ9g3fJC
3WmeAWn9RQMhzQMVAym4Zu0A16m/Ah3KEHoaqWudaFQoQmNXFfib0LeiOtsCHQG57gv1j3gEcY7A
lCu6NuMQfLbzOjoJaMNhjek2luT8HkKP/N6eIIUFPwl/3biOVMvBSBZwbMnuqAswBjYobHAjjSwr
X1sxb7Z+BzXhOn1L+zTdDBOP9tywiud0CrAB8dI3ICDrldvk1hGuo8O90XVfzDJI3oCLwlZCNeZF
hH5yg92pu6AG5Q4/utIz7qIgT05T3aQrOgEi40eh4Yx5N14g1QcZ+wF/CjpJGjzmhW9DfXVIt2nR
+9uaG8UnWG8vR1YFGyutQS31kcYxmmMfl8g9tAgGLrG6xHsz8Rg41rhkiDyyRTFErFwGWMQCM1R3
1Gq6Ubdy8ea/paI0fOCZYLw6T1XhHi4Ro7kIv2UPMMSINoGFQB4VS1WxG1Aad3PfZgA/G1YB+Sao
7a80m1d4xhYmu84Sb+Hmg2UM/D6zj9Q21ygwITIg3uavKoxGHfDOAqsV/c3tFO9XEBEBbajGQxPx
2PfvrGOiMZJ1W/oebc74yebq/Tv3rrgBnFjN31nfDhtoG+RrOmvqAME+eR4y6foE+kDfG/Hmfv5e
//SdadBQG7995zCpINiPvNtNo4ZNbyTOtq38fYHcHDhobQFgh9Fha0Efx7StAFtFTqSIPGfnU4sw
crAVVQpbt7lnA1JH7IgQrm0aF6Ln6IGo3gSReElsCSNpqmOQF5Un+jjXFp3FFoDaBcpIVjLCA8BO
HuK6BJ+jgsobtiDpA3iX6UOZwZGy9++oA0AD9pqBSrWmYsES6x6DqSMNgQOYWPWyVxuqqwWSxW20
hBXquM+7dPk+DPPWsgEupy2hu2116QMLneZmNN3ttUdWji3+mW2+o7naqfHPuCKqW5ZFcaR+NLQK
B9ixsaHeU50aWH8aefw6lVO7F3aZrhDZjbe8GZwDS1R2DocKO/VhFahiL5Ic9lZMZYtUFuN3OW1S
5dU/xnT6ijdo61nkSC7EVaCACYfw3VRzvFhaTXg3BNCRUZ2VfbZMgVwxBgEwizedxnqLHRtC/M2U
3dOZhzF3DnE8uHtIA24L4UJeyJq8YxPL73ZvlUiTGhC3dIVzjvDU2PAiNMGmg2X2mJT+kgXAPBj1
uuQQ5kiBsngTIbtAQlunPxG1EQMucgyggIys/JvRhl9LOLt+cgeWLHk/Bg819ClXsGFgoH1M7+cG
i784/HLeqA3FHfgQoM1J2T8DJQyCswlEwU/ng0U3+Hx5XWz8sYCCOdTPNxU0QFZBCgsd1ZnYcI+d
+QZi3iLorPrVr0G1l1CN2zHEMp597h7KTM9a+eZSTDA6sofOvFFRglwOjUQsMpDl+BD4ZnHwYCa9
pgGZ2k5WLD6DWpLCIKev94Dpi8fJd2+pfXJjxHTNsr/IAuF5sBvhd67PlPkhhL6494ifXbMfmEw2
pVUFn4NqMw+0Rbe22ik/mAwRLpj8fZq/CFCzC0PhwiV4IThbyN8scz0hgEuHPGrV8yTkuLNABd9k
Tdu+JsW4oA6GDX4evPuyI8SXyntfwHyKTlU7IG/X2DXchsBAnFwoYK6owXDqjY9V86UVNt8KSJVu
ZTIYLznHX16fExJ35WqSIkUKF4gfeCSX8+XKYay+AN4lvHcNONQE2kSYRlQxED8IJL02kxtuh6mo
dnAhGZ+nHD4r+kInGXQVIICZnd3J8AHBi63FhEfSE5JVT+UIB48IeIJdHiawDZsT38h+O9BOQDzL
RepSC8FQgxl6D8YAc079NK2M2Lkv9EGk2NuVdmys6fEZ+R0axFfpDvX8QC2yaNrm0P1Z0iDq1QG9
O2I7eaaSO7Q+XDd6PIbz3Npim2sewKBaeEDFPKXcMO6SsDiaQRe+DF6OiwOy5xyLrCoTMCeWDWtq
dbMwXRlI3e0p+Agk6Y+0EOxCJT2jBRTFk9IzQp4OwuqIXzolzvsXWTyV8JsEKeQE7Kk4tU6H3WlX
Dtau99obSzeA6wYS2YdmYyh2WPTd/VTE8LADLkucAsf66+MoXbjsTMO30Pzc8xBi322XIQjm28lS
erJZCjwjt6XNeLKEHePW6oR9qcE3uZ8qJs92xm7eOysDCb+hzVZz2UK8EAzNsoHTjZ6sVvAhZfFd
GvnpPVLjCPhL/3vrpmizWpGtrabGbUYnqnn+tS0acw0kOlsD72xDicuNX9LQcNeZ4ecwtkGx7CHJ
HsikOFFxsK0dMGjYReWB86CmYp2PKnkJZYVMhjb1wkY6eYFbgthWLHhvjdMhWUGxadxTa8e8N57L
6oaGGuF6shkYC2lZ3CL48kTnyRQvD/SlMj0/KON//lLUmiH6SF/KgMInNgtJuQ3GiZ0I5TnjPXVR
IQG+CPAmM4sFUJdZRuADMjQ0AgTYdSePxASuE82daM5Id3KybFqVTbjGK/0SsKT4ATiQ6ckG2j1p
wA6mEutzbNGgxk4lYdp7e2LJXEqL8WSHeX9LbUHj30CvS9xQyQrZQwlpybkEVOVLO3jmhdpUmH0x
pRPNquEMDvPIjfD+PJ+CVekCv43gRNrgEFitFsofAQjRXy5oc2gWmKk4UqvCc35hZhx5GmqF/zt+
UymQtm3InlzPT5cZOzduleyRGssfJ9eLt4nBzBUVw5Q1Z1EFnzzmRriL4VMajlAbo0bW4FS5XfsH
VRv545B0+UbFCNFTax/Y2akesaLNYxvopIj0kbpmClLlCNRj465PKtu+W8PxIUX2HRP5UGA4AP2f
Vn19SW1YC6RJZq6QX68vTgmfX4By8DGWwFiMcGzYzJWl9NFU1uZtnHV8j9DDCEs4PQcDECSzs09V
L/fDBIw6xBHVg+n32aWM5IUZppEDLDrhhc20YSekW52obo7BCMRZkJX5A9XB6Oqzk1kAYumqyO9h
Gq9fhEaaYDTBWrDyGqsvxg8moFOBhLkjFWmEVWxk0rF7qjEl9nqjkyYbapNj0t8iDDJ3px79AMPr
tkAkiYoCYU8I93f3kzd8hlROc6LqxgCsETdod6BiWJccTCPQBahIh76yHu0mTc90Jn8CvSLC0wuU
JXxROjBnBe+NFW6U9LbnA1vbrO3WWGnKjWpyb0UDu9w07vvv87+2Lv1pNYJsDlgeZpli27pJ0nhr
yVE9UHdHITFrscl6//oi5HgHcl78BH5TS/BFwccPl3B2grK3Z9u3iaeR2YY4XKvoUzJ4GyD5hjOV
5ioYbiBtOAxbEGrfh0Pn3wZ0fOyWUDrYy2Lw1ikHz2EECva2i0U2H4JaaMOF4OC3OWRmshpyd8Og
3vvZfttvWg/Gfr4solWfhOYZ+ezmDCRgtkqGVH4N9hRmvrYz3v1jO43HoznDy1+ab5Dl8lYlUkTH
tgE3n9zRr0US0bkWQR2C/IzuDJoiOmP7/XRtpbE1YJmrymfDXiCDdVPb5g9KCbtCQqKtqtwtpYSx
azuPMCK4b7ALpV5B7D2NPfSKw6z3N7OHkmU+dW3U3PncL+9SO30mJEwRh2LjFYW/afHoREp2Mbqg
VYJknG+vOlupUWUnideWJIlkARTQX11IYysZZLmCFM6wHvs8GReer26hexjvCSA11xFMyh2aejWb
u8HzGwCRYoACussELhqElOXEAdlVIM5A989+olZYjMHgGL4OadKHmyFEnK4weqhpmlbOzjLx1yay
Y7e2PoxQv7gNs+LLaFXJgUpUL1rrfSjV0YG5xrAa8dJ249jQOo4gTn0cvbp7dJK2XjelrDe9LnLD
9PZuHEZLas157N+UFT9QI1UVXbfybWbeUQl+OZDnHbP8CA/2j7MxcxOFlXsHp+zm3kjOraX6O1Pb
n/cZUuh+0LAFtVGdGxqwsYp6BIR0f6rzk3NTtdapi7PLdaA7DmxBxV8G2spBWhyDwAfrEaaY3s9E
A+JMBbvcEiK9KOwTILpgIoQVejvDUNZRBb372yfs8DemFwD91SB6hEgaohSahQB4QF92zolK7WA4
RxhjvFGJDoD8j8sYTudbO+sh1N2J8L5DPFUPpmmCqDH0rztadXUC1W09YyMd59T3hrx3JUBSqYIH
5PRs0T8phqz1iktXQAIVl48OcVUdU9s2zlQae/Boh958plLl9d2pysW0TZE5O0WhhKOkPiR/f3Ii
v902SflKPVKzfO9BxTFNlw4vYtgS8gYStCABTbCsXfhQy770ZerfMN2Q6YacA8wKQVjQ9PPevwHZ
+H0E2K4/psICXcdJ952GKNjmxO841C8nq77PNEzBw9K+qwuEUagD1fVaDMgAFnYeVOcGv/P8jfLO
rjMs3cSKAJZW/EKH3h9gwwYP3U0HQyW80KNBCg10HnULB39xsBFSo37UCnDhYwdXth0paynfhSWK
K44krOWb0NhfUAOVdasRhF+B+QT/XsJLSPm99XD9FBqjXBW6zgjRyhP/Y+u135A7J5jdfJF9X74i
OIt0CP78F+RdrfsS2Uiqr+BBj7BZXezYEJWvEq9J2VC4z12LDQ8kOPHKreuvwxVcao4VoNm3jfX/
KTuv3cpxLUw/kQDlcCvtbHs7u+y6Eaq6qkXlQOWnn090n3aj0RjM3BBikHaUSK71BxRrVnycvrGR
QAB9O+q2NnWk2lSvGjeNnfh3rx9Mf51bd3EXBZMwj9pqQZLrBSJJKPFfAKDsVdNXuzqq3T65G3xb
HgMnX1/sIr7TMOn4tR0AmZzUAabwny1eh5PvpxV5zC8xZIO4aJ3xUMTsIVL1y6lDGayY9fjLRICE
39TdCtVhraa4BP87w+eTXj+pQB7GLWA8rHVn1nN/nPzWeOGn1I5TkVQ7VS0kSGOHsE2oqnLO2aax
Uki61BwiSzMP05RlYIc4NQDhGLbceTdabxkv6sJd1hJY3arC5cJBRaw9JsKLTvDiPyAwtm+EOV+D
jRyUz1iE6k6yG2E9kcqOe9v6hmIYkoZ52URGUNjfNLciWqtVLTy31vrWNfJjcaziISH++fIfJ2nG
ou+q2nTvKmy1NS3LWSvtkgTUJXfMLlUH07pjxnJPruU6h1Izq+MCxpv4OJOvqlrSZme1Tb6q2uOn
Gq2laB+XpbAvZhFoETJQy7uOaFI0Dk55S8hl/AYmrbLxTFCjRGNr0M2C+T3wEe1F8Km8tUZNjVIn
/9coS4MLUhmuIBqSj99s7U5doemHv15WVf/1soySxVQfWm0yduQPy+tXkVnowTX63VdLaTCPh2Cy
oq5zmlvVgbtIdYX8PtzqCPu+VyX3MvPMKy5h7qlcWueQk/l8Hzu5KzbMUuZhYpA0vX+boQR7P49Y
nn+CmTgz7rL8tWj7v8404vLzTDWg+PvM1iytzzMV2gmLycel7k8pXhU/ZHWcEaz6s8OJMmyb0X11
UOnY1+OU3nWtlt902mweAsetn4m0kNvyRvuPYR1CdVZeLx+DWNNvPcH4HagycRU2qVXDIX4HCTZ/
ymQsoqQs2p/p5KPyQOYsj5lRtUa+r2nQotkixT1ykePZ7+oPFv3lrp1tYlEYL6H3tPjfWXCCqR3S
PzejkxzW20dVGl4U1076YPSxefL93D3VlkGSCPw9Nr3T/GG7NTY2zK2GFn8MTAiD4QTXuDXqlxEK
QdTgEXIygrp+0UlVQfcM1qixRfMyLZN+3+OWyH1Xv6gRzuyfknUpHlST2wUyynxfnNX4NRmdY1sa
xU71EsTvr8ijPaqXUk2+mHdY7QyPqtYLK4BvhI+JunaadtrBxVMZaVjejJtYNSDY5rsaO9dldy1T
B8Z3qlmY6aTlC6Gr61hU9XcrBSNtI+lz6XwfbO0KqUMa9fclXlDzHGz+FHh5vDf6TzVcM8AmzT4L
e1VFl8Gr++mjtob2hLOePKhmfEx3vZ2VcClK81ybot2ri46ac6m5GV/cqoeSZ9lnMGT5U17b+PbY
gLulN+JPVY8xU2HLXE00+anpQRmJZYTkVU155CbdcELFSyNButX/H0/+vNT2av95ASPBBTTra9RX
NsWGHmY/ehavmYEY2WA0TqjaK2Ned00yWZ/Dumr+x7DeL/45zGWxdNZZJ98tqbIEJ4n4K837IJSe
gV9Cv9rfdJx3K/Sg33Q9EPeu24pw3R6irA/GYwA3Y6+qbuuQhydQcKuqsfU6Jm7/JqzOvs5lkpPG
5GKj60AmHpA4zMbQJef/B2z2nW5WBCcANt1kRhB8ty3c5LBO1J8QaxkPc95rN3HQDjeQu/2DlTba
Y7Yg+CbgeH93xuFqqvPXHBmoKe1+NRUWFbPXTyi04j3cxEF19ZplOCNjvZyyWPb35aKhKowVyRsJ
ot9lNoo/E/3kmBbvozXMV7/wZ9xouPe0jWSWZa1xhBkwXHqx4tY6Vs4+RfvzRd8eFOze55+aK9Gy
JiaGX+R4yi09Pi1al+x6aVqvVdr7p6YlCKGqC5CyU67l2WcVk1PrZAYy/6xOCXdpifXZTq8z+7XQ
Z7LlVlUxv1LtnWym6tafgz3S1acWI8XPXrdL+pNHROjzXFF7rPMKgdXgdm7jkj2Ri4H94/auoPeU
2MZp42dv6UAkHXwdFcqtNwia9JQY2vLZWwSxdkxGQ//sXYssPpJih4yxXbnzSIRgCW599joGTs+O
ieC4upRIdeuo9+ioqipzm3FcB4lswXZuNU/r0XRiTFO21zVGcz5i3wZVa5Fn6Tf9KV6qV7yH5jmE
ZSnvVMHP+9dRZt17cp1v/z1CDRNQXkMSecVRVWWDyXAlHEyTNvvI0jb9u2DtwRk18T2Tr+UhjuKm
hzZB/FQ1qnGqSOrsp5eCLFU11elq6E8O5XTItvO/hmYFsagiIxf21aaOelN/MSssTb+uLXFmvfGF
c5FpzIynhsUZnNsWrZydurBR8vAJU9jjJSzrm68Xi2vsR1qtfsjZkP/j9aFwSESOqmyvxn69mGfm
Z8eXze1X+5Bo5QXt6jf1yl/XTivTjwiMGZ/X8J5jz4AqutmtqEJLcVoRAS7Zy8Yq+19zUQinD1Xd
xCrj70OHVBr6LUgOWFq50wFY3H4eqqF9U2ih6PHjUz3/l8v1RXo044TUwvaSy3YdNxnYFam6vWg+
EiOBuTcyn7UZOrjBZATnNuFfrqquk3vsm0R9pztB8tbh4abajdm3zm2ns4wFfPVuSKhgrgTuDMrZ
fi2JBqj2vAzm8ypmyIHq4tjykCMBV0gMhAWtQSpAFU2fBbfdVqhq3zvtQY8hiqu2qW1JUpPjb0Ld
1G0iU5l3l3m9d5cXcjcE1nrDJGwTG9s63Ngb9wS+mFfyinW2Gqh6jBTbxm202M79aldHQWz8dZqq
fp7bJc7FrtFc/dkW8rgspnYLpKHw7fJOFYudIli1FepItaUkjHbgoLvoXx1IjUNA3M5VgzNtPC56
U1/+1a5GqFNJk8eHjuXy5yv+14upc40u+EkAcYvMEfotpng56Js94rIV4Lr+KhploFhAKzm7ib7v
VPVrzGQleqQH2nQ0pZeFjuGkGEp3ydlryuI4iaR4S+P8UVFKVhln/C36f44IAKP/30fEWtvvlrVH
HjZAQTQYeoJXfVLdmrq3ty28dr+avCJDHOGr/nVGZ+bDyarbO+gx5a1q/xzsLbq3G0sc7Zxh6B/Q
mofZYuPYMRM7CUj3dd4JW6o6bBenf/hsbCp5BNC3CbnSVm+F7Ip0zx5b36nLfHYYHv4xOWraq77Z
OG3eTrO26FFRxEP01Zb5wvM+67XybvrqMgzkVEN1pmr8R7+qS4kWxr8u958D5+0dqB5VqCu6hv9X
21eVu46JXY3xqxZHmEMOAW0XkHGZwyZZmrsZN0YyO3Wr37RwU3RLUFU9QyzNYZf0HdxKfuWDanQ7
dzMFWaxsl3don1qTfGpTnWeJmXpnP8gJl0xd/mj676pPtYA4zU4ekcfoq8118PFIK9h0Ru50TwKs
wFP9pIarorAClu26732+hmqzhZ4hGiLkyaz96WSUOhiYsizuCMYVd5LYx0mgAtHGtTHx3/UpVY8a
A5azB489ouO8jVYdcCeNQz1aSIaVhXmpnXyUL3GJ4a/TYoUX+Mlz6aTzh1GCWe+csicP3WJKVyQA
JCq5XJYWUj0Lx+QBIU0MGjUYmDlb53Aq7eUXRPsIEsqUhMUwgTWyAjBLNoICRTq8aDFJvNHqkO7w
kN7Wizw7a9u6C+5SvbfmZX5pJGDy1EVZ3/Dz8+eVMDoluBIj+Dhw+xVldY3XEhHVvrmxHJM8rrcU
Ddmh/9XVkSpkKuuTLS3EnpLkzv27ILQG933msVamvnnUffmhOr/a/zV2nVuxYdv+8xpfp4rcHy94
8u3Vtb/a1dFX29r46W2KbPb2Dv71Sl9t6s3kK9LLPi6Efw/1Kzs9tm6F0FbiyDuEYTGq9xLrMPul
3HfZCn6/fAw8iJxa3fsvTWU+NNgv3eskUl/kYKzh6vXFzTiVwcsaD3JH3MXjO6DXlpN7sFj+782t
GmxeuqsGBEddKRs7A98Y8UN1OkgFPcXcLqy5b7vcabBhS7jV8V6njDc5WzJQYBlUXR0ikz5dQLRu
vI85eC1jfL6LebqqGlTO57LSp/vPmrAJbPnzw2fN9U7lWuuPqhbkREhcdAMqy/sG/hza8NSv96ow
AcLuq9jSgSjQVrX2Xx0diEosV3x/3+vO4MLw33oQVQkTnlCnryu06ATcZ4k4VkWKGf3fV4YcH+wr
C/RlgAkndKfS3qM95j70gG4e7NrLTovtwSwbG6AlW2ERFbkrsZ43Y3YjrEppG6zkaHXrzPKUmhqb
pbYZdm4KXR17n4cB06RMm2/1dJl2JZGtn6jwtIb7s0Npb6fnpXlraY13XUbSaqqjhW2Ob6f+MU4O
HM61/w0hyz8usq8vJWYNiAB+HWbAsy+kdeUaZYlZX3rDxbtr1uIzlg7EnCFUuk7XvIgRGDgzfHcm
uNe8lCxwjh1W2DvVW0IuvOum8o1gdNFHw7SG/pDKp2ZLqqIys4aOh4vjmASYAsCQwlZkqPSLNOL1
s8ir6Z/Vn9rqlgj9askNUSF4KdtRvNbiH1XV8a+2YhvX+BUWtOoUY+33PFucUwccaBaCjMdSir0n
9A5WbJo9Gk4HE6aV7U85ui/BrFsv+TDbp9yz40PRjPE3DRrBDJTmZ7siOVqNS3/N9NK6m8l2Rm03
V/dzKnR5TBKYaBUoL/QwpvhsyByvSGnGD+ZWsGtqr9NGZMsI9+/BwLJIlxOuMXSqYUzRvwlfZxd1
DVUINwUEnhygpYJLE/aKtzlShra1fLeaBqVNEum4Qg3ZMR1BhMejI64ZOg7XuhVovsrYJRJB9atD
bNXS7oE+WZgwfXVortPeaQA3vbZCObeS3ruVxGgti867cSEWf5uGn+7WHOMBdR624CBZgjYEwZyc
DLiuKGBNGu6ornYLedjeT0lJ4mfrUG2q1zHY5iLWzhjgsG2EBmGolat3H/QgxH3PTn/qS/Ek21Z7
aYB2neRqm4eirbT3ytEiNWDBYXs3tLl9q86MK6A6ynoFm5Gn0tDJ7/5lBdE7BbNdbt1nrmPeE5Gc
Dkmp4SDyd5s66jLRRls447AEywiHkJ3RuMw+f0zOVYXTFeY1qF9Uxap5QIQloL/zXHu/vG4Z8j3r
7mJvw+DbfZ3VbucnVjOGcom9o+pQbyUG+4CFT4LI/OaK7UHF1wYp3hY83+/HxkhCEvoEnLt1OXqt
9PZqmB+TInDtgHl36/3/PssZ0/Z1wHxJs8zxAXGi8QE2AlIfFj7JZJJuv9qHtCJRvK4+20GGqY68
0PVbQqxndZJq5/Mi+tBPW4jLs+7JdhNhn3z3m+7o70pUJwuO6A54v7VEIt9v+M2bJzV3Nwbg66xE
9GeJY9QJZJZ17zTyr7P5Rt9BD/9pJcNvLpfcfer8KQVAb5OmEQ4uTmmMoeeXNKDq6Mf5vipyfWcW
BmBg6d8tBqpqSpEqG81joqf+naqp9q1JjQpWER8/E79mVQP4s13x3Cxm/KiVT4CEobxsxYol0y5r
5/SgqsBFNxvldjm22YqwpT/cSqNf7p21RMiSrHsEpWo9q87Um5cDLszVXvXidzvflBU+PKq3K1H0
WsBxqU7VBNMCqK293KuaExNjiOVtzPamMneb33Sx2WmMAEp3BYD0SFW//Ko/jW5Ufd7GyFbrI+Vp
rXv+DDfaWJ59H9lOU8PIlCXv+qzB6mEzMb8uW0016ab5hkxscafGS/6yR2zimXW2ET4wosdR2ATw
uVgAmQKRDZBiJjY6ZnrFHosl4MzTpykeF91l9Wind+Sl9B1vaHpE1s5kYRvy3Hycu7EBXGnm0VIu
+O1pIy4Bw3vSO8FDfnF52Dx6cLuLZSHbWpTe0Sa6fvC9wD3YdfHeZI0GSN/VIkF68kQ69owQcPoY
xDzcDTiK330C3XaPQrNh2hYaF/Z8VUeaA9yobRBwNF1+1kybSuzbm030OIiIPzFLE4olcsaUPOkx
bscytnd+bRLFzTck+cmbH5dgWxEFSPsmvD4SGEt9scxujV7NFJY38hkX7v85BMb2R43E3lOjW8k5
8cuPYEx+iCwJjnFqBKc81ohtsR1mlkz5F62vTroUR3dDM/hyPmddw2dFP8dPsSm2nXBBTuqhgYl4
EMge5DHo89Z4GSzje2CYfqiDCNvZQ0y0U/PCziJBpC8Af6ZkiMaJu4coQYXnVI9tF5oh+kMQ6Mif
kycMzVVAACIRsQf07EE8bWa5I9Oxn6aBeVkvspsZ2GIo6v5uIByfELH/lTsVErOt1e+T2mgPTa+V
4WQDMDWLMUJXEqBT+mG4w/qjb4cj/oVnuTr3VtPpN4EE28rkNO6DtKtCI13+jIcfXYX6Mnvf30hh
813ID1QGj1lQfRtLwCRmM0DFrZ9M0Grh1GEub2rfkiqPnK5lWml77MeE/aOo3tH9Olh8M1WAad7s
yd86y4SdY7/BBmgvQI7ZnWD2EtrZSMhA06bIXKsCgJXz3UzNFcA3a8ogrUXEgA/IpPumYoJdSsym
2ia/pi7I6jUhb+fkeBTM9XAELfpDm6rqZYj/bJHQPUJCe9WIjrJOWK/NTACpTDfBqblg8li9nW6Y
V/CYfJK1RZWJ8AIQyel3kSXd1VgszNCKl2EcjVfLu4wgKCMtFi8GvJBdjbLBbuYZQMTTPmMvfrXX
+VILHSeuvLxOPZ5PBhSZ/ZrzY5DoHY8peNJLmpyDtt97JuaJcd1hkWNPj4ORdiw++/aYuogOjuPw
APRjZ3fLBArZvhi1r4V6mpYg7YZnb61JWC71uhviqruIbDp3A9hcpJZIzQJf1wb9NE1wzGq7AvgK
rgvZerL9qYeFSkOaqB9wixtxZUhj9+p7wJxxzRFD6x77IUU7M9UjFwSkQHrhtK7wGGwsgEIjrowL
23I/mgaNpXvcnYlhh3bbL6A49EsWCPjhbZua+3Zp5WXIEU6/V4ctvLci/Effauo0VLU7HqU+nOuG
QBfoSM5SVzFU9+cFEjyCstgMy3mdjpA9KtjOdhdi9T6jo7HKiwhS8+AM+r1uNu0FIPnKHZb62KWw
P97JBZDJYC6/matcaDJr8CjFpibPyiBk9ksurom4QpVEcePhQVX4v57wc/rIfDZwi9emYWX+NF3v
WcRDaJLTOydwVfdeNv7RSH4eEawPje0i4Nug3UwGvq42kewxuO+KPEU/GONVV7xU6druiwEgcjf8
Lj00SwDqesimNs1+1VL/fuzic7n62nOMwG+8pDeGNbxWTl8fUC756KtC23ux5MdD2BH1n/FOd8VI
Cp9EtSHrZ5mO35PO7lEyTN1j7pJQaabhEI9dFfF+85uynI9ByhdSNmi2mKUz3rU1X5ZRiJdyIq9v
tmxdYnHMs/KwElA+uULelmWNtE9ev06NHonNGwafSmyi8Ewjo5kf+jq+7RpUJXJuRt0YH5rYeE9N
j1CN7G509hvRsI7jHuaic9FMTRCzz+1zIRC56Pr2T2HUdYgntaV3f6LSk4WznWFNLgsMU5PHvrKM
Ewq9XTI4OxSQa08+64V4a209DQNrZuvrl9fUc5NDZ03oCydgU7ugPJsGi4Tcz9/7LljDIfeXyJO3
TV+Evru4oQgqDN/Lxj/UpHuuA5DFLpH9tXIGornIkSCmBg+rFzqalHJ4JaafhWJ03q06gZFFyOle
6MFpKtA88eWl1pbfgYf+lRN8OFOJ/ac1nSsyT2EqSBczOc/R4gDnq83AjwhDzyd2XgXZNdRsirK9
yaaeZ7A/2wfMM8xw2Jw+rcJ4g9A9g13tbu3FD3ZZM+KdkUNOFVN2o4pRONkN2dGbouxcqMNuCYx3
fPZzCBZElsLS1cKh7/7MLOfNmZY/OrMnB5bat4CxbxpYiN5CHNF2/XaHDsI3idno3quKF2TFnevM
dB/2XdGdmkSWD+UCDk9Lh0cxrKE9lMW+ZFG3MyFmIYqV4fBlTGBpSzcaDJyVW1NYCAL5+akr/eQW
W5oYtR8rvVmD0jnHrNQuIs2NSzZZMDTTar2ps3w6VYgg3wINt46GEMvdmJYJi1lorcBj2sM4YYxI
rsnYN1nuPZR9ku6T7q4doPXYwiWZigEk2hksiasWn8MU8d9oQ0FGfa6TN7eBxDtCOC+uFWAXuIr2
VcrTqLn4DVSZ/9qTtI86zxlQ20/RGB6AAVkLlkxI5Ovf1padk9GO9bvWkhMN8n4+N47t7KC8yrDn
cfk+OzB9Ungt79CKe8DJYB/AqeL6NwjrnQkMZ0WoWu+zOwx4+Aodb00H/wziIu8Jgighj/XpnXg6
G7a8Hd+NIB7DEpTUe+AgheSsfvee1Dwi0DFs36GQzYhqI/GWaNYFw0Hziv5kQEDCi3eqmonVvFYa
LKI5fV/7vIngJdlgupP+0Nozk6xtX1KXPXGc2OO1R8T1KvmsN7PfHQCcsVdmAto1QQnVsvCcO9ba
RJSCB23ttJc+5yub7Gh0eZdIDOVIec8TGsmIwgyJtUVBUfMBGgXsN8FBz51tI3KBjB90XZMYp8gf
/liQYkYbBI5//UxOZzmM6InsQAq5EW5YVjgaVnHfOpMXLiK39jkh4NByxqNZ5wGe5Nl0WJvrmLfL
aZBZfF35LFrm3oJZfC3SWDwQSB1CNKmYsjpNv0cKHUW/an1w7YUJu+6WiEAC6DqUu0lMsZPVx2yI
IDP0B2szQR2qLIIRn9+701CfgxWnVaQd8WBp1u/1UOMzUq/HFle+/dIEb4CDd0M3ZRBfuP/jFcTv
0vqCj+KCDcFwuF9Ba3vuPs7TJIwLAq2yQwdHcHjIMihDIkbjy5iKB1fLr+b26E4KAlduOXS7Ae1Q
DR02Jm4B8YGAAFqssRMNQemFelmTiGR66LPYfZqagKC6Ux7kYDXhVBPUqIPE3+UYwIWSzPJepo27
W/xuvCDU4d5lwsj4063gFiThMsPmgVqxhL736uy2slpAutbtgjTdfnSW7AZuR3tk4e/wzu7RTWtP
BooZQpPxTc+tijhU84ftrQNGbMI5jUjRpGlGCHnxjH3fx/WxTkQR2dmrdI32IVlmMySi9p2nNxnm
SSyXygnHZWzCVCbavdvI4Tq7sxZWpOvvpJhEhGYzH1wPLinWG1VNmCfvuwei3YAbBoA/dYcCZeVg
oO0ZBsr0aF6GiNL6upFfoTce+EvM116SbcRGMbgksY9jaunfIeR+HBOtCEdfv7cJ6Owtd1lCo9cu
fVC/CuF6t1Wv/e5mfqjZMaw7u2mrvVzyX9ICv9MhKo5zzkM9dNltMU5zqGWLF864DPTM+6hCMK3o
bnnByDveLzHuQWKEKT3EMaZrSHcIT/ttz/Z0Y8fAt+YmjdJhdiIp+J8MjVleNDFCAbUIjC5zffaX
EWcQv25v0Ry76h1bKguoiIUloonlBmBZVmSidG+6OcDRZWbxZHSjPEKy3aezBmWtFeupdAoJtLJ5
6WX9qOkA3hDYlkdPyg9DFGZkdYbNHVZw8wX2/TrMsOTW5OwnuBZtMdFhTPM9ctCs4BNj2ensPpog
FRc4SjrZq/W7lBZYOZYFO24KOBT4rEfrPOM+NAQfRVzZYe+NxDqQaZoLtKGle0+qdL7OgAzRLJKH
wk/ePMRq9nNg4mYqiv06Jy6b4ZEvaBzFwU1ifS+84g1DoHnXEjLbI7mq74sUNGGtJQitmM1tNaOH
JWOmqNK1rdBDEu6gZaMX9WXWRyJOj8TgikuO9K6rm+4Na/xbzC57ZMyzB8swtGPDjRTGy0MBgGMq
M/Eo2c8mDolmyydvIuCV9K1kx6p3Jit9dnaNlczHsnGNXQbAJhQ+crLZfSJmh+WNHKMShOTO8fLH
NBA3ruN3+x6JXPLWpX4YoeOdVk8PYPwicsIzHCrNmJeHAeH3dXBr5LwyvBjQUz/Ei76Xnt+F0JWL
Qxw4PElikexRefow0N3Zt4Ocno2SsFAJ+6Y1Tay+ggDPUgvhrzbO5h3mj8/8VD4xFv8H4c/iIDSc
LhZr5xVgZBKCcqD1vQ5Hkw5BOzMugfnM4i0lPgPPNdLABgJq77toZElxaB0UzFuUIECH1/1TW0Dh
skgEBuT8uxkEfTHbS6izkrYHrMF4/vxEZmG6EVnxqMXtGo26Ed8JaX24Nnn4dWwu2ZCLc7XwuLY1
4Fw12YzGu/HYZUI9vcF7d2fgQhe1rYEiUh1DnYvBKeXy0psVIK+5QNMxacMYgdWjrrFnGVun+yyc
FRSEXZdYI7nOYxzk6wGOJmYYOYTUYdXYqc9lBhAgaM9YXg6XeRLjRR19FYlrD5cyAzoFp4aZ2iPc
Dr79uFSFf+THbS5WoTcXl3jXoV/r64LY7wVJpPWSlWzaAnhJkbqa35MMGIr52JJgRIbmhuiFHxLq
vwoj6C55W711fkkApbKn7rSmJVvkAFazXyzIEg/LZbIGtMw9iReua5Rl6Dios5iVfR61zRCvOc7L
Wl2YRSo2QXO8d4b6zU1BBfRjUnN9Qi0Sn93SriMtrVP2Un58UQXLV9ahaX51CLsfYk3vLuvQoZc1
OceOx+Gl03OwiynL0rDt6pcs7/+QfTV8flfqSH1N6eqgfb7Eq4/yyyCO8eZGqfYZ6sjfqps1H7/3
rmuqmTdN4c7xdHGTV0hNDQ+6vYHUP7sLsrKBl71ZVVIZkdTb/Nz3Kwn3dWdM+aOhBRlu9nwwkm8O
MpQoQbCClzKOIx5S2xto78daXnONxwUSulGaL3EZpnocH9eiPU2yRVihwhUxS89TDy9RY7EGDHa2
LuodIOZBXthbX0nbNfhVWP4aqUNppA3b39gK0x4QJVIh0L9f6ipgazXZxGswpLoAdDAvAo551Hjw
2Nqf/lr8JO7i883GaMiNpuOzO6aOBxY2qKk4q9+qMef60m2FqqrCRsyDv/n2U/5Xd4wR/T9GT14g
D8skCC5WR6OZIsyWP9icDJG0UYXbu5qNwEiVn8a2DEjqMCBp8P+u/Qyx9CXsgg58pvBaIHcUI4i/
w/JL4ClBBnA2tP42Lob0XGglcu73AzaBhyEdH6u4uc15DlxQycYhrSl/ICeXECiX0LQGPGZX816i
DU84XPP3Xt5pIcBo0glJtj7FbVnx7F7LgzEljx5Zsbh8xnf9tdN96zhuYQLdccrLnCAT2XXmzWJg
bXOEiOA9Dx33cDD64CXL+iVQNEjsB6oEIuU4nbXazbl1/OUqFgTZHE+TrJqIMwaIN7RjcYl1gS53
r7Gsgox1w1dzRgtGc8KVrHOozYC0fMsM8yCxn1E8qpomvwT1+osfG38aQKtne6rw1jSzfpeSIjOn
PrhOYrWOBJUbWGNRxhZi53SyvtdLSI0j26hIFE0WDkVS3zsZGWeErBDtr44Q7dcdWZiAUQg+WzPK
tnjcmP6av4P6727iKrMjLJGrndTW9jZHOMMyau2t4TF78ObOPxf4Ej3inUlO2ln7P+ZcHL21x3u+
t589T9RHboHqFBNHf6urGMWETPsxxHYTIU87ghgVxVXT2ffIYNw3RSp+JE36SiQpwoHb/hgT8Ygg
qve7FMTTmBfMSnPvi5jlS5Vkbdjp2LbZ0v1JZN4nFsAzytP74USw5InUIByXoYVoRbRkVycyP5so
zu+80l5PqJiux5XUwQ6UprVbtV7uWT7u6mbKjnq7xTsCIlIVkdZeDO4VoD92hWJ8quCTWFmdfsRa
48IEJ5lgPueNXm/klXSvW+76JCf9o5fGezX1LerkECbJ9pOHwasl87MAHaCp2qG5nD+KLC8ht+YL
D6l9v5TFTVs2042zRe8WoL6T1bWnYOy0V6yv9yKwCKnC2NvFQ7Gfkyx5BSn4U2A0dWd3pvZi6Y6G
fYY+7f2hBNno1Omh6Gb/oyN+3QU+2HoZLzcEPpNdYSOnNJJBPqHIv/NRcv8hg8mKvNwz7tkBWOeu
SeVRwj17Tu0e1juZ8N8d8sFOkP3qMCRmPW1Yj0FdNJv3iH0KrFE8Wm1MaEMT1R9F8xtZgZQcadqE
a+cGz6CN40OSehCG2xWPrTVf7wkx/FrM/rwuon+eZO8/DghbpBV4ZoymuyNK4DyOVP674M1eVM47
J5dWhF/1z241UjWquirU8K+zv9r+8xKq211j9ZxHrEw7J0Q+YX9spsafh/WE3bGqqyM134ypziBV
/8fhV//XcNWmin+1qeuotsXoq52lN3PI3q5A+62qGibV7VD3WMIQTv1fqzXaLAi2/kIDsrvHj+2v
+uepn6VYSANqjnZIctFeVNFs0+xk14iPqbotl//VUa9mFTlmt/ViJk+OoXM7+KUVASJKnlRbU7o8
3TP7/zB2XkuSIsu6fiLM0OI2dWZp1T0zN1irQWvN058PZ/bQVmetbfsmjAgCKgsRRLj/YjhLmxQq
3HQ1Gvz7tSmzk+eAYWw7qMW58Wqi5r+2yY68mWvyO4vW8XLytS1Wmp2m9ep1a2PFuUfM3ngqzFQ7
Rm4ZnK0SqfFCqaxHtTTVRz/zIj59Y/utdrUvGUDkN11Vxtvsh9nRxoDopZhmlk/BtEPirfgzAnFx
jjGAvJAYgbUMOxGTvYOme/2hr1NiKX7+YBd9c2/G6dnlG3uHkydTpDlJrzDHzglL/rscydYz4i4f
eZ06j9AP1aPCsothJbAfhnaMmeGrD8nY3hBDye5w7w2x1AHIDYpqPhqeZmN6kqEfV8zfQgfZSS60
90ZA/yFva/VP9NbyQzjY+VGdtWfSzR1LzA6ZxiIZ9w3qhmezLsj0qAgyaTpEOabeh6Tv1Y/KGQCM
tsnCpiCSlOIPhQVVYPwRlz+NpmtYKQNo7ALryzyY5SGDO/eaRogUlGPxnVj+dCdNdaB3j16aXaUm
BUTh4NRA/T5If2lrO/3Ds/r6Xmp9VMxkmMaHtp08cGpteCiyZHjNQz+HBhsNRyUYhldpiwomu4Cj
HqXm4cp5F1XZL2Ro/ukwj0hVE5UEg7KcQ4pM/zsarPBFTuOVc3RVsS7cbR36DrsHU6nTq7RVvLf3
reI/eg05/Kk4oJcYPGtzpmLimUwnxw2W8ATDtrQFVvSS5WRQpckqelC3afFDxnVpioZ52qulpp+l
Gk9N8ToRFV/PkGOBrQNUEsyrgFyBgz7HZexc4obxFcmW/wHdrl2amfm55n/d2j/3I8SfA4c09JOc
b+vYa9HbSDaOlU027FFwKh6QDDSvxrjo51TRuJM2KfpCLR7apQhiBTinPs2L5hPUnH93bJ21ZHYu
pa4+b02yNaV+8bC1uXH2S/VqZj915O3cuokfCp2UcYhZ77q1tdlKC4ig9m7SQyHDtHbLgyq9KDpg
mFZHdTwuTcxQ1Kz9CAgEHX3mDCepamGR4YbQwbt2rOYj9P0F5LPECpfO0RBmlzgMAVUv1SHsShyD
wZkg1cTaK7Q/DC8F31aYRJiXqklS/aI3IPfbobM/xrweLqHCjE32pmOTXNq6nA6BCVe+b23n5tdM
SuyE6JyqaCEiaan97vQ5SzAv/CI1K9OStyVPILXI9e13w7RQSWqzF2kquoDZRFbO91IFMWXu8XD8
s0Ln4aCPlfduRb2CJFikHC3Pc981pkYXNWdSJ9UCqRf015jkSGeD4eIZBsOd7PRBdLx/1Xms+/0w
GbxXZfmsLidNWqa7refl99IRW2LmdFOHMxLGhTtpG/jyHMMGFSqP9b0XlT0kGj55o3zY5Nvk6o5P
uHNJ47Q9dJG9YevzxUmbU+j0KdjPIDrnqIW8B8NLWdbZyVMwhk6HRfdysN8IElgkf7XuWIDK+lCS
nuhUqn7tgoSv+5RnH5Y2TszzGeUwjUmZixvO3RxBd0ZHNP3olZFki+d/QQ4aC44R8WevM89Sq8qh
fneMK6NjdLTxsnRABd0cXfegbyVIUed++NGMRLLSipQUNBr9ouWBsw/JCSxRPmffg3Q5RqnZnQhj
LbExl+l89jZ1Rr439Sy4ePoB8VH32V78YKTQ04thKk9GXn/tdAUrHreanvjRyHAUI/HqlLWLYkCL
jEke7wO7hGqooyGIalbxrc37Z9+v1HecDAVxs6tNz3/LiGslFXN1Vam4PpMGumgpZCtc5hh2YT4E
eZCuTdroRzfF6F/jJv1R2q5xabCxeAwt9OEmprh3WZX9wdy7+eGa4WM/ZtovbDZOiddYLJaemmne
MSHPyWG3LXAJK9l5iCt/DRb8dZjXuwBvjA8zbq4RQN4fWoYwnPKcYmPyqtvFHcq8+anQiNPmSpwf
3SEuSXpHX5n0VefehcgQtl6IPn3SPpt9URMIsKMfdfhNDWb77DXags7P3cOkEiPM47DAONslaKuC
jLVn/WWOh/x96OKFXZiGN6mmFXqjgCbuYd7bz343kYfqhgquhjE+R7W58Mvi5gQqOL40FRohlpJf
sHvCxCG16wtBv/poLrRyVubGK1N//vxMDpIExQEQ1DFWSPST1Ep3sd5GBG/snam/4Dr4GsyMQAZD
7Snw9QK37xzUl6KVH7rTolmb5S8Wq7WPfna1l7bRT7IP6VPvrsNDezfaPzsG5w8zdLy3rESeH4uM
j94yJly0MWFe9o0IwRFrxtV0qanoLb5WPZH7pdaTLH7NceKVGnrA5WvjJafQL62Ptqgw282zs+zr
PEt9cfz6stZKs3pph/lqqomKrIV+Sap0fsyWolWHuzludcI11Mqu6U+9q9hoGen246hrDmveKdsR
0UEzQBqNZU9s8Y2Zpuwu02v7UR009vpTOx/NKOoRrF3qsksKEpjYPPWPUllPlVWNRVK1IIyaDeFl
6DPCkk2IYZpr1SGEIZTDpFosf4AkgM3RC+yZrAVwIqpjq9N7dtX52oXT+1qVPVpd9rfISh6ztP/D
LOLimhHxeuz76p8CBUzniK9ctf+0Y1C98UHnp2x9W8PRjF0zatUOADnSIstZopZg0KjHCAaYfvBk
JO54CnvIlFqqBk+8SZAE7H6e7hcPI2mTfi7WQE9SdSvzGcYdUYbl+K19rhrki2pbQZcxqJnK+doh
nPwQxilFHrc5AGMolkNakkRe2iKT0RMhoAA4h92+Z1b+UfpV+Cg1z5v8BVqJI/myc2hj5awMdsxC
Ou/eVTvXH2x8P0CMtIBe6FEBS2Vx/CaVsCbHhF79fC9VrQXKARkvPUu1nPL46g8eyOHlSGQ8s6d5
iNY/LE22Ne2jOg1epWZlAyHWAU0UqUZ4vx9tcwlEL4eHtlXe4GLYO6mmumM911BwpSa/rw30S2pn
9bP89mzBeY1WrOCnufzuBVg06Vp5lGqJuTyPZo7bjfw2O0MGKUYIaqnJ2SK/f05LQrwklkmtWVqu
7pWqqW82yQICyVPFWG0WzUW1yQwFmH9+OGMx7eIgcL4BIL6r2cKTjvepsea/iVt8mYiE/ll20EVI
yodv+HzzqWdquMOjs3wEwZFeysL2b60xh3e+r0QX8pD5pUDE80nP4i8p8mw/28l5NSf82h23/Jln
hY3lcjLetBJTYzcGfUPsJ/p5JRHfEMFnYaAFbvyYjnkMEicI7kiRnuNxfrfn3Nghxwl8o0zth3bu
inmXVRqPN29qn2ZPUii2nT4RDUUi2//moPC47xMY6O5QkU8Lqh7AFdBzOHQqGpsdLBavHe8Ay8/X
uqm+Y5upXC0tm96truKxG581/OC/4Lv2I5/dPQl6lLtL/xTa4a+qy5KnKI7QrU0d5QRNX/1SWrHG
pLU9aa5uf4T2mZRY+tWY5+FkKFF8dJX0LlC8H0zX1ZtZR7/MqPjejaFJeqdyLhqIUbJsLsZZCI2N
dZyiwAT5wQuN5K+BJFE6WS5QpIpkpcOLnVSjd9BD0ksVQIDXojgTkY9J+WF63uYx5i+oE5Ml0L5W
c+BdLI/MJ8D39FiFyGOaDmClASx80/T+vfWXC+v7cci1V0NtbhDRqx1ZqOCkFkTELOQuCbyMxHtV
5ua1YzyN4186jifGS9Ha7mXKOuQPRwDK9Z44o3LRFPJqcJqqE9x5HXkQ37j9AOqhPqZEwA7oK9mH
3M4XH9n5yucRiU07+LPK3Ppt1vlo06Q/OSTuAXc7IRFTCsUcw/vRi39MOaaL44B2LlaLf8/QYMpW
93ADDJq91YftC8lb7WxVVngLrJyofFS6hyBXjS8gP78PVlz+baKCSS7oV9R1FeTvkGB9USIOMbTd
TkWk7opz3/CqFlr0XIFSkZoUldVqJ4jzBMeWHlL4pQ7SZfTufMgqr8ioaMD+4gvYiGOMF8NTr5nq
20Rq9ejp5LqlaiGk+JjFaMEvO3vQhW+DARl7tPt7aTJgH5ydyK4OjZtob15vtKA8ARAtNWnSDAvB
tzZNbnLA8vW5GnyZmbtEl0LzF7XPsnubfCCtZlS+SA1PquCYuj4WOsvOkZUN+er2JjVP17q3SElB
CDhI0kubjkfItfdyGxYNB0jBpOTEq4G96HJA4CrTMakSFTQCPZhVx8+dTvZh2aksxTgQ+FMgDVyl
B6Hu4eYXqEBtpwzc9Ib4arL+5iwain3kTW9TTLhjsjT9rfGxRsvr8JZmIV+6oo3/tlsbXWnmTq9O
aL+mw88ST9x3Ypr7ybBGrEly470cyx9hgtCE7CNEq+4Rp/QuIEbNd1vDz1DpveEofXNDD24VNjV7
2TuoZHqwX7fOvvnM974EDFNP2c0LmUFARYtepUAcpThWiV8ck3/b9CnKdkHlId5t69HrFIygvHwP
7W/znIaR8eYWnfGWzAqDPpiWq1Rjxeuu2gw8RLpog2288QGbnCxa++cNaeQRldaLvRxeBfUJuLuP
IDrctkrpnFcpkrhhtGuG8eoEsfPaoo3+OMYKNHMdAFphBrCjcaQ5S2ciguELWnKsafw234P6bY5c
oPEIsPmf89Xd30Wm+EeY/QCjsE15hUunY3HXdGtV2lqzPtQa3zOpYWJanOcKgN1a1X2OmrOzD3Dj
SZpGYyad18Uqth5V8CZt0+zftJwXQ2p1q/SX1qoLevBHpejt6akEHPKwNsGCxNFq8HaGk0fPjstr
3qKdZU+6uSO3S6bYGIJXKTw1PKuFMT9KbfTd5jGq3XOhp1Gyn5slClxXzk72FhFf+dTSCZ01SXza
2gwv+eWpKh+9vmxetAhW2S8Hb9GxUV+l4DlCwaMnW721+ebwUUfqeI+ij/raB358X2v2H1uHhHUK
yhtNc97aXOzK2nE9adMPCFYgI7S3Rnu616P4uR297JFvYPZICv3WQ4K4SQ2jTFvdyaaXhq9aa7bX
39rkMKspvtetHxy0ssoA+eTOixRuTZTQgRAAQ522UlUA6ZKLqYdDAkf1rY798s1PSsJrXhydpS2L
cmKVMRDzMC/K/VT56o5n379KZ9PAo7VApdgwgf+UKnZYKcPsMeii+q2ey9eWQOEDeq/1W5EgcmuG
ir9XoYPi9TDcOZ3ZcwHYGQKfOpBIBSml2fWbOtXxUxO7V9kpTfiMaQTvG++qTUP5OJnjnV2HPfdz
MD4acyhv3lh3oIKmIHuog/KYl0dFHcpD0zj1QbOCGeCR35xMxXAe+gSKRtz7yWI/dsTH7Wtj+AV8
+P7eL/sHqw9QbA/JScFL+O538ckKETxILFY6BTMAr9SqyxjZP2c3B8FWX9U+gDmhhGC61V4/tMxB
9g2zj9zDX0jPdjMo4f0YKRBJfb7mku0DHwO73gSDrirDDcTEh1Y70Tngg0CAWwWSDki57/U7dUZr
rtUUg+QC7CRXOaej/oV1F4MN6IVDaaiPWZdeMaNW7quuhB7bD+416yHAGcZH3Awxyz+XdTJoz6wP
3bc5s7TbREabeEdLMNEodlk+tXCmduqIky7qxKRvJ9wAvLJPdu3MN5LF8IPav2hh4z0vInwTJAZ7
qkx4j4FxbzaxelIwRtkV0Zd5nt/JCB2iVitPhd26d32GGwyBADa3YhpQgLeN6g7Rsq8gLEZc6Nr+
VDohPq667j/2+U9OE96QWzF26D4Pe8c0yNwWinafMVfNrFF9MVLOPFTZfGchOBuEgEQyBcvFRIeT
NyWXRhvqW9359RH7yOHQOE5wn7r1fFBb/Wsw4h8AYqo7BjMUDXUuXyzgHy+Vbn4ocVRdMtQa75FJ
BFfCN+WYNk57XxYFURJ9gL81+/ugmvp7gASXrkaQsa2TfV6XZy8bvWtuTNUhZd7A0soMdwZuWvu6
7y5WtSACg047moOdnAAIf0eq6dtiJnoxyZLvuVr9Hjhct0edjQgez43dKMD1kra90yjRSQCuhZYE
K/bO4Gtv2LBt1O9Vok/w6sz6bgBocFWWgIfRvMiMWlum1UxReIw68iBpiDBLniAZEQ2t+qFn33pb
eUxTeL6Io+zT+AX08t+za1Q38m8qX8KkRnNNvU1Fpb2aMDxMHnvSvXY9JOBvnGpv5GF03+VVcAtG
ZhiZxvs7hfjypF2J3N6wPL1lRsjK6dGkcKIPjHqZYCbEUO2qrs+hPX13TdW9H92k3RMKbENCoSvY
AW81cku2cw36EEeIADKNlmNaVtRLpOQrRIB8P8TRzyYrccmOzAvf8j4BsYK8VX3igv5dp1jEjITh
yT5gytFW1jOBEX0Xgy47+HHz5rkNHDO3wf1NNYprWDMOxoq5n4e+2ZcdMYE6f0bTVL3vo0i7b5fC
MTGsdCBhpvku1AP/aHYg9UJNZ4WiOB1jr9UcgyRx94CyTlER/FTIPKDEEKEoRCjjR28N5ZcWWXM+
2pcux8bOceE06QE5EHWEnuoxPX4IGoA88wsrknZP3rMqzUdszbMdbgAfaayG/HnHWiDUhwly8dPo
EWCv9W4iKxy8IqzC57OtQCj5agcO34zvR5CXO2yzmFWwKOwSFQ6P2RK8ntPgZHuL+mzV/wxcP0Og
zADe6OopIAYzB3jon8MZq0Ydwvyu06Aytb8GSIMRsN9j4wHnq22HqLOzM/NW3SM0XRzVogOh3CkY
sGiqgnwkejFB4JNYKN23qZpex9Bu7gk1Zvu5mxBFy9on2MuvRJqbnYWe/NWbdFCgum9dHdu9KX7v
3ZTEd2/WgtOp4u5b43r3ZcQwazYKw1haVZcZhSUsVP8aAKKeq677C+8DA06wHRyVMpkeBryK7h2C
x8VCIA5S/S113DvwDxOz7NHnCg5/jazaiW4EwJfi+Kgbnb9rCkgUWVwRqGgDk6xbaV0qtyp2VmK3
Z6DrBaA4zwJ0w8fgBJn55uQkpfQCzS2kY99Kq3OJ8hTaIYnjczm15rmvK++P1HuHy9Sprf9jtusD
nHe+pd4CkVF+REa/z60suOljgD9ipTYHVurepQd4drbAgYI7ISWl+CzeOgj3jlUQ9FDNA3PGB2+0
hud0QKPIoYaYTHJszeA9zxT7biuqoXDWqs3M/2rXUMSw+Xq0fOaO3mCBY3QzgJ6V5538wPf2oYf6
msbQt2fJvNPVgFfRN427uY5JmzL7+Jnm+jEPkummzsg3IRT1osXBL2txiIKqc49usTyMrM74EC/F
Ip5j5qN2r5p1+zL07fTYxsvITc0rg/aljpjqVnV6LgNHDfepw20EE3ZVWtYfXZ8y87CiL0mqo3No
Fs+WMdqnMY9Yfy+F7z7MXgcPrdXiY9O9pE6T3EKWB7fUd6KDUUAAgI0d3Vm2+aIHBuwNb+SJwu5x
AHFFfC8+Dkr9MmNQSWCPxVm3CJxp2UUwYPaSkYYqDCzRtBavKxCY/xZKR76oR9u08LDLMEIktfwS
pMaYeS1hFvwaHGTPl0SAMutH3cfWFcMtOBKYgXpwrIMeNNYUDBMrTp9jCY3cIyh95UEt7hpzelbD
eYTa4duHEVWa/bRUkSmY9r3JzTJTF6CZE6bwSjqkJ2cNdJFnFncgMi7DBCMFuNJjZ3YvSov/U27G
yUHHRHPeC2YuXAj8FvizozNMOZyC2X0cU01jKthlTx6puVvcVF9m4EYfeG2ANiy+hUOUfqg5LjFe
+9MtfB5uiRI4S6ignnVWOikPlOO52oMUE58wAFaecvClNxrg2KuVUiqAPX2QAlOdmzc5Da6V71Ed
5NcsLhmyx845YNgNPISUAiC4Yt4XKKZFTmHzXth7kyHvYdCg9NYABfBfG05Jw99DcsR/iAmwXpI5
/BIiBYf46GnCWu7gOCME9wVvBED7kGjcXfR/U2Wf9vXfrGvau3bIzvVY85kEFZg4WFqrCSShFh5n
XV+d8M8iL42vSMijyDm+6klgXdJBeZ0JAiz0VvVcmYvxQPyX2hmX2BtDsvUHL569axhZjzGptH2q
I6vUqjnCfwaIcfvONfXpXkvj91FllRpWATKKIZThxaSp8tG1SRr+HlCgL6sCRJDV3ckm4Q2Wq7RX
4Yh0+rsbHO0N2K6LNLYysRAwGae1BVefp31zKFLbe4YF4Dyp0/sMgu/ZAIxg50FzquLka8nEAPnK
CGhlSTJVqnOqZ8z5ygyApqKck84NmT8ZKfAX65AHnbGvyqK/wI4o3juzbi4jbJG9VPXEacAb1xZ+
oUrzwHSZ/6ft7INeBj8nW5nORZzOdwh/PPczYG/TtZOnACmXp6DRajLDSGE6vZMerdquziU0cCOA
naEkSMxl/LyFqeEOSAU7IUnGItg585gdWUU/GcQ5GMUPWfbUhYDFvuX2O6Zl7TVbMDPlgqsLQVhc
TecpWnCjtTGpV4AR4YIklWLSoy+KYvjH+N8maZfu2fLa1bcy4Lp6LXS6XVaklAL0bHSQ01pdBQf/
NOEIebHC97gBKeC/jU2QngLovHZrwC0axjeEylE3xPNu1dUQjJDghjKTBYMbOyh5L4IbsqPzU0iS
4/fJbYIbuCxrPjJZ5ZfIprzRVgWX7CKbyUwECRYW/95QF6B93VZHQahUztMCKWQum92KHrh10OD1
4O8SRVviCLQGYLGOZFX+dJT8kKgBDrk/zX4AxbxcuGY5o2xt+ERbS9T5KFBFaRznbMou0jNyWq4M
sojBP8e3y0mklxaq0852svQgvzJBa5oELMJni6vfOWjUsyiMON4ekvtwBcP5o1vu32hGziVHjVpy
wFIkcv1lM2aJTEoL4zupZll1DktFx39m+U05uM8A74yL/En5GTgvh1E1IE7SV0evLH/KcekYwDFf
buN6h6VR8FK5T9bFWkijW9tY6t0ZqRU8mQB9rNhfeRqg3ZKhHqd0PKp6/U3wwFIMwKi7Gn4d8VQk
R7JqsDEjqpyUMd5tjpL0XnFeoRr81cNcPHpNyB21kRA9tUnzJvfeTtyngbjPaa4NhnVriNDbY+pO
equ4pQ7LvzZEs227aWCHdSDUTXCQ2yV3Q7ZKPD6TnWzKU2CFuk9eudt5RZ/f8HX0QJ/J5lJARODZ
UM4VXu+MLUMyA0QA5ozVMEagv23K0Q6OFCCRXSO/rZtz2oOGsqOL/L2xaYhRN4e4Tb7Oo36TK7de
Jailu8JKp4Nca7kqSVuw/m81xFcWDIDcEzlCtqRtfRykLoWR4hjSdCEQTUQfh+5Vbvz6aMql2Z4G
2VMT+dxVYNgPcinkR+p9zfVpg0LfE0FnlmtV39vFNgS5y/X6mrnTzwCvjFPGbICn7k2r8hambXjK
Z4jOrT696svQIZ/tLLad8xzMIIGx49up0DlRwm3QE7KSvPj//vBvv0E2sb2C7K6H+tpzvXuoyeBQ
2hv6QYYA+b53yI1fbABZ42sKl3e9uCuc4re35jdQxecraJDGKyJYk3NzMsJcm4+xG/6ldJl63K4w
g+BNd1wo3dvgovbPGSaWJ/ktvV89pfasntBo7Od9k4X37aArwDyWcWh5reVI2fqvbV5XzggHhMlB
noQ+Tk9MYVi6LA+CPiLtZMKx3h6fpYNdzXQw9f2ABNtFnuCxs4bLlFssS6pj7gwYH7kLuPK//l27
SK9+CFbYyw3gCgsgZXv25vjB1RcAo1HY9SJvw/C2DMvyJEl1ayuI/iwjkqXPztF3qgHMSvrsBApj
pPSXYntbf3tE103ZP1fecPEacy9PwnoItgJn5UvbkCCQsZAFe3NGofu6veHbsyxtUg2Wp1Dt+1MD
SO8cOtFJ9pnysEuP7fjPj6DU5a7J1nqM1NfNT/ul+qltfWzLyrb/GXqwlSPBn5rXAK7cLgUeU6SA
3HobhPPy4dA9iKaBzkJ10k/4UJCnZ14gd3ywdYxBnad8bl8c5gasD+91IhazWuCxnbzkgFKGuruz
FqzqPJYv+eB2J9OcmUo0unpQg4LYTY/AzI4E70l4B1O+2EWa81Afgqh8cjAv3m68/FWprq/TVpfG
7TH5dEgxpO2lx35QHkYp6mW4li09gb5kxnCe5OrLSQrwjBOYFR673odWv5e3BFY7rbL5W+vgGn/k
FiJKsm6ZcA0+Qqr70xYuRcgF62IlvRIHhxoSL/iGMdE/oh64OzImR7nGUshtj5fpCUK5rJGn9Hs+
6TcvNrKTOo93iVkiUOZ1FxlkNEbtFs5uiXruISyC9QtgtD8h5WdXOaHcedlipG8XNowdDT/nwXvG
LM5dMct+Yr/5eJ6dcnkitsFA1VTnynHb79PbUTv0E8T77SqWmcNImiyfmczNrINvQRcSUgm8gD/A
JRvMxD3kR6ULuTUoJwa6KKNmHVcdM5lsgdetzpPrXCeAOeRzz9Aj0SiO7H2GY9g6u1pXUZEWFOTc
dG0dhOFSP9ZGYpzk/PK7fDsar63+NBt5e1JN40Xu6nZrZSvvuh+xMUW7sShQ+odC/s8CbRs4FPn2
S32d2LE8LXGkYfkAxv+oZXYOO7/NhwcE2c0L0LTqJqydIeqqG8/C32WYZev9lTuxjTHbjeED/SuF
nmlOXn2wIEgji+EYOJwUvAQuI/gBhcBjySWTOyOPdaASe7SAB/sFviH/DubSYRvRtzu5PtDLeL9d
hG2vbEmX//1UzNVG2EsP21AvP0aq61x8q8vW2jhH2H4woUWYQSa6SmdfVDwWpYv82XXKJZs4bPKq
rZvktf+B1a8fSvmdv80y1mPL3N0DC7gnIYg9Bh96mb+SHCF0La/JXCAHsw8m8y+0Vognh31yKZow
VI/Sfd30ly9oBBikC9J1HidPqszotmJrm+aMlIOGUqQGTGyZhMm/sxUrSlLqv81l119fziNMnIex
QNetZ7sBnn6yyVLNe/R6C5JQ3135IWZ9011dvcq0TCZ1siXFeuplWihVEkFoXgcQQLbO0mWrytZW
bLdxa9v+xqdjo/yjQ6iDMYwxUwbODiBAfpG6vHlc8YRl/LJ//fFzqRW7SBnU36aRcgvXJ2/+FkC0
v8rjGqGkC2h6uQdh1yG5IU/Kf96Uo9ehClBOc3HL9PCZChLAFNmWcJ84IULwkL3bjm0NKDuk2PpJ
dfB/DFqdX9dfvzzJK9lje2fW+cz6MEurp+cd+ZN/3zvZWnvJ5ue6HLSe9bden//A56MUjcRGa79r
M1KzMq5sswc59j+1bV1k7zrPls2tkPuxVWVLjvuvZ/1tOSO9peOnP/Wf2j6d9dNfCpYBH6O5ugth
9C2vOB7O5CqqeV2rygsvBaEUyJnQiFi8L2G2rdja5gxPUOh39Klag821kwy3cvKt6297ZNM3AxBC
pODXJ1peFnlPtpdle6n+a9t2mLx30u8/tf1fT+XP+ULuL2LQfuPBxaGNae0yF5YP11asK9mt/lus
4j91/9S2rieW065/Qc7zqc/6F4bEu9eU4W+188K9DA2yBpWt7RstY8hWla1tQrZ1/tT2qSr9/B7B
gP6HViOJkBQ2RD5eTnLvTG/lEV43pVXqM6FsltVZlZ10r3jbhnfAVNDGt7oyLzRyqcvIz1woIKJk
ZZa7ho78wGrnvQwPRP+RZG1QBv6HrrYOGrZKDEFGl6KcIWEi/nb4T8Pt9ig4sujf+myPwdb26XGR
quwdgyYlZOHC9BrU2Tx0jp7Oe1n/JgAMCBcl43vQDtFpfePlomzFOqxudblc/7UqO7ZXV6oBgZR/
hm+pfzqDtM1ZAnZCS3iNtsF+nViv++X+bEc2eJWweMuuFoERY4mQ/LZy3LrJsVLIxGCrytanfjKI
bm2//eOy59Mhg1cpx9l4ABX4XEOlwDVAehApNzSQHMuHq8QRr32TocvPkiy7yJUpkz7PLrPq7JrM
sS7ysm93dH33fwtm/jZV2LrKltzeqOiJ6K2d1iBX7iB6YsQRMik6WtnD7JWkY1Bz0aZHeUXXOKU8
AeOsx80f8iL/E9Wq1eCIdTapk4bkYJ5n1wSJYFjikNakqBuylbut7luBgv5ZaO3KRXfYmS0MyBiQ
t8iHpWvB2dT9O+FsWyQAIhXtGrmqcl/qDCqTXhXvZQzPRPjk+nKD5xbRnXaNZ366/HJRf7tF69J1
veqyZpHN9TWPSE7Onjkd5SrLn90K+QFbVS7sp7Z1VSd7PpM5t56ye/uX9DDU9zbWejtsDLGKC3L/
S1fE49lACPCow5ilCvUMAdLiis8key2d3JnhINOz7PU8YJ56kuDdVAdvkZadteUcalJnD2VQtzvp
NXfZeFHm0jyofQZIbxiKXRPxqkvhZa65tz0AnhqYovs0cU9qFFr5EckgDJdZ2R+JSoIanpxrowfN
E5wscs2IxkI8zxzci2L1PvXH9wXR/hogA/sK/6Y+oBo3ospBVdoyBI+yhPREPaICEdtV+hp7DsqC
ZvcwxWghOMAWTjq5/bNn+fNzWjU/4DteelMrv4y5iatW6v+Vl0zJa3zgb36gghTPmvfem61vHtF6
Mrt+QMJBa1HHGYZd0NT113oG08uSvPzQ1dTeo6gDvCpCtkstFlsAk1DynFsV+k2qeqiQCEYZqgTH
jRFj9TguewglYSYw4CgQJtq5KezycZ6S6lG2pMiKwkH3LM8RFiYIbxVxcCgr5If8afjTJHl2btVF
yi9TKwM7EpQ4DksAeOf6rNziIkb1WoXwafgYiaooGB7arAAT5LUD6+GmcG8gNUiveQTbW1S/pn6K
noelgOgSPftq8heymspVmsoMk250F1HlKhA+MyyyNU7w3KCG/aySCX1OFU3bT+MYsIJgR2x7QKtS
m2uZYymKh+xuGobuUUs672leijoDtmfzbMGupse2I9SzdK+VDq5oA9kZc8Jsbhx1dGH8X1MSzY9r
DTQHyr8Oz9x2fBVZ3hMqM9G+CtsduqfG0dEs8zBNTY7GG2D6wtDMm+0AdQbWqh10W0/aHVbwyGDg
AF56YXlfQbW7b5Ziq/J8npOCGOqAtJENN63Ub/lspsZeMw3tJkUxBf/TWPSVsp88WO5emBJsRtTg
vfcBjLr22P+ZDPkfBql0cOHQ/Xm3TPjMIBNBKxQVKjH9/It059cwT/Q/pyYBrYAgznswZsCu0cF6
mv8fY+e1HKnSpdEnIgJvbqsob6SSl26IbnU33kNinn4WqfOPek7MRMwNAUlClRAFmXvvb30auWRr
Sq1T7RbiqIuk22dZUl75F2hI/jv1oR0Vbq48My+qIZ4aqEEXN07vBrtukb4qzUMiSBw5wB43clPu
IBX6DH692DTjSmDcsZqW7omWYcqXUMu1HEcGmyZHQXbLM8P/62Cr+HCy2TzJUzWtqV0dL9ojDsOp
MweLtuWFU/vf36AL0z9RNKdf522Mubtr+25TqGBt1gEWyyLMHzEqnAnaly1zZds8IbRoH9Ceiyuh
44Pcwmi3e8C0DjFUPgJrWnrINseo/n1Q6j6pLjwuXAMp1Eb2Q8RiWVVQ0J3hp4lzMxBWrjJoJ3KH
A8niAAYzpZqNS6GbSrcDtqmt5aa8PHmmLq8qh5qw5frY40ihS70M9JKdPf75+nOytAh2dtmgOVuu
H9RpKvLyycOfnntmHEzIKXJVLupwRuH+vS3vtrEDIflXo9wt9/SIO/zhjsIZKvDCYUVdF5YKVc1D
SW/emiaM9sIeQhjvUf1RVVu5PxmiZpvpUJvqWXEIWCsubuHEAw9tGIfnflkMKdwT1wh2f+0QIsNO
5iUM7GSDhCE5VWOOh+GykGuyzWSWjWWDDVEt0eIWv8H/o6M85Kv399H9iDng/+eQzB2or1C13b9P
0/UlkNvbeK1UooHrf3072Vt+yFRWenvOukVHQdrRtDoUsBApL/GyKABMXOTmFAQQC+NgQLyuJgTX
l92VCrl89d1JruGgd+LF15NH5uDEJaoSVbWHJ8akKEfnxaIUH7KU3PuvQ+Wm/OAO6ujeAQT+daj8
tL+OyHVz01cUaPx7x/KtpipB7HibS/stw56UyqXZzU7dVGcnd4wpONEgb/Y5eUaVbMUmLSPtUa2i
4ezqzc8i0tTHwS7VRz1qrj0P2Cu5aZQuQAd5+wkD/pfTdPrJprTkxc05Fcmc6pJBM3iJa+UVPXJ4
J3eaVXgJysS+l/uoFN5kCOoeiqXn2Lykg2Y+aUFcPmvpQXbhnZM/qm2L/PIaNdl0FqGWXcZlAdxP
H1Zm2rBqt/OKZzbVeMum7IPQlERO4P5W0wH3UpfYJcql7CX3GjjamtGt5aYh2mFv4JrqV6YFEX9l
W714wMYKdJE16psYQeVLK7BFUNHr7RZ95QulYJVv54G5H7HMvK/s8YkSmv7dqn7Mbuu+WorbHfMq
Bp1k6/17O1NIoTpWcQ9EB5ZuJP6Ejt29U7Kl+3OCi7jdBk8axWcwbLuBek/WkqjbzFjDohf+TxOy
yH92/qtNtxyqYvP5XA1es8GvrYIw55RPuWLZxzbrJ5jbonzSUUw/YP2+kjsVytieqMB4RcmrXmST
HbTkF9yh2snNEZrEQfOmdC03m8Q172eydHJLnrEf1IsK601HEX0Kp5m6hNKKjFMDKwZZdBNAYbOL
C0H3pPepxQPrCVp2UweDc5R7RBd4G1MbLO473E7mgCcPwJj4Rai1WKPxiY9y04lVmzKFWJzkpo0R
ET6QenCWm7My/XB551/l1iTye57Xxb2RUN8TjOE+igflluWdeokDZMRRgF3VUNT3FPpswE6IW+V1
z2nSqSeKFYabrnf8VBKo8nXqnmUH2Q4XcVspTX6VTXJhQjmKbQQMTa9juFriHpvb4U12T5Cj3Rfm
rW3Lrdu7NYaFzQaMeXWyJ6c8xT1iuQUWXJ0UlUXb1y6YWXXyE08AHbfj9i7SHKzAJ+sJQlj2rlq1
t4GbWe3lJhodSur18qUyR5CUhqCWYOmmiSlYwfSjqqYYcVdWOwrF6+ydKup8hxzf2erkPt5tyzgV
rmI9mlHuXKrUosBi6dZN6u+JaskDrzbtwrBOw42INXdZzFoWrIngtdTv/qftu4tcs5Tudy10bfe/
Ha93FMD0dnLXjHN7HZWacunSBX1HVZfJm+h3oQbP5jjYL60zwgcq9PKcR4YN2bjOqIgb5ldRuzfZ
dTSycxMb3lvTFqrvNol1ySoPA5amgZYCF/YZOdKnAvxqk5Rrl7Khs1rxo3LH5EevUSBmGW5755l9
eFRsJ93FWaQ+QlVpVvL0zvymVl772ZM3oozITOAwTsaemG0Fdbeybp4Nc5yfuwPYUitWad6UkHFh
VJ0rnqlnu4p8EejJsQFO/s+Orz5yd/Xdio6E4mcw/r46h2riy/0RdY9nebbEcWm0a+SEtWMevjbl
bt3T0nHLTzv+6hlq+s0yU2un2gPa7e9TWI55sikvPzqRpWwyrdSxpRqcvUW97wGvm/asGaaztdN8
up/wcfFFp7bP/BpVSn9c54Ox8w02j/Kn9Z7cIWVIOpbW9vZod6X5iSYRWKTJc567jx9tnjqIVMJ5
09R1c030rtmbRj0cY7ezcPcNKmwJegc+FsWqPPhQZuoVWKxABO9JOD6nsan8Vqi0/PqgvNBAxZXW
rykbfkSK4rxpdptDO9bmx8iGDc4QJbxDQu3u8gUqripBdhJZYu0IB2R3LlIgapxbi/gZDzI7mKN3
HsAfiA+VX3qIDzLVSYywGYSnoWv+ziEj6714CrHmaLsH0VOzDKe4ffI65oS9qLU76jZ6ynNwWEJ3
5fgE14Jgr+sGHlSjsyAN1Ay3OK3PT3LNcRpSgCAQLn0K1gX/mgfNGbynIvPetClRLqbwPK4B+N4m
ypqj3OwNyHOFk/QHPRGAqTTGZYe+otStbF3vOUSQvqqHSL2Iugqe42Z+161Qv8qteakAd3TrTnb1
NOcUa1ZwL7ciEe66rMoezFIPnoOZXGJptY+V4TjPwW4Mcuc94VW560a12zndEH6U+q4ZGvujoiIL
y5y62Q/hUL5hc7cWVuw+MI88Y/JQXptAAZ4fIt7oRaStvtqWHXFJxhln3UXJMu6AHU38iACvGbHx
W9odWsDUIifsn787tEZj+LXdW9sBS8Frvyy4MSa/xRvZl5tyBwnb8trOuG1hWX2i2IlPDvua6gYM
R1fE7sqrsSxsULwnVzEuhVPPD0QB3voqnj6meCn06NBzwIECuZfpb8k8TB9jE1vrcWmPl/b/2d8F
ufTdP3ADzkN52roNXYBv/zn/d/v/df7/2V9+rl4PKLc9c2MWVrIemLDfqmFqbrpj6jt7aQOX0dzk
joLJ71eb7AIosr1VS9u/juXNCc5K8XaJzjtRLqxFbenVrbrlzsj/aVOxj/YKc/vdTe4cE89bNQ16
g7C6U/LOQjCJ5mvUmiHcOPzWfQHHxs9HrbyTi9Hk/1WKF32ltfVGj1L1HNYI8XhIyQ0I7eq5WxZy
0zYURPdf23ntC6ZrsB7/s1e2f2/KI2QbbLtTEVPQ9t30dabv7YyH3jy6dxWX64fA/gMimfeeomfi
pqqKgxegJdVH52GyhffDAEBHtNAb7izXxXA0hbdSZmpM9hU1McLjQ1spW0P35leIDMOu56wSePqC
LOsgPyPKKecTdWddcML2rkGvkehazo15xZ3OVXumbsTCdcAwtnrbjUe9iWB2L4Y70lHny1zHikrE
uUy+5A65ELC6Ny5FVijRhXMwM7MCrtMFt9xJlRuA6N7X9x42Yuk8w3QxYMcAIXfMFUMQdDHJ2OyU
Ohc7Jn9g8Y0/tdl9gBgZXuMEJ/i078Rd3AptryZdfgjGzLxGoY4nhlLNL1mU/aHoMP/DwRF28EfF
NKFjYf17w09mZ4x9eK3Ltr2Vy8JQGR5GJbjEpYOhL1KklpINq6uuWoYuHmSyuhm8sr/K/rIbBk8b
TCMnDNCA06SLJzsl83jJivQWAuvAV63N7oEOYRBhYYxm9Oq4xQetuVphn+5qpDWXNEdUYYzmfHZc
KotRx9snJx/iQwnK+OSZsXUg7FEevWkejnk9jgdFjatTbpQY+wQiPqdtAOJpcNxzWk14vTYESeI+
DbZJ16k4MKjN1vXKEaEr0GUAUOKe/ES1yRKnvwXQnuAGUzvIE4dqoFqIx7nH6gdz5/EptsAj9+ZK
9BFBqbBUn1ty0OtoVI2X0XVhecM9fcV7RqzqeBovAT5UIKiLzK+nKIaEBT+OdxOCjyCbf6atuwnw
I3sje93CtYkXrf0cP1JL+ie21fmnkho/CfwiL7dCAuWhq2/zjpdzMJg7sZzBTfDvoA6swuJhZEJl
T0A6KTH5WVKXqPfmD49aA6aA+XCCjTreNxipLzT+Gehac/GsqQeFzC+AmVG1z1sNkAzwvvGaQGth
UD7uC1OJnwLFc66OhppWGsFHpkByZwXDXmTD9GbazJ00LXxyS34p2lSUYAPU8S2mAHATVoPYy6P0
JD00xqAdC0cbfGKJ5RFFUMJUdakMtjwMOYJu9dVkTgARZRe59lejveyRjf/e8919zCWfkA/4Po9s
q2sXHRoJvHWOY+DVqjqsHDulf+kxsDyOgZqDr+CS5PC2iVsOKD2WTYh23mbqSnwul03dnBAtmVZ5
kJtB1mgr1InJCpMHRHK2w6RgWehFhN9TZU7VafTSGgcL1uTiu49ck204jdO71SlRGgqqsf4fx80A
oyoE6v/j3HLzr4928BE4MBJa/dX2fYj8/DGu5mOevbVTFD3xzA1WZeJYBz1AWyEK41H1nGBnDJGy
ngv+zY5XJvd2Xe7lljzINLzHrs+9i2Upe9BF89XrWySFXdG9itGpV8bghD+6UHlCUOT9MjVtW7g8
DuCAr0Ot0GM6AOXt8+QPwYw76CDJzzpuEl47bfe22N2vU6uvLsS5TyoQ9wtCgfpSaHW0BWc6r1JT
rS/fO+ReBlj/9DOx5Ck7Z632L5TI4Ny8nEEeIjt+bwp7dFbO0JCz/O8P+deplTFFL6QHLxk1qgAz
lw/5PoHczAZ1T/IrOfruoDjnfgwxIMI6FMcXRURISHTn3oTkeJ/Zy9NXK6kwMCP3qw2lL5ZKmbt3
CBVcHBXjkkQF9f+1ubTh1D1c4mUh2yjB1Db4opEFWfZ+75D9ZFvdqPnWHHAFkJudbRSbGCyM3ycT
4f26+RkjXPBKtXnXwgn5m6imF6di0t5MbfBYzIXwKRUTN71PoGE6Y37nGkBVEiBul8kSw76kqhaC
Y0zNPrZVByvzYIIsT/HBUeNrkan1Nmeue6/C2iViQPQ6sxqFwHqZP/PtojUxb/c1tSGgWLNpfuAp
+ha0mf1ZWcFRJZAZQsJB15Q2KUPp57LqbPB9BBlIaPR/xsk7B0VRfhpt8kMxiVLztKSAnqohyxK4
YZmgFiyQnvmcD89BM7QwzZlAyL2jE1WnKEcKKPcWWHieAzG3K7k3yaIcz0uYcnLv1NnZtVHMj3Q5
ExmP4i5r6ke5LzFdYk6AlhiTx3dVpyrXBCch1kNrju/kmlyoefg+62p9+G6Sa7ihRn6Cj8/XUd97
VSd3dgmJqJVsc9oI3KTbojsFDrr+7vf9OeqQX1qztI/BrNN3TnClQon0OKZeRYooIHmiZdrJc3vt
pKKjQrMea7tsBhUjd8jF6EINWitLn0ZRpnr7fYwWKJ/VXEG2++/T/NXFchI0ZPLk32cT2HSshTNV
/td55e4gS/iIv3rOtqKsscMyfcP2EIItp1eGBokgCta/DpQ7vj5SfsEoV4OtZ5ovX22G/AbfHz55
Kbdg4PTqoY06/3/9m757/3Ne7Vcewm34+g7LVZBrf33Z5ct9fSe55+tD+yq/SwC7IhXfWZ2rnsql
m+wQmA1hHrkq98jFJC+/XDXdHnTD8NMjI3RR+mHLaAM7tbG9tGlcrxsMLMIYqVnYFj+ssp1g6FHT
KNSDHQXzzvH635TlTn4GWFGNP4WeYh1p2vhRePDBvKE/RFn3q8kDb8uY6eSCMI1rPfY1e1pQtt6n
rWCRnfQrpeFBDmjWBIfvesQYW9yt3CZ9YZ65R4T3bLbCWwl+dnA9pqcmqCku7p+1cORkyPwgYqdX
obZnJ0F/WVP1REBnkxHdKk39R1QOZ4Ws51RiiTiBYKiWhF+pkHRI0fvu0REzTfXSU6xot6ZLlXs1
Ycpb4Wd0Xwcnk7EI9nJL0zAKZFJZevlq0zBxWc3lkB++jwqJ5Pl5A3IJ31TlXu5Ag/ajm1Fc1Z1A
yjk/tvVjm5nD/cBAqHMaWOgFU/JhpmQEeFnCFwmflQqTFRxysD2oeweyQzeuRqSmpke9oZVdhTbi
ALYspiy4NQM6/rw8OeFgUfXPoiRavEZjNm71EtaYbCsgMOxmXNYImP6nrZ8ZSIA01Xc1LnqlawV3
+bIAR+FVTn3f2eCasg4uzsgY5n5eFnFmVHt3cqaV3OQJYtwn0CgQDLVfTd/trW2+xlZnHGWTq9Q6
XLJxxi60LTeyTS4MPdBJE8FslF3+2gExz5jarw+WzZZekt+dyuIgP1i2BdGwsr3O8LupIWO9fEm5
M07V4mTZAAiXJouw+tVxFH8Io+RWVpsSQfB9p2nxjZz5nzGug8OgGRdA5Nl5xKzqXi7cGdY/WCtr
+92WTaLAxA0yf6oqiYKkMTDwvO6PqZVa9wT7ra9j+9jezGWA+1HUtbhouUzaggyPodmq3N3XNg5J
9bYpM3NNnS/7o8rST8vgOWndu9ljdCDmmlxR3Zv3npcqd1Z8CpcNI07+WYxW894TtTxOZrZMC9H7
4P5HYcZ3vzGFcpTNPHrliRy1tPGuiO8xvOuvVTn5X3fUXMUhtcbdCipye1c2eXgzCZLd9KR8rIJw
PMlucsGQTF9hC1Tt5absq0FZ962aynF5lGxDUZEhSUgvzOHGtaeG3n1WGN49XO75aBj9Rxg0UEKW
dt3JBU5SySpIXJT/shsEzAOZ++giezDyu1djzTjFM/dfOcXdXgk9+x6xqHOPg1i90SIXL4Nxdu7l
Dq0D7qlWJGfkptwBMMW81hkDRpw3FMixUUcq2TDWIub5mwrr/N03InaKmVnr7DK9TrbuRMUEOMvo
VqGG8LFnSTeGAxlt7XR1sDU8A3I4/JYbqOf4ZnYt2lAjJX4wEg91jQxTocXLRC4Yu8y4ZeHmqc8j
o40qxA5PwSwkWEh9AeDhf9aWTfh6r0WHlx/eGh71d4u1SoA59FGuYdeck78+dotKqF9KGOWaXAyy
UHJZMKmlcFI2gq7td55OxntMAL6U01P0VXi11HmrDLubN1WfCbN0zGIX4cP3gjEyUge5nUvVgzDz
V3MRHvWLkqZZvgLeRCiPbKk/smrAbtAgCQrA3T3KhV5344zBUbPwN/57Vc+8zzjVYWC0BdhHuVuI
GYWoXE3AzoD8TxPSHIDzSdpB2fu6Yu6EBUkKZyRxbVKI8ip+7Qb2clqiMjvYJ9gdoDBDvmBulMlQ
kNj1v6fe/BVAi8jKejdi/+Vb2mOIr+Ox7MWbw2U9xdiBbTvN/Igm09uMS1VtymlK78QTJ9/Iv/f7
ass1+R8ghxVtzJBrpeCSdlJ73W/S0Nx3GLUdbaOsDjaThLROmpWi9rvBtJ8z/mrLGlHoI+pQ+Q9z
C2gNY3IXIP2sWH7SIGJeRGnFUnHtLP8suZYDbdjUYEF47wrt2EK2CGubRJdRQeJLs/H814VBosx1
s70WhKKjrRUlD4j3E3CrI+vTzCNlY1jncmjGYxvZw9fCMOPxGOjLlcunj1zT6yOS3/roFTXQcbla
uJ7QNnJVWq/KNblInaCm2smDhrHUzpeLHUtl1Ah0GHT8rzdW5TnFIc4BASwa0eXPlAv5B39v9rkB
WUbDNzNYNEzzUqMoL0cpNadytZsJeBW5M/nf/xl5n35vyjVPG7C3QsDLw7uEE8jCWMr+vhdWb0a7
3rRO6VJ7L+8DuYiXzYEUx3aO27NsqgILc4fQZTQibQ2EdDSwFcH/V5TlQ6a1De6jRoEGbFGNfa06
vT4cUiBfiOS5pgsfojaxMZALuZnEUIi1WPnTMKQcThhDdqu5dQSuKEoynhy39A1surpynFZhjrVu
hD+1r7o1sxhdDXbEfn552fikVQtYl/EIvrElhnNI6SdS5xs9F+hG00te1tEKRhmJ0rmKzja1MJcw
6Nfk29vVMOXXXOMVUXi15XtQVk9q3a15ZFSk0IksVnV/ADewTG1n9Yb6Xt/PAw5CtosnrfPaNV2x
NUnCUMXeC7xY2nAbdxhRmsVKETn5EcoEfV64PDSSO1PX7PWkTcomUDpsYYS+hf0Pnm5+NszsUFQV
8TssieLWfK+HGs/CKduCX4o3FkK/suvPUdioK16OKJOjsvRbBBlRfwb8Sj1JQkpXUUm9hglBFbRU
a6Bs8XaoF4/ozqAKlxAFyen1XOkD/sZu61cgKlqXWKMY/7QOF8YVHlYpHD8L7xxOabKOMdgKikSF
a4pFaawRrhYq4FsjgY6PaWYt/iQBimyVSqr1OFvuLoB1o1TdvtMjLgIcuti0udJmhFa8HUzqYoYX
z11ClxhBMh5rfzm8updni6bBjnHsQ5HuDGVCCKxQ798Pyo4Rxbwm//jB4DnauBP6/UqxU9hElOm4
M2NPE22OCx6N8k3+8LDwpn3q3kYQSHsynuqZYlrcM1wcGNSCf3SFShfNfB8CDHZDV8VrqzdhTqF6
ipQ/XYC3TDNeljtIT+zukkXzb4ud66LlRVkzyVac4Frq/WedQ0fS+YmutUFg1jQN5BsjB8ccNTF9
AqLnMm1xwLXRiaHg9jPCCYaJKHxO1WxtdwtSBNbyatS714D3hQ/ldYUvM/6gOSkcl8+yay+GCTGL
NVU5E0Qv69LXyjYP2+A2QVyfa/dnleGqF6rhj0ko285lIjhowl8GgMI2ohO1clvLi34pcFhX5Yg3
sTbOb15NwIIApKb8drBIhGtkxAdDI5LnJeoN4oK7NqbMDyLxNGnuFiNcykciSrEUUyXbygxJST/T
Wuu3cz32/hRl1VZxXyKlKFZWkgebJiuIz4hia9lKeZ4jTjh0RAZjTbsLx6QDTTkdevUHM/9o7U2O
2PTNY5ti1drg10U8f2N71bvWCfAsAJJcA9PjTrxQkWsAO0qiNS6e+YrRoLae4a+uPAxTV9005qvE
ifaWqagrAbLLTswXQGK1SZEkmK+M8VGt+kWC+4oLMVTV+r1mhBb7ptfQEz+CsG6AOpW/kvlt1lPg
a1n0SXFu7rf6MxaKz4J6SbIu0FKHkwcydcltdGPv+sTaxql3CJlRBGwH+h/CNyBM7PdksK7lSNI+
886mTrdcGy6GyuifZ3qyEbgOd1V7DuYeA9li2mHPa+MuW0T76SfO2cSrn9Ki/9B6DOXVbro3E0b+
/bzgeksCgVijk+gzeUIXQCZ7aoYBG4bcE+um7AGCJT8EF2nVVJgCK4ZyqEYGWZGp1etux7VX/cwh
4I+lwMmotk1uBTe8DbsNqZ1kPdbOsz3mvlH0PAgUMLRZ9obHfeZrHgnvtuniVdvmr9SLInLsmEOP
aYxfEtWbdoOR8OITS2X0uGmV7AWY/w10mrtqX4UNga6OU3T3w8GN9V+lkv7KY/2zrQ3MAhvI/Cpz
KCLcu2Lop62bkyyINWrZ3Yw6omgK3zSioGMO7G+Yykc1qa/1EqgqpiUR+9toHawXBr5wRKlsK8wV
3LtmMyr2Ineu7kSUrOLSJlqyFOrW4XgoNV4KOTVCNvA+WC88Ne1wnWiHJo/vHAoxVlVWXvO0/JMb
zqGu7R9tzMRrNO8jN8t9U832FKoQDwo6/FqGAF29Oxw73MxCUNV+TQX6pjcSiDyDSH1bwY1eV7pp
pVjF6AeG8ulCNooCQSF6bGxMTKX0zrF309g8YfNGGjo3d0QBdtZMJDMqnotR3Zq4em/dyKZ+mJqV
2OI2U8o3Ty2To1iHkbswxB6EEUEbz16muct8+DNPUTN/lqP9qpfTTdhrPbfrrR2Olxk0Z2pDnmvx
n9Rs+1KCsXbLFs5gqZNRM9tDGgSUadu7IVZ8N8br/n2Kqw8vzJ7sqj+PNjWN6vASddm+pQYnHbkn
kq7dgmQDTSPOEeBACtoAozWZ5acVM3Cl8Y2G3ydUeSvb1205EMSdYMbBhwYagHdFaH1M3fiBN3W+
cjLluXUB2XSx/t7m6ecATs+ox3f0Zb8p26Uu1tjNIj70Zv40ISNfZ2r5UPXAy2M4TCKloprr8Whi
IrYrSQNQ82cQO2rnHQlIYGrtIez7G55GeAi6xMeHzvndmi1oCt6weGxj9V6YIH8BKK8Uc8DyUi3A
NmVnvStuKWielTYP1sb0vN1oe4f3vAXQB23oUI5WB28/pVh+ojwiwkcTN/YTphjlFd0wJXwO2HSd
X2QVENkhKtxZn2renVN1eOv5Ukz9XmOKMCB9Zi9eo5x48j1SXFat+t7h0odXDWf60tJ3XTLsxzLY
tvt2KLYtl4WHBDN/cofjitxezPh/AAXsVNeYKNW+w09NbTEWG71zWsL67I2UfEqxHWJ+vYMb/M4y
LJRT6tOKsXm1++6se91972Zr/BxuVRd+WDnzRiRkWDcM2buDph4+aSnWpGZweTCx/py5N8gIgI0v
GDY02sCIZty4hkqBcb8zmWccPGbLZX7FerRhHBCrxKr4ufSvdkdQec7ccQWH5y5LxnZVOxABVZOC
IyMPn0o7+111Y7PKu2zwa6/HMRLRYROpB6F6D47BIHKKIGcXoTgZLaPsqg8++o7f3dzrWxuYt9OK
i0H0DnJK6oO4s5WMbGgdgBKldgrk7isMQgqdQkJoBrHDRhhcZIfLiOXJzANdy/1edzwE/667EsmQ
+/ljm8OIEqmibnUDZkPbxA8YwHcBbHtecIwkb94vdez7swaIjNmYtXeD7kkxJ7CbXv9hdpDGJyWm
7qX/aFpvGwqQom2MR7GXen5GiKAhwZFRGO8XqsKPh0FYbSbrOiQi0KtqTsQ63eezcA+YTL46MfAe
3uC9qH5pHWPjaeDnWcLXSeKzqZQ4zA0wFBNulzp+0Hj8+KiTqGrCv2eO63MYl38wGY1WptaTVjKe
g9bFqKT4qUGuc+cGlYSGI1gQu/hzFpc+rE82g8WwK67CI2mIvwioqwsCohfG2i8uSYu1FS5eEfr4
OVnMAFJXjFfX41VjT37q9ovDIG9zGwOppIWjWr+mes2vY1jbzazeWSIfGYxn6cp0GYPZGXUbYfxH
EM/uTla5ELKsEd7bODxb5bDRdGtkYIVpRuzAdrD7e2UYq0OspPdGyIAcT9pCt4qdQWSqrueBAW0k
doi0jdbOfQJCz3YU/oRvBTs1pWYv0mp+Adw0yh+Cfj/iMj0EtjHiDNyRrbzmFRgzEPfmKqPadj9b
YeO3EDG9IVkns3Vpeo/a1P63pRyxWj7HGLMWBKEBPlJ7l1YbpIz3iTDNrVrU70AWjn0xQ3wuF0Tz
R21iXD16GmL9MnquTIeREDVQLkGCVa2GjDvLGMwkJeiFu6NoycIa0hnWiY24x55QhVg/kh4EpBgm
PNttfWsa05Ou2uc64RcYcYVTE1MJspK/LScQftZBHM43kWbvYnv8mMcjlTPPGRWpK3xB6k2ucZ2w
Er+ixKBsZGa+bqNV6qYlBG+9KpD5ltq2NfSQN709KdrWxvBo5VnKo1maWwHgdnlIlSs4qEihJgqo
dwtdDvePlAebYpxAB76LyPip28q0DXQBLBkJKURDpqdZBt6OEaHlcfeXCtoBBibYJkboVxjjd3EE
Iyk1/hh2V6zskXC/BTWJ5yYhRAu8oK7eYlfVoco5forL6UrxuEscS/9BwOU3HsrVSaRkrXUS9xNW
RamuPQDsy31KZRBQGpqvpqW1HLCJiRH7uk5i3013pgWXVhvHvaMJl3FAUq1BzbXQU7q3RKvBUXcn
JeZuKxtz1WbVc5IVyJHsI2BMfy4ZPw+dh6svQYqVnUW7AcdxqJ3z1aaEvTJ/TZr3WeVz4lPIVnGb
9jenGN6ddviEJLqfp2lt69pHOcYWtOQBRC/ii2BsLPgkQ7EmD6JW5qNInVvfusgykvwi3J4ESq2S
yPbeE6vD0T43noLuoTdVUN0wRHEQw3FHdQJ/jIpLZplnU7P56YYdfk7kMRrVuauYdYiyGPwoVu8x
HHnWBa6YXl9sw2h6iAJLUAvo3EioYOCSBDCb5zfXe3BthSIRfWHx5d247rqEATYDTPB1oZ/opT9B
scXmfCWannxDtFOq4lJkz2DzPJKdwZ57ct1UkbEZE42ZmNDoqsfFRtFtY+0e2xBgJ0E/ahfwBvd6
ak4KZzPU6puSZaRaen0XjDD3xgAzvAwMWu3061B0n1FN6b1lHBhftEXGAGNwVhajSmZfw52aHhhJ
W1CHM1yqYm+tlcLmY/BDyDxlHVCbW9SGtnbd5NfkRG8Recpp6vO1ImADJp4+HZzptTTjbBPou8wk
IV2gQ0WDGm5sfGBKs39Li3CJUDPzDxL+a57drHkhkCtpNCKt+NUpuwQR6WSnz+PI29vC1XtbDQw5
hN2RJmxJD0eYRHuOB0P5VxXgkZFG1bULo62BkcjWm8ZTleo/MwXBbpRAfl94Q3X3SUXSMwnxcqtQ
o7Kq+cVvPMVhbujxUxqG/6LrvJbjZNa2fURUAU3cnTyapGRJ9g4lWTK5oclw9P8F9nq91vvVv0MN
0DAJmu7nTvVVjjsfF+BxpNwOn0ttgjTEna1AFqhQImSgWkmN9i8LqIXE8WcRZGfd1TA1T0qShQIb
6CmuDxEGGytIS+6qKszPXmA7lX0zHFfuw8L44RrawZ0G6ic+bB5RfhYFVqf4dX/iN/POiLrfKTO6
TlgO4+ybpmvSYHEhmG5VRITr/cDTlFsRwaF8hxID9bv7Rb7lNfCJWI7powyCzvPOffGN4TRWmJHg
M0eWvKhuXWW9S/4sLFEe4tQ399ocuRyV4zmzdVzfY9nu4ph5ms7Yvyz7F+5RaCCQ6ufu0NlW4bjn
OFDwNsT4NjoSK/QtNUxtQwLW/gUhabDqVQB76NMfXpUnXqltP7t5y2gTYqo9wTgjuhrpxClLfaap
dFGBYMDLvQnJllqvqqDXfNcd84cy4FLlcCYo2D4W/Hgr2YsHLUspGVrirQO3NMK+25D+M/up+OE5
sq3ncHIORsYA3QoJ5aN3YgSA0x5zWM/Eu1W1AqIxTsIUrO79KHwov+h4A5CfHmXlEHUPmcVMzanQ
0yQ9sSiW/hZVBDWMZkEeVP+MAWm2g8N1n7jdGVgBoZ+WXa0sbDZMAs/97Nw6iifjPZTeu9vWL7XO
hZnaL2RfPJmO3FghOYVEAOMCTpDseFdX3C3IumCIH2qhv7WN/aG5HXVlmG61ILsu0SnGJDz/3SkW
KCa6o2qvqcIHnA4AGtxs3mx8D+bJq6eF5wmnQiy1z6npTBTu6p+lGnbK1V4yIolXbiT6dV8w8NZt
2AwBVwujmFYWPlJxS1/ZVnZXBM2HtJBQRO2EKSX0p6p9cjPrJHKnXptay5hKQr/XMageEk3bWHM+
b+sbW6TgRNEnxc8ojw4YV9xVcbTTU/sz8irqVBUoIEmqRCnGe3Msr6lDoGilsmPZEZna6uUWVvh7
atTQRU0Suu14m6QAz0kD/y2QGAfbWz7CqY1ubiwhCfdnqRn4OzlGtEL0GPTiMWiQUATBr0lqzyZR
QoNTRM9a+gPPRGlP5loLddhYvXkd8R7biMb46bbN0fTjp6IHWUcB+NkE848dZT9Go3tNJbpq0hZw
vyr4znF/HdP+UiTQ84LwnSHEO8Gq0cotup1djj/actbl6TzItdyHETgVeI+bsO0Ym8+VymEPihdt
xEhpVo9NAuBNqgnRD98mkSKt5TnPiFMq7Mfc6y0QdO37FPZnXWEh7cuLSRduud6+KQpvnfeY3Mlm
G/fxW5xV1vqXssuftsg+grKEa2kWDzlujY2b07k4FWlLdoM93mmS/TYgPx6WE1ptozyhM3oytQ5y
OspfVBaHsceWMCIbNEl0inqt7Lga4ZxPltjoYKp4cIVoQWS/1tfNNCQkJcbpbgrdEwrKd8dSP7Jp
unX4fAGrORfukFcnxa1Naze+LOBgeuHerJK127cQjjXSopLpinjpDtfaaa9ssbWxN+D5Y5BHma09
k7urm/TuQKYDLvrQwAevxWSdL1UK/3FwKd641FNWghEdV7G8iOyltdINAar3VdS8RR0Q+HwJTiMR
UxBL9F3ocKGgn7hOWbCnIv4WuM2Vyu0twCifWQI6tEwZW1KITpmVPzWR+T0fHIuJXsSwFj2V5+Py
ZDU8GGX8tFAFQp2iDMXj8sBs7IlQ7beySX4y+31GBdocsc0nU3kKNuhe3uzyXJXBd4YH8DEihigB
hfqzBpBTGYSttKOdbr3cPMAyoqyXjIIhgwrJh9TOhVtqV+aar0NObXdq3R152XJT2E7PnH7wd/mE
Fc1kZelBVhdZaAAEnGDrpdpP5r2rES2EFQfeYZg0dJM5lpWEZIWDF951cc+kEecEsH1tXSY2scWj
vR/r3LjTMhAshRIBJMJlouZFOvIMYz+Ovjoij4tX1UgG02CI/FEba0zj3bTeL6u/t2FDn3Bf1lmw
cZFwYMRfmjyrGsLG3bwgy2BOfxrePCvGjJsAC8cdxrXyx2PhIklH5PTDoY5sWPBPXdFqB77PbjIY
qLZWQKUPE3umNi9TVtX7jhF61fMM6yoKkHHzRL7we9tks7KLp8+k9UfL6Py9G/xyyexcj5nxDo+M
Z00N3S3RrZCc4+y71mKoWgiG9k5vfAXS46ZhhJ0HwYdIrHZNicjbYBtg+QITZ13ynRy6JU/dxf08
ZIu0U+TC4Qvcn5Fv/uxq6NsjnXDQBkecmDFIp2LV+Oarn2L6be/KUbuo+e3iGYERDvSpHud733vB
Pw/bQ0myxCTX3ZicJ915zMtbmVjdKsn6JxmCPmeed6xKi5Kme0tN1OSu91kNNib+obof7ewhmaED
X8spGw7VydLDfl1XgjvCJwUeVdkd+Rhyo0I1gOE3GwbXPbe1OMrOIlDHZvZ2EGFkYTYBs0N3cCQw
3BJP1FS4ODSG1Taxy1uVdG9DPgctDkm3D0T+q4+n+tLgtBFS3tZtZsoi9HnAjgJ8QIitH+lv8ehe
/PCXWQsw2Yo8NI8JZxl7ku4xecr7l0DEuAt5zNGiUIQrJNarocHLYSiGtecnzJ1du1+Bqe6TWDde
U5/eGu9YZreUWIacfCgjPlkt1Rens67MsZ8dPX+tcy/bapUVQ7QI3/AYQcLumXvUTPoaogfd4Ew6
dIkdonJIkapdz2XPbWciVjf5j80ZbZ00giHtNN0TZMpR5kmAhe10z3mfUPLnPaXKoANcwUIFiTuI
e98MzOE0cpc8mXnr1HEMFE3ds5FhCKgLLF+6ooRWRcHKLj/TROH9IvtDNlJnNjLbP5rWscmbdjWG
AFP1RPHJddP3liIfT5tCW0lID3VWRMcw6eYBtPndRuKyoloZYncyVPd6ngOsmPZHMUNPwQ9FhWVt
pBpj1+ZcU7OEJlvdhUgDWwYjD4HDVSkLip2tju6ku3bo69ZwVMqtL21c0kdgD2dOrGkVFb94anvw
Mi4YnBHSfRXhUsHwbjVUafugyEzf1MQbzYb8J+ryl9BW66ylbjPgqGH0lDUZS5XHpFM4fvBEiJQV
rFUb65em13c5Y8rV6KKcjicSyy395peW2Ft6q3Y4RB4nlbgrJ5XbyCSwZQp5OIShVZ966u2pB8E9
SYcXR0Iy1ZtvoGb8/3KC+kNFNojr5C4rKKszb8WnNnGIXul2eDHgIqFkfG5c8FNVUbQvxaAhisUP
MvPz7dQIHsZ9/YZFz1ba8/izQBo3dUc7pSfN4uJFOpM4uGYBm9kqxjurnjGhCjoN8Rtw+Ny0Ylyb
kSeOdmNrRVwWWm8hwK4pBHKjMc1y7Jc8q/K1a8hgjeWKhMuJ6rVM1kS2SQyg5lvylg28RTpyC4us
steWZc15CupsW8lr4/DbBkbjHJI4hcDEbY/M56Vy+MbK5i3RE1GJCR26NSAZx+tebd+GWJzmZ6w+
h1NYPOiUULii5CrgX9lGaY3dd10x3eO9jXLcETTSgTozynLBeraOVxbrJOwOFhN34oVzIlZbS+4B
iwUeMTu/uxQR4S1oZd91x2oeczPYdsn4KnpUl53bfasDtJ7QgKq9JIiGLrq5DfFEI+2XRUoQZZ3w
oxROu3G99i4EQ6Vw6JsYo4QjZXOn/MS/mZ9oTO47vdUIn/ZQwHQesRsSYYIq4dOaVOhMwkZaEjYl
V7IdYLfGjYTqv7xYY0N3M0jziFFJMTGssLnmrNL4HEL7XTd/dcP0ifUM4RYYhdvqfqodHWecgDp0
8I75FkdbprPTMxQUQIa419SITKh7aH137cGYHVJ8kqjb1pH23a8sb9saFYFrcVpcQP7cbTZ5pONZ
YDrAXmvdYKTDPAdxLyNW5rV7jH2sNZ4Y6YbH9jERwXjnBDrYBlMfS0LJccNi2Gl4wcNDfmq0TN9V
3j0eFwwM9fGlG4zDVOtUhYfqW9OBiDh9szZDWa+H3jcYKGYTnz68RHXzPXOAyMQvs4vvPWb7TIJ5
KnbdANWI6UA7AEBHvsaY/VChG7+F5JFoBWHWhDtt+lr7rIruuwjJ9cqCS9rCrbTaz96joF8mlOBh
Vz43FAXIe/Px/ZUOxQ/xrQuYHia4N2wR6Lxrs3otcsfT4BJdkCfJg2aVuOfbI5fcVBarAirKxuiY
87mzJ35dyi9d9B9NpzNicfqDQd+zn023+yL7gLtBeiXup+C9zIxNt3rkGyVcVVFC+cXO9hEWuJAN
N6mWHHKdQOcqEPeq9pO7oubaFmoT8iOvxtKHHggIbijf3kZN319Lbytgz268wSJto30fx+LGEzZh
FCxWVol8riokPJByNyazYLdh3kFoGwT5qfxMEFkxVUieTN0P1pGi9BoVdswrCidZWLQ36aDM1X5S
a+9/aOEB9FXH2sm6djUw2zTIn647e7NYTI2qGmJdx79i6NM+9Kf6Fs8Lm+pbDpP2btnkZIooIyoP
Zerwbes5giYYDjn0Rzi5Jn0pweqe5uPiX3XjplT0w0FpPCdtnHAd6K819hIbwzTddSgOnuPYG2vy
X8M4slC5UdMu6rzfVgETmbxHB5GsqqFQRzXUz51bTnszEfG2q7LrAGUM7Bh0TlSZ2nPzEGzstSk+
wgNYLUgcQzj6WFT62FRQHd6Kqm6vXek9ZpIfVE7ZKi+N6tr4TUmG987joe+VeLI0wBu4jt2qYKTI
T5mxiYaPvjVwEXeB5ZPWeBEOzMKy/lEqnFxQdDEUyrd+5d5yELFNOVn1mkHrNkA62AGx4pkzB230
X0k1bgKna4gvvEurdthh/A1zMbj6U3gJHeYqTMt2qVlG615LqccY/Z1B/gCDnOGLLhfzKNe7N0T1
oNqUMowTvmQj+KfFcynEQbrSxl8D+cFJIIxrbItu08g83GkZyQjK8H65NhzNvHkZmi5YWdggr91R
X7v1SP8spk9r8A6VICY7+eU6XKBTnv1UA9pa3W0Y+2mEGMkxPPWi/FalkCkaLi6zfkbHcfIrGD5h
EG2DuMLFozVXrm/9nBUnDMRxJ6l9U6wD0z2bMK8z8JdtFzpHH8rPHULFb8YcMx6WGmh7wQ/gWp91
htgSHVFB8XU3BB6mNkn27Dvg1KZLRhFeIHdOMd46AXpgW8H36B4GCr3KOuinbWtC3e+qy9im2R5a
xnHsghtxIUhfqEWkxgBVx+Wc4Ti+5tL+qqbhYlntjVEqtsXRKQ1owdWpQQiqd6nVcnXPozNwlJuT
RBbD2TqnciIOym6OxkAOej48aeNkXFq4QCY84F0RH/KKIW7jiy8zFe1KOvWrVjQTda6UhwG/m4ky
U0F6qrzo1IClUXN7N62mORuExSaRN+60pvE39VSsfSviaokfMpwZ1iF9fVHtsVU6wpnkUZ7qJvr+
8kfmECcWDILEae0rtNv31Eo/miqauPrNfa/4X6yY8ELy1nfOVP8IBUXIJJnl9AkImiDjySy8cG1h
UUaFAcTW5mfuqm4H8Yke9i5pkm/8/4/uR1VW/iakXkCZlqJ/7esrrWdaZYdfQz081qb7VWbNqzfW
T6AQwdpMNHzyXYKzfBylVMB0wDJm9g44qkZqsGNBySbywFu1+aSY8uugzm4gThilfRhB762VhCc2
o1myQZ7PTC3bELtz7AYH84e7UYx7lztIhsU+p+MOHO1NtPEvzM0klWc17AsdWhvy96j6km79Ss4U
1WhZ3JS1MwKenPTpuCv7h9zqcD+WH2bqwU0ftq0XQ6nTrZJcBnSn5Rw/o40Q7ALj0zW/ADS9bTT5
lwFK2kYaWCNAvY6VDqfXj+4GezJWSRxdykIjtVLkZwe1WipVvm9GW99Cm7MZXfTrVjp7ox9C3MZK
RQSLejQ5MQ5r3P6pdVcxKQ1RdJLuGCG89lVDD78fy+QrKtRsOtUchdT43qRyWg5VHIa3TMLmDLSx
fzGmyD9R2VgPNdnjnh0b28GVz1FZ3YuWIAhsqvkY8abP4bp6VMvRe9sXJ2UqpIDL1/GoE1wl0jOe
eg/QvzH9G0oQqwEQYyDcCebUXjVaue3LWzPpxknm3a6XWrhRKYOysj4U0mDcSk04ljH/3iC3XjRd
4pwOKIiU3Oplcxd6BLeHOrELMI4MX6u3fqYhV+7esqHaVl3NEKAJ7zWDQX8vi88QQE8lhFH6oRZv
tNF8dxp1s/TmkPvZuG0MxrtZkzrUgwRioQxHlqC/b0LxUVqnUNBrkhPoAof98uE4FJaNzL3zv8hI
eaf4ZSnvBQRlPxADh6blJJiURiHDiCE0bwhWblGv3+K+he1hHMswy3cG5QEnd+4H05+pPAxHS0WQ
4gjXtazM13qIn2FYMhzFh8puOoQa0rnKSTwFInm06FN2ntvu02ra+6VxF/AkRyy6bgsAMqIpt0lC
NZLEziSuVqYaxAYaJWteyGCnhBdT51TN0XLHRbQfO2PnNg2jEoqNPpkFq1LLztZQfQZJ95nWYBXJ
tDLUY6balpsGyV9QvJmR8xkP9lfbFfj1mxuhZ+Ue83vwshFjBcWs3Yk+KMkC2Jeyonim3UQxPUe2
+5K4w0E3xVFFDFW1xjxjv4Pcw4Kj0/JAtGuvXZ1/GZa2VXrJAwNriM63drbiCav3H5XENjD9sIRF
Dlt6pKj74LhU4rKmeJ0Cf1ONk7WPGuObTw6rUv73qJ0Z8XF01nqIFBDtSIHIh7Odk3tamBS4c++b
jotbGxQ3DI86mFfdk+qoxTQhYtjCdS4Ixwi0C8rHHCHDyp/Gs2z9TTzZpCjRBMTkLPBJAWb1drZX
PQo7f69qsso03cVrH0Ka3j37FuVl4SMrsL2nvjEYsNkbulwQaDwSoOFa31ICOpGbYC9mi+pd6u1G
g6WqSA0dYvPmGC6ZofgGJtTc2zI4zI88cIHXSab2yook2nSkPoGyH5Sor3Y1eGuwRqbdhNatNCXu
s9aptxJOT+/BfByak9mCBofAKZX2EycHoh6pra76CgdJeKmmy1/bg5dnmcG81D1SgqdvjI2S59q0
b432JdcpgeGKNCvS9xrC7tp3GJQwUOxRq8wwIH5SMbYTejhSHGD0G9Q/lGfs2so6t66LH0pJMmRK
n42hhVtQ0GybS19azcUo4vZCAWIC1uu1A/SRflVr5XDMa6t8TCwtfWRaPb9eNhQ1+kd8inhsOgFe
kEEUGuvK1uv9n9001IZuS6yhui2boAOAQ9jW978nSfowoR/3hq091eUjdRj1CF3sqdQx71g2CeJd
r8rXD78bzK0yAkx3fNpo8/dEFNJR6femdlzaQbYeHgZFfP181mWBtuQQIagEtuaTLdtqp27WMOxs
bFz+sy2LvbWBqc9taYF31wjbJaGgbaf9zRq6Pwvmdg+eJfu7f223GBtgpdMDaP2nvaEcXCysMzip
ef27OSNa7RrCMFpOumzPipHoqci+Zy6yK00V3Cdkej6rAOJUUfbN3bLq+EU6Z8BN23hI2me/CrOT
qaglyrBveXI03gMZCOsM+U2zlu5w6XU63+XQsfLrdQhZ77isJpmf7BE2WJvfJw6D/kxWIUWz+W2r
DNe51PjddHkrzy9fQV2sy/JOfUxk4xR4IQUJmvetyg9Mp7X1shqjPL30vvktVxqfQ9dvQhn103Ie
gyMpZVTqvJzIlpD6lPSD3bK3Sez1CKcXVU1WPCwLO1PVLq24tbDKiqJ16xR4XfR5vV52w2guHnjD
+FCRwUwvPrfJ4ymCdQWo9fc8aT0OzAfkniKFuWsaEd8osUe7oh+yeyD4mTlQlg9Y1LmbIoy7xxRL
zU2Nq8LTWClnHaC+eWbsVa3D3sleGqpv3Hd2/xpN+Nm5me2+ycGWq0xrix9WVX4RKotcspKvXpfk
P4dSIhtMxKecILJnXvGrGRhR5GAqIBzFutNLOo5Jvw8GRjSr6ky1CkpujguN5STQD4gmZrjT0Xoq
9hFYyBdAxEk0k/rMKvfBheH/EffJd09G1bvOnIDRW+1/N8FuV2mSjbu4DIlG8Q31QJg8vpqZSxc0
By4v28K0RFI5aQx+OqUelh1GaLh0EkG5XVaXHVVMcSgJM43hDqf63a4Mh60DxWyzrDbzCQrX9Lbd
4OGo9897kPVcQJ8GR7N7VUTrqXL1nSYMXIjnNsv5fTDB/aDs7vdHXXbIOmj3sgbTWpos5x80HZ5/
F4H3Fwo+G4r0w9SlxEUCgd5IC8oPrbITIkHL6MJtpm0bbUieMDGI15VhNz/yTLuadtmHYMQPkxdE
v1Ruv0Pw9l97x/SIQG6QzfZuRlXFVydNFuLkmr23Y/Lacf/nJri46N76oHuzC6xcInuLeoA/aEqn
B+mWzvfBMYt1GPbTo2/Exc53cux28rq7g93v7UltDm7EmtYboVL9BUZhgmFSdK/09FFOpnkVZY7R
gnB6oAmwwDaN1JULB6AoLNJrytRpL/BauKSple1bhUtKJgG48rQfL6ktmr2QsAqkBfjfWkZ+MdrR
3ONsE14M33T23CjuOU0RAhR0uNxldxLSyb5E2n8QdhI9MBphSGe4zs8wu8NXwvlsmIev6iYcH5em
sT1pVGX+03To6n81FcicH3UyvvddY9P7tukT7KnkTPbZvg/wNsVtmXLGso2C575TZR9te+JCN2Wl
g/oF/UNu1iQrJ8G0NeOpf1gWxMu6a4GdxG5ZNeZ2RocSNxSlvS/p2gjuTqhl4+oTHs1YDb+PixKK
yp4ZVHeA4J8TaX4YVVHph+t/35Q+tjfolJgNeoeCFBU4lj1iYHQJDwJX4Q2knWG7bOsLL3hgdA9H
H8dNMCHaLdvcXmz6EXumZa2PgvyKRdlhWVtOhD7NPySk50Fn5hzLwrbsgOBm7qG/2+BzVkC5jnls
/2kH/rExsba7LZtK35NYulWHoiJCfciyZqObPewKCijNTkss/jviIKMtakT0mNqUUssy65vLYwEi
wLyR2mS6/r1eqwoDPuq4v1suqxjnU2qaF39Psewo7LC5OUDqeE572MD09c0IRv2wFO6llvEhuDD/
PxtD29EPmkGJfzlwabgslh3oUIGD54OnqYQ+nvrOMZwnoCqqxLWj/nMLcwWtBdfAH1QNa0Aeu7g3
S4wq7Ak9TtECOApXfkmz8B/iEOGNr6inL9tz13/C7kN/8ufhrlLIYrSopb0sTkWJK5Q9kjYdjFJt
l+1txIyob8tXUBwXc6KBeNUE6DK3iZw1ol471S5X02p52Ywkl8qhw8rc1k7LpipJ2bus/365bP27
v/MRrmW59utf25fVf22zTc845ird9h41VHKvxlNkjn8Wul4/xC3fdbLgi+eRa78ZCeIDvUzLH4B2
n7ZVOu+aK18aw2iOliOsvWck0dbPBa4feMC/WIUBfIbCQ5oe/Wlo4MtUZfEriZeEGtNhwsrQtrUY
Tx4uW8GYiA2scPo/OVxHpfKvscTUs63Nt9CudRikhceMvdfu+teDaXTYiupA9yu9F+EhyCVT6wZp
l2fm76VvfCefXHvEMLs4SRObwdidICQM7U7lZfba6YBoo5YZOw0J1w8nWHOCfNu+dlVY3hmqynY6
ArFj0Yb5izeOR4qR8t3oRYHqKQhOedQlj4EV/lrebjI9/kE1FDe3yLtrEIIyDPMB8+eAQQmmlcAN
lE5o7bGT/EiwJL0sCyGH9qKsFnqt7WFxoDFLVxAkL8KMrWG1tEHLOb+Epo0Gzjr9Wf3nFEvzvCxf
8zwrDn9PnQlowZbWNdtWIQ0YhumIb4t/XdZkigDN7bC9X1aTChYL9NRj79VXF0CwOdZUQGCH6fG6
UFr1Onbgqom01Hd3AreOh6x+L7L8FZpH/5OI5kvLePSr7hwkWTIkwb6YVoWHTGClMZGfy9F+iL4l
H2DIeKE1y+1zdOINOuXZXK5wFQ5zplGuYqKl98vq3x1ppuXkIMOz7Ch33+IXrSNGXGBIffacSPm7
uoTi2w9OfYxEe7esLYuliT23W1bVrC6y+pB6WeM+xIOuHaWHritHpc4svcNEwUR8tYnn3UubSgv0
dZZRE61smzY8Vn8ypdfufh9iGtm6MkP79rsx/9PVIFnCrmz3AcEQJ/nnPX4f3wd5xZXFe9RQCk5D
2fS7dQMP+zFMc/kYzFOOWK/g6vyzzavbZpNSAoO6gyUcyhXzvtI976zMpDqjZXllTmw/68iq8Btz
7svaxVI2gU/uciGel502rvYbeCDlQS/hCTadKPfShe+aNSL8FgeFuy07zBHMZEBHhbyT8JwOqduQ
O89TBsvGL0Ltawe+FnzJjiGpqBr7OedcWwiy6XmwRbQpkwwBEUyBJ6qZ24Fz3Qtb2E9TFVA4dU1m
mIjsmJtj6i6sJlkte10B0jk2bnAGnsdgNI6za1k71dWFsQaEXsUfys3vKpnYL5UoXTQVIXYgUx6/
lhoFhLmB+79HgqXWFNW96AO+yO8jHXqsdTnW5j3YEhV3V2XPfYZCCQPP+CEJAnyjjKYAIsncfT86
5inhGQEdJm9BtJPiTP/W7Mdcd68Wv8/WTVPxUGTE38W65j4Ps2URfrwrpSxvX7fBNK7yOYOhdUfj
AtSZUbjEdWveJGHwX8p58btdU1kF2RbanyOWPc04kpDcWwERhIjbwbi3MBLbR0e00VPp4FkRY/S2
XVaXBQ0s12kfGdnPKiCMh/42WLbRwLAoB1IB6Y+B31ok03bhyZFZdemjPt+meda8mHHyc/mrDfEr
tvvoM+FapZg+EnQxH+NhVXSy5mMyl5pClVj1yyRm+KAPviz5+xjpZ8bK9PI/xygHXkqayROSKv9k
NKN/AvIE3+pNAAmVyHCX8myoSMNml1x2/fslg2Cx0dp4lw0qbwkpsNDxkaq7qvn2uDyToz6GmDCs
bN1jKecNfxdNFhMADOv1eUJIu20HEtfreBDnQprpNrYT7RWR/K3nKvy04+7eqnvxim5BAovX/6dp
kLe3ZehqRcN96cd/mv7rrNakk7FeqJQy4rtZSfFND6ryOez+ayXu3o3OMX/vMfz/2vPvY0q/7Pd1
FUBCmVRHsnitDzxjUfwDiOrWdnmZGhgCxPOi9BMcJr2bjm/XqUrn+dryUuJBq5Gp+r9bl3Wc4au7
SVCy9kftTtrhCcmItc+Aiu9A5bW7ZTvCd4qny0YjHzx8kefWgH6+XC2tWsdo7cPSoF62Li+XhfJs
sDK3TVYlzhl/2i97RiP80fpVdBrp5+9Dbo1DNlCYM3Il7wNpyPvlFaPQlwYw9e7v9iEIjYMnAO6X
Q/+3LWzTP20bvHtXeBy02A574WVZ2Bh9ch3l1tZVOd4lTYv2e3n5t009Anf8u82y29FtzFo6gmVi
aIbhs4b5+0nKRqc+Pb80NRhfy6tlUYc8u6AnRau/2zrTG9Xl73rqTOkuyfExWw5G4ohT07/OQ7kS
kKauHborD4zsv87BwMldy3HQ4deUaLWw6+v8+B4jA3kf6pG8V9noohEPxMYfzfy/dxyaDgO/v1tL
IdwNSKvYLAcuC6yV5X19qOaWy4a6hx/mMOTYo9PISZp5nYAbL4QhqNWyipSp2NcCp6Vl1bSQjGpo
Nc/LauzEGx6Q5nPpm+Z9mlvPy+Y+xru1sciQS0Y5vtYGUC9TCPe47NVs/UaS5vRAULb1VMvp96n9
zGpPfdKW+ClxEIjHuMVXiPno/LGMDDfBwtbEtSdX6dUMSCb5v5/Wmj8tw7BoB5I0vP79tMspUz5t
XmPQrFDp7xcn9JzHxa4pQnjRs1n6b3f02U/976qqI5RoPhSaZe+yYxoyevZlPdPl98zI5GFZG3N1
oqtE4pMZWz9hrIssMI7v8XYbNjX17O1QuyNUpihfBxgVXAuGQkQnBTbwQ4V91tL694GuiOBOK2/O
9Yjvba2O7+GbhUwt+oeU/IszBvKnVhu8V93k7Ud/QHXk+/eqS7/V82bpo7OpUuD0pk2916ERyZpC
fHxe9jZOQibGmL6EBuzpxiJiZ+g177VCNLaTVTLslqNMs6cc2SbJ1dcy/2VKzstbelqnn3F6BQGc
3ypIEoDcSmr7ZXVMx+8TubN4WNXlcx0G2+Ut/QZszJhIvm67zHyxUI2lsXdpMgHioeuIiwmyupCU
7V56ZYO9JIYTwAu1nsYxs7Ab+mf3oMFh+HvINE0jnSgW+zaPVmGjOom6pzBquyeCligdZpBDg5BV
LG8IkOnH978tjDb41iciuyztST2p96JDaLmsVvMJZxR3PtdyTF/l9hpPEX/vC3vftGN1GyR6ewYA
UO0rjbtVxySzFU74GT20UVd8kuGUwxMM56wBC7Xt1HgI/fvkm+3UH77Q5GcamNBfHPUmTFttG5wJ
z1QjnUs5GYoMJN/9kWhqszT9f+yd2XLbyJqtX6Wirg+qEzNwomtfcCYlUtTo4QYhyzbmKTHj6c8H
yGWqtL336b7ujrARGBIgCZFA4s+1vlU6jPNpnXDuxoRsuEGE3ElM2d2Nhdsu5tezMCkmrVU+ewVS
RaXs6YwpsXlVYapc56HlfEA4cJyb1pH2qXUEHkTNUnlTVHTmz5B7Xbm0eY766zPEPEO9foY8pU81
fwaJa+gxzMovyHfbjVfGxiYR8bhDHJCuNMAej/NiK+NspQVCezTq6sfW0fX1N4si1sodg0bpBrcz
4yS6Ej0JctJXYhDyhBi+25dqXO3AJsMRVcJkZcPN+zgM7Qck0MZ3p7qqEmX8VpdcJoCQRxjK2Xt0
PXmqqGfmDcCFTs+eu7QMtvCyUvB3SVdcU5kjMmqae7fYAHkmZtiolzwH0LosuwF3BDHQXp1ap0TV
116vhNcMGznLhLrrel5fOhpaIIzO2bVu5uu87oiM8Bv20N2Q4Be3d14P0O112yBVS53i9WxbXBsG
WtBpqYx8VDy5HF43tjJQ11K2EAmmDXOTeavbavkVAwhQ9CMGqCCBbRLpm0eD+ubRmibzYpB01tVI
uOS8NK+fW6gp40cM+tiQqbMI6/u0b5eTcRSY6SYg9WY5A9hxuj4WgP7vQx/BZKWis5hB6PZYPVqu
E98znB68ri8Se9moWvUZ2gZu8/YrtHHuYchfbv3C8HY+6KCtEyTZfdwxyFErov2qd2IJALp5FlCb
VmAc1RPoVBLQmiTc9KVSPUmhPvoy7kDqEJQ1ZO4HMyJDJVLt+Lopyo4MEH2A2j/4Z54xMGNn/i22
8u5a12rr1pwmhoZu0cxvhyi0JqJYc0SCeYX/D62lNGK510a6FZf2TVWFG1HzyDavm3drA1T4Q9ik
23lx3iBC+Q1svXm4NLNRUtlVnt5g3rRuk9KrbpxWWV4aQJahaxYNL5fDVLpdbusRU9+807yhacJ+
FSeBh+WCA83r1DrrCbsO0/282OaetcnCAjWEIBvH9c0PDo90V52LCGBerIYhWEOqEbt50Y7zx5rh
rjNmKu8eh/qmqhvzQzH4GNjcO7WPjCNDFyD4ffEdGZbYRrLgkWZeN0/CMKuu8VxhW6atGHN9442y
2Ndt9gktMNZz19NWqnCiu27IzLOhfWmoLWCcIa5iD8YMy+u0MZd5fCeMUKwEo0Pred3rBq/4pA+a
ejUvgVI0z272ZW4+rwlNVezptL49TpTkAlVErayl3bYYSevqk4+H6vUYPFwg1y7HT5hfnKV0GZmO
GPpXpwtQCO/1/rLkea9L87Wqh3Jx2db+bennfvNF7mfLeT/GnLp7rWOseroA/mz5+nrTtgm484v9
3N5H/eh3e78b4iPOxvhoxt5dkw7tDhxLfLysn+de15U9A2YdygaaX1Znkiv9Yl6uxvYl8RHmk89w
9FIzP85z86QqB5gqWtIQIPbXBk8VYf9m2bDDXS789BB15FC+HuZyhLZShrUaTey+6fjzZD4WnYJ2
8ftv//GP/3zp/6//LT/nyeDn2W+4Fc85PK3qz98t9fffitfV+69//m6jbnQt13A0XQhMpKZqsf3l
+S7MfFqr/ycTdeBFfeG+iEgzrc+91+NXmB692pUsa/Foout+HDCgMT8/rFEXc/sbzYpxiiO9+ORN
XeZg6kanU4cam9mDS+nvEM997UxrW24wyGvnJvPESUtnmUn0vuVCCTuXjgohAcnGj2LjJEdTf52k
o3oyuLQeGBvmXENLMk6o8outovrN4tJu3sCYGwGaeQgyuQgpiprZrsyc7mhmaX+c5/Sfc1MLyCkZ
3Th0pwGPJkdPU/d12OS3RYiU1jOGN0tuJvZm4A6bf3/mTff9mbcN3bIMxzV1x9Z0x/n7mQ/NAR2f
H9pfJTGuR0tL81PXiOREusU0j3u7YnxjWlOuzYFkMmQbPeiQafJjdSRdsIFl5R0VBjdXqSFMgDd9
deuGtgShwLres0zkpKINcPX9tVw08qVMZEP6TPBUIte/CRkNfxLaUxLXzaOOaeouRss9r3WaOjqq
HhbDeTFRGVTpdQV4/rSPifdg7SeVxLzfmE9oLZLlaGfJ1bw1y+M3x++LN8dXdLHvGonR0lNJPfW8
GlhH1R6pPv/7E+3q/3SiLVXwPbcNR8XyZRh/P9GNkzl0WP3sGxWRDl4M528+w37qclJNUBYY+6Dl
zef4srnLwaJWWXZ4bRdUDU5hOKKHwBjlNWUd/LAxX7jUGhpCM6eVrTPph+dZzzOmWVv70aowrW9t
Sb+r9At3D7NKX7dOPT7X9WKoqIePBMRsRKo1+yY1nAfTU8/z9pSnHCrmWoGT07NOErzxsmqd8dmr
4oeeGvMD14B3B0yQH9wJV0douOwTuKWj2Z9b2w6um644zktAAofzj/XtmZxnCHxtkXmLVof8iMxF
X3nGpQm71kb2uqumGHI10j/Z5REqjwB0CAj7sL8TXvkw9KpKwFtLLcmpp8/iKx9tez00pvgkoP/v
EAtZr4vWEJ4yPKz3ukNIUJibKYGp7P2ro067Sx0WwvzV+I+/Xf6q+XL4kheDDP2gfrf4j4c85d9/
Tvv8bPP3Pf5xDF9kXiES+Lettt/y03P6rXrf6G9H5tV/vLvVc/38t4V1Vof1cNt8k8Pdt6pJ6r8u
41PL/+rG377NR3kYim9//v4MP4syK+Gs4Uv9+49N02Vf06m1v/kVTa/wY/P0Ef78/fSt++34rQ9f
8l/s9u25qv/8XVGF/ocQhmXi4BZcyAS3ju7bj03uH1jU+M0JxwBjZLEpg4EW/Pm7bk87CcNmLxtp
k8Zlr8KuM21S/9CJ7mJIRHVtoamG8/tfp+DHnez1b/frO5vj/v0CawpCYg3VdBjR5bbm4jf5++++
xIU+dn4WXf8vUtSxY8gAYFfr/2FIUfr6PCx53ooB7q81MW8MI3Yr3NE4At30WAcNVkzhb4aq3ToZ
qSK2gmpYNmG9Tfr2ATDGVvVIZlad9KEJ8BSRV3fqVJRsg10i2Y38M54+MpJxjMe4Rac5LnqQlVT1
Gf7F2taVcC0RB0DdiCnzkYawxkSfhDhKo6TKMR/+hcRFWfyYjEiAxmOmGU8zEhYJY7iJKwM4w9nI
GR2GvAKdGA2iR/bcYCyRxn6r86xa49klpEjIBlsTc+7Pucs6vegMSDc/t8xtLouX/eZ1OGr0BP5H
u5ZDU+wu7f4/h3m/eT6sT1+BjNHpnb1uj6/kGMk37xV1EG/u3XuYF//762ThmssYG/nr8eYDkK/9
49RcDjqvwz8wbhXT3eQkAf48dW9OwbvT9G6xz6iOi6aCbTHtHHRqsZWVd0gmAm84oavnCRbWH3Nx
FWC4uizPmxnEi6kmTI3mLa+NLnsa4bhlECYAblhjff7FYd+tu7x8MUwGr3eb58VLm8u7yeqyXiik
bK3mJvOGX7W7HI8SnLuRsXt9WXXZ9bLu8tku6+JKu8FXOfANn86JZtmPOTLoTVAQSKLkTIoqlwKr
H9RlCVSDJLB3s5oDl1sZ/BtsSepGI3xTQPhEIWspPuS96RiXo71bnI8V2wj2gDXQ0OXHNpFemB28
CNq1l7y+3q/2m9e97jwfZ34jr0e4LM9zc8t36/K01/axFPm+m2johffZWHcpWUy11RaHENAxcWHT
cphY0Mbfz5pz6BMZZcni/aai2aV6uK0nnjlVXy4WQ9a5jB5DjK0mvjk8OUjn6nRLeNPIn5vO28TE
or40nRcbi8IGkpFT1CTlIZkmsMiL10mlhkCfVUVChh2q23nD3G6eMxGNItL/ucu882Xxcpgu5GFv
XoRe5qLZB20+Tmcnzcr2MM/NEzN3od45mPzfbKgrOLMxppRGjesDV+i3k1+tq2Ouu2Bgmumc9NMP
ap4jjejHXIwijjHKaQv6nF1htOq2nwH2oWU0h8FxHPwO4Wne7U3j19l5rTJ/rZG4kS6YAHvBWHmY
J03r8e4naH4d2OXBmnjZ8yREufA6N2/AbE64WJF/EJIAD6EE1WGeaLboCB2LkH2arv8R360J2GEk
Zq7SlYMvym7dO1WIcktHLttxcTIbLn+dwe3hMpnX4Zf8IrJeXRshNP/e9sZDO00yk8+btRUjJRhT
4sqqJ5oW0uiahwQDAvzQOOahmyYqkZFbq7EOgUipPGLjlxvfGO+kl+O/jXK83dNff/77Uuzj++ON
fGHmlc383TGnm2ByxUhMyP66Jrl6WwVA6w4023wm5hPjGc4OBKQNc1oYB7dxDVJ7mAtM+WNusJp8
HTdI+wkcgn1NgbggosAAXu6X/K4FBYSDFuQUriE2rxhnrHZaX63M3hi7e05UfjB1hZJbYeNQMaUO
NUxG/hoPKUO6AfynHskxNIHQPSSAlxATKGADHSCRWsaAV69g3pxA8dCfUVbHU/zAvAzb76+V8/K8
ZZ5kVPBiIGiJttTRhOKXmJYv2980mg8yLyO8sTaaVh9fX2cENr9yvYhCraLfO2qXbnqixcal4Knu
oNOxeZ2QE7L0ik7fqYS2qT4jodP2eaK3wNznOegSKQz3aXne89KG4jJb3jW/tJFWaSw0hveXBD7m
h3kyNshWFvMs37KAL/NE0P/l9sHyodDluBLftZlb/xfWzU1eX2XexQu7r74LcePycvPc5aO2fYfB
ZEhdPM2ciPlsXT7uu8X5g6LgNcdb0mugMv6cqNNN6LLoT3cQb7qjqERQ6LK3+MJOtxYeMrmbXRrO
c5B5uK9d9rlsfj0skTXZ7t1KoJwc7t3Lzm3+5TqLWIClnugbS/jEbEu+6fOk9iWHej87L8ON+tHo
/eYK5zfXn3+5/c1B3zd9s/w6++bYPbGkS1MBrDQf+p+2z03HMM/3lfr1zWv8evbXr3R50/GgPgzw
CDZv3sE8e2ny5hDzlvfL88o3u79uf/N29GRrVDx3RUqsvZkkPxfTPFobpTLs5haX9ZcdbEMAxRwT
Riv/OoZn1NoBenKKpXianbc0iaO+zuUDoRNpuEWjgS10mpA/hYZlmsQweYgnmWbnlfPmpC5IHrm0
nOcCbCmrIcEtGV02Ww1qXph8HPPN4bQsrQ5aVxQCNhaz8/bXV5qXIzk+MJIKib2ZCGiX3ee5N8e8
vKX56PNm/tx3isoYIboamC9Se5p/K5dfxLwI0lTNdq+/C6uNCkGcJj/AuZVICxB6Ib0QbqfZoWsl
fZ9g7gF1U1/nMnEy+Jdu1uAJ70uDWxE0ygOBiD8mSjuxgebldIxN6DfTJheumxkiOpoiMv5ltGba
I2c+mP/T4lz+t2D3XyvYWSojNz9Hdv65YDdV135bPpOMEWbPfy/azbv+KNrZ5h8gaC1K4ZZpa5pl
Xop2jkH5TaWOJ1SDYQlDpzL3V9HO+oMvpqrT+Ra6xm7s9VfRTv+DpioYE901hcpgxn+naKerGnXI
NwNSpuGqhqbrrm3i+6HEaE/V/DcDUghWy1QmVbQjE9fYWn3xaDqDtxVRCyxZa24j3Q5u/ag7ZKma
bAX6SJJnhX7HIBgYC6CbB5NIlbjLrDuwU+56nLjm4ahk191QTFF1hnkG/uD4RXu2GkBtVAjvwblh
lA679LpqCrx38uiq8TImYfiz10DLyNyuPAF8L65i6jyozSHp1qFq35bu6C4H00vv7bhZxT4BAqTR
6HeOBrO41lQNKnXoXoG8aDb4Ez0kGyUMMxzjwMOq/qV2lWPgqArv3ErQj1rJbiSOnvLR0H0UUq48
5JifQqfA5lqbmKiTmnhLK/8wDBoQgcBu93pCok9KjHxPB2oRoEg9NvVYP0Ltgg5f1JCAnQIHuFCD
x8xPViQDbBNiOK94LjsN4+3gBca+dUrUO+jWIghdKuKWDTAwB7P7GGxlo2y6bl3kyAh0PYQbEIDS
sgIcbGl77aYMe8TDVcUYtcfJehK1XCWFpe8jdwTUzkCHYraSoBPjm9I56zzn5URFylsMcnVikcHU
xwEQFMEuG7s7cDfu2tbuO1tbhj7ilUyoFV4EcDSEikRV4z6Jq+hWAIM8+03/0evSbpP2lKmGNOqI
4mnynbuNOx81YFehz+a20PetesaXdpfJVj2lDWOu6POCrctH0CyIggitAe0zgAhnsZYCBVDNEGZl
h+6iMWT05BH2QQkmOyuOBFsFOpTnwa/8jkjuilJjZw8WTnjXY1A81x+qWPHk2q54BgtQKmi412zT
K/aM5GJUN7V+W2h1vwFsUG8gJEDlGtqNxT11j4iXlN+IQmGWEsUCk6LZ1XGOOLIwgyu1U77jBv5S
KGLYoerVbwUPe62n71Utc6/Nxi32PQddJh6BErWwfDQUDcTTsExWrR4qG8WL3G1twZCPWlc/67DC
F26LvZNS32epi/i6mCb2WF95cRvugqwprkSc8L0neNat9AOpHPkBXcOY2NrRwQB91DGFr6oE5FNo
RPdxWGxCvlkHxxsckCXDwUGrfQ7BD1ilY932OkZ7NchYnMryMmUUkreRrF0BDAqlcrcojKE/RwjM
V6li2wdEcfz5SXlX8tBeBaPSrOp8eMogfKxaTvnSDsdyG3nT37RrFhG2/q1GwPlCJ+B+Y0NfU4uo
WTx0fdZc9TL4ont1spclxHITVHLmRGA0hHSWTklMjy3lbhjvurDGslTYZ1tgn0nV6eMP0H3gIstd
r5TEQxhOva2nL2vh1SEgDqJFKrUgLrGNnauwiz+IwJBnN9fuLT8+hJ6uHzV/isvx8qukC1ZVNSJT
tfz8Y4obyJZQOjKuwEd+Ox/M2g+5cqnYr5PxFgfbsBc2kjsZIuLxQB2g2gvWQZaTBt541paYimIV
RYG9aESLr3xInJWXxPzQDC4TErvVqkt6XI5hWB4jPUCDkn1GHFWucofoEIh5Vf+ouMmaBKnmmGsR
AmApnb3bRGtF6PUhcMJhZbrjU9ZnxY1t5ADWcrGsyBU9iNH96Lh1uB0zoPSRmX5SKbgTteJtCObM
PzGkDrfY3uCnKY5+Wmcny+37uyKERpnYZHTZA2i50glqaA8qVP9sQnIBYLypSRi9NWJxo5V1doM/
9HYcY4WQG5Bejm9NfnVvkTql/aVrg4mLu/eL6Mnv/BEuKGApgJ9tFO1JZjanulC4ZxC0wmZsu+tE
huE2DAKUbRrMqqhQvpCMgDjF025wL2wM7DJHS1juMkpkvuY+lMMt0W+zofkgBq786jdhB9pNwbd/
ypAVp8o1iSqbKgF+T6AttCht6SPfXIWt4R1kpcHTsJ/90HOfgI95J0OqBxkzGgHGv9s1ETKeLoLf
YKWKthmogAGoiQD5if48Bk7+OTI744bhhMdB6FeptJpHvCmV5hn6QrWdlaZG7SSv+h6FbrNRhAbs
vMqDazODL6GIERhPbAxXpRN/TEJyAkPQfBhxV3Ra4wc5vBQAgppAcx6BFX+EuHpVFHa0GmMrOMSY
Dhda0GhLzeTUpqnNnXYs5UkL0oMPfSQeu+HzKLLPg0XLFls4GIQSk4iJkdr3BzwnYR3uXL7xxKq4
8tZV9rqhf/XzwH2CpGnCVfbP4eQ/QVQb3EdDDClwCO96EZfbTPI/i5RjGuirtNcxh6LKvDIqLdiF
ZfbRC7CRdXFKtTgO2iWD4+kWAVS0bb0CQqqMUFQE2q4azfyhIeqEVK+031pq7pLN3e6EatsbW9qI
EltzMjAW8EzJa9s6o9Wt7T4d934mupUTGEQqDZl/6hTXOMa59VlTBQw1xDKdmveHMFLPY5hCjmHQ
9M7gO+R33cbK1cmDrEKrMDVzy526WGmJ4q66UvuOp/A5bWL1aSBcus3cpyHp7ugYPRMFBQ5uqNy1
EVePPjFoEySkqa5HuJdF7DwHaKcOudJ9LKqDouruyiJGdFm5RXzUDPXq9UaCP2cfgJdYDpFNga9k
IEtW3BObpoY7n9bqKpZlAaG3Ss9ugnpw1J61Upi3cSfUPVHk+jXgpnATldypA6OE4lplILJqjCZS
DfKHPESi7KL7Bzgl9UWaD3KX6ORKSU3HIpj66qKJh4PwSGnn5w4xCEtcckf9z7sqezw8tQrYQ5ax
ehcn/squW/dKLxk966R7qMxOHmz9xm8McVfXp74qsNio4UEOVACKuNYXTa5ctb034g+1QABVRXVb
uR4ZAp53nXvkmQZxGmMPqaxrcgwPVinqZVQQN2AnyTc4vfQKlAzMQXdbpnyzCx9wky+a+7pSzAep
1rjALLHM1FJsnNrfKhj/r9Poc6KLbO/Uw1cp0KMCVKhh2UEexFl07MewobAuccuasU92p8ibBcIQ
b8vfmWwYP/0MJd7ZaGJcYoh3lpBJxClMJu9VIbNdgFFhw19aXzv+J8f1Ky6NeVOt9Rp3dTdGZJ85
7qrNneamtRo6j1F37Q2luvM6b4rnMo2V4ZTOQrZacG2Z+bdGTukGPfkbATT1yjBIH+4cedYV5UOX
B9Og5X1tK/k9Q51TNyIWuUW+2h2RpWSdlWW86uIm+9iW2IO4tCnjWTXjFxvE2t7QqhUJj/bRoV+4
KvxCbnHhAPp2P2XmnRIYQDw849k0gmabjjvCHCvIjFF1qyKL6evavnKSZFMC8b0WUGkMrFBJO3zH
/YbexPOh2fsjNwU71JduCGAyylJSktRi1YTesM5UMHG1jOpzSlerx7249qPmTJ81hQHdExNq95iX
DZ+cLgZfl1TOh0Wr++omsa0nrO7VNBwrdmlujtT/QM30raivYmjarZ6DHkpyfzc4w6NRNeGWmOcH
W5Hhri5FuDWj7iag77bI5EiQY+Mtx5rffM07sjQF2t9B8xz50S4LjrAq2qi8KTBY6X5362KR38dY
aZso34nY8FaEuoiDqZH/SA+7jCwVHG5DIqEsAIhabX+XGsVTYLgLxKDF3mlT7p3FeBcThkRM3XDM
QbL0ft+fcx+rLySdfdVDO1V6d43FguBuhU64RIa8bqtYbNAKf80mmqun6EQeZUPC6CBIyKC2jVPt
tA13O2vc8tSVAsvXkUEHir2pQGFgOuSOUsXthxSD237uDPF+GaDo4U/UxX0VNsX0FKDdjD7l+250
r+24A7kNU3OLiOnexpe0DNUw2pRBcou5JTqy/ZBYjrqy4jwhalVLl7AO5JqARX2REY2EnoxOWWd3
JMEG1C49C+Eg1HD3SnTpZ0ow6UIqWXJdNlG5b6d4LlsJ42uzgzLLMxERGANcH6sc1q7m6ruG1OCF
1cYI51DfY9c176U+oTNyUmRI3ilQ23lrQtHy7k53B/UkbZ6epo1h6wS8LeIr0mLYZp6Cu8xM73xX
4bfL5TiwRL3PoTYvh5ZkLpAO7qYxGRYItTKhV+nuFQhlyyakT61I8knCNN/1Kd/KUjFCGJrajlG4
Y+aiiuPIFZrfdkq/zNZ587nV6GGZPAcsLKBpkdF/t53CWVUu91QQXy+GJvhB6kW7sIuCn0oMOzAj
iXPpVzpU0VGGW9d1JPLnmNEzheEWt91r/oAvvKq1U16o4LDA+Xg7XdH4CgRaCV8t+hjFjr8m9ynh
FstlgD8dPpynyCrHm2rUzBWjW3JfwyMbAxBDYDa7nSVV4Amaf3K7LHuAk/XRlfSAc1K8fTqMK63n
Wu8NfXBl9P19Kkg8zGvhbBNPB3U64bB6Hlggb9m7tAkfxioeluA5841pWwCikPuvbLyewNC0gjGO
Iga/ZEs8Ya3lyS2Aw3abAMd1o1I9eTUxnknldQyP8LWcMivwqjOmGMfHYiBgLXAtvn6wSZ1MDwlP
Gj5VSBqXaJPzq2gSgzsV8P5u0rKTXvixcR1j0bqTR6sZq03rWEdTU7IDmGZ+KNiFN4kV+QejjzHX
G+VeLc2vqiPbNaZJb5mTDAhaP1F2PQwg7qtIPIcWvLRPDsf0wB06Q8ywV4o5J+aMt+r3nP4LrN8g
Wgd++zKYmGigKS9M7LTXNQ+fy6Ay+HBoaneNFbrXouOnFqaiWXTwFTaytAFyxtnESGydVR6kExvR
ISVROruqKsClqzigQxugF/F8dOxU6xhDUDkqBlHPNr0VOPhio2IuDhaV+RLq/dITZb7WOtzGg1fL
nbV11crfBjG3+5rr9sYzymfLHF6qERG7HgLO7d1j0SJdzLPMPZbeFEkZ45kDXIv/We/JHust/oZk
IA5FxWN5zUW4IJ05w0RwhOj5mSdXGiStdxgdoIp2a+0LBN9nmZ+zsNtyF69vPO5HW4NSzqosOC8U
rfCtrfSREM5x8gDWFr9FzOoQDGRMgpPfwzqrxm8OztpVXwJCARy0xEbgXCeaoj5YvqXzFxmTbWgX
JTZ7aGC+mhFnJPc6HogbNA35oiVSZ2s58crF1L+X2anPNeNaA2azDzMP15INpYMueoVtbRir9cSD
YSSI+nzqReFWMeB5A9ME121m6knUxUZx+1WdBt5ToFbbBqwE0mi3Wak6vR2kPjixxuvRTUmZKeIT
TwT1tnET0nYTX6ydcCyW9eDIpaVr0MqnWyDyUXENQ/zRknV/Xajc54aYsCh5HtJ6uErxSIyRVz0Q
E5ZWMKTswDWPPHdsozpzznUv7opEmeo5TzF+NwDajrVvfA+YIIoqwPRqsnKjuPxAGmuhemQANqhV
Ss9s1nlF9FkotXZn85iZZkG3V0bnVgX0dM6dz/AMeWDt8nOhwg6s8MbnY2quFG4He5VMe9kYV8aY
KTvMi90y1ax+ExcUqWxDcfkZh3ss5A2Pw8cw7j4mNb4WZAEUDLIvNci2eyMJPwL7S6/gsn6e71hR
Atq7IgJKVcsMTrXy2FKIGVVL3gcx1xdd6seYEcxF0NTtlouctueyQpf9Vvfr5CnQMfPjFe10l88m
B8C5frpNw1a76YTRLfPK87c5X/J604mAIf282jmuqj6M+Ll5EBE7kI4TO7w/adOn7RFB89RshCQh
diCE0ALsQyiePf09v1OHXeeR/EAwAUgWoi12sep/t0Z7OCeJtRO6Ut31dAG14S41m+JTBPzSqSNq
R3oM4rtPqE0Z+ZWZRd8jQ4qjCTQJb2+5MCjx7iMVQYhLDjFSERGcrLXhNg6Qgsk5HhFAVMIs6pR9
FY7xVdgDpwYPU2/8vrSJy8jJHnSa+9zteP8yJnUxlTtT0wF+Ba5HETHKVwYJQMekMzUYQdPw+0BS
hdsbxpcGbFNp7AsTFLxaEZSsUtVccCW/wd0a7JLIo4tf2SvSm92jyL86fb3t+xITQlU7q0BAPlQ4
Ww71mSWdPcj13N3OVareiTEOF3rD0ww9m+5cfnaMMd90OtlqkoF4w/PyaxAe5l0QBKuoEh9w0Oif
kSjDUGuuQt0kqt3y9pZm+1fQEA58mO7Gqow9hVy5NSJH7KDUlwvu4spKARmLlV7cKhHpukVowylX
2z1BE1RzdTxcWVNu3TFDLWAW/br1+M7mU7FW76o7M5QUMx1G3aIssNdjpGXL3Mi4WIjsqYpve2vA
qWlaL5oedIcWmMyNYeRUI7uHkGiRG7x7PjX0a5f7sqZ2Hr73HiuhNSWXu4SRjxboScISo3XqOHCm
tGZSyxBJkkdJc+hhrENWI1gIkZSyCxX61lkz+JssJrO5IBlkodVEm5sFKcJzxaIdiadKO8J5lRBR
Bw6TGoCxkm5KKeNNEebkhPBTJ8FuRREoOBPJd5frPI0nlnFq+qZ9YsRx3HN/PnWG89Ki4bmPI9W9
LwwqBPCzY8c4dwT9YdcjO4GSc4Rx0torjUDF5XjlfQBoV6Fzd+z8+APJedWBy2W4TKkz3FIfWeZ9
Dq5n7NN9T1+Psj5E+XzQd/BcVgoDBAeC2OHv6hBTQ9CzTqd90qiaI0yy1oixww+WXWCLlU+l+dK2
IykZIy5DcOjfrRi8pjqVPxyfnnPQu3vbiolrL8qTZXV0bImIu436/N4aa3tL76vfJ4Nxoqvj74G5
Bjs3CCLC6cCXewkWwCTXqLiWmrVvFbIFm0Y9mH4uqQUTCugBcNkp7QIWeEb/iHtFpDEWQbzZl7YI
rWVXKNxzBvWMhQDqpJI9Owo5hmPsb0MtP3DHGegOc0melUx1bw+7RGrLOOF+ZFkUFXy720a+fbJF
WRE7uOwboS+qiLJxnNwpo77QMVQe1Gkivk6CEVJ3h92siqhD815QQtnUnvcZC6yyNnIuk42aL+jc
E7ApqbgqNFKmBHmnCXZD6gjMQ120qFpB7ryjb2b9kV3hzHQaRS7RyeQ7synXVs3ty64gTbtUrxZh
5NLzt5qbxqdX3QcASCNybnQjXPd63h0aWG+Hfsrz4rRRu5XxwpYA3YIE45KpbPXUOAnfJfkwsk5V
Y8XbbixvDU/jgTdhKFhBpbue32fcWiOf1+QZO6lBMOucfzd/tJv8GBkoCfvSWiWt0+/oUnNxJYdu
qYZmDgJAD5Yvszpp1m5Fw9ht04FwwHKsDvPEp7se57bYD+DxFh2WnjUZf22BLMRs4w+5TL4WeR5y
LSK2aJJYZSGPjrqZfLfzBvO3TyQThWYyKmVWr4KaMOB4AMPSly9wxbiLKpSqYBJL99PofQwmFZU2
2sYuN4ifUOzqYE8Tf9LFkcMIznZSAgkF1DslMLLaJ7HbPKHkW6O4G/mtuEN7MMw83npNS0AaerSh
17A4B6QDBC7KLi2+t+kHLenuEQA7TOMSRr43MAL6Wdrx0EAYYqGq/KWz+C4bJCrcMDNXVUj6PCIx
qoM5LpwJqpGm14PT61u6unqPPur/kXdmy3Ej2Zb9IlwDHA534DUQc3AeRb3ApKSEeZ7x9XeBmV2l
Ypalup/7hUZmklQECLgfP2fvvdZ0Ag5ZmwkK+w58BQzCwvse1tl7KZdDV+mnJcl+BKaxN8uBZOWF
QQa7pOJeOc2rOM6CvLPHMfgSoN05E1VADOswf3UimpQV1uVxyA7tZNy1E/leczVuFldYNG5y4zwT
Y70Jwolg4Jk/RF08m/YityBfWoBICP7c6Q75HFtgCQtu1REomeR72QaXcuwjskxJ56c/wc0Thi+D
HMQzfm5rE6X66LAInDSu4H1YgWleqvnZy2ybnGmaAwuioAvMK/6tmyuLnOkbIAvpm1t228Sg+nB0
a5wry3mKjEnsydSxzyROvghCnXbERBmbCQsEY4zwkBoja3Yfyi/E9EScHhEuBgDPU7rcdKwImq4Y
n3CWUa4vIw+3NhLEneVMxHuVWOxq+vSrPO9PoV5bNXuOmg9/3pcogllBbQ92gnqWON2bWT/lZJ11
L4TnArOKAvBt9TftWSOdC1CbRaFu3RwO7dKnPydz3koPWrwy1hR0Dyy0WF376+tv204hzQg65jrS
PlaFBvnGD0cClLRs+RurotPrZgzuo6Qo4qbMsK4twR574Fb9QZniKQhJLeGFsSGvxkw+0HH8U3Vo
SO+bK6qvZjzw8BZgXSmA1ePU3i3h9JVxNEuBrjjgjMMXo6he2z/c6Ca3VL8zgiuzTcLN0K+HavFM
dtIjUUJnY6QtMw8PlYvlTkw4CCOORPSCVN9vTQuvI/Se5xQfVWC4zxHfetbYzUc7SY/OqkeckOAd
RwJc8+kmrGv7xHSjPxNMzCWGHE+Trmci1FPxLnTI6poEUjraDJl91cUw2q5GkBe72oIajTHw3k0n
yxdMkvKtI3Jvy4EVRi9gjCUM6d2R1FjG4QNhAHQjCqv38za9kegVF7bwOX4MV6ZwxajV99h2Qntc
tpE9MDpePHNtaZhnTaxVNat8hwXuPUFHdi6OVdRt3aahZWAUvHtwrdVs56dmkceocbxDyIEIr8J4
JBjd76NQHq117clC9igzkee+ria6aAKTtGH7ocj2iqic4zCyb1eEBe64197ziAR0EYJD2+QCTaOm
9UV/wDcIaT0unncdK/2FgjjE5ljfuiwY575ykbNNjnUMm9A8xJbdIjed35hMcMRI3Nh34EFtrcBM
LsxQwl1bmiDQ8hE9KbAOBMzm1RDIzUQ9SQ+vNw8gAs6LEwVn8gChMmqwG2qaXnPLw9Phzi/V+mNB
2LLh1fx1WuOeCqGnwxzcmqw//5bb4i3tzzImnSpx3Dvi8S+TiHh/QdluGlnV59bOHmtEp/swsCmI
sXxuh5VsVw41ZxXBuTAbziUT6vXVgpCaSGMn2AFn6y2qBVAKAUUfuXw3Jug+4oXPlexvq25JDyrl
QU/L+Zs7Vjs8p/dLVzQcmtdden3lH5+N2TdQHIAr2kn4U2l8YYBZ+maRv0z3dpEh6kS9WbX1fqbw
rShnaM/CtRFFeyDQ1EcgvUly/cB+hQa2qx+8MpF7DqXL2TF7hgAWcN4l19feZIH5SoZXofNvfaig
SgDp8Q2kZpzxhOSEbH/31urE2XmwM3y7YKjmSm9rUJ6eU/LLzoEeilODrl0Kyz701vjikAO9YzkH
fhSk9OO9tNk0UAmBnNRyB/Utga2RQIXxArauDKBdZAyIeC3xs5bOSTr0MafFPnzs2zSw+pPRfrNN
40nG02203imuHVzCUB1rSz606HAOGvSLX3UERCvWAJI95tu+ha0WJPvJVAwnK3WQdv1CQiDpv0lz
k0KHsukIQZUDVWU38sFuAKAkMEopdqcr/pJwC7yRMKzxlsr2ntOau3WdBlatR0aEjIufjsUCwVl5
i/sNfNySvbo8SXVfkV8/zNejrI7da2r24rS0M7lHI1QJFWLIlOaPdqypnsq49VnpgkM80Mwbg+Cx
4QiI4rhtyPuE3BNzZGndY4B2b+Nl1YTKezpkWc0quDbmbF0STPZUJ0ATiyi6Z50IaCvSxiBRMsMU
YFUWK6MVtif8vcTUpGBsOu1iFS0xqudA1AxlHBq7Dg6Qv7JjSE41OZC4mYRh7PvcMU+Ele2xA9Mu
yN23OHPTk2lRxGh4J4xELk3s0k1AcdPH4y0wjMynMMHQ/C1Iiu8mf+KNcmFhO1bfbtFv2JtxqL8W
AHONxM9soGNmBZXWTL4XFhIW4llRCyDkPk3EJ6EYsVoi6xTvLsM1PTyUYjxx4rHYJTeJZw57iXtr
x/5YbL0U3Hww64FwK/vFG+V8tPp3E3hxawkAhhVaGJjxhWc5d0nCxetgmB2sXBM/XCdPmoHtsZ37
YzoEFjrEH0EZGEzawpPDWdJvVAbLufzZgFD+4uHOrdr8JNoo/eodai8L0R822XGUhdwvtvPDIx1w
l7QQlbt5Q/c+uMQEW8B+IC9/iKuT3VrljjcQ7k1Fg0w6eEPcgmgJuHh+5xFhKleUTyDVCzeBLxca
QlFbCc5HCAPg7zrrZD7wyOEYs/AougdzQLpjNIU/p+DqYpCQa9fZDL/ZFKzrOOUP5aUEzvDFCHBu
iYlHzjqXBTfoaTWagIwN+Irc9yfPUSMTIgtf2zyGdJoeG4T3RD4us4+Sob3pk+Eu1O0eaDUAKOud
9r1z5/aa0Kf6ulss8Kdk5BzGmHZd39J0z7JbiwO2kyu1bcPwwAKVHN0SBjVH6S/EF1aZ+U7oH70J
e0oOseehSTLL6hA4BWnX3cRqRZWCTSBbrl28f4Gnh51eCKckwnQj9Qy+r4H/JVFt2RLZmJDlloTg
Yuu4MJQ6R3dHYesfw/Wym2L6f00ewBeUoFZKlTAsX7bTzmSAtg8S+VU0T7a2m1M/olEgoJ2gbv0R
izYJIGmKeBCaXCVxqHBN7hFXuHudZg0DZSQMuXtMpcF2lO5oPnKCchZIIeXEMb5n6NjNI/NGaIOE
g10mGIOQj8hejg+JJvtKmeUXPZHMjBB3wyqo64EBSQwBJ2WMS8+CRcPAdrFp0/y7NzbgyNcXRnJm
vqnn+UoUgTzGbV37cSTeXfrBtXkxyLHahVH6lFW1dZlL/Ck1eed6SImCNCiS2eY0khnkYM1mBq2Q
JE2/LcL6gVMem7SZ1UCflp0l520W9/MJrjhEthbarDGSlgrNnhiQeywYsFfi4btuiNPsGqh2Qb+t
KjAqtxiNQZzZjI3oO/qZ15/MBkgICBDoCoTXzGZ67PrCQykj9kkwMj0ETZ5Ju91PKdeODK8HoyEd
M+LuAMBwZjCagQ2pDjAarENgFSdnMisfnSXBVprMxbC1/mD0a/uq0va2TXIaMWK6MwEMbacHTjjN
2YkXH41JvJfu8rWOh2FTBnVH02v6osrrkIxi5jfyewYPfeuORLb3Mc95DhAO8Q8AVeJA8Y2Cskks
SHVNvnM/Yo3d6aEhMJdKb0KGtP6WUZlyX5cVrTZUTl2ZaVpBp8Qm+13lxR2kOO/M/EZtZTD/LM1o
OtqFurZd8gc5QrQUjmSli4iNNy3lXoTRbTrWMH87eeyR5+XZcAW+G/qYHKBecrdW5IlvTaNk0Mzc
AvgG+y+NFDjSIOmM8K0R90VXLM8rNYc7So6U1qMQ1j5OIPy0mr3IyU16vXo0N5PpQUhgOsBMfNrl
i9gMhfpSkPLhk/qK0GV6DPOEwz0oNpA+kHLNfL0bWs0UHieNE6C0G7tlZ5rJU6+sV2L/9wRP0V9B
JupaZcQzR5JWu+yRaHBM5/5ARGa393YEi4ox1fWI8BD7q4r3HtE5rgpeI68Mtn2n90k4xRclUdPn
TnRcu/iE0iKM6VegEvX/YpCQYDExIjGmZH2I0h26rLu6ym4DPbV7y+K2cWUTIO6rjX2dx2di0aOb
pprfkpupl3/YGY/rXBXPVUdcrTl4X2PpiX3kESEYZTMyOLi3LJuXbOFoUQwdzwRqsAEMDCbU0E52
VX3pGMXHgn3ZYxRGPR+/BI5KKDxE6GchfU7TwSUHmnSvJ2po1j5MHfFaoddmP3SXSj27Wncnc63c
9Vpdf3z480vNwUnNUm2dGK+PMdcpTY7VjkjcGVRNGgsfH6Av/PXZ/+1/y+libDoOngvphdvIpXEb
lORzDAmwDXPinInJy9q7jfsILctPy2BGbdQdAuKszknSjeePz6J/ffbx5X/7bx/f8u+f+G/fIuXE
YSF2+m0L5YaVpsa23TbRbeQl7i60lsk3gZj6eGyXrdHSnomWZFdEzbMc5XvYh81tnMSwxBUwGHhK
FziBdEeUWewlcmRf8V1yQGba2fGGWgkNUXV2xUBDcGbs2sPfzsYhueLOO7DEiv00U5P0XjTdjiu3
PMrlFpSqia0K1FFLmwPMEHtTH19C/j9Z0v0eHYvfL0eabcHXr1Zqedcy+8maOWEeZ5mDbOTssLAf
HOmNG2F9A5zRb+egDbfFSBfJSlglgZWNnAlpvlvnMhBvcAGdU6C2xWR/Jev4bg4DDSmaHhVDbKMf
v4tKWZcg7rZWxxBUafpCM2FvaXTbeIlNz9BG/DigKBLKxVFGRakC46XPf5r48h9H662z5h80Vwln
NoPnsO4UTfX5YLdddS7TNIGiia5maYT0G/eQVkTwBiMn+3Eq35c5uaZ2YRs02xf00PSlF5aC2c1I
hWPF5ESE/UMTcGv1DzmY2MF4QEVkb3lTz2OjDpzSSeS2zMYXIv6jpUEBhzme9lg88qNo3KfCiGwe
tXHeWkQF+JyXb+0lf3P78XHKKRxMJ6bigcGFpkfSbAnDixv19iFeFnLN7No5D6txUpbuE4aRnpqX
E92UTyTGpJro5Wl291NDSF/fG+fag2gf9GpkMPxeEzTNuJ1fWK5Wz3JKaGTdh3Rga032QEk0E7Pq
DYtm34APFfE2ztNoM5cwd6Mpv1/m/pGI/5bxuiDiadDLxrAmfVZ5XW7cOa93Lem2p4RxSxrTTh29
7JCyCvLq6KXn+XzwGpMFxRMnN/Kyy+yRhJnm41GuZ7yhrEAlD9DuQpB+O6/kWlhhLi5SL68cFEky
xv8TemN0rABDVBX49WWyjh/v32pubUVynjmZN0zL6WTOipN3/kqk9J0z2XfJiO4tepEBKiDXxOIT
MF5Eh+889An1jqD99PGLPOfKVrwnY6TlHCkYe/QMhqhRR3Qb8yZb6MV62gpR87nBuTPEIZ+88VhH
ZFUNoNxtx5wZWgmm6uUlhchrZzdJAco07/l3B3r6mGpDrXzDCc4a7A6NRVgXM53CNoUYEgxvTcRZ
UGq4xO4IOr2ifMtSYuLja9exXjvYNb7tBd/ayrqyE3XoMv22FNmXqRnQNE7lEU7fmx1EME2tpH8c
iMgyF3h6fZRzqmFkJmEKJEFW0yoKvliAqffaTmjux/NbWlVwR1P6UQO+sF2QBPxhzch8JG3/h5lr
SNNp8oARCxQyqJ1kzA5jKuOHAoweZMbsRbvauzYy6nWODztiFAtG024C2zM5mgYxRUYpo+ukU95p
KmLz4OV0XUZ5VU6ecezjholj461MOweNd3Rr9RbHmW9KZOlVsXwr0BfNtX6YaOWETBwrRB37do7u
CeEdtqMuMScu6BZcJg/MHZMtA7UnN6PPAf1a++06dYD7/T3BfYCaqy92lpvNZ7Hefp1Dq95ruexh
sbQ+42WwDTiNw5TulklF6gfUGYegaG+iUDG3qpLXpKoIchsTkO6MX8+L7tjF8jlcWP0E65+lQJ6G
6IBhIY20wncZ5hUfe5rHkcYJWf7ZZaNhfCNTeDrb/TT++cGrFjr+gr5BFTfXhTUMB4tJhGsjCsrq
U5Et8HI6YTJGgMZjOaduHWh8fOgrBCqOSbrm4AYvUzqpDb4DskmcuN/Zw/SemyBZ4Lm/hMD0LpRM
ZbruIGm3lSJ8KnIKRZwTIz7tNQ5kdX7L9cNSDrQIOyaL/ZoBYIn4Zan4Xig57GpK9BdBFuKSN+8i
Tguaq/wMCgAOVuuapqA4E+jT+WMsX2QzbWJujaNX28w8h+baRd/0VpFsyLkDFlswvTbrBLt003Rr
juk7cikwUW5l3g4t6nfdS5qBsfGCXjFfgvgOkXHnT4YkTEOTeTrCDGPXnJgDmKCtK7cgUjPoo8ti
/Jzp13OSkHC/Y3XrdYy0C2LTf7jVrvAzqEC+HMnIFPaXsWdQbJqIsZzRjW9TWV/RP88OKDIK6rL+
OufVw4opHwLtfJ9a+zGU0fJmlOXF0+P0I7fja+9udJborcmZaS+GQ+BXWKFOdhNc42H5IqKZ7E6H
YLGEDv6MZWAhcwa4dhV/Eb33Zo9O8z63rzoq/aww78JOKk5Lo7OVhf0z0IhRExACm6Rxkx3Wec6G
BYItGy/K1orCiJ538CNdJDpq8kajGRlgWC7F9ayRiDbW4j3qVQIOFND9ao2nrmrvOtN5UHXcb50m
TE8tOQVE7j3To2Jwla1ugXzZo4z75iR3coqjp6IhEFfFBCgw1OfJYGXTdfJNkF56cQLUlAC8+j1V
dnVyQkQlaVk+lmjkSCsHK+G2hI2q+mFENio9e/jD7QDaucx7n6qoIu+g4SkqHtaUtKvAWnb1bBUA
1qwArQDCrrmuQhwwFqYo/o4q0tUpdOnBivmHZ2eAy5LDRxqtqKOT2yD55vCu9vHIhfJ627ntXQt0
WpD1B4nC4hHPF+dcPE0/nPAIVbc6LlS4Wx0u/SWMHBwzvXXXOEi1p4axolbqSvTlYS7H+ho00nLX
qz46pCKiBUy77dpV5j2ZpQL5cltch3XKdDWhmTo0psua3ltvrSCiJ06FPut1TPHxIedMeE5fx6ir
ros0qa7zBjKBW9Fd/fNLGvmHtpOzb1OrzGQP3Lld9CWa8XjlLhOevhIPiRs4W9sb0FPVMSxwo15t
Ip7hpxGQX8PRrHdTugN3SFxCoLpTp1vC1pb0KnTWa17RuZGpJa/q1Hh2euHt6AMUuy76aWm1bpHz
C+OggTMqdPVBopZ2GAf3AeMmStYKJjhkvShbzm3kBACzw72djec4mtM793FUKRIipyh8F7rlSXgT
vI/C2rUjckzMG5TEQtJLqjDNlCzGRwNE9s4NjMz/xef4XxIsnTXG698JlhSllnTwMwpsg3Ab5Roo
9qthsI+CLK66ODkq0WLiWVpxTS4qpKTOu+dy7Xt6U+dU2kW3oW+zU3Ju2cWZ/C8FphRKKcTs2Rxn
KFqSl6HFRF3mmTjHaWwcka/kue+qnMilyv7LCmVnkfDLRmfbsGqPaoqT80wJj2IgU09d5rV4P3rr
YgOjv5SWMGkkmMuOflJ0FFXwlhX2eN16dXISvX1bBZCv//3BzYv2mIX9U2jVzLUkddKAAs6cYVQx
X2urXWVaD72Gdv7Pl1E6f7+Mrm2tV1O7NpfyU0riGGGIWEQXHrtRv4O+s976Jhn81E6IUoffSYdj
iL8sX0CFoPnRGcxca7IfUDvCTMyy8tTLzH5g/gr1Si57NAsYWGSO/YVm9yMPLmacXj+Zc2ucUo+g
Ylpyd1OaqC3Xvt2VSv2RWU0LpiGO7gU2RCQX0dcMVtAB2GH+YsVTsZUlmD6WaO0j/wxutNWf3Gmu
L0hC7zqBT0+29alj7kx91lovrmR+/s/Xyf7PwNSP282zXUpAYv6V1Hr1r/7iTy1scKoRuoBjLwIC
cvOB5K32UI2g4lQiZkpJJ/FRHHWXwUTKGg3gU4R5GO0+PtEevgkKz7yKmFDoOWuOHwa2xOnqoxM6
3g4qUOi/O1Ue3rq7elrm53yKbyaT1P8gRctoBPmbkSTDozHKCxqef35v/Lt/vwl4c1BfXYVc2JKf
IvOKGRdrMSzI3lWWnZCX0j7dE4QZf42qFgtkWNY8SvwhmF7JvV2306YyYuO7W1vsXeTuM3KpjjJx
st2KD7owPwWXOffmc+M541Y3Oa1ubisCVErEK0xsb0NbZ798ljrRDWmp3c3cJ2BmRdr9MbBEKnMu
XqFoN3sgMutIAleudbOUbbENQ1O/BVV+IjcTW+Bkvphd8haLIX6muukPGQ6Yo9S9eMgQgm/QIiHE
BGSDRN14peujHrFKpJs+ieWu4cyxJmdbfs3c5Dhn6qTsLUmF1kVEd40rlk0dWu4jmx7xCUwIxjqL
rirQsDccZlkQAryUxPwHl7YuXkH0DT8Ghl2ENHwt+3lG444UVDgP3YCOIdUOFGGnk49EI9Cezqfi
7HKg3hqkrW7BeZZUSYP6UkPPssi7/cHSeqT7GVyUAriuCEXedL0bPiWBzMjIctQNNjscF0Z+xHQZ
s0/Qg4z27NvNnkDoCKJSu1TtG7Y3hOPtiWcX/y7J1lciweUiB7ajsam+FJo0ZQ+RAloseU6ILj92
djMfnA4p5pAIjbKqs3cZZUYUlNbbP9+F9t9XIkdry9G2J0xTW5+fMAY8MVn1bnb0aJgeTaTL9soC
08NrNoi7WJPKJMNGkei/iEtmEWsSxWl4RELPid8du12zzhxjU3zPHfq8ZAiHB20yJzdh5Q35PBNh
j71DtDgF+lVVDzpgo7s29/OZHmTbuDu79OjfB9EbwjZEG3RHfVhv12bHd2bu6BxJnvrNw7fa6z/t
Y6gpcL0pm3BMy7Q+LSyGUxtLL3R0XDQgr3QWt2KOQ19lRnwDyf6SFyI/FmHxVAqYBHIw+ydONLfG
2HPAbNr+rpV4LActmP444bURZGptVkJNW/AsVwPq7zCH1jmuQshl+mbh/tvYBg7AMEmeeYiqrcdM
LG3aG2VHZ1E6R9rRKWChgPm0rp1tJiBj1s6hZf61XRhn/eYSWOrvf3oSCSTgD/wedB8/p1GDXatw
BNfRcRDVcDtnoXvdNzbzMvFF6a67X0IVnesw/kNLtBsyrl7HONg2Opz2Sps05HKvesvS226wHjPi
yq51LuynXIdyUxcZfd94ujh1M7x68VuATOFuGIfv9WSaR1HP+NwMab7Yid6iSOFJaxP8KnN529kB
8n3G2FGZvRQM3m6XuHk1wi724yBNyEprejgW5wD+6VNPR2hb51N17PvyLqvM8bZhhHw1hfNX12wH
ZKb5vq1m1OGOemnnxLnthJS3rJdfsjW8XQmghwNZsQ/oh+wrsgZuRN07HA1z7CGjATmLdsYSSkhW
41Ldtoxqtt0srj+0JazZpzbjyD+YE8mXc708VI714PZVeenr5sG2OxcoWYRmmMNg5S0ojtFLHpi1
XgyQafTrivhAlDNuisU99It36cyaUcFoEnEyu/cO4JmDoTrTjzpodaOBIBWbYlhJFOi6cq+E0xqI
lpC/TEjL9vQ/3jVBLgRzk7qCBazwxz4L7rLcuqXjkB2SIWt2wBDMQ1uQ1RRzfCfBLwcN7mrEd5aR
7mORFncrkwPJKfK9mHN5sNDsdqww3SzRmFzQdLcbZdA0dyI32Fm1JQ5Q1FkKXiiuqP8yOnpGhPG5
/e5YFZ2vBSZnuAxvprbbwxIhQsEZSe3XY3Cs4BHSPeHc0CygajNxh27z2kKydTvmNEclDlMXYc6m
5th112S9t1PasXfTTMMlnq2U0XqBFlCjtphj8wmfeXmfRVPsj4qfjAJFrb64LyjFNrbm3IfCVF3l
/cyApwqM539eUC3xKQmXok5poaWyXGnJNe79P2uWyDJoDA3aODBNnfzVRHib6SDwUXSLDYSQ94FD
9ENRJcF2ttpsV2lJTE5kfR0KHZKeQOPOgJ10XXredNcaIjoR4zP5MEueIMNDgyayYD/o0Tratnrt
CtOfqjmH/OO0t91sIN2rh3ZjR1l34wWG7zluyQHvborS6G4d991TkOKtsITexQWq34DhvGuK5OAO
5GPn3cDPhbRT4Bdl7EJ2eq1KxA+DM/YQYE3n2pE5Y/PSspgMl98Ym9OpdktoLFGFup/7EcSBvhFZ
V/u2itt9NDbJZrawbudz95qPQt+R5b2zcZutPr19Hp1zo2//0HN7ij3Ut5ZxJ8R32hfD0SiZlpfJ
fqGIgIpHPIBox/FIeAj6E5VsRxbk3Tjwr4RCQeLMg+UIt+auKxIkNxzBGM3NJ3IvnO2HD97RF1vR
1suCajnmdGw2GRDkF2y01+lck04h74sFzRWFt03SnYcdsNP1Eft8hDPBs3cSGzZA+sK+TQtKc4RJ
V+gwfQtA2SpzPTcZypgRaxJMu9DcI2NfRW2rEgJxNXoX5ynBeUPny823Q4AWEzDvcoRCUt/E6EEW
Yit2MsSMh0oyCcFreynCAHhKG6sBsSM0XsWPO/av5Ou/DnWfgrg/ffn/ZS431h/X/uXh/lvMz1XZ
x2387T8Tfv76qb8Sflz3f9g7hecR4IMakRidf8Vye/J/zPWg7JKybVIOCrbf/5PwQ5Y3lGUQEFT+
Gh+k/lfCj+AXsmSYHj0LzzRtz/p/SfixzLWO+eW8DkvH5qguKfCQKmnn80EznpuRfEarOZEwidAh
ArbjNvNTDeMtndHnKaEMJmipd5ibyUecinYBVZGP0gRPzXIdpcQjIKjceCq9ci0HJ2Z9PXW9c98E
+bNFmgcAYWtbStfYeVnXbinaoJdXqFsJIDyR5cF8rDvUfUlvVDRvmUS/1+JR8mOaR9ueM4rfvLq3
bVSn9FtaDiv5qsb7wiiYvlliD37R03IaDM+fHLjXRqCxY410yOjSuVWOiqQmL8ZFO+gWeDY85FVU
BN+AhvdHpsZPTc1AqQl5r6XZeVgNifeRbFjh4GyCGvuaVRj9j45qCJtVdcyiONzp3t5kdFfh4Gmm
REX2rcr5BUyMz1hj8v3MVkR+fj1dcBtiVz2DrKbymNujuQZ1TGCu8K+Ox0RN7637FlkN5Z42aJUm
CMsgp9p7NA9Ml+MEjwE66m0Ij9ajp7bPrZWfxx68CQ2XOaIKsKaz3Sau/EqNZR9/uaP/evZ/RZJ8
FLr/eYNIqYR0uEu45+w1ourXEzb2u2Yoh6o6Vbb3ZHbooD4+ZC4JKcC98FzNvecvWX+Lyo2zQGYi
LNJ/Xcx/fi2fNk7uVUnLkqqcdHuqDfPTxokJ0JzCNK1OI37dDQS+N9vyJRhwo78LRU5kSvEjltnv
rsDaa/l0BTRZXNq1XMezhP3pCiwIFpY2UtmpBYZlrj1HbmwaRX4E3Lfr8CIhwcQ1MGJ+qpoaknA7
IlkauzNvQ53qcnn55+sgPnU91guxEjRMSnbWD9NcC/dfuh6JyR5Hayo7SdDgeJYM6bcfxQP99aks
7Y1Bt2ijZKZ2KkkvI+ONvZGl52gdzE22Igpl9H4MgGZ8pRbr4JUEI66/SgUpfg4hcJwlj//8oj8f
JD9etANPgqrHlUp/JqyEPAGUEwkvGu8RqUTzsUvceddhp6KJi82eTJ14a4/1m7JMTNEhzyFeV7WB
a1DSC3iv1VwcbA+Nem+UyGaCTRST0R7Y9GaQ+5TRNhCp52d18r0rK9B/ok1B5tXtdjLm717f3tTO
eiFE/A6WBcqZU64FqngQbg18OvOefvOO1xvj042D64t3qm0TksbnQm9KwyzKUzM+FR0sNCOTZGvE
+SEcnyMm9le25+68ghaaKeAEWnJBiUmzgYkobM1qhOlWoS9DtYPUWjHWMhtnH9N2IuYJZcDkPQ21
ipEv3fSkQ+0QObW0CXD8F1nwzUP0iXKoTs9Oapl7eGDf6nJajg1g801pFrs60Gug104Owe+eFzan
T2/bMU2kKNLUHh/1p+cFkqee857Eka7xnjixj1zy5bYJsu9GH/SH+mcxl9tCWAakyLnd4uBodmtA
V7jskUqhHlcX2pGKnCdH3vzmT/LfXhvAOwHo3AWGIT611LCnIThtVHKq5yO2Y31esvJL6TZsCa16
qhhHIRcC0bNuB2IwsfdXEmG1ol7OONmPw44gXx7zXnxtdfRdYiUFGK/uuS3bbT+AUkJ/kvjW0vx0
8ODgmH5avBlz3AXm9R3dKrR2kA13ZdLkWzfL72jJya0Rxn5lVTmhNTHSokBd//Pbtv6+hDmmVpbF
0UN5Gq3Zfy4YKQl9cajQ4S0qKLcor+9kS1SeqSjB9RLfF7XNAKw7jJ198QK+wI4cb6w6IndE0ueI
oeH+5iV9KjwkClJTepQ+lDIQzT5zgGRsoKmNvPgU4YUG07ncmpGShyYvmMZqeYoISz+Gg3kRnkuu
gW5uYj0a2N+s372Sddv45TH9eCWOJbgdXI1K+3ObI8k7ZTQGj2kXB74j39sIuHhO2x8t3Dj6gnUo
naMQfV5EMLC5iiRRdee0PecxU77d6efMhTAe9QtUeeHQPRe/eY3231rBXC3HVu7ai1lXk/Vq/rLi
9wqmkyonlpLWufE6yzs3RoqHp3wxiA/4ijxxCc38ouM6wAzyXQ9LxZCVKBsnzm8oKN/ThAByt3pP
HS95nCzlmwylhsTN74Sx5j/EqNBKvKo78pqGC06Q576PaoI0RHtNfNGAvSTZYs357dX/W5PJUZbn
sqevp2Km1p+eyIHzOfi/Lj6ZcjY2dYdoqR7mS+y64bbDyrmxmXYXgrCcziKirkR3sAvsOT87bYlt
Ro9o5o5QA4zfPDOfiGCMFijJ2WWVYr5ALe5+emYGEs3KJdDMCUjp092MaTIpE/b6+X8JO68lx3Uu
Sz8RI+hB3kqUSym9rxtGmipa0JMA+fTzMWs6/u6KiZ6LozhZ6ZQSCWzsvda3njwTd63OC9IMi+Uh
iB1rfQERHvC4d7u9tkdJEQoypxOr1w6H74l+EPJJR4Dpma3jUvb7pSIXQajy1pxki5vGT6IpQ8MZ
GIykUdk+ORrN47jkxkctGfY65Mzj9P3Whdvs3AXvUOyOF0WnRxHXdD+2yCjnOlOboQbL1q6j8LBW
3SUNhu94ksu5GMcbksSt22rifRyKY+s1w0ewgEkCrwj1rx5S+rzEGIxhEh7A8dDKqhl1xRlWxpgn
cv+/LwI/zeN/bj2SgTgeCU5I2Mz+efMpV6HSgAhhjJwClZkydm8swcvCH16Onn/nyOk+Dn1UYfFU
7ds2KPeLbJu9v3otLZAXfVcybi+0dxKkZHmpzO/mwFwxHs2pq6vfteO2TL6S15hR4JH7GV9k2HkR
Axd3o0KoBQFi+m1cxOG+NZvbZurc9wa4UBz1nJwutQcTqYOplyepH+Ud4atOFcenGSjRFTm/lB3M
FEuEFtRO6/qgz6rA2jeqP6oXkP4VTumEci7yzRDOfYt6l3v5I+3n26VU2OiRee0xcSBXDhn3FQ6B
IgYj5STu0qODGNkKamS7voEcpwx/eYmBcreeb3nGRLaio10MYA7uoq+Cxgv/fz3gf/ZLbgIYs8S0
cXKjVvX/fYPMsBrqvuRVMrJh3A5Vf1vEFVmbGnE6Fu4DwzICdCDkt7AONqaunvySYaEI6vvUI0B2
5VIWBiQh5q/9pkK7t/vfL6Gf1fl/XkIB2MS13rADHv89FGSGzUVEcvTfWrhV06OMk2RXm+ztQcAr
zm22ybJ5T89lwZVC/ZO09a85o0wWs9Nv6iY5umAcNmLhAPb/eXb0C/7ZWwJTCGyrgUfvLQz+ucDn
oPd6V+dcZWgjD1lm4q8f1S/kXMU+tptk22g1nw0X8AdCIWfr5UcJfmDzd9NL2yT6358Q4JN/aoH1
LXUcU4Bk5SjFU/vnFFV2jWFPrR0TG4ioznP64kFqyi4rOFVTZbzxqf2QZtWFTO70IJvf0EyaD6d+
t3Kk4LXjdF8jNnLDSCW2SeTZbv2bcmY8x0IxX479cp9mzl0sF71TOKb2uPW4ryfuislanO1UviRM
bXGQ4ngsdHLXiYwjFXf1ibfyOtf9d93UDBkRoh/7YbmL7Zr7HLLqleCV3KcJmLYlnJyD32WfXZ6m
dNARAhc1XJ8wpwpmonHF3OBupMK4SkOeJ8TbmdimL6SCNhILt2uuXEeHpFIm57HkR+Vh3e89V4BX
N5OH0F9ww6Zs/jLB32XHSMJpx2KNqRd9SKf+D2831uR8cvb2HHw7sMF2EPv4o2S+HQIz21TpAszQ
AcEuA+9cJ5kVidTNn+zgnRc7vXYq9RCbQDmFSpcoGSCi+Ryg2eQC6+I3KE/iMlEvMePYsYd5EVZd
lB38xI4Cu+nObKi/DKGWewfnOUi2ZOctWDulSj2EXHQuQEllB6su34Vl6HNWYuRXmaSelWg5l8l9
l5XrUetBTgoFAkXDv8aYpM9giomZYvc9hgCMEAmsgvU0XhOlY/9tsQ+Fa6NZnMjklPafeSnsh7HM
P/DhKPpAs3EIepcUaXq+I92tg68cN3pjEcTECz/Eyr0TmpT4plyIwhkYbm9zrXgng2lv08M8OhgC
oi4F4deIkNiUQbc4n4z0rrGZQThuhQ/OtQ6cbuzDYHNXL9VonBY3b+CqxWaU1oK0dxMZQ1PdwEM1
9plPJnxr4iQ3Pf8dtTEd1aQiUwgwZ+Sr4Ct1yXKuhEKoAwKMohfyosx198SxWSK7K9C5e3NFok5N
sPXEtYy2f4BEo76VmMZDYvjWNvDwlrnVTL5z3dzSvLh2PSTbmejPji7kMZzVs7swo6CoSkg8G6Op
BWjYc2reTbZgmtf4ZzfsaQuhtYsArhzwy1+beZleF7i2Nmgw9qNfoUKzBgBVns+5mBk1bnv33nam
YS8qTZ06QoxZ6tGIco1StoxlglS4vVvG9Vf44iIIEr438QClE8fGAS/TT9HdVfEeqNEStQz3NoEv
QEFX1oEjjo3XrpFR3CEUNhY6b51Hjcj8ftcJRyMyL4I9PZdX/DfwT/sYTjfSS5A4oHKWnu3LCV5w
zGb3nWXE4CdLax/X5gTRe7Ygr3JDpvazbST6xe5tWoG9XDY2BVPEeMjGs5bY+9rvD0WcxJfRwD7X
BP6+dFrOtfpxqmafMPBLk8sYmI+3HHzt3oaGn1yb8msylb9ZXGRbugiTa7E+6awPb61SBFvGEzi7
BX5WXOv0Oh3ieibSM6MwdRtW5UPrpMmNPX/5ktyFtrWuiwm3vpvXeDLdlvEVA6mLWdWSw6AF7WOZ
nlxpH9M6zy+TdtyducL6QjM9DgihyspHRWfp69hnJG5XqXlvgHyw1j+crHZ1sKag27n5qF8CPKzo
hJfnwrIv1I/GMZVVB7iaJ1eAf3lNh+XFWMyQdLzQul6CFrAmOujRzryDVBgfQcXilKzT6Tw5nHLZ
DbOUQQK31b5BT37xnS7ZiqxwXys78SMHrfJ5tnHL1EZvvrfoIwDW+XfA7NwDR3dep4D+hOX2x6xA
B2pZNvMMHXzVoNswieFeN3ImkDR9HroEioxvuLQ65tw+W17+qylhdVKpDZSSN7PIyCmnpazb5c3t
WHracQKhZtGaiH/Lia4Bp8Zvu257ZtvOiEvSmG6zBSB0KcN7/GoI91a/G8dsTjgVwh8MzFE1uy23
5dET6ZNUurs10UREDMZB7AxOA4D8WmBBg1F/slT3KULt0e21mlM5sg5NxuTc0CZ5Y7q5kd7QM23L
0mtZlecysw9L2d57OJg3decYSAA9VMdljx8Uc+dVqfB5oWtxOvVR1e7LoIDioDG0I3It2n3jtmjX
cggc3nzz81N1L/KtmTEWLbTqdmbgpHvX+oUPjrVKoURPS/NgIyHAY2U21wjoTg70lGggotCwfXnV
2PikXS5oc9LgByxV7RuEuDj27tsZAlrAYAq7k3UYxumxk36+JxwbL3eIvXO2ch0ttf9APOs68OUa
GgNMXLZbXilcGZvM6cyTFdbmMUkYEjLC3RmqpPz20biVQPHnDCqwR9OVNClU2FU7X6u6e4YcTQ3t
TG/l+DFImjecWByoOcWNhlqOnJY3GAwe0Wl4VulBdYR1CYU+Kc+oKvPbuvMule/nF5XKjnJN2fvY
cfkxRcquxibYytp5TP/8yPiAogAob7sTjK2dqmRw6adjZTni6LZQz7hiT4gC3xZcBZcUrQnSG8KE
hnZnSUpAJ2SPbjBDcIwch2NYFecmeAqhGXvhPDBp7K0NWtMuMk3f2+Q53H6OoAJOzEQmlBy7swm4
x886YxentoWgqnGOTDXxzxXC2odL8Fzo8FuMKRG9bgpXhSbXmDfjFqwH4vd4Pi+qZ/g45TtIJOBo
c8/nHINd0E/0belW4SFU/VZOf/rBzO+KxXgoXQb4RAgYu7lIIUGi1G0wbwLm8rDf6iXfinzBlBnW
B8EMBxLviLdS1sj2IBDCM+tegkz9UsarxtmegFChRTwT2xZ7j8U68GAdP3EXBJsspDL0uvi5UdvO
ioxKiGPv8LV24hLNjF8nyB6zkTYjtxyeRJbkeoZ1wVhnOTiqAW4wfJgZIQjsxHqWtwb97w0nP9pO
3b42SoAFQeXThWZA0vvgwZd6R2Y2YuglvhdoG1YX38YHGbeNNeKiWSf7cWhuHDEypqF2wkHlbnPX
e6SkjuzMV5eRsPsE1+1+BoxFG6b8nHdxNX42SSe2E80YZrXvicB5pOMSMVbx1NEa2SA+fhsVCu6J
beCkyoA5LP4+SmLwCv0MrNOIKdtswjHNJkMXLw7FyvMzF/x7oKfDjS5GDPUglo7Q/TIg7DtTLzg9
zClCCzMBh2zpbkRNydaMk+9JLYjQB7krElQprlNPuIhdZ6uFHHaqnb8b5Wjat/63BWI2V13KwK2P
AZfkeyhBdGkA3sxFDT/BRDbm7FsgiLDT+0OeQWikw9psFML21NYXM9QGeX3Gm4ubPvPnD8720MPa
4JD2HLdLfcJrPmFwKsporOxuEzv9c8oBjrJCQP4P9tOE5C1Jm0/Ld87Cl9CF2ORowKTXsLFzLAqH
3HGHbd+mctfl4VUV+ueuZnC3JNDStMEAfBcujdgCwtkIIZHAiZaXfSy8rZbxncIVipgg3+ZDqcif
YIKe0/nfsHvdOslBC7znHZl/HJzGVFzKtRkUNvYHVNvrdka6TBbDpTPKL7uaz2FymX1Qa6tokou+
olIYixuynwa26w55TPxZBOWDLySsUkzRU/M80G8AT0GTow05pLvVTVdgTwEih9aNhQ97GRbbkttF
tflXMdgRPmd6E+NzSrb9hl4iYScxQOvECE8+/KXoV1/L6l4G4TFlKVgRuix9azfQnOzp0DXpY9Nh
hJtjr7tmBMgtgX8mmpfuF8XRCjfwishPw2c/M9k6rerwQzb6T/hjUMWwVwE3YqbBMvLziZ8v+fnw
78OakPg3aXL6+V8VT7sh8D7+QpKkYh/7+cKQ8SH/u37Nz8dzC0iZVej88xHhDXyhFZrhPtQmFPz1
w//2q9ZvU7Boly2M2vhowaoZa4Uxu5W8Ff/zJ9tDY6O4Xp/x//2xc4+biyC1v8/kP8/h73f+/aL/
9lOS0H6sYE3ta2SkhI6uuCc8fQQ+JQh0//Pt/zy//+ef+fM1/7xwP//297f+fM/fn7P+iclYPYc9
zag5uU48juvuYMqT1/fTLVNh1JeoA5TQH2E5HqlVx4M28DY1QQr3shPjYZ7o7C9mjU2MFW2f9265
TaxJ3TkBBX4u1ZtMx31aZB9TUV2XHW3QviHJCvBI5xZORMzQixq0z6U+BjtzKAZwecmws/T0mqTA
W4UsUf+q+NQPacXW5vrgB1rQ7kXTbyxnugPC2FFaGcCA4vSqD5rqUjN790Vz8QMp7xxsYz6gAsIu
IGmEfbpDEAWSyTb/9GmYPOTmZ6cIC7aLLDhWnQvwOXT1PjjBxKcg0csHgXX3hU5BZE5by2ywJmX1
tqXbF8FxJsKm1NclgO5TadW4NRRxMQQ3dESmRh6snW2gL0O6EhtL81hPi9i2KLEj4jzGgy8gmLv+
U8y1guhek9uS17vendJDYNyNOAwj/uqocuBKqEYwIHeOiWcYD8mu48S2TQCvbVtSS5h28aL1MXow
PQLecsu70nyEJSuRlImvYIImODgArfp02Pjq5HMZwJj6LqnZbIdXY0jV3vKadrciGhi5DdcIJxxY
A0Z2IMiku6YxQd0zEbQhjRup2/DWCE6tVNf0NT5MC6SyOUZJEWjsXZyDUuXNiFyfcycOLmko91nH
qwff+r2xwjsy3odDl1t0cqWxn9QwRpSKHQbkPKNHW9w3DpJCAXLyqOP5zi1ZUF3QEakNys2H6Vh5
5Qm4P3Ms59We0B1hKEGpKYqaZ0s73cn7S8eJ+jao1T5pgQ/G2cWdHW9jcdVvdB20h1i6+irpiwjd
e873hiebBXSfNTrGJmM+FzYqqWAxQD/Jep9WLZOcFcwGzGdj0XuILRUQFoE20p+7UzDS8kiZZM4r
MLaCayFH9sDZGCe0ZQb5S2u96Bv+hF3I6hG3Yu73liQ7Nlb2XegKFZjpfMdznh70jLTNGvzgBpD8
1pp4xuhMlsgWGW70sbnjT+uvJdOEirnyjZGbNDTE775E4GLEAEbsbLS2ueeNxxFLZamIsgqJSzIg
6jst/mhkqVXIhRW0yao5/XbN3jzxTelm0LKIJKGmM3kTaMzVuROf+fLYLQuOlQVCZYZQbF6pnVm3
W5KB7dRePjwiKABNq9uyip9wP34zRXI7gYFMoD3zjKs4HXiSsoyPkwiMbequcKcEMGAYeyRkIPrC
1lu/6bHi0neygJqZ9KpkaG+d3B7XzhEQjqLA0VXv0o6JgOkJNuIuZOVquzMkFGuXL58YbQLyE3YO
DMlNh4xzb5bi1e4RW2sUcOyb7lMP73QdD8yj0uzaABecrH8qQCJ6RNM6GP7p8tx1C7qWVGKIEw45
7eUMvtY09bDLkumWwDAEdDa8jcBsrCOatl/VKFg0XBSWlpfIjcjQjNhKYqBshjfyfM6DsPRhdJZv
kzgoSuZHu1GH7M8Yr8hH7ePQDklVF9YfLkC1VXDiGcC4L5ZQe0Aw8D8GF26eIeZ96NhEPizzkeRa
LkCkKAQzE+ZDg59jcrrB8UZ7zi7lrvykxtCE+5zr0r1a0HZvsyGM9Dp8TuzuIazyGofC/FJ6qISL
7CU0Haz94Bd6k7QM6ADXtdCHaSH+0Q3porrTyZuzJzwYAJ+BlUQCuDbzHFceum8P8IBPnuoqU8LO
mtv1liQAsRvl9JTTtnDa/I80gvtgMLnQYlfjk3d32UMv2xaPar9mlJX3spDXs2ebO4YFjiB301nh
RwNBGEn7Gs4SJlKCGmBU8qnBq3/IZR5EhqIHTi6Gv9NLs1fCKPcCe1EkiZTvXJoJ1rDzLX5NMff1
HYo1BOukYJj5C4QxphOO+oiRTWxs9P3bGWFsFCzJS164v+12jvf92npaFv8qrygp+tIWD86Q4oEG
EKHandcK59JzB6Sd8dnnrA9KvIEp4sACAB57GBnqnveCfYjoo1+zaSILtUHzDHI+Jb1xZ7ZZeyCd
7mopYlpziyA1VzA7A/w9Qk0jxGkFgLSmfPcp9NrBtPf2CGe+j2mXKe0/LYs6EgPn43MJ1pwzVC/o
LWvQuVuQwpxnJXPSOtdHYu0iIE8lB/qYTJcUDJczTMexrK+z0fs10sDdh4ROb6B+0hR9m6whOxeh
/dvXfO0IgBRTL0FpcbjtGwT5i6IvHGRcmTC8511gE9+JIK85Snvvw4gkC2w292rsK/S6xNKgxl7i
tMYosG+DhnYexoOLisHfWqoGQNEOD7ZPT6N1y6eeWCHfgA/L6slRNRtpsRNZBp723KXrEa/v7auh
Hp6akHN9MIIXHhtv2jn+BIjPpeJnq7qC77D64GfOgx2a7LwSkWFO5ZHIK9ywC35STj2UIizLisn2
0nccIgZ33Jp0Ezdrh0oBANiHNRunmcJiyuWxTqZTU2GK0HLDwumXI2SKAiGeV2TPMY3MbWXDwLIz
fWe781NVTTSFIUTva5NuHsu38qet0U7FViTOFand5WbChN/54QCTxoXhOmGTWG9Sk8CxHb+RfHgw
NjhV6LfhdwwSWNup5IXFhD9aBjXNbGfI2BP8nB4dEJoVHWOYDVEh6tImv8kAcKOlE8Euxyi8oyf0
kKM8h2SHeV/ox6V2qm/64mWbkmNiAQUhPzh7xcj+OrqwMPIcQBu5NGeYoMm2ak4x6UbbtkMeHYfL
bTmw6viGOHMTfXt1EjAXKUAgV+C9Wse+MZSETgmBbKsn+w3+2j64ShbpHjnt0Kjrm1+y13pn181N
RqzVTSv8EzSuCQR0iIkIJMDJb519ABqEbJOriIObHwH7FOfQxs+ayvA4m/ODjg+o54xd33UH+HcT
xxmQ0NkvO4MwLXdZA3lEWmOzQmxRNYfI8p2x2ZaN+9KG6mGu+5cW1zLOfP91bKCfGsvt6MYg6Em+
NvEebVw5XCPhO5uJc2f0Ha+AglQypFC70V4zcL/JvUlys7dxFKz9zr5/BaWhWdlE5GpIXKwkZtRy
HuMaQdM+6AULEKI1YVXTlZVANRiemBPk28AIZUTf/2Gx7oYOipBroXhqhxBI6RxH08pZGImsWIzu
gj7Q3U16ouQKcZR5fnsTm3DqPUnAoTXR+6zpRzJ5t4xbPYSPsv8v9i+tW5rSVeYnu7yhm/IDBKav
xnidsKGVlMJgac1MlIbRsMU2znNiM6MaE2MlqeY2Exk4K8NK4h7dGtAxinu8sUDGf4CePw8iMTTy
O0qnFZLz8+DHSx2lwiEgYbX9i/WhhwQkFtM59hXp5/U4vqH0A0K3AlpVCYZrGBorGlSfnZX/PGTw
iaE4Lu+oc3eFM4ojHlB91egOBZpTX2LD7K5+HgyT+OGf/2O7IuyZhtD2598K5HG6zUkcAzv8Q1b+
m/s+rDnwlkqGQw0pwe3nFqgxgH3Aw/yF//nYGaWI5gQCTiKFM569MSetvhkcOj8EXvsrw6jKOD9s
HDVgbhyC5NUuynhHS2gGw3j6+Z2Vk0Ic/c+vz+i+9TIOj7n019AtwF4rK7nbj4vx6K7Eh/6dQXN3
la6f//kirVG8adtAWeBg6t8OvRGgq1dyQ7odeDDOH4kwMXVbHWN0wr7YFelGdBN8EiMFzOdkJFG0
IAWqjIuxMqdhO1eUFVwB/xVUXvSyvFpufrCnElgWsc4hnZcmJk4gFvOBdtDx7yfX8ztvJINC/bkE
DqTuH4prOziwmgbJX8Kw+16v58+fh5ytAvuNyxCoM1oGV0CBZZ5HqH1vcl+iQW2GPKKKgy2XADX7
IZsVRo9khnH5cOzyJSJZAhP1TLWtjMB+L7xlOAVZcUTL7V2JIvlofaLMnIrrdxjk6tIern4e6GdD
1RGUyqoV27mMg7+Jyz+fzNfA5XJ96IKGScoQpqixGXqSe8omvvbWxKRfsIgyymlxXq8dHDttKC6f
a9+ZaaUN7+xx76yAX+CNEECt9A7yP5n2IxcoxIa8yT9JzT8vk7ovg3MRmy9uCVSPvgZdXvNl4Vy7
QbJ6Z2vn1bKtFw+zB25B2HPSf4izaT8vmshOezxRE/+uE+rmXzj43lrJOBQMFuy8qroVhrpHgfnS
T2qDXOdZ+1QgYvoA9sXvttohMtpP4bofiC/vdedz2GxMfIgzUrGgOhNxxJqkaJnbtiPPzoCAndKM
wKueUZ+kZGRVAvIn5gtMKg516z/956GnH8XQYUxP1TzgiuSTpQA1bOSc2dfP/fOlWblefD8/8ufT
5jiIXafd13++bvpJwf75x5+vW3ov2Jute10XkM+R41bHZAZJyqjhT+spUFRrAlhIUAdDvKij2wSj
x3gWVAAbIcMBQr0ZBcYZKlhw7kYD2Wlpkggj/S1zwXujD27jzt8gsrA3fQs2VyW8IVIBRZziB1h+
jHE8Y094BWdYk9XN4VN9wGhjylrGxkDFH7nlLPPPONXDbQOMtgI64tXdNQFd8cUXVy5IySjATDuH
U/7gkNhORU9xU9V4/3ydn2EF6xsv5bbq1t5dUq5+qWb4bJF5Aq8QVy3OTRoJNt6h9oljv6Cmaw+e
B+zEG8y9jUaZ+J8KjuxoPVp5q4+k7VB0k5UlAmqMme364Pg3ThceoWT0d5pMmrY3yeWM7VPnpQLi
ZNgdciD1KUcWSkUU16krnAOdSM76g/VHCLiHJEBGfcEkKXfyt0bXtGjcZSfY82f1aloBpOq6+LCy
ctgTAv3Vl8G18Pt7kDh3/pB8u15lns3UwHN9adjKn0FxH8yi90554GyVSfE794fBC6YTx9lniWGa
2TCDOkvO33UfvLS2k+xbg+Z+X4sb7o7nLEzRG1gJNi8nIFAm/cx79cZqz58IVN6xOUuk6ZOL8YwA
1GZk3r+UetlKQPH7QTX7qW4VM5dlPCD5+m18c85SJGv4T5afYHvKEhHhnSCp0BquPHeGMzxAUPMT
8aepVXzol2twQMjWOueKOaYMIcv0Xbz3iuXR5bAiPdvCf/rq+O6XqACSk+eVb5mrzbtVCz0wjdVk
7GydOFu1VE22HRkijURPHrJO3tHqpcrlcE5cqzLs49iPl0oTSuIZFUuEO21dMyOtxPolnPROJRNg
RpDvJQdKBaKdLLUElGPY0rouIg+ApuGuJ81dW/gkJeFhdxheFShJbHJgaSBpwBEMgasu/Tacxaa7
YJwrSMpLMF7DF3t3C8rV1FF3pBLcdz69isF7MNX0mpbTGzDfa+HpY07P3ssbYKCz/BUI9GfL1Gwc
g9vCVfWFDKcP3v0Cd0hy75fpF7XWsvWq9GTPxYWFfuXBfPt9fYFZ9ltb7u+RkTwL9IfGkpwT68js
ZLxbKtltraEfsOTZFyHnT9kHfxqE5g1CgrDroEAO1p3Tf6OB+Zws4jafhrEH5rYulEtbf80mWC2d
/tYBsS8i9sg00fkNCVfvxbK2AmxmFv1E8oitORORW9YHhHOSNTO38OwQuL9zXWY7uII02WvnZk7M
lyEg2DpHJ0wf3tzDmKoYLCiwKFaCY1AXZyfoHq0A10PPNJHWiYQ1CT0Zrc4qAxTUeuY2NCub2S1+
gdJeLlBdGdLzxIvebCLTVU95OzSHaqkY9bfndBzeh9KsGP2/ZtCSdiPbqrQkzb4pDs8dMO4C+NNg
eLepdtqDVdm0QVt6FGjIrUqRJGrpG2fCk4fAIJ+x505de/E1gw0O17dpYrOr3zarbchtnzuavH7i
XYaZ3pVY1ywMuxsSkk4gHTY+Mylaa+6XMpHh2HkbzZBvIzsZqX1xnAd9/qDIwWrpvGri1POxZgJi
0PrFycNqxQUI7oL2n2yPBHEduUtXnfApV/396BgfcRg88ArPVCLs7RPcQJYe2eyMGbM6jHVjHG7H
Ir6qE+9Yg1WVyt7VUr3QYHKE+QfxczWGTAhE8UC6y+M0LK+NaijHLNJ6MnnpSgYgBm/PBFcKosmb
trIvhCFF6dzDJM5pgYaflmf222witCFVzp5cChQ13rRtqqw/kGmIyrVHSvKRoKUjHTv+tShy+Cye
R8ldmRp3Xgzn0VwQ1DCvHJ1PWhPnxcOn5MbN1zDoV5e+Tg6MmVPG72ZEhtb5YJdy4eH/7F/SzH9m
akETbaSDnJXq94APejNZwb2ZJYexfY/NWENENW9MaVzn1vIVZOGLThiFMilEELeLB49Yr7h6MTrc
bHXYfCVpTisQkLiBIWgPN8za9zT2t3PI8dTt3xgmuVuVBw0xTTY2r2lC12abVA96Ptn29B0PnF/I
tLvrSDHcxKk0yTI3aZZXf0zaomyu033SxdyUqAnmvN1zTCaa78vIsB2NBTwwexjO1srOZ3JP/0g+
yo4056pF1AZYFFbGRAksp485Edl1FnavSUWAiN+b4W1CN3XDLPnTYihwxP2U7TJZy1PKWuIaDCIQ
JsjIwOkWLQavZw5ICjUoLdDFdi71Qp/VFHMbTamJUxgZvdnEV0ng3QTadx/b+dEh7zHMa+QVFmo8
Lx5y5hT+jr8S3c/aXhqF/xVT1JzbhYDcWuEVGWN1WMakPTocxHYCHOKmJPcEphHydXg1eHtN02L8
3P8pLHUsQ2RPWSFZX227iQRaRviUSKuqUQ5X2RC4ex00LVDy8Ckm6vhxyAtaKG4/HSg3s104jjSg
hyI7A/S8b5nnXUJ3EBc/A/uJtyRFKObVFwvEQZRY9nVol58J/MZLjI/ipJmJqVC0l3F9CAjW2GmL
txfvnn9lr76TWZfgIWmRm81SQSHggFgUa2dpzTZYPewgVeenGV/+kf7ZrZ+jnvt5CEYYkTZp7K0X
HgpPzFdZ76AJoq2f+MqjtGYTBZgvkSP09MfYSm5+HqwZ5Z4RojR3l7uAwb0PaG91JSL63FhDSBoS
qPzS1zgLcwn0AdWv3dbuRbMZbpsYkq5b65mEot58pFadHsWpSc3lMVgx7eBH7LM/1vYmHph+TVJ1
T4Ol5R5XBFVintuHIOeSSwbPuHfq52SsBfQ1PvATa95b6wy/XrOUXE+53AZIClwbRXdBMPtNuqTs
qz7VTGNCKg0HXh7frtxLOlW/exdoiGN3/qVccFZZhML6TOgIuO+XrZki/hGxcxMKjWxuJCX0J+G3
pBO8dYVyd4uyhwPgY3qu+eLDVe1cSkuD4boc+GkTg+GlZso/m/RchvBGBwflNPNjASzQzofjzKZ+
W+StFbmTVSPDg+TqK5+feYizzLokM1tcv0bocABteJO1gTNv5MiQLif4n+YxnkiHDbEYpZQTZW7l
51EDou78I6FLD8MCbrLIrH26+iwx0THEWIxr3XkjIdhrnMCI8g55zBBxm7ksqfHR0PnCRdrOCEZ3
Q8vOlPV8swNr3uclOzQ+jXijoa/Y94S4qQn1BeIBTJTuVZwhqOydnlpRXCWle1dP+cmi8UcFZQAO
s18Ck7PHj6F3bNxsayY9EANOfkCV8Oexge5cIAqWm8wn7AfXyRpSl+a6hOzS3TaLe1l6WRHd0b0X
k/EduspFSyo3Y7LKW0hywOHLC4Feh6NrXJzLCvMxRaDcrCF6jN8/3Xm+Wabqsa6mgpmnjjd1n5BF
Rw3n1GybFaaWTBg7r0uyXQA9clNO7p8iVt1xoJuHxEnfkJh8Xv9bID1dcgHNtQ3b1xSRGGPNFAw9
cez2UzNnM0n3BqdP1n+nIQxpTt+Nsn6owRhoK4kRshCmWsxE5mSUKS6zsyjLWKrd2rUjBFBbY64W
5sajG01B8lnmUJpCh/SEbK6X6zz7KisvPHHYp4Hq9zBZu7k5uBUyzCzGhGb43nVRtZyIOyzZSUgT
jPRWGq/kIDn5sPaaLVZQkxmZ/4pLJr8bEvXWxpQf6ThCqOHAtiiQxXkvd5N0zzPIpXXb1hiO1ca3
hvqYFE5CNTOkRwc69iaXJnZImfwf9s6jN3o2S89/xeg9x8zBcHvBUFGVVUobQqXAnDN/vS9qGhhj
PBvvjQaq69UnVWB4nnPuc4eVXA3+TtHTxb4kba84Qmxi9dvHzJQaHMb1yGh178fhudN6Yeszk24x
SnMY9KNTCqV9E49knJoBBKy0x9wBjHC5xkWvU4CGZyup9lMrraqcDWMazW3YlfVWRHwVayrDnn6+
pFJ6DqtM3+RWs5hzSNFTrpUk+o3Gif3wLo7lO7eQuA0FuJ7mXBMGh5Ms5E7hJMvYQTKFWutd+8jj
mJAyLbrCKl7UJuPTFKsHvYtMumDqiyYfXmoySmYdM5OJmceoA85iRc5rtb2jx0xIZizi+5qMzFJ7
akTkA2pJRyUTV2czRfaRUsY7rq8ILK88a/VMVFmH+AcXFtfExLebodIEl7zsVfTj2t4sBUeDtMxU
QntNYUQoGqZA4LIIunP1Ic2SQAKgCYbORMKLRqKcrfbxJ43/O2JZ3vYEdJ0Is2v8BlkoZu7aRhRB
7UrT2DccWjevi8YtVErEVCKGOKGygmGO+hOGCDgwIIWpxk+NpV36jgyWPw3wn9hPHIjl0LnAHV8j
icvQtHmjweg/lur177fqtoahaaFpxaYAsndODdKHBALgCmBx0v2IZhoigmwSRahbxL3lVAWxeZSU
pnCtCgsgNY8PhsjcpNIXR38TC0nIcdiaNAp/i71AS9DOIs0UA+ERTNkzvT4zs3lJ8PP3iZRQbKKm
KZJHOATiRtIBg5tZ8hIteuQqJFYoLdjRL1p7qcfDlFwwlgYoTESpOdjA0ncSvLMOPVaH0MkWKwEE
4Ig0oekJqoZm4UMpB2Te0Ea9YsIux2fAaeaI5wLjPQWMc+gwn2OVl0yVsneCyt+mCkccXtQuQ2hl
NyhgOx3ObJQ+q9XIWydIjcFMNmrZnzuFiitt+PPQZ/rt16XXEJiAMzm/aSQ0tH9LaqJVmROo/nvc
+88BabJuyAwJ+hrdbjel7mAJv0rfW05W5ZnTz0xoEgTUNdIQeFbODMVIqORv1tNFwpacpRIsTh5y
xZZM3iOpYjcMoUIMcuFGeJBFmvJpSKxHiVgfi5CKWsSJKJBZ50Pmx9AZuRc0rK5UTpKsXSsukolP
ZTbC85iiKS/j6b3t6MXINWG3ijjZKv7Q4RRTGAmwzJrGXY4Mw0iCkE2KO1LgImeE4QHAuTYgFypZ
arqdFD7+9pO5MrZpkG+n+NzL2ldY0jqUFn/yB9/VCpwgfnWklhzz/i2cOXdSQShoUeTIoSGhEFSW
HOX4pEqEourlmO1jK5Y2NQKCpiNzNgtpck2Zct4kMPSuhy0xO5K6qUTxODd6c6irrj0UzNwzZqZb
I8nH7VID6+lQnVOFRTOa1PcuGNRzTxkpjnKN4C/1BEXuz0m7THhml1lbjh/NGG/yTn9vgjrd/z0I
ffcRhkKwm8gT99IiehKCTsS0e4JeLdGE7PPZeA0HAfqshrPUNIrRxp9RgrOOXhm29+tZFjGWarFu
njVtjyniHjIK9dDYuCUtPmaa1YdFuJJTNdIl7LhEMQLyBp1NcrmoxMXWIezUN8FgmBi3y/EDXttp
E8o0lZBnFRCUb/lE2CbDHmu99PzT2Brk+dFOtubGqFILhyVmrHARGNxVopsOYr2dEhRPf7RbqesV
R5JxR+g4exQGvW1RJgxLpybXMtFfDGDagtEfN2KwLcToLe5hgiYGagbqx4uWlEdjDJCUzW6NuqfJ
DNimdcS1NAjHgkoGigNFU6onN7XVcmg4PyjsTFdXIGBLdOs2OZfcWFU5YRhaedWgv7Ql2czMyOdV
ALsnb6qXmsrYqUbWoL+FCHilwFyBqD0sFyMH5ynCKZTHnC/daIe9mxBFJxzNeV3mEszuKW5xosKG
1IYZsc0Mpv4gayTVZKdMxLJk8KdqI+ISQaUIX4R8mDVTYOo9i9W4a/pXCcPA3KcsU/GFodRnZNwS
Ip1i0I6ZmV30bKp/x0nX3/BUh6wsoZmXUQz9feByJmM6oNoSh+A+Uwi6lK7s9XigSBmBEgzRVyGX
AMQU6Ye8yJG0NhaIQkWN1UGWMAefonUEyERVB6LAvRqJGvLEPAYzYMGSJZaaBLpP25JBANbTQxJl
ZmpsC9Iw3agMd7URPhbxf9ukjyznaoJIC9lbElwZX2pHNPtbILUvuCdTSRQ4qfzrEhRrht4xmu9A
7Z6JW0tYsZKJ9TFf1Xl1TKyJ/dHc4rX0hoq+wRMcIRquEJQl/FJB3OuUabS+Po7nYGs/IgJ20DKT
yCOWfP+YzRNrsj4cgK4nksALy4lgfmoBJBP4AQ2ZXRZHAKmLlF3p449CgEDQkCDMLetVT8I8pAg4
+6zPzUTDl/DrxFoScV6xihly/LCa6fAHqSMjwaOJLh6aBCHUejy5hDU+GQtOydI+r/xycblIsnNp
dIeIRQZ3qEcrdRUyYr5NKWYeYdTM+vGh8pvQ1YDPCUfkPP77mtgNO4EQohVu6Q9iPUKnUhDLpIQu
yr2yT7H1bLXBctKRu92cTvQk4bFiCkUEWze99n1IpjSsglVqBNNrhuZQHMwFzuh+IgCdTTVq4tks
xJ9xJJSwkD8AKmA85/P8FKl6vNGUuXYCxOquAEBViGK6K6oCGz25Oyhjv816mj/8beVDT42TpTM8
a2yq15ZucZ/4OKTk0Dfh9nM5l1gekJiQ8oJD6kZ1QxqtkD+IFMbAA8dFZtD+cy11X6013WU5P+Ap
cBwK7ED8mnQkRO+ECalbsG+anE5irAfOPCxXjyZWLFJUieKyEoxWwjbLoqKQoM4txR2nBubH3E07
I0XnrKvJ67Iecp/AOjC8MoweoeE/F0mF65f61k7h9xL2HQ45q1qsdTaohgNpBmde3bhVlNfKAEKo
RAuyn1LuYv9JwtLIGzXYr9mztkghs/IUkDaC1JfLG3d5TFgAeeYJ8E1kRbbSOnJTY/O3Yfv0tqK8
RzSH1W6gpW7MwKOL9/1ers1HKZrbRLVQB8rbUIqQZ7Xll0+2Fe45GPV02vNoMidXMwc9c25lk51X
LNETZN4Zgznb7Lm0VQYpbH7xQ0dMbQeztVnuXTkmjSfj44yC+Ty2LHe1GCe2ILTHTqRW7JZyYlT8
lVqhVjaLk19yM4g5aukGqFsL1GMBDw9zV36v7lFpx/p0qkzh1vWqwDge+RtVRDlbR3nRBk8zG4Fi
IN9sSebuiTpSR+NYJVz+f0ZUf7dLEFtEQuUHAe402CLnN0CE0HUxcYIly5IPOR7Bxou+/Jj7YbT7
WnERlrA6oK91M4w/CskiIEY9ClXKUVANrBUD0f+NiLZfLz/HE5kYiyoziRmGKgRlqPYrzqTKxHQ6
qAOJVn/vtfxuwwKHPZJdLCb0f+1OaYiyIyvcSV10QBG1oPRsOmHeJLapEJAsA4fkAtMSncW27Lgo
TDRNqV5z8jL2sC5LH3Km7OrERD62+GTFUb5JDRBF8nAh2Ol87dmKJ2/K9hq5O2649PaZMB+SQvvS
SjoVwuag9gNBG2FprVNB1D0qn5fe8j2hprnj6rfTFMnAnzTXbH0G6PKCFJIS5ifkwTe04llKiWCY
lmtgfsRwB0GGMCi3StYiG3qbzi5eL3BFCMGNVmDZNrk4SD6p5zUSDcGbK9RnCaqNvPooOHNenFj3
BmGNFAmXqMFAKcospqZqR8uI85Zfq+JaqvDP9Jvmpg7dS7t0WWlt7NtemVBQsE2bIuPycDjHaLtJ
goseg8xNX6v46FszHVtCWVuh4kCAVG8CKP5wLGcoJTNJJ3/X4/Dnj1T0Kp/292/tRksH0CDBYB+L
Td/mE3Ujp2xUlJtZlfHRmNSfNHtgYza+MQbF/fsJFR1E/BROL0rmrZJE066S6gT1M7mYmhGXDrSG
5BSDPRCliEE9Zxvrooy0AKkwb4xznHwIZZeXIBh2ISWivpO4g7ZqnHqDNd6Tbgpdq04g4UwNI34R
e1PAw8GF0uOJg+QfhJkVSzamZ1OBE8XNj1qjZ7RSWfOmb5qzxGfcxwZEtkmrt2o0VKt6OjUgXqST
v5qx/2LlUk3iR72Ch6OvMZ6Fv1bip4FnhBRFJMZK5Di2SsceG1AAIW4oHDPM59VYtWdsjxC1TKSU
SwrMm4LlGyFND6lP7uJDQwfvKIB4uSDmi7l/fZ0hcHbwSf7d0uf/uxM+T+XPP//x+c2oGXiurZmM
/OO//eRYzU7b73/+AwswCbeB//6//ufX+D+Cn+L/cifcfn+GxX/xF/9yJkRZjP+gwv8kVRF1XcVk
bPhp2n/+Q5Ak499kRZHwfEOjbfyHL6Fq/RsguiVy1xv4dcgSDm1N0bXhP/+hSv9mWQjrRSziNEsz
ROX/xZfQkOT/5A8EQVlUUNjpeMNILE7/2TkhkXzQE8PXj9IU95uEKpwxb4DKdWaghVqAaTAiP+gn
y0MZtf1KD8IrLDs0mVK0JAouT/8e4oYBYwNHj01Lq3d/D2jKMQ1fHv7+SXITxHASRlfpIEcbZSHa
/D10C6OGgNF//fPffyaQAI0/xz5PAghPSZci8lwe/p6hXl5YUDBioKn6FZM53AZKhANwppanPvwD
pi+GAUT4Olc6PGqB5MBq6QcNzdzoRXhmGRk9WAlHkpAi+AMsHNhZkbdjlAvvwyK2WreCYdWa2SGE
vZ2PoPYSwsaV0nYigi6dDDLL2DZT8rByHT59XvXER8PPn2AK7IReAneTm7Og8aN6CbxWBQOZR1CV
1ylQ+pWAOzwRjOa9m8DUZGQllchKJ4MuwDCIXE0jWnacLUqlv6dNDf8JgrBY7hRpdIlrqDd/n1Mo
sT/8ewYsamx9qK2LIfjfgzRXIX1KdBr7pthE9bQJiJvbgcNVGENgLe1HG2onD3F8v5J0rFo+4yjZ
h9BRxbYxtnDEGUwgcCSsh0hiY9yqgXrLsgildJvt2kUo9O/hOoPCes+4ZSH8/J8JeMGSn/0fP5sW
0hVtRXwhkr5bJUv63t/DX8re37O/0L2/Z7Ip022qbJ5ShlRo+eR/D8byz7+fsUQzysgQ5cQ908q/
z9MSGAABZk3WdnpDJwdpayG60mBhU3BRnhA/kJZT3WXthrPt+A1+q472ZNHerHJx1fZ2L6zojVo7
XflrRGNQdBxz+mzbTSWwO1N4dFeeWVAwFCd7WRJFZLdB+ytixI3dbbPy9X1jAKAdmHPmb8mv5M52
/VocQqbvmqfgvZxsodgWVLLNfFLGm1p+F9oKP64apKMm6BdeXEkSH4wXCGVOtYeSz9SdmZPsSJup
384P8Q7NqwP4TuzoKrJt0u5jlEkUOsa34jahVNSJciSu1iUixVCJr3R7rsLc03/iM3FOTHVpfYGO
2hDmgZ3f8psSr/QXneQhKMuEQUIfShxMPrvRjYgvGuC6812XsGmaFwK+MOIggI6+ArLvsbQe5TcI
OIfv1D9HF/1FwAuUjfmpvfX0YXDl3IACneCayiGcJQFnMTFYshEHXIhRa678vHxHEuF9Jlvgp/2i
83EQupfv6EEUuljVgfRsjvS4dkzAlZfMDoQ+FQIXPgbrKTqXBBmj/vvpGDPVXzFFOfUAM9dkW8AV
/xJNJ2mvi+QVxij8KTQy9MqfxCVZOP2kXoOWGi62M8o2JAJKye6qoFQ5y3fldSFvaKwhNmgwsdrN
RSHoBHeZG+DNtkdmnnuIe0lM17k3ryWm2oVN/Q/1UgT4E730pj/lud2+5g/jnr9YXnqKmQ4MINV7
q363YHRsJsBXzmIHR32NprczXJMVqf8yZIDbu7mODunkiGcGv1lLs+Gaz8qT8EaYLF+Gy1b9VH/G
Z3A2Mm535ZZqenb6yBNQystuCiEJA3CIG+v4C9mliL9n7GYHWWGl2KgvmFhWNhLr7pIUt/6pehnP
8oeZbeo3fOrocrnY+ieTht2yu1893amzg6USFQcXlJauZBBCbE0oJIkbBb79qPcejmO6VzzjtRhx
JhzaUNAVKYNa0F5Ugg5/kdmjs7Rlkhw9w0l2+q/1FT4r++ZH/VZ22mf0bV1YdyZGFbfAA7lYtNjz
HYkx4zuZ9NViX54bZT22jvTqkzztWCBq3gAuSmbcCSuTbX+aco/wZ4YX5IA1n/JnVngFGmWuh2wF
FT38xghhqO3S/e4PIH79oRw9/ZXJJyBVtsJHw9U9psGNpyQuFZj/Bo8ETdMBWQMEfVJH3fp5CWTe
RxZrBml1G/OXCm56IQQnbz2lfWuUd9YOfwL6tEf9W83oPa9a6PGkfhLJxfmEplXsIm4ptlxebiz4
sF79Lom2som/cXfQHSQ1yaa4Qk7hmDef83O8kh7Fj8USCgGEAJPVMPL+G5Lp47fprj0xgGRZHNaB
p24Hpi0giY52j97nykEIsF64HR89tt7b8syQleK89pmKeWEDCevIwKd89neEVuWE9Z6FL9KOOb8D
w910x72XP5MTyhvKETld9vjUvfjzlpAO3EYmKmhhZfI9Cgw1ma2gYYSY7MhkH7LRse5Iu/Q5Xuwb
3EDwgk+TdEoLb20vJJWc+LJ4k/iefuH2vmSH+BHGjvUVXFt/p5G0wwKi/JhyAgHMBjiwx7eiv8fV
IYEEeMPOGD8aXsYvyaV1JuHJED6axVlmXBUI8r6kW/vm44yCwuqMQKvH9fcFI/6seNH0BOeVTcEU
XF0V2bqVXiaE6OKlGU8QcUK8BYg7Cel/uZg9nyy2lP7tJyMisHcRMMqX8a3E/y90+NrGbb75/Yfc
/DQssty98DhkY8VIAXAobSCaoejSszOvoQYWpl5e0q1YLKDH8Ag3cAhs+vDG4sy4qf8R9q8qYgIC
9CDy/+K9sCUMYFz5IzLVFeu/uKY224VfweRI9rPgqZcgfUvUg3wkGYi8zvkwbB3/rd7h/Bax9e1F
+CqwAfLNGHz1+lOcOkmGh6obdQzE4GduZliahSeF56KGeetJ7aEf1nw8os+biYjNrVQc4A7PJz4s
oUSti+9OYN+rfDsWq2WG5KrNxSABUir3ybu1U3bxFQbfRj0qp/nk380dVzRWQHvhjTlZxRKTwHDB
1e2Nj9Bkdt2chIgpzCpXjmWTuinjbqR7Ee56N9lyVW0nEW54pZN7hlvoKuhjbJxHctSTXh69RO0x
GRHOHCa4O/vcS1Yv9M2cQe1bCr9UwpDlDSwBBQi6QCfomFBqF41GsFgr7/WrNaDu2ftonR4tPDgh
dwTmlMJmBIsqNnG8Jv8HcZFcrYf4GXZjpx2kfoPPqJkesNLj9+XSC9JLnngEb+EViMq+vLIQ3ZeX
Qsxwgm5BOC5Mi235U1RufRfOKlw3HTQRGMfhLDGOj3+i5IIUg6chFo3TGt+aUt7L0AEQfXVuoq8F
Ffdtr0I3q+yt5MUYNngLw1GDtxN9qa/lwXrPTDu/8NOpXvv7cD8KR4iniWO+VoxuvPIq73vIRU/j
2nyor4UrPqVX/DSIIa+c9lcw3PoYoL5f1WtUsv0aXfla8fKP9iKs+8vsBWdB2nXb5jTslfdqA9nE
zn/qj/FIAq15gv/D/+NgtmEqhOCic2MUu27yJm4iAMfCEXF22nOMSH0m1dcgueDWMw7wXZlyleTI
YUuMWp+8KOeKIXDg4DCUJy4uAfVafFjv4mvXvPaDV9/7xO0v2SpN3OY27amV+BRranb80jt9jeAv
3aUHbDHii7pPL9Pr8FrfOf68WdTty4sAp/rIxkF/7xTb5nl41nN74Zy66PlalILpMd8ZL9J9/glH
T4lIxDnM93pHGzCUbss9KHvBV3cuP1XgObZWG1MCJicitmnwDpNNeO22wU14Nr65cOq1dBdbUlkc
7UVS1hIJuq1DE6GLr+Z8A6kR+SSf0Bull5QXI9QcpkZ/HcK1VqyXaPm9oaxA2RI87nr7CVQXa0AG
Rr3t5x/xpWX2i2iw89INSalFhwvKlTy+rl/ri7v7asgAx1bKJ/lVwD/Sp9dUp+KbfdpK7cUr8aW2
ZfzIvmdPWANGtluAP9m/01VVp/YuPuBGWm+4UokrBK4SpSfsvebA+NsH0Byobs/9tb7W8kECUrkq
xdpKtsk7Awrmw+a+Ok+yA7+ouiVffPlK8YYTbzDp3DGOFe2qM2BuO3qAdiBePTkWIiPOXUeM1WnG
tIdCXfdQveZXAMMUxl3qgVRxwccfU8MMIjn5r3yibhq4mZ08OPXFukcm365om6xfjfJc2PFdSvWS
DOs6uhnlY8w23XeVr4rhDYwcymgHYWRFNSGdhi3HfJE/PeH8xETkT0QSmjlx78pM+HzdmDt0N+ZO
GZDplN02LiRz9/dgYCCwE9BeI8X68JW03/WhRS5p1/3r2d/P/h5wwet3lqhSYZg1dJq2aPZlt3jf
+lCqG/yoocFUVPu0y7twiSD/ewZi9q9n6KOohePlv8Cxi9cQQvajJUai9/eLo6a0+UKz/6//Wi1L
QFd9oI7UNkZsMjbBp7AOepy0qBRxgi2ZYNFndssbyibtcaRwqC0opJk07fI+bfF4BJP383pnQcEG
4F+eKmQM7CDZ4fJ71lluWyZrr4AtP5G8J8lKPNCiESGWYJXttPVaq9cZNrk9vm6EttpQMkiFpWym
Sxl+sE/c1xtF3fYGVpx2/tCxcn2i44lbWziKdBJIpN81dgpHNp4KedXELtGcNJiHHl/F0cHlxdLX
vKiqH7sD6hNHvuk35TBJqyLeCxgpolYWgfy87Cd/nc6C11KLwijlPag/X+Ek+k9YkB66d/mdBmne
8+2PuPZCGHTaDXS/C5hit2JQfag+6Dph5Jtkus9uhO2V6VGPlVhyvMIH0N+DnXiWPvRb+xAmN/gh
+IUDrb7jL0QAROJy7qfKTjVPRpX0039jKD3aZXrVHqarXUYaLWD78KodU7q3R77KMWOFEO2UTy1G
A1RJTvMrIMR6SzbTT7iSPlDLDu/GBZowh860p2P8TVFMpzfojv/e/BQf0AyExoHyFBrrhVvkVj8U
l9DO3okdYnZA7Sa/1Dc8GCAXhaWLXI9YzQeeCN2lWXNGGFdXh8xDj5e64YrTXUIROU+xjW/Ypd0F
hwEF0nGZEJIZb9hM2/LJFr8JtQZxZ2Kintp4M+55Nx3NSeuStT3l0EpsXmq+Vm7zhr+ajwjBbWXD
ZmaL7WmM2HkVPHFV4j6UP2KcjQYPfj+HE/vlV8H7Gp2RdSx6wnLWYTK41bczsuODD1jrNatop2yg
HEFM6NbtQ+YUfPOqlULksZNv2r2FWOKBuFu4taGX8fcbfnAVrlXCa6jIBBDpClf6Z2UPjiLtJRaW
W3wKVAjOjja7xcC8hPPKuNu4igPsGnQ+vAk5F6+1T4dPTUW0hE3KR8pGfi9UG6LjLtirHlQm7C4q
avjqGi4GHsSuAsKABPMdHWWtIJVQHOuAdQKDok13j08aGXqv1U7am+M6PRUf4S2poOy507fhKBeM
aiAzB/clr3yA1GxbXv/At1HhLL9OA62lHnnyt0rzTUclOHT4fI+axGRK6hsD6834ytmo1taqPPkA
Qu/MNJI7uszsQPfCYLULNtGHWq4sGoFFD12sBGUrXSnOL2XmYbDEaS+ZLGHtqTk+dHmwLVRoG4x+
eNI2K9wVdfXaAT+xcaI1oHuQLh0U9VsRerhgwnN0MvN3VB1FOIC6C/TuXxR/tKf6usRUnJAsJJ02
bl4aHUr1hxiAEUQODdmvma37J/pIMXCGD5jE/edCmFOdiH2i4UOsdQy5KUvZSptV96k9iCCD3wPo
AToZrwwZEfEtT5+115X4Mm5LcuvW8kgRg0yJCCYXLhPTESyeenCwV9IzkD3O6y5x0dzOlTc+pNKV
9hNZu+AtjdN8LFfRh/kDigCp8saFgbUvtyEAECe8u4AKCG8039qDiyR8m4l0RRj7QV6y9mimS5Ye
QwjFABJv3Q9LXPheVngiuYRNtNgMnZujIFNTuf1rCbGwZpHkcwFObPXLoCNiXsXn4YPwR6AMHZuf
Jff8NSlBJhkoeeIPOWXNx1SuOg7acCCeEuctFCWM183fBvwLj4PIRjGzgwSGAYMA7BNEu+EAk8Ml
U+7ho4TjUj8onZ29zG63jk+IMmKSaF+zD+s6YVmaeERaYRGZppc0efZZmV4hM4aJ09ekOByacYFZ
WEL1+IhjJYwpnLMQ1q7km6jhDmujirCXxgHQAZwAY+fqaX7tz9jEbvzb5LaczsKeL8BaDpM9zm79
nVy4SQLlZmhsoYdZ2aDDyqY1EVhWtGKFVtzmjuHDxQBJ21SMTe/ZhRFcdSiHF1AvdiJfO4cWpYLH
llM/DM84gqBFe+WVe7cV7elQnvTzdMb7bxExsio9NRQLhY1n7grjf9pRXu4SlTAn3GrYTvdlpYid
8MaZ55YTXrtDal6iGBIP9zs344Ndo8EKOma5kbCHYOXdF/fkMJyND0K4oSAELjQCddNxyyV74QEr
MlFWOGNOBHuVKxMkNIIPDCnIHq2zTxVjQBijXtwWws/f8ebEYKh56VkEzHfcDki7W2d2oe3ps/01
qXvlSpMIqHdYfCDNGJQRxYZpVS1D/cP+m2HwtBMngqUd84et1sS5fVoL6Zse79mhWEW5sKLhQMRd
ktnt83CVf5BP9zduN50kisEDEge7i2Gw4EyIfThzXbJnVFcybIv9lRuF0HbMTI/Fdqb3x2sCHh8+
I58hBqFMAt5wFMrepo/hwJ3Ggo34Mcb9pLcj6ZDGd1Hbp4qTbuut4pYQlpdxfbGlQ+VYCcqdamEw
PJLLXnNs8eK1Klwxg7euCv0tn53jrd6aYcN9oRdP8FHLvfKBTaWRu9iclPMWi9DEXFfjysxOCPzN
78ijPUZWt5ICL8kw/3jWJ8+oNxOS2MbDi1AcXFaQ2/KdWVkqD6yTyxEqgx3yj432SKlT1OWE+/0h
LDeBcSbYecLwpqGrZNtGLE9irO9gBqUOuMEwuEbTYzcqcMqqTS8tCwzajm44sG3AxiLwXPEdPV9Z
R5ZfG6+UF+aieNaZxIpaK+674Udqbpa5anq6y6N4Z1MEFOzokr6LSwNlbB2vIu3MSVFe1XtwCe7q
N9pt44gPagu0OdoNBCs72GABu2C/rvQVn4N9Mzp9sc2SNfeoupB67WINLgIjRUSkjMsMUBx/jXYO
i57KxtG2djCts67Yxtcn6TGRCRLY82PkUFDOXdpn2FLmy4STL2Ir1780LCQLHJ3QLRZbnIpXw7W5
67vsM7mKnv5RFZi+rWju6z9Avxu20is5v78WA+zZgfjvMNbJt8L4VRYb4qw35ifLL7rG7M4mOasr
8caBhZbAvdv8UIv3SMvp4komAwfhky092TWOujMP5ZsEOfRXR+xFBq15b9vBjhXHFNcgNqRtGI6/
I0g850fqAqzixGIx2v3NjvT8H4bBxI1qT+7cusS31R3ugxe8ZNwBFHh4ZbNS5RtJc7I9gjv9Fykp
NRl8fpwSwEip1Gp+00b/9iT/supCG8bNTTjBb0R8ccu/VS/3EUu6I1eCXT5NF0TN/k/IC0DVxZQX
HCjezQw/hh/FnXbxuboGG67WLz4kGqemfQIsLcsTJ7na+VuV0m2tJQeZtv0DtetR9XDCXqcrDEmb
Gc04lyegTvfLtmylTvos3ym9tH1CU7JLn6STNp8nFNBg5I7iUpxfWaNqZSNLq5QBWeGO2lJm+NI+
wMSrpO9ZtZIjFk+0dv3DenBzChlFHheL/C23LsfPbg54eu/yE3dvcx9fp9jlhnI5fN8f6fP8VN+a
O4tiDH4CfvMcUSZ48lZ9nx/W69ysp3sSONkH+5KmntLuGE5fbDSU//6T8uFXbqjvzS+qEwEZfo6D
2Da8ZpQPz9qlBNC5JTIf2U653J7kZ4Nr8hVvmx+YOTRlp+QwXsQ3gkaLLeqv7CnfqwY5q8xObMwO
l/gNlLAU+9vSsw7BuaKo2YyeeipIEKWriV/kleJx7zwR3LixVvnZ2o+b8Tq8SWvzaSG30CwdJ9I9
ONe4bBCeZYcrzgbOkzKFFPxIOzRtCdKX3d9YI5tl3bDTh1SjTNxQvgfE4S6Ys1nZDd0YKx/VZOnV
1ZorXM2d6Elbw0xlHPAsRi7NNEQXQH0FYjK0ERBeDFbH/bTCtxVBSYbBO0nXt66zyebBegy7OHQF
i8zTTS1XPs2OuemM3aTghLoB1MkXtGHXUSLLm1TyKBBLb/iSdvWu/RgWaiCJ2vIb2h+Xk07F3CET
ozk80fVRmF4L+B0fmqdvizsd356BwJbGwrjDqbMO6bEMt+kiTET+sbQazbsI0sqiH+CJ53HtoNXc
DG/jL87yQ2ELh+pNaFfw4V58GRXXJr1UrdPldoKZwYu5Fx8AV3j9qK/CrpbW4XV8wWpYQ0YOD+ob
y108iRY0X6chEzetghXHKoZMEjEAANzkhHulDhxCjqzdMMbLbZT48tPi8YwWYPzQQkd8AveZbhOC
Ws9Ym7fqLQBRYgRFMW5MXgYYA0xyVZOPnm9EiMpbNNw0dWVNDtoXWKfyE0j616ZBm3lpr5w2OFZk
AwC82WinTUy3gchZRjYkjQrfrWP8Kmg1HT/wsmCtMWKTNtFZQeqWug2XBdou7GzvKN5KklW48mmD
Uzh6Gxw9yXYgLEdYq5shgaFmpzneGQ6I4ldpS07wBg9MVB0yuVVET7gP126C79dVmtzQp9JA2knb
SYs3ndJji4yUG+ZsfqEm4pfpCzC0MlIvObBqp3Q79Hvf0wqrkBWzxXN1DPYGgVGevCp3GTcPpTIb
SXDQvHJVfHYv2qN9irHyydzgUwRKrpflN/ktiET4bd9NxELk4OBmum52zT48MGMNfpXneG09Y1Pt
9DT804f6O0Isw2kyWmajodOFG3weuNP6bXL1hfNM218tM84ZbaF4nucjr4jhzPjm5/tRthlIQsNl
sY4RDPo7M9kVSMjVJ7IPGNIpEfop7HmJOrCjZc+6Sw9YWCTzStaaoSVerT50SxSh5npu3tRkW+Ha
kzqMiWp77NZ5sMbw/G8maqIedOCPVYhInIW1xIzuTel3TE3RGxWjiwE+20IzuuYnxbF/hMMGUVzb
wkrykLUzwWL0zQ3wlb9nYGuYp4b4zl40bR2lL9oGMbiFvzAFjB1/YeOybFlussk+obgFsNVEFzf/
Oj0x4Bjgo2FdlG1oXCr81qkT4hXKbvEQfMisY1T3/5uu81huHFjW9BMhAq5gtiQAWtGIEmU2CJlu
eO/x9PcDz8z0XZzZKEQjigSBqsz8nasS+7Xl26MCTq4QomZleQeztcquqsvBUZCKIRU6qm73FJ5j
8dT0O3w42BDxHWYSs2HJJoFpRWUcv1MtZyV2A2BExZYazf4yX5GV5/fkNzBcTvXsmKxt1/pgEgBn
lcXokzFTdh2PwQn4tH2J0aeYjm1v+hd6eABF+6MeODN48bcqOXFJDwWfwJX+DD/WB5ucSm4WG1K/
JQ8j+5zRv6OBpW8wCCmgth1O+p/sWlHi7MyfAgKum4TepO58/wgF09iId83hnMjZYbmSEg+sf5y8
KHfb2smJvuR7Ya3my6fsfXGq2gNNBi8zMWtatT9soNo6/p1eC8uVFAp/DinmifIdISTakdpVQaYw
3Y+rAT2cG0vw5Z2CPowrjfNaWoWvkdfcEmslI+lpDla+DT9Tgkcv5WtRbE1pC7gA4qAsGUWe3e8U
kn+Gu006FOlyBQsFxQZvxeu+E+Y8G4PxjgMsyLmuu83T9JTvxEraMjriXKCyK53+lbnshF0zBdPN
vEATFmd1z/ao3zWv9po3rfBKaYtnaf+qKti/M7c9Lq6QCWMpTHapxW7Bfb4p2qrTPiPLa3mDwBBA
WVvoswBzZruOxTpC5gpShYlXEHpzjYP5Xgs/jZPhNgj71l28rt8jyAbxK1xdHAAxalj7awKifW07
6Zt+QgTDZ16RcWqYDiNLyg0d0BdhJbDxncmFC4z1jjW18apc8Kc5Vy/pM5u6TRTpgWiIjfYLYBTT
j9YrbQfgQIrgNrnJ+jneD2cDvTle73/8N/ltovel8N5VH/km3qvO7DLV0b4YdrefzP9L7JeQ3qzV
Q/0Jc9SVdu1rdOPj6I6vuKAc2i7cRRAMWK7FOnwKzuNTvlGzBU+JF4QuCmFRcgZTfNUvXJrjCycZ
C55aeeKmvVss3GfkZ8rOxpdCPfbFh8wI446XYEtY3eiOuZeOYLJrkpaAu8s/uXaoEzSfqwysjC2a
Y0+5k21JmwzprzCKSLzJdwXLy+CQwVMk+9jameUTGorQ3HXlBmuuTt/MI1iGB4ss8z0Dk9GEDKwF
fxiRMSMTx9g6eUtxXGjNQy+dlCc2FkKbgb44euYDj4sFujXUK+DRK+2j/hPdsu8RF6k/AMJXXp4z
ZvkS9k24Qn1a0Ci9NYf6T42cHr8NzCyO8WuprzBokJdPp8EaBllitFWtgABhbPdM/V74dviMaCNn
yrA39dA55pNxhia0lg/WM9jhSLLir4hdx2cOUa9NgEJ9JeKDcUD6/5PgYE0j+hecY9ee6nGFFeMY
b4bhHnQo9VyNIg1v4Gvw3lergsmu+WRuMOK4ydS2OkAnknyHCHbKjQzMDndijEO/ozeaCh/Py9CB
CQE9d3K7veA6hdLzbR2wUQ6v5WuarSJP2rE6yJ4Wb+riaBNmNWwrpPUul0EFgZsaWL8Ef5TnCbz5
x8Lyew0t4jX9A4G5LBhLOOob/6/3+OzMrJ6aN3mrvQIpov26SR/G8/gRxFuFYKFNu1Z/EDVHv53D
TsEg7lUKdu3a3oAtvuLPtch8bpiGjSv9LbixKBjyQkQTuotzP03KyXoatuAMpbG2Y0Qw68qLLspm
+EkuLeAbfsTyijO+fNU+dECe6IalYPlqfePnJBj+HLoXwJMZcUfi1ih+VtMLr9Fe66v8rR+Ss81n
rREJOFR48FHG+/xZb/DwAGptGDQwF70BMgukvi7sN/Ud885b+MlpF9xkhs1r6wzkg1thdvz6oq1G
eyhvx01CDfbHxBrutWIotA75R7zH6Kaz4N3i1/kGNyBfnL6Qua7yjggA/D9W1fciDbaPf1MOqH1M
N8E6YOGEuwA2SryWA6wMcAtvyk3/TDfDC6/NYamQRzZeiAArKCSvDCwP7Sk7Y2qDYyDoF7by3SHy
6ufyau/EBW/8C7Z33xqAIdqgdXxQt+Ji2W77Hr1x6Yb7yMmv6WlwQBen8SATHPKmM5an7Lw6yi7f
RAjHPAlKh7mFh8eYhcH8M1HJarl8iO6t/exPBp8W+PZ3GdkGfNWglLMTHpDBThxn2nUkoa/6FmP4
wD2Kv1V44PoytthcRxWxCatfZjFh4ErNpiNnCcgHwiEtmNczdQBEJGPsqqk740yJmVQv9l4+ZCyf
bD3VkfMSF6/XInLML+Ob+zplpf1hieBEUT5wuU2p7N/qJ9VRqNgiKiKnUi8DKjaQGoQaMKyyNUs2
n1APNhqdbbVm7DyEyykiv9RXeJ8SkBsddca0/IvqvdReSFTqZ1dRN0R+2GIl/1RHXgmyLJZQMlHa
9+FmwHzhQkBThfbgoB98tEVf3Uv2Eh84PwGvF9OWR1Z9cmufpH3y0u1gURkPlJ+u8Vk9hpMz7KjU
S5Y+3iI7Jg1iuLXegLAr/D2flA/mun9GqqpjcM+PC0UscKzx05929rn6CndcWjPz1Hc4IeA25Rop
WXqU2O6hz7mlffZhxMKHu9fvDS344Oipw7o9vlegu0yn9sEdRod0NK5MBVoG8J/sdC9JsreuEMuu
0Fyv7Uf1JsOeR3vklV+s2KRFxute4/TRzosbbc/IE9aQXkFDYxC+ptBUqqegWk9XqmzzouB1Ea5x
tOjq6/TS3MQFu+dNmuwifW1S2d6x0Xwez53uSQf7JQ12xgmPgDM7M+OPGSuWTeBAijnE+FhCXsNA
GIvWFVXvFK41azNtbIeV4L02nfEO1l3f47v9SlPaWkz8V/ZrQBtE+eUGTrd/T/2nPMQ7C/c91B8r
wieoT4BUp78RrhDv8QsNQ8sXGWxSmia3utSnmJqDtqbCQMctVCplN/ttv+hUo34Tn+xP/4bchyUR
mWabOaG8rWguo5U/HPLyFMtb48f4SVQMm1chB/FoYmuWbIHRo3d6qu5dn4BDXAPgSj6bFLvZOrkM
v3K7LW4oXE8INujgzC/pwk6Xaecs+MBOALSHuSj91LCVp2M7EL/yjH/8oG390KuAWilM/1Tgf2/U
EFi2UGYUjLGcitnKa/AzJq7qM+ZYc/mwUqeWmxXboXQrTKKTTVe/4UTCNsnWVDFOU2DLbjnLCEkk
v0XBJxCFMxc0QzD1qTi0GxTevNZEWcX9LC0YlRh78yNT3HIzfEf5DhsRCNkHYazDcWmo8d7VEeQr
NItLRYMHUMZmHS4bcHCbtu2fcaMeIq6gfsEWxEvzRq7bHGA4dbTIlmX6oTuFti3SpwhmRoDvJewd
r4DEZ9K0rZWfaR8eS2YZGEQvNCU2jzYgYcMN2aswErvGDM2H+9iezZ0FbNpvNQ0a6pF9GlgaDSvh
b9theg5mRxv3hHhE2M10mJIsbzhL3xUfymi5iLioWHdd4ShsKoAR1Nbqcvgr1U3O5bDLpEM/Xtvi
GRGLmj1l5Za4FmUkxRHHn7s07Ib+kk97C7QLDLIAmNiP/ZNG8Iqx1y3IYvfJYlyTbylLqMuohSgS
UITUDEMo2Sm7VTzAPNZKvg5c2YbxaEsbH1IdQTM4d2PDbDjQ7tJ3/dm+QE/qWrix6xbAuthK0orC
KC89pfgK9F0zHsUIh+POwhwZu/7V+O4vD2C/WyD+fzj/46aisaoTBCX9hwvweF5oBct0pIYPxx+M
BvL5dVbjNyTUcPe4b/IN3TNb89L7mb1DeuRmHYOxuOFKKCWGcniZ4ioUDN3iatruzRJG/TDhjlrV
R4s4LIYQy12PB1W81hzyGuD5LfcpqDyXYBN+fdy2a92zsMDdtATzYPSpNqTKRL/KsHDtH/fVywNV
AtX+8WNqkB48fvv3wON5//kT9FXYbkpR3zo9AWOrx5OQ16Oaf/z6eGpLCvc6ilX0liKtzzg4jyXd
uD5BVOn8rcabVYzI2tRDU3iEKWwmOEBq3LbrcTAmx8jdaJEsPdXBdB39pnUCi2+tyDRxNvLonKbh
l61lz5oufam4p3pYeOprG3gD65RdJMVuzfXa+ecxH7UN9h0kNKXvvmSjviVAAlVrvk5QN2Eh0wRe
RgqEXzBBwPaVMGtosZMWy44pKbQ0lkmb3METTbX4hC3ne9YXww43Mlj2MjRtTFYg4HYRwFXTjdvM
ANmOhq9CLtQDMlR418F2slBJYdkR49xSC7n3GvI9OQcZjQ6XrMVim3BN0A1T/FoyWLyleSWudVOC
0raePlGF4OswU3B0PZ54PpQ0FP1OlpIJ0ETwOwVsi6avAnfqoDU2Axth0jBsHuRxlxbhex+r+wJ2
6iIk8YEHOrsst7JoGczFnccBydfYSOdQvglmzuyKqPcIkhd2yJDp+v4pMNQ/jQyd2cA7O28Ub8ZM
ZF2GA3GUs/kbZ+Irt5lnpJHw1wWhM0jW4GlYcF9w+tzFsCl0E2iv1xTFWewZFAyBS4t8BsLG5vqc
hZDtIARO+S+OZIj4MXAbo2eyP9oGtljd0wbEE6p0fR7IuFn+PLTTQxTeI9ymnv0igfAUqldFZuMQ
mpiOZlggCM5mJnFNmu0b8T1OW5FL+1liDZyKOHI45PhEQHHHEHPGkKx793F32pXZXzmG+eDXENbN
MR1WcyL2NlhAj+ghUpg5EKsSn2Jyl7p2WWvS/IsQFULaT3FZQVIoLEgLOIFguWF+hqaJdZNvfNvh
/DSpZM6gBIF5LAsPiz5gPj5RoDPbVENjPGUCdX5akJgVWhS9XGo7U+tcNPrjtp1m2Ny4Rkp49q80
o7hXnImusvhKDKRMqCrkyITFLLbSv/UQ1ocSmfY8MxPBEIAFOuf68IdQhqehA/Kk1K7mJ0tg+VfP
gt/YwP0+J3PUSxRGVCqnLMFrnlpJ/XG2EDTPGldJTDWgx82HZLEXlEzQqhaAqNYNyVU7g8VATb9E
lTHqquN3M1Ip5Hy4zmZ5I5oM3x8pZ66MqSdFgnwJUKKCF9m3DtX0WisT4dQsZXGZibNC968OF58T
yfFJNtNVHJmqEgMmJYX9nf8lJLg7Kgkrt65qjt1VVORRFm3Iqxf7jpImRt66wfc6WVeQbguVeDlZ
zmHPk4c3Y0PDhlr0aeFNwjgYHIC+YnqYdZxm/cwUPBhCfWupUPznOj52EYVK1lD15WVyHYKvqBn3
JBiC5UAyYIkl81dY60kHhoiS4TdLeyDSKHgPCyDlwkyVFYaHm0lrSPerk3mjdnruNdbEZQJTNehz
hv/1rEc0wMkb8R93PbmM+G8PLRjimEyQnzvO4LC2VqnEEKsA+IxsySF5Q76aetaeC5UWJhl/ZFP+
GEe+64L8OawXE4Jqqu+moLcnF0Tlq520s6UzcpT0e24o7NUPCtAE4BJjnThkORxcUT+P2Gbh7Mwk
WAOrNJkFB2Hvpbq0Hygi1NFgw2msdp/00Wfa4b2BiO5A5I0JKxIrMtEDkI4BsgQflkg0VVdbaQkO
iDGq04CJMcKFQ6VostNXRe3l0nRW28lVDTNwEoswar/WbmmX5pDfmRmaBMBRMmB00M018hszPOcE
dp9ktXuvVfyfa66TDqfvdpRp403mE2HQhKespAEVgPazkFe6jGC/oJszh7LkdVnfVMl/lvwAnKKS
kj1cxAqnopCoSCe2AcmxsWOJLKx3OWFM6WcxAD4KBSWe2m2DlbBkpK8kRsLoNrrPlqyjnWxSDg/G
d2pkf6YWqyIxDkjyZWbw5DYQWu8kPtQSVc1CB/mbcsa5DsqAUiSOpdMvdVgZqORobuagu0YlCUp2
aN/1QiaRbRFac5nBlMP1y9Itkn45y2H6rZsAfQ+I85DHxi4lbS2Ab5jLTb5mN7rL3fM0NPemeF7e
4t43Q06q0JA22uQTdqMJzpP0HtlkR+LIr+wJp4FznE8DMA4cD4WUAMdquRTTYmo9u6OYzgE+ekPq
oEDL60aZSIcLA9/re0GkN9WoKfTCtet5h5VO6RoNUSNZNm1zYJ7BajYmOTZYMs1LiMaAEW+GyX5E
YI1rmJPwsqRBIMKLjHQ4XYzTSH3OA055M256Z1rG1A2FuB7xndpymyFLgLuCZf7KwCt6XeLRgU8a
sy/VlwEhWgyxZIYGJDvOrTS7egV7ohgarLGteVsuIQfFiJJSBBgzEbq7sjOkfXHAlL8UPomKPr6p
Pl1YgjsLCBotDMSTAcpCYDE11IiV88z6qiml5IZCBiQcaexjnalHY9D79eywxIEz/DLtCQViCoYp
wcWGOVJNfU+YQ1NughwKn2mI0zQyMy729oSNXt6B70emTuxzwXdTI5Qh/hz3JJNk7wigXRnJUPIh
yNeh+qZYTJclzu9F370q4imiSZRe7bSxHN/KADkH4hZItrmpeXyXqmCrkN8E1NUMzOFpRnC2dboA
0UvexOiW2Eyy2nxrEqHeM/00aTXBUGa5lToGmJOcoNhqi1+OOC27Zb8Zlhjep8768bEHxUFmPmVd
3xyGYKeN4AGqEQ0HoQYwzW2aeszjmEzb1tHOsy/hk1fXy6D4RXwZQ8vca3P3OnEGcrJS1lDdlUOz
QdnK6BWkMfYx482oveBxYd9TgD9lhv6eZQBZEiQ2dOo0vqRurjTcBWGjKb9aIojGxVdxxDuKlPRj
5EP67OlfHNG3qVMq+iZPoC6EzfNsmrvIqHAWgNSgKtXGIiWN8G40P1pgfGrNgNNni/FBNDLEkvJT
iU2MUc8IxgAPSuJYbAnLuI7377QiwPZqqk++FH5gSxduDZJCZmeKM/1K/huO6UyTMtWeN5XZu30N
/0fGbc3R5XQzjk2886N5j+fapcLLCQvbcBNGTK+UEBZ/EVfIkKIOseLSApGE6obUAk3PNh3Zp2BQ
ph2GR8TyxIWTSL3tySUgfYr7Q45fnUR0qREArwoDIaOs/BVD+2PJLU8LLtCgpwP1HQesfCV+nQCy
oz22+m1WDXS3Cv4SSNJIqKGMvodxpHsowOetrSCfBszRfc5aZRZEsArAlApTUJy40AfVmLowpR8b
taLPuZRBhuB2QkraCAzR2wlubYZzwGzCuxqeRptdYgD7aSoDR7cJNiRODpqmxbs0xeyGqlatEVxC
qK8UvuqoHTWykms3R+2Lg0Bl7iazOpAGEjyXcYLvWLhuaqiK2BwYmI20n6ZdDsfMtg/YmOx7W5Sb
fvzMxRNO1ccGqbArmRYQ0ERmQ4RvliJubYoPWsd75TDFsAkzP6GATF6mwPqORC+22qTZxBi1z0rb
B0eSz0Dup+RDJNKfpOWACuaktuh3oSg/6gqKsZQ175kagWvIxSnyK4LVabgHrlwnM+rVRBbHqo2E
RFOSImnSbjIOvmXUY/zCbE/ZVIElexZhmXZL5VTl83EQ4a85YFItBd94cFD4JxMh8Ao7bVtOxJ8q
pyzEF1PCl03zdKWEclwyVOvoeln87eoq2yAqbVTgkrowe+Oq29lmJa0DDf4Xgk0xY00qAmrPBoVI
Jaa7PmaIFa2oRXyMdZ8tqiVGycUb/qNQ2YeJFdkkCrOjIk9gCjUM36Yl/AtpwYsMaDZEzUc2xvjC
aQO8SfJvNwJifnIwepUWWu0Phsb+0YYqIpM84zeiL4FFtBpDXvhpQqtdPFJHXNl1FpgfecbNXWqx
7gpxuUcDPSApC5UpcA2BOJS8TmiKUxB7vk+rN2vJzQ8JqU87sFq+jWLdicTtU7lx8eVlJl5VzPMt
bDloO3aaZFwUs2Le1XiJPO0leBNjBjyEmxPlOYmhZZTNLpsWPgPDjivZfm5KPKwfzqtM3OAKcvHA
ccL4zQ6HnVaoGzKogJWnsL0yU3iVUgXdRiYRY88XKCk1M5Cx+0y6PFkbuuVSzUtrQn2P/gRaK4sM
FiTjxgmytDCuBt3QXhHXQQYQi6d7HHRbOyFIxAyV1MtIiXEFF7tKStHwJhSJ9CpfgVaL0zGf6Y64
ezyoJXyrs57n9kEU87ZKMVcxIrHkFYzXvlfovGuKGV/DMaevrBNm7yXEl+Bp9pdiWeHkpC6FkNNg
edeT8xXY4Lv2t1V3JN208UGRMMUP1Cc+OKlSDQ2bNDRo2PslRTD+TLSEQFTBEeoyFr/Ff0/HHVwd
YY/3Wgu1ZOL4ysv37sMn1RT/oBLv+CYbPmNGqT3E7aJTJElxnU5pvsoqaUOUPFifDO4y4gzU8VXq
LcCGSOr0aVzmfE0pnerwuxvFvp7a5GBbDWeHpQPr1AEqHyitFm0FtlyA1jNq20Ezd2H8XKTQGIKw
/QllOBU1w4GqpemxwdXHxdsQ67tVPnB0S4YzHoFR+AJFAN5SQXNhYC6JUnust+wCCKBrDZ4ufESj
wl8sLEyvtMWwjDLQeKuQ4iLV71xj1CCszmq+62r4dR2eQ3TbWIFrsMllv7RIuo0YRAM9F7qBqKr+
O7H0CjucjlmXYn0z1eQZNLCPBlv4ju77w6lJMGvu56dZJqo4t+D9Yax4sLsW878aS2fCEFwR+9ek
hnwtzeqByAuiLnQWJj1r7gZGV5IsO8bwNgeBvMcQ5N7rGmSuvjHxvIQJxPcZbnVphhUzArnngoST
vEMo1cKdnghbHsip1AS6humukRLuBPI8ruMSZlXDdhBw1hPzLHtjHvoOXfAb1IxSrtWfubqFaqS4
y6pv8oUiMMUL6KRGmFMPWnQtIHaUKgzDEtO8hqhibNb8m1yjEJnBhflgOMS+pYbmYTyjNWgrJC06
UBZemZjMkC2GTS6rf1kof8O5qrB8o7vLuwHbcC3DZojo+po4Ij1W8ULKrcI1IuyyYst+ySfBRWhw
opqAhQM9/FllsUGcZf7MUQQnBOI7Tth0O8bwgYKq5Uus6yP+3eQ3wqiuynz0pCoG55Da8DoZ31bw
jMShZCa1CuzOds1B/ZRbwJRhQY+md3Ogc0mN5lOVaetKr/H1d79AW4oEay+38DzSLvzCE4lyCs8A
jMCwehsoq7DLdZuqeueSY8Dk48ajyfpHrXXkxmkQT8krV6G5y9+aMdzmGkyjNU5JXUAFIBCWqx4C
2ZD8hmaUX2ao+moBVFYsfayghVOo4cohOEoIJzAHJJA5VY7+HFk3UQOIDIBXE8OvQIuUk1koTiGQ
UTU9VM2kHPPbrMnfhAOF3/Q2v8LnklaMl9wWTDUJk2B/+8gMZi8EzlFlnYuqq7eMM8UYjF5QRR+6
jJMU5rkDG2qkI+ZtOsZqLA3HDIbLlKPbJ5g50jISXAKKGBOvhlobPLYuoAmdyCyCvcm87L9JnivX
Kkzxwqc6mXxiRQpy40M9VbCCZ3nLJ+Ur9e1XIkXQr6SPxQrwyR9P0Zh+WEqDAT0x2Mdq1C3wLomA
54hYc9uuvvpB3yxtBr6SYnYnQ58Pto1HWkzdUsw18X4YNrHQxQdLtfVVUOIfJ1vKS2lX9IbZKEH1
RBQnunc2r4g43ZaYMsu+WYS8uv7sw/qvmlcrzx1jqnRnLCpkqYWGzyXrX67otZMG5caUZGmJzVZL
5E+Y2pNZKTPjGVn78lGucR3pDS+r9X1d5MYWWy9wQbPb+BJFqIWSU/Pxj6VQQY9AlUSIOzp5Wr0+
ZEWxWn0n6R0eX0G5TvLYJn2ykvZE7P5EmWSfo7i8zDKiTgJzR8/O6PZmC8VLllPI6wYO8MLzK9nr
pxbM0s7bk/Y9QDzJWPjXdIQV3F4CJswG1MF/0/LctWYNkn4PnhHGX3WJXbzFOJquYVoZvXm3Id9l
SP3QvOiTK0rpb653m8GwDDo36Wx29W/A4M0tFofAodTmjQ0TYy4Z1lc+ZfcytS9komsDE0v5IQzM
LdacRBSMWASaYKSC9HFEGxQHpgSj2JfgIEwqK4bC/CqYCZ8Pw1Fam133EQTSPS5M4aQGXXJY5u/q
NGdbVSQHnzgS4nyQH2rdQrJsWyeb0PFLAwtpoTBs1ppLTUaGi1sWc44gFF7z2UndoW4m0KR5QNRh
1PgVNF3DZiU1Tq+g5ZHzmUDFiNCsdmYcMbLDrWPFTrexKmMHr3JUpVH+MTrxrDWZ+MDRHqVXXH7G
xvglt9JpMcxnr70MfLP30hf7UcZMHp86GCsN12CW6l6cv490xVu/xkdGgs2QH5MBIX8M9T0bWPxb
ZFlsJOOKfoT92ah+sOmlIFUs6MUFRuD7//5rONXXoV0EVUJk+9EmffP8eHpQmdYEUL00Ef0wOTT+
pKA9nrT8+Hczqww8ER63//Pr48//6+P//nzua97Xv9umBcI4bBRp+Mu/xJHR0njHy4/Hb48fUtHn
+5pgtf/c97j5eOBx37+b/+2+//YUH7eZsv9Rat+dEqTCdjZmez8p+TTT8hH/8+vj3sftWRt5SMpw
+1Dt4kZ/UuwfPzi7UNz+uy3N/v+9rS86W3Q00buZzWKbzNLaluRGxas0mfdp0s58SqndEd2J+epk
bf0RO0zLAj3N+krsQzkU+zn0LYe8ASgry822mv/PA8nyFNPQQR4kbfvvDx5Pe9yUGAptjCE8PO6K
hK7vR9VCydbJiY5+Gd+ex/Mejzx+4NbHP6fpfI4jDeG2kSPoipf/+3i4VYXYFeoPERYCwrDdo241
4ApEuIgdKBxw2VrciswKMN9P2YurEvRXj1tiPQBo+nrCsbAw2v3jhzq2ECLCop7hN84wRHCdMYv2
d5TgWuSWYPoZKwS7soHrNYhZ2DTAhfgfJpiNbaPFVSpejKLyxwm+3HzclxHHCVJp1gSuB61TKEtY
/eORPsiV2fXL/E86MJX/93dpE7KhTp2x90tkccnjFR6vXQbS4jwi9Qc+TrT59//+818eL/uf5zwe
wosZ+HjAlfDfiyf/7509nv144H+99v/34X+vUFpxs7G7Zvfvuf/rfxYkwkdJTYgLBTCeWSx/VoaR
grAxFA/s26BDXFQVdHbm1B4TRs/YSeGe0Vs5YJhE4k3+lehKhXm0DypQhPhqT0SZhnF9lLoBVCkB
x2+DbR/2btymOymAt1IVWHlhsYIbvvTV1/JfQw+zfV8BxNcppX5N5ULHKeiycSqQDIOZGJil6tN5
2rk24gCDB1FvNxsf7EMyGAUs5nteYr9QgBWnZGBJs/GvbhVZdoM28Z0y6Ek1aADr+7yG+GnRi+gj
pgYNHh559qcPIsmtSzhQ1AJOl0yXjhGdg1wedpFRvLQGAEIV4gyiwKTomZJhHG6Cd7foFaNUD3bV
qNxUMz9T3jZEcRNwZETxNmUL3vaGUq/aHA8eoqboESLoVBZ6rqK7pErBZhb53WlUAJYIXzlgDI/0
YGGDp4G978lrcbCcHxGuwSUWczlzaWGKY8JVxvdjgihJDEF9KcAW/fiM8XC6zmYbCo3S/gry6t05
rkxHtZVDEQ4d9FMfMnqzpPkgAJFN+y2BVtmCgxBCR5xk0MHoyRuG99JX1yV4webNt2x6SZq2AI0C
RD9JLk1Fsx2LEg51iF6X2GMwjsg/6OLTxHteTTrEsw3DNH1StsKAOx5iLb0uzn0C3dBMqzdUBqRM
Wfic1G0QrCqLOamSRIItsJkx5GB9kAir2VUmvUMABpu0UX0w8QkHJ6j79qWSqYsVOtM2x8NkaqI1
YPBpSJTjoGHpO2Vd7LZW8SS1WuUNwj9Lqv5NeBJzW96OxCnMcESVVlLcYRmYI4xJ/PyvmUaH1B8Q
jgeV9BTmzNDYzvAUinBINVL1FOAyosl9va4bxgEVFJipDNR1nijvcqv9MRKJxA7EFfzpE+MALphw
vmSSceuNerwwe1QDirVEwAAzhGlvTfxoKoYhe1I1JlRTSbLD059Ae1s6mP4t0Xtxxeb4r1BR8Ufp
a0CBgqI+h7erf/SNjF0KmV3hVgoI9pZnNd7qycLrNdofwMCl8RskHEXp9doCEZ/WpW4Zs6ppmTID
rlCzajmQNhTYJjdlBxiLgLDE/An6OrwXjLd8n3ykcIi8asC4zWeu62FOu5eTaMcw81WtdH9XcYQk
W5MYdRbiVSnaY5rZcOAsFlE9G5DV6WJLZJ+1bUv/qQmjeq8TkII5SrZnJPAkI8Iam/6jSutPueQd
ZCUk2My/loVyacKR1o/j3eM5LCgFtW76VRJDeqrJ/qjVhhGeFCqwaeBhJRE08Fj472EEqXrOZTx1
woyiEw1wG/pPxWK5KnN94B4h/dCuwaiQCVdE4Bt0Bx2G3YCwp6mxVGI597QBN75SygI4tVn1nRmM
DRocEh3NwHxPh9+GsztMujFpPHPWh1vW1rAMY4gyHFsIzG0onajpMfBTIN1O+aE1o+BiEsVKT+1z
FKLAGzXl04ptGTZMDv9STV4nPeo2TUIbroSmOPWh/9MyQusUgSWGCr1r7HhfVRdforbEPnDWUM/6
hMVMY99Di5mIWWMyJQJIU/1A+OI8qi6BdcNLVwzAlsNL1TQy3NLwj6p1Gg7lmua1As7vSP4qNTwv
CkoMx6VblIiDjT8vmum0yVr8TmLVlfozb1F11MZvYYwy+tDHptrkeFQC48OEHafikAdDi3UebFKI
HJtZkoQ7xIgqcAPKEpjGRiOynaphLCSk8FykVKLhuDghgN55fmy1uzaQz9UMLwyw6rWbU0RN/XUg
T2qtWsw+plJBXigH+n6wup8Yp1QGbfnvGGNJONRhTpUm3yW5ajjqeB1LAqfMqp0OsrAQtnWm18cd
I/wCZ9xAMxcbUDLp5Wq8ja0KH1yPmBZLzqyW86GFXJOKIHtaSGacuWbRR8eknDO3zrIjc9KzRDg5
BPRId4vYqGg7zHrTtfD/h3FO9lPNF23PzUkPIsxpSiJiSmn8ILcXuHAczwlz+/1QAqxkFjKuMcaU
XSvIahiTjwHCqzmOH6kBmC4b8RMxyfCjCR9yDBUJk1xr60BAhZ/66Ug0Q7qvPBJOr2mpsKbm9v+w
dx7LletYun6Vjh43K+jNoAd3eydpy5sJQ5nKpPeeT38/QKdyq7LO6eqa90AMACRBbooGWOs372Xe
EMxvofja9VPi4j3BjXxvk9TKZ2ypKpsvc6Y4H7Z4VHHlQqMM57+BB4iYHaO9efzmq9X1oE7Ym9j8
+hjGu6ZCyXYzKMhV+KB5jaUB1fWqPbicrAKIgJYm3WWHwUbcjjQzNCjRJlfMLtp4lWM+FE0bHL3Q
eolSlA3jGpPsTijYDGKhDQlkiiB/DHEsxQu69g6TOb6ECkIVTW5MB43RHvASFrViBWsrA04Qg4M6
JlWu7VFRXukieug3+nYUcwDVYV5QMY90m0LbqkLkUy70XyVZ/TxFsUMTRSTm1rKhb3WGc6M4c3fQ
HpQkReTHwVvZhVsOLvI5G9tjmaNoz/BxJuAkDJhd3aVIIh2BcTs3VpqHd/hYe9scTcSsfjUCsP8a
zk58VRnSy4XpcivoYiGroeISQWfCtjLbGodx/y3AIhuTWXE1jaYZ5nU7NbehuMMTk+8BNnjo4PO0
MLlkElHpSJcUYiFLv7X1rsd304ZgVOsxwUkxc8IInSFtYHSgLzGoDrqOCR3a2dnhsmjEwLmLrGCp
knFemhXJzp0mlFmlRGqQBMxZchVXT2zCe7GIHQsok6xHQpR1rojGeKmxs5Uez8VZ2HBLZdasvutb
V9vbDopFrljMKUBeBdNcLHEHoVSFWOyhK2Gd1YV1FWKxuwUEph+mrjAOslSrin4oB7sgmEEoNhAa
sZVhiLGYxZSDmjwHWbKZ6q5sEwhXGJ1Kq9IObeNqB3DsfWj7e6tCzURPAP2i+A8JPtXMaR8ad6RF
8D7X3Gobxi6ibM3rPDDOY66XLUkbVPwLCywfAwXKjtMYh1LXjENjxPWq4xu6aG3QB47Oq1JIJ6N1
6Tk5agEo3qQ+agolgNKSbN3UmJgR9MxlyGOeSx8zAS1zuJ08przrNlJ+DmIeIxedKGmDD5h+NggM
/V0m18kjFPBTAiJ17ebHvNegL2EwhyVRjNdPPMYRCGcWxFf3RTtr25H86GEWC3n9ZdUgpJhmBHO4
3AECeuJ/wMjtj4U3oqHighVYzp4CAjdlQqSHBqDSYVt0IF4qBryeEBK+3ICyOsVwyotp9ldd494b
xvBalnDq+llgJeM5bjahOn4zoMfz3nf2w1ge/ysz+yY0W2W81hEjnL09wR3ENwO+vMSsEZ9McIle
YzEJO0x9mz9CJhAxYcI18Gr0HNfeQ/VNeSiOpKZUQKogtcVYEM3lmAHxEkaTcwof51fkxT7GGzIW
/mP4kIH12DoTCqfL7CciiuKhHLeEPckglvCSSAVMC8NckwRB3TpGOJJs+EsuBMeQINnwUp/v0ZOu
B4ReN526RdUx7Hfq3XzTfi+oTsAGFyZgCCSOyAG+6jy+2gpgTvvCofDAhZsf1Qv1DjIaScIMNjjA
G/sUfdOYxUBP9dhpBs4A3xh3bxUvxDUj53rcwgjRzU1ofQcMg7xtidDog/Z6i4DVOjrjImMvoBkD
tHjAUAXlE2jnsRCack/T9+Csn0CnIVywhh+LIkFK6vWj5HOGaeG9/WFd6/fKm3Hw74nHM9ZroGMZ
aO9id3pizMBrRX+Nn6cb/2OEG/48oIHdbgOk6fcmBH4cTHlp20wkN2a1UshiASc/IT47I74P7euF
+wAGPO7MPlmjU3rEm+XdQXffX2vmJqhhFMCIBW8BsReBh05ZVBEprCXwOISihjMjMd4bQOK92xNo
i+34LagW1t0Pr920E1D50wTP2634GO7Mauc590q6/SLXfmZEEhT5f2A3ei6ivG3++z91Fz13xoWi
XSi8AzxRLZXhhOW4QFM1y7JZ//39LgI6gwD8f5XVOMSpoUHUVA+lAmRlnfxUjsUu+dYdgjtUTlNw
CxvVP0fOasq2hBWdk3s1f+cOYVwLRi8V2i6Y+WqbGg8W/hWp0EmNg23o7v38jGbngPUx7DIFZ1Cd
HDvjhq0O5O8FRROQgU/zT9T9Ntkme0WF4woO6K586m/ju+yhfGqJOCzxOPwRH1CsfUnfTQgu2/46
PfDtB4epcsNCrN8Z24mMxNa55WUG1mAHbAY6NfBpePsGxKZpqw9LTDc36BV3K5Clswk7qn1yrpBh
Holmn+weP9bNj7r/sB+yE3K84U+ICRAanJ8woKx5aR+Zpa0QTHuNvwGGVHFpAVq8GO5JLDxU/NOh
2qBVzBqeavQaFGD9QMn2EGb9k3XLLduSfrwDbFZhhbN0r4vNNUQJuLrEhrHJ5rTX9qsTMcjepd/A
6m+UW+MJFcyNtw5+zN9siN3GNnpIhU6j/uIa6+jU7dVduDWv4YWab025hD61hnrf3iIDCOA5ey5Q
FoH1ArJpDdwZciTPqQMb4Fu8XmKgiCFZuOAJm26EBMCDoS5/IEwWOWtGByuMH1c7xCwR+ySDHUIg
PHaCeHGEp4Cc+lq7I1mphYx0ToTIURcX6g3ctsD4rqcVowws4XYoMuz5icHGOGsfWbavduM7U3BO
lQ/41jpUr9PRe2VeuWXktmFsvsPMhqAbQgvXr9YbSEIQoutDvHXX/+LOV//sxrd1VTNtx/Y83fzH
Gx8h+wZElz5c625/DWcpxAxLcNqMR8d70QXCFDeQVf4GbQZkE0SjRxhJjVD8Fljlf3EyGCH801Oo
mSaIZ9XE++D3p9CK29GuvX64jnRihfy1+E3m64lLhEQbDBu+Hyt4drjjMK8Kbsr2JiCBC83yEf5I
dCNP5//8Lv6V34VnYkTx13YX/6+O5iJ//wfDC7nL3/0uVMwrTO4oy3UYyBom99Qvvwvzby63mmo5
mu56qo0XRV7UwtbCcHC8IJ7nqtgHaDbjqP/8jz8cLwztb4YO1cNzDFezPM39dwwvNNvg1/zDbebx
njc0z3W57bndjN9e9lnlNM2Y2MPJNdJuHVUiSC8WWDvMBw1o9kGfRzCiRCNFNL/GSKJhwQj6j5Ko
RnP6nLd2sCG9BF1Zmj34IBM/bR+gjGUNUmKfxghiwPdpSSACxZdBoCOj0HKNUiXYCMCCUUdkoIJi
egiLnkGMdDdQwfPWL6o+n/Sw9Tdy9H9ZaATNE7DtTAmIKFLszewZEKmz7sTonzFufgidllmRLUPd
VoWkbaAhBy/NIuRCr9pxXs4jrhkAv/5e1FPve5RAiwmaXIz9xWrwD8MfW+ICQLA0TTBci/uO8bMe
V+rnFXOntNolJi9B1+7h3Iir+Ll6qLJjQ6ZJRX02L5Fp98my2EwqLlU4LHxVciWMMaZYJEXbHnKo
BiqayxSDQfiSyKJcKICnkbWoTHXp5526BDlE3l388stCs8XPD2SyDJu7/ECAFlEJwlcrKWQaihGv
08fgH10xmcTtSsK/RbPc4LLVUOtP1oDT6Yxdy2aqqrtp4sYg2NAcZEn7VYo6DJABHf3DajUaYewD
0ss2yqjhiN6hRdCWXCS5oazrvbiQX1Zdev/SZ26ISzsB3wIXlSHjIg50OXr5ufpXo+zj80iyeNlS
7piV23Jipp0oiY4VHDMrWVLMVj8YVsoYTxZlo1xUc/rmmiosabHHZZH9qlqVAqy5iD+3uLRftrUa
ZqtFuc0UrTiMucuVx6iT5WdZNl8WjrhXPtfLxj+tf+lKFqNqiDeJZTxcdpGlz35+7+LLcf+pGHsf
Bj5+hGB+nezvPaX2hMBLzwjoy95/fqT/3ZEvJ/3ld3/p+7JeluTiy+ovRbkqsiG1mqmxIZNXEJyD
N325vWXpL9s+n4vfV0NsyHe/NUp9YPlETcwvhWMsQY3LomyKWl0r88y/2axHm1Gwj8YXT5rc57Lh
b93KFfZ8i+ixhaMFt0Iq4hOypOW8Si7V39oKE3bOAkYgAZbfi3JTuUqW5EJ2JLu8VC0Z/ZD1TPYh
i4CC6fl/PrrcUC7kYSwzfCDnhiKWOB89qez+RRb7OOzVNV6AhLwGPMyEwY9twT/EyFPMsTvAOrJR
LtxUx3njc5XcSra20cAY3SFms2iqGC53q8T9Ua6a1dhGhUD0qhIgLW6+dKPDVEBjWQMWIn2WPvtS
DLROjqDnfOZuhbWaUijoCmC60h6/RbX56s9lC8ioXuRhpqN/gf5LKpDr7TiCDf2AZLcEmw8ZWoEI
OJUk1QY3OpZpUa6B/ZNYQe+X2JgTfMc6FNVHvjuoGSKc69eVs/5ylp8/YzIZpk+4Sa878UnrxXu8
l/EtUf3LtubX2s9NxB5y37+sejJX/FvX/4tuyGdhamOiZiYO6cmPrTzSZ1G2ym4IRZK/lgf4yzPB
wvYQxhOa6V/OBsOrTalPd6X8kqkCxSDxC7LUil92aft9m8vqyzaXtrISKI9L/c+61SWoQ+596eLf
O4zs9nKUSzeyzYuTV1IO+WHyGC+M4tOli6+pLMk2WeULftZiVbDi2UK2Y4gOV+ZLUa4C4soXUu7z
W4+ymskvpFz9uaXcaRadytLn+kv9s8/QhC2u4A86azBBnUK5tvTSOmrqGyCl7BjO2akYEOHXsCRE
lGsYt406EOdjRAqBEJN4N0EE2DcQtzEF/Dgsv4EWm1fuhA0A32fkaUNnFLFQbyuSFo3nEQ9tkU4W
NrZJ4r4ZZoCScHRImjdbcfdQ/bL94Fb4PfhA+E3nbiLqjoeFQv60qb7Hc2+ueq7EOjKuXTuYz0Hl
b5tydJFdgX6XRtWD6igmENrmJY0U/JKaaDtpACeLmbjygPJYjK9PYD3jq+1tvcjz1hZwSCth1t2B
BU8JNPQpQSsbmlpThd8Tv/AZEhORaCDAW/6wDs1kk5Vjgx1pOmxyx9yVSXX2lehnkiNWwIwDOpJt
n5giAJoeyEo2SfI+pWgQWqBljhEj8pVrO4dUV58zI4ERGpUnHETXBWP31WQ79/1QxISBN15IoqUq
Km8NbAbhxBYJun6I7mxtxt86QIPuvc8LdBi6IuQ/qQJfge17iob5pUijd6edDbijr2pz3wXluTJR
H6h2RQZcv3TEew6M9wzkE6RsTzI6UiH1usB7Oh85IQc0Ltrqdrqr7I67VydDabQoN3Zu8VYMI1rZ
LTGRrPBRxwiNW934SHuPaLgf9o8pamRuEk53GQHDPKpeLcsfV52LTt90G2TBIdbLY1yOP8tMI/xf
EWmyyqrjf1G2G61thOwY8VU/D6N9O7E2meor2BWwEnmpVqqRb/CfXGYdzkFuhkqjU3nfYw1lFr3R
iSMC1AVYFqwsryCl5uivfXgL6h4h8yhC8w+jvVVZtlvNV7cmiay1sbRTEBYxoeJNF/Gz7Bk0/4Ai
WogDfN+V82334t4DzO+3TjSBhG6UH0q4A4ZQbtJQfSq8udjWPrj+gCxgMxtnwKC4lmwCq3RQKCbq
3VpIfGtQRvsyFOKTyHm1AimVmwaolrTZVzFaa1EcoeniklgO4WlDRXMwLwqwPM+qneG16NZ3P8n5
jCujEkDq5KYHCLmepsa6sbRjiBRG4vnXpdEi6xn4y8kDLzmWH4oNbw+qyQYjYaJzBbIubacdvKb8
mVfm2ep8DRVUbod1WAc4YM1RufWScxWDPLMg/GLlQaiCfEpGHp9UQeZHEYpwIoyWMrMxYTIs3AB+
Tz9rd+UMnMHUbPrxUdKJh9d2Hm/t1hZUdhhynY5pm9hjKsMQERF01YrmnPtB+epaqDlqZD8dGKY8
H02SwcjEEKiJhZU4mcCySd2jrYWDYLstEpVYKbGgQ1VM2lGPY3/J78EgKtC+jxaQTX8gZmsFU3ke
c3s/jXDz6tSDV+OSeh7T7rbkqUJKJ+v52hcwy7UoO4OfRyzX8MxlNrmPM8aLa7jMItSIFaFjBHBx
LPNB78bqVIEXg2nk7uaZOWsEXHSq8YrXCosJGUPoKgmaK9XFpyi0tqORnseB6V+fgD8tQC6ESoem
zjzt+iEp9nDfF31HNKoN6mZdwj2a4/7drJEGGIccIAAP/rJQ4G8j3oGmAAoUio/KELhnPUE6mRv1
EdwpqJ3WME9+RSrdm94MBiO2AUsUoHO6VNyCt1tNB1FfW+sAAHRjVhvNPSbcjXsLikZnwb+0eCVY
dRktwy59LtRpCV0H/zfObGWYzVU1gEm2+7ZCaFcVUmJajuje+ILBOxr3SLWU/HMXpMJ+zL3/Iy/C
qwh7Bzse7/28Ojd+aW3d1jumSgXrQcPmqlUMBdhx+1DoCjeFT2BaVdJw22Kpi6aAuZojb09eSYjy
jNN5INq3MCKk8hJeumGYJps2s1wUvtB4sJ1y0/qImBTZvA1S7Jiq8Rqz9he8gxHGShCnzfDAKIr5
dTXl+l3llE88fVgO1LDXBk9FA5ta6wH3HhDynxJ4YcEcHGP8kUa8SxbqlPfLMQseIx7TbWe8awXG
VUM7giqscJEj8HQ/+h4Jtz6EMt6G+z4mRaABME8C7UHryHe2Xn9SrTcv9XMIC+HOayHeZD4wA63O
7g3YeOhPgjhWcrCKIURB22ute+QM+x596+7GrirlOPCA8aQhxhaTF8KDFZZcSaoj8476BEOQPIG7
Duzbfh5xeS95JgeckhfAjPT9iHZW115XY1KvyI2LIWvnLgKcHJP2uWYUteTTqPq87to2eWOCUCCr
2+As6KEV76POaNllsjITAyOlOo7WjKT3GH6vOsBR54QY8hSb8W0SWCvedigd4n59jAroHDx4cNBI
nAygsJZmFF+RIkdOAXZELwTfHXM79f7TbKO9bo7e06TjPGemWAvAFV9CCHuvO+vY62DbhwTJ9jyx
f2R1CnNunKIlTwqEdGYC5E/1+3xEWAK2cr1OnaNuA5EhdUzqavRINodVsga2idKSrb9WLrKEXg30
xnFpqkvV3U2OUjKFL2Db4yc294yIOhsJOst+HPtpY2sZ0P8R8CBSk2nAf9hpyGKE3nyqXLNltt48
5J1ZI+44I2dlhNeJi55DPwH+qrTIXzauoKWQlTLy+Ka+g9oxXsO33Tjx2B7wR944iT9seJEg2di/
9x1xed/Eu9L2z+BHSI8FOnTdREXLpc3XNeGLAWPpXdSZUKri6Akye3qYY+Xa6cxvZg+TVZuDg+qG
4s7AUVAH4j9P9nVRk4oyoxnQwHTyxZUutf66yMGnTyVvvgER1RIdCahC+EC40UepRRiRmQwUmihF
4Vw1Cyi6QjJa8ZSl3pfbLs4fXAJEHe/jgx14m7DRhqs8jrB0svRubQ75dReqeCQZJVZeanHfMHKo
AK6v2rY9e0ZVL4JeCDDq5Y1l6096rR4LfzvaHWpVcMYgipfNqkOctEruO2B4bMS/zbgdLVxj5iw4
RXr/rRw4lBq7GKGCB3Qs51D3fnXS9PAOrGnPPdpuhjj8SMYneyDPqI8/04HEZOUoOpg8bd/kAyJG
JinQ2My6dYbj/XL8aUy8QFTYunjrmI+uF+JGoobXfu9C5XEVrEadHmAwpAekkDF9ipIc1BpDaBXR
QnhGeJaqZrMD7pbCPIUuYOy7EAfDDmNTjkiWp47BxMMNNStDBZQ4bmboNTvecetM8/wrO4/vXLP/
3mEJDwAPVzyXCxfiihB3oJEsrztWIdJUfkWiq9zl6RTtPYQYApC51qAdWw/v+gYqYYouVqmD7PSK
0tgyfSB5+zYUlXHTaOLVmebJ1h4R2+3679DXeZmES664j1C9+wAOvWRaty0gt0+BiSWjl92NZk5S
MCc9Zah3+pAh96jm91bXfQRwfJZqieShE76kMYh9dwx1aEKYc0R6twtRFZkrUrdFGIdH8irXCWHo
cVYQQtBQl0feiZehvY6T8sR3kOGW7XK5YYB1hedB9uG+NaGemEZjbqvKQ+2mQY66GvDHUN/6dnpT
kIkAaIISuFHcZZ6LmniLOmFuBTCmcXtSdbhwqg8xGVjRvFZ7/QbVlHMa8DEODWXfJU58VcY9Er0f
tatf14NuQz1xyMeTbmW8PSbEuuf4x4SWCkh7UpamhzOma83co0KG2DGJmKQIfLbAjAcXTjyEvw7b
DI2HDzYzXC9GJreaPsDO8PVrpaSPokUDOvBh2MeKbSz62F+3GoryQKjR2laTY9TCcXLqeT0E05Vf
h+omD9LnsJuDbV7DuOyY/+jEKx7b4mjqMGd5vBgdaHhFpAPhjrGdSYaF790UPahBYa9yf/ipt9rJ
ATi/16b+px08Eo5PNkMz/Ryy0XiyQhAWCdAdBpbwsQfNQRa0aLorexVrurcLTP+oNMGpbFEX9Dqk
jVzlKvOGb97UJFdEjnBeMMyDNjZXDSjKZT0H+4Co8I4Y/btVkI0e2hnYtQq825+3jtf9KF2wjwhI
hGr0vdfh/lUmzGl0iUzkT7t9mLYfdeZjxDaORxdfiqjSkXW3+SiUjvcd9CgUZ4QKa+/KcpqtiXa6
6yGr3PjBLdpTT4WOYrrmPppN7y16Jsl4IU0PtV/xX+0etQDRBs3v4beryXWvNife0liqAjVya/xT
9eKpMHUM1oeTAqhiQnkGtDRoziSarwsFslTSatAudVPf1h7/MnyA6jZRzirw0XM5V+m5AtCseA4U
YNE0jP2+HtPk6rMNyR4IUsWQ7S97BRAMV1k9hptS9CRX9LPxDsFnBAePXHI43zfVfZOaw3nQhi24
RLKi+RAuhjnpwfXGMScSPCplHyjQTGeMBDownH07LkZokSZPFSGC614bg9tWLKbUv62HpZtnBSrl
g3WWC8KRgmk6MxKF1PTZlkM8Q+sGHKf6q62b0YjSzUjfVqi9FS4w6UwsUDD2Sqc681DovPLbejNm
un6exYLQbLlzJxiPsooMmnGOaye6GYDhyKZLe2ObzxHD34NschXkMdNynFcZImTry7aG7uv7JsAx
QW7yZYWBaADDl0uLpYMbjybwF/LAcoUPBp3RmLFicoqfojhJuTJK1Bzlv+leNllZCTwEt6IhCONb
YoUFZIVzq2nR7VCN6K9XCPprxpU6xelpHC3zLBfuLKD6rW1tLm3p1Odbv4FtlahKjJgdYZeToYDO
sxLrDKrM+ty3wxRxLuAnTCFmKXnugkTyU5RvZgui8Ge9LuZqUxd4T5dyfVhaOiOj8Qyz82YGXIcR
GwLbUdWZmGonyo0VHQNRMZjefC6YWr12cTgDj0w5AubszWrMDT4Ov7Ybk97bIWgmHIzY11EL+xhk
0Rmtnu66LKbV5x01l9jkjSHS5mnW3BSMvm5NxQ3wCC3uS3RvjnIzubCrQl/4bl7uZFVuq7kgUawK
N2q5l2zTkeDC2i+5SrtxXHpq4J3T3PDOQcIJG0b3FgAYPst23cn6GxvYA+BfMNNyM7+b9qWjh1dy
C2aBZzXSDMI23H/FFLUA3z37DFjbOZc5xjZaiEQPcyznLFdobdzs1RICsKzKFYgDmtcV7qNGnLQK
A/+w3TSZAegsmhi59dbpsm1YgcbyksZBlLOKN+6ENfes+Kgf55aLOhpaT4bjQ5hzWhwxDY/oGzze
6LYTC7Nt2j0xJay1xlFd/B+KIG+jdvoXKALDtHUS638NI3hs38OvGII/dvgKIgCXRdrf1qx/AhGo
tqp7lgZMBKgISIE/QASm/jdV022op6pna55mgjD5O4hA4AtU1VAtjeGqq+nWv4Mi0K1/hoyZnmGo
hqnahql79u8ogqIqorCY3OnK1gi0gouGLe6IfM2Xou0IRcg+6qrDZ/H3Dcx0a4BS7xgfJHO2LJz5
HIVMyBuvaLe5w8zWHrynvrCYzhTmKZgqdG4QBgkdqOR1h99LrQwHBGWE9P/8cyyUCLnQGY/6aYq2
oBziDZMUm9wtWhT2GDDernUcxJzgOpvR0ITx+xoq80uoxc4CQk20K00QBAlDbj3rwKM5hHM8U2u2
aYWmQdYlaG9/JpnET3UzLy9u5I8iKYplrSya2YzpqMtHd9X7kLtBgqOHJ1dFIov1eSm+dCNXfblK
civZCF5kG4mUGO9NsmMSeKzJnJks+iKRZpJRs0QyTTbJRSIyg6pICv5ZmymzdnJNKnN5smjKDJ/c
U9bl7peqbLscJpc7yvo/Ff/no8uOLv0GIp1JVmvctwPwClXkZGWpF1VZuqxoEtJ3l6osESsFLSGL
l10u3chdZBVQBYSnCPebP9tYs+wZkqs46JceP1vl7lbgcBxZhOHGxy78PNnfzulyPNnXb4eS1VDc
FNC8oMD8+j3laIIwkXXYsBC1oF4QYZ+I+ORyGYl032DG3J2ymArctJ1VpH3rYiubPjfMxYrLJp99
yK0/NxKrL9UvqxOZaCMGAAFZFuVWv3Unq3+9Wh7iy1kilIasuRcVA5/qvGIeQmZQIlDklpXMEXqD
UiKdidvkZ13iVuRGcnNZnQUaZriTrbLh0tMswS2yTmAQxuyvhdwwl8nGyz6u0uE4lGEVWofKjZTl
bbUcgWpLWPR+FqWAb6bpZJxF45ij7VlaHjpEShAQ7cUYuSfetBoUpV8l5m1mwRqWgBIJWskjRvkT
vpJOCwJkxi2QqTsZT1dwIT6LmuByWFxNdEgFheOzKFtDrB7MOAi3siYXcke53aX6pUvZKFfLDS/7
yTZfR8OmiHNkr4PZ5XWcFd/6qQpJwtXHWXAR1JyZJTS/iFFf++bKN5tYGORbU8wXxatdJtlR28Ns
FkAb9kwjTjleNB5Mx7d3+YzhzVRdz2b1UFjptPrMlcp0p22d6qyBjBDz613xu2XpspBtuW3gpKvP
eIqJ60GGCUncrIp5sdfGsxlX6O6Dm9uFdWVsg3AYD37AIrU17BFm7SHKxgGYdNCoB7/3Hzzbum0g
rC7LGswUnEyo1kOFfJ6oZnW1gKWCUUPPDGISsLdYH1oG7C4i4Al0K6SMoE2Ugo7i1CgkI6OCaFyF
YV73ZBn9u0HUb5M1QYUGd4cEToNzs+e1fCFUw9+M2nxPRHZpl50Ko2BucLSumoOlOH+UGrc2dw4Z
KOQn+IqInL5lozw4CQaKhF80pQADyeKlMerVG2MIZxK/vAzkIhQkkUtVlupJ0TYGsnyfGXaRFk/C
GmVF2EaeA1YK10hVPSjBTYU+w9aubfC55cAjMGWkEeyAJJkC8D+vu7MOHPXzRjTEf+5y+8mSbIMN
iS9Vj25+CkdeKaCXuwLVVaJperBqj8T0pS5LFUkQka2upx0QxJXi9CMSLo74D6P1SvwrBH4s66HL
qrHy+a/AkFnmptOiQONj2TGhS7Ho3AHHH3U2x8NnsQUg3zX6PpznjT8gQBLUZFCDUrUXQcADKIzI
E+FLLhfolpnCrNzusC1vhYF5I6zMSRfA9WgNlLXGGatzJ9jg6hUi58iDjOjwyIhmp023TbyZ7hG7
NNDuvh/f3HAr/MQwdEAE/SndKT+LcBsYqwqpE6YgRD0+0IJOzojilwESOvS1qtXd1L2svxvlNTK1
hPaAHKshSWJ9uXb6aA320IKmOzm7HK3++TrAK3taV+ZH578jmkXXcb00iFjlQEpWrcAv4zqnhu+Z
gTLtIk9BBh47lygz2UJ0S1d28RJO+2z+oevrGLuQEveLAQbmHlUNFd0Bl3D+snfxOTEfbRPp2r1h
HPvg2flhl/vJerRIinfrWtvV8VVhP4WkENKTT6QKV6npaCanPLyq1T1mbwQWG9R1EXgmQQitpGtX
RAobLidsZiILC4AiaXSlVcvO2yuo/OLQ+HMs0eEG2zwg3TqukDKgR7+8CbNFlsOwWSrdaXLv8nQ7
dM/AavBZPpfth91v64N7dHD6IDbYb63oEBO1HVd5ug8Va+m6OyiVbXYIkjv4k5259NXroD/Y7g5k
ju/ujPcB1be82ELsK5O9npyyZg8Vv1CvMTNp+gUo7NR4iIwnaHJk+lAtQr4bTzLg7j/Jc6ov9ZOr
AOrcGT+B+GuM1260q6xZKenOx4svRIRsUXhbdLX6pxg/+vVwExAWemyvInwDIf8vE7JGBrGe/WTv
R3Dw4R5CqlX/aJ3lnB6D4sqFRo7EKC5B88nVv8Uz40hek8Jh8qR6t2gsFfbWrbdMV2ssUrtjHB36
mecClquwRkZlNngiB4cQwHwks8z1xomP+FrMb7MXqNqQwsDHC+UubtMxPKByHxhrm39gv0Xmy/rJ
M2tacJzXmOpVOgqfB+1nUd/myb6EqK2KC8Z1QolqgTA9d6fu7Cp3HyvCow+TEIQk6ax9K7qjBXdg
3JDoRn1aAeHgLfP4Kupgky8HLC/wFWwRIF2pp/LOUmDRPHjkI9QdxiXNPmtRiVmNEJmLI/LcQ83Q
4eQM86KpscxB/3aBPVUyLdbjG2D9eoErj7dOrdsWEgZRh74/YU84xZtxy88MyPeQPO7a/TAfgQVr
P2IwJZwqvrLNVsfJWr8bcKSwN+qDrqxM5VXNryLnJnpB1pP0k90fNLQiSfm+gmJoeBSCbaahPQlF
K7qbiUnPOLzw1EIQUiOoQ+EKThCsImdapthVDUcdVWmU2jTsCg6UYQJNxhKvyFY5xfW3NtsmATA0
7aFzb5AireNd5pETW0JvQpfgEaULa21c46+M5wR8igJOE9ZCsHbNzfCaEG9ytvFEMgHpUVAby+JF
geDKixMHZXulVit6aZRtjMJ9uuKaE+1dwoa5No7ZNseAbI35I0I2brfAHoJ0OnTL5egsOROYTwiM
9O0jEycDXtexe7GMl6rbCQbWrrvTP3xjndQ7To0Ib4nuRupe1+WWc/KbrZuddBg7xsLDhr18bkhH
RVuDzO5R7aBKbwpScBjcg6bmVawNp3442eom/NZF17O36vAPek/5d1VIEE/KFiG3HqltPL7Jfjzm
z9kVcow3JqS7dr7DLJW4vI5buIHsxKrDFgQLTktbk3PsK3CGV9pILuGq9olXYZz3OBWbyl07WK2k
t5AyRyRkbqNsgZi6ggQgpkDpjkTTMxpK3vfiyTmm5m7cmetaWBiX5j64nY8J+k/aenzG7tmdtiSG
B9QiMfPjWUYK7UUVPpjrCNlgol0NuCRsm6OlF65gxCqMgnn6TqXygABNNz+YxMum24FJafPuqacW
nbheeJoizVyaSza3wMtjXQo6pLh/6MKHaT64mAjgmBDF2M6sHXubd/dBDAXztSfXwXwSO7TnjIRu
317pwU0PlUelgjtWvyRjnLp3mEYLALt/ssddz5uFNIW6iqr3oTxpyrFJiMMKxhRpPdDX0YiWjbD8
QwwRxYKZMjqNH5gHx4ub8CUyj/SeHJnQhODA8P/F4OcB+57tcAdGQcPsrV3DaSSPlTPPBqOyRkek
/aY5+COH9RYT+AcCgvYSquYSEfsN/Kp69d2CyvRMYN8+43O1N2+NZIPs1So/TmcgI7jU7rDDhQ7v
rLnTnHWCo/cHmcb4KXiAHKXeO9dDvObMMQCDUvs8ekBmdthABI/m2f2AhH4VXP2on6HrWUj6LzR8
c0DG4LjGHUtFWStLDLfuCGFCV8qWXFP8MDWsZq2774sf5br7jhLHak/qWD8b16CEzxMvBQYAj+Yg
npj8OX5WDWByi/r/s3deS5IbW5b9lfkBXIMW8xhap1b1AqssAa01vn6We5CMukX27e73MdJQAAKB
REA43M85e+036xEMpYFcEuJaufafIfDxb5ie2RTlGGaPpHKTrVGsfMD3615/IWPnxluitfgqWBjA
AB8Zl+GK9KJTkPTdBMMa2PcCmmJIRdGXBuvyaD1ihaxug+YRuQTeQcTeg3qDffSB+rilMJm0MOrY
9PmFiCe0P2316S0w+oP0tcZkVnvbm1gxf/GhaZ6mtVDYLpqL8k19Rc+OsVHzFdT9mnr2B2uXPagv
wSE54/oOgTGzsRK/9ICnX7DO5qi20YP7gZc1n2lvmAxXxXL+dDjqNQlaeExhsS+WjLRCCgsCav44
tyAIHxqKB3C947S/qTxhhIkYPb1oz3qAyaT+2lxyvFD7e+s0Ykh6DxwWN2Vu9g3O8CYnbWmdjFNz
6e/rvb/9grh4PpFxvxiYoCyDHfCLkxeuzzze1FAk5AhOENnqZ1Dffb/YzHQQpvyJLcjGLRjpnKxN
+NHuLSphvk5r9+AfvjRfx1N2GVcWttxbeh8n/ZCfSJrPG3yilzjar9OVt6BUbhGf/WW2YJNVcUZa
udGX8X27Jy1ZPieX8ll5jx6pfPuK+9kifoaN+bPCzbLER7JciTLVj+ANPgiYoWcqcmwqd2J8fajt
WdRCgPnZvtGScetwhk2eK0joS+7YMRBt+HA/P9YnN1yW++Si7KyVc7KeyxUFY8t8690jFN44Hwrf
xULobNfL+QND4+W4UJa0UDhEwCP9AMaFvT0vlw+smJZbjDk3oOWP3A6v8XN7Gn4mF3fbnyogh0AJ
l867+vM9u0SPKGR/hh/592ynciZoY6yjdewoql5iKE77+dSdKZLedF/Ul+jBLpbwKbiteKiixbP6
I1+xoYpx5ou2AHL/7H12X1pIY+vkWD1keJWbL/XHdKEhpIE0v9Yf8Td4pxci4eNTckyO+ou97O+r
B/MlWaN/XKhb/cx0Oa+w7V58gnOk9dmQ/1gRK7ROyNOX1OS/i5tup7yNWJ5LD3hauOqLyew5AoQv
jiR70Hb5Ha/EQ/WDe7V4ASe7n4/xpnmZjwFtTPuGzrs483ZKfsj7vn0DgQRsiLcLT9FqPIJ+NbEt
xITJPmBOD2CYdLefL3meox8kWds3PuNhirqVrR1dxiicGpMahgWFLGSE8c0YP+fP+EnB8SoR9vBa
vwHZa05bQPgt1qYvyqd6pl22l2SI9viR87Tc24dgN+5HLsh0Gb/XH/BAEKKC6l/kzwNd8m/kgMAh
vSp3mKFvhGQb0qS2Q+qrvg7Ge7JV98E+2o9r3sV9tcG086CcjXOLrbPzmP2Y6No1uCt9p4aCer9M
55U53idvrkMebAOq9FHdOnfzifLO5FyTUVxYuGY2uG8X+NPiFnX/QyS9wExh+rgABDTQVT7Ed9HD
/DbKBlC2Eljq0qhU5qJ5KX5Q3UKjgrv6J2YI/N/ikUX7wWvwczjbNASv7T5fjXuNodrX9q46eJ8Z
jEa4sY8expJfmas/wnfrRIoHCD9FaiccXBpYD8uuBiCx6J+cN/WlvkugU85bXHPpH3zRPivM0hcC
yQ9H/weAk/mNF2L/CfSNw1Ny0RjTsNFFGM4NzRL+G9gwLqbDtP7sd/TwGGs+Up68ov6ItgKXszXu
N4eC1+SXOTsP07Z5Se9o8tK74cx5TXbqslorR7zpNLxjQ55QukBL7Yu6h7lvn7D3xed7YZasxLVs
le/IzK7srXeHiP9S7KBDWs/BW70p8bdHixDSjL0Gu89wVa4pOQx5p1F8eeoXmIMt4zuOeyRpRSOp
LscNo7E38k3Bp/N9/mihmH3XPqw7l3c33vWX/K082vv2GDZL71HHswchXrzmlabf0x0kDsNN+zLu
DJrnej8s65Vy1J7cbbWlh8qet/fuynqkTzH8cMWvDw79sdjO+Mf3tBM7HFaXlMvt4k38BL/0wTrm
m+FxQ52x9qZzC8A+UVb6S8+T+cAz678SW+QCmj8MXB6jtfo6fZ2+lveYwD5ml/YEzOLifPPuwmfn
SburqQDa+wd7m13cB8Qoq/jjM14pjyQUeZyNnfjPhqhAnhPM36v+Nb2HFkQxxUDBcwNIcqm8q+kO
H2vMqxnPRot3NzzzplFfG/9EMQj94oN9gAm/9Qjv7hkvPMQbDXKSuGv1Fxyb0g3tND5S43NwMPew
YfJ4A4h7dn6oFCSQ40zsias4tyvnuX32vBVlUtxH1DM8F4/eGwfxGWzp4Mdxv5GKi6SnY2XrjsHY
iPGRDLspIhBZDEJ8JibXddRPG66OweVfsiI5d1P3XKNRrkaF5BA/MAohCAXb+Y+JjETdFuVcMA2I
3wc4ejIUJY/HVVMBzylXg6M9JcM84qAu2GxDuTfKAVAV+AwNyHveR8dG+dITzNHmfkNKZV31erSj
5is4uDzV4sgjZdgBVyt2qhrc6cTktzVp5YOcMHSxVQXv4wptVS1CeXIOvB4wImNY6SOx/iYWUX1N
yIIIAKEzkrNJq0a8BSiusdOm2OchHhWRSwTTfcFuLFvPgUGEJM8fSYqTs80NBrywfDGDNKr72iQ2
GNlEHDSxahzC/hCGKB8oxP/UWpvoC9JudA/UE8P2w/cJnEpEIGJM0vNU2nSDxBET1SIjoMagPqwk
ovbQL2FDzMVFNwwa3Eq5I1ALY6bG7krhmIzAQHlfvI29AzYgmSio9UQuhfJdwfVmthttQhqRWdKa
ipCuDPTKuK6cc2SybqiqY+YH2TY2CH/LySTyd7pgxdzWlUoX7eow2AT5hMak04YacKdVw0dkIhfl
RKVaAPUBIzAZB5WTUqHAgupa4qK27z+0XdZvZFz2GqvVhb5VryKmA040u6hMMUsXTKRRRIanv+as
DkKpXCcnvy3K7eTXRLURluj59AV2LYHu5keiNj/U0V2SW6UBSBDpKRB7Fq1WHLVW1w9efUmldkZK
XqRYptIMrJQLnEsov+gCjIQ6g5ZIGOSVIoszCm88OZe43nHOw2QVz+N9ARJbW/sVUcaMEpkebmJ3
11UwQ3vFrg6zXuKoR1Sdq2G/Orrb7a9L8gNPBfkTBcTsf1kpv3ddlrP9iPWUUx6NmZirRYOvU5IO
8kbISBuL4nt6fWJerpaTXAg4oUojvxObysXbpxXQxbHq0+1v6697McDJz8vbR/aQP7id024oO6Uy
gaKHZT+p1jnyyIKiq5gwYiey6Y9U+VEIBCxWKB0Vs9ehgY8fRWrV28Iz97fP5FwglMeu1EjKLxh2
1agUr7EDOal0hYuGyxbAqhKTcrmR/BLRa7jPmkwjis1HqcG87uq29rosvyC/KncaOwmvYTl72991
S7ny9vXbd667/33z0Qoo0K/7p9++Iv/gAHhrOdTEtG+7uW33+5H9svyPR3b705WVpFtdkL/leZO7
/OXof/l111n5TWq3uDfk7C9/6Tor115/oNcxzrRTorZypTyS//KcyL/sSB253PqXv3z7nb/9mH8+
gtufmL/MrflCmu5DIr0k4WsW+j85+W3db4v/tAk5AOJav+1GkwK/2+Zy7raN3G0hhYK3bW4f/9O6
3/+M3MVvu71u4xjzYyv0jRJa4MoEbCD0j1UTX+EJkpslP71RFeTiFaMgOQfyE1dmVeXm11m5tiDW
pAuF5j/tQm4hJ7fdyMVfjua//N5vB/Zf7kZud/tLcn+3daPIgv3/2qP/Ue0RhT/uf6o9eiq6Nvw/
q68AIv6NY4IiRnzxjxokz/4Xal2NHoBnWJZpu3z0J8hENf+lYiRjmJZnOrotUDV/1iBZ//JMkzeT
5+qa4zgG+JM/apAoTzJdS4e0Y3iarVI88b+pQdIM53d6j8c+dFXVNIqddFHZ9Bu9B6eH1vcRtEAd
hp4c+iVaA7dbdjr+XyOSlAZ6KSLQ5p1qUWjvk3+Ix+Z9zpT7dPKdJZiJCRJbvTB729noPQN/bUet
3JSaBDiC4R4z1dTBI9k3MYGrCYPPKsJOUtM4P6dYduLYTukQwR4PDDRgd5RE2WNjd+/G3GzxJsEB
s8sv4EKpK3fvNQOOkYqodG9Ad/btDu8ZzftQa+cJketLPM8XUNbf3JJUDH46m06k1IT7sT/iz5Of
rATHjSx0zolHkgATlkfszT6NeA4YGOUlrl+VSnDPIuBO/8lZlx0k9NYqwJOlVBqP1okai5KGWcAg
GbEr+U+KYraqOaKw2VBysp6b7p7cLPFypIX9SA7PL34OIRtHaQQp3zRfuoG6hy55VZzAoOfLb7Z8
h4qp5mEuwD8lXQWfP8BxRTPXU0uvKqnQSqUYptv4Y2E8uzBKBGBx52Fhq3xprf65rPKveAb3mIM3
U4wlGC9IHcYwlJN5rYz1i6YS/1SBUc34KVoC9opj3LIL7LPiEA7Uxlc17s89nh7YHWRnixF9mnAW
GgUgn5b392WqEFLRiaiUUbhLKA6PS4jM486ddeC46CfmmKQUriNUYOrR12piQKxMSFtmN/lepPfo
ke6soHsyu2Bjs49N0pXEF6IIhCtpIt2AtRdgrUiFi3KBjpwtsZ36rLPkpIQKiYqUgK03P6bRY2l/
U0f7PJQpTEJOwlQW4+M05rsYPe0aA6QkOlK9rwrd4LM1zvch11r3o2I7RP3eUokwQXthjGRCHVWS
mGTshO4zDV86Y3Cpj2jPSYlQtnT6ZwxnQZil3Q63tWTTO5jhWU2zQXyDZKBJuJVj4q/paKyQ+pEn
d5OTXVA/qtW4S40PDQrTndWEF8iOJIwo9FiGff6eueV7EpJiy9VX00neygSFYNKbPaoW7RVJ4bep
P6teftYp/HcT0X01Z+zdqXtbTCM158VTMdiw8Nx9EZpUPZTDoQ7UVWNnVEQE/r1tNRc9vziKyJFG
1uPsCD/EYmfNFNFg5dWt1RaiW5Ec2xEUrNEayfk2aewI7/Ocn5i5gSd01CC00mF6x62JdAO9cbf9
0SXGuEBqD94/raLlVGUvJbxWT+9tAILBUpvNj8rwegDviNdyeL2rkiF63hsPadubO9TlkMFU43vV
1yQdpn7l1eHet1r6fWquHgyBURrwGr3O3dYpQDUpDZe1VXIiC67kXCNKr0RjvMb35f2PD0XBF7Uv
1CJ0svjrOq/MpUU1Yo2Dqfzsl91lFOibpUq2XWcIOqJ93nFjXpfwjmoRd0cQiwy9aAH4+rYYXCC8
zi2EdCZiqoPbRd8c1R5pPtSq3jXBvNGnNNxlOcTJyPd2YVyA7vaEy0FJneYhmJGdybnBKO+nKSFU
+NcquT6udaxtImFV9ef2CNr/+OYkRjmzRT5NUlAk9kS4qGSzg+Qh0umTy3Wy9E5uIie4+Fn7QMUj
SwwoxOS2VSR78lEB5VY1tWud3nVPrdyf3FUfxY+B19cbt+butnqkZPRyN0kemc8DvvTTtC2HJP4K
595J9YbmxjU+huLFnzs8+io8yqsC7YGGiS6ak9E8Zj2izgrrsqEvnocJ8XmnY+MASeki0Sdglkki
lXm0hz+aI7PUw2D+Oob9Iw7Znj5DiCyVksodwqZjFV/mzDdP49Q/Z5GCl0OPjsd3SCDqc+qS49er
nR4UL42rDEvHUE9KWXbrNi7h9kUw5cP22M3vowY01J0Y0/nze21gEmspH7PhwvxW6nk7jnF7KRLU
XbpKvdPcfMVD29kpudHscI/5NEdiWS3o5F3Y9O5L5JG2sJ1kB9HVXpeKm1G5EXxUU/cjD7vm0Vb9
4l7vqbJ1ezKobfc85110AKd23/mjQgVuW7zZY7LOpvAxi0PANw3JujK043XjqO99G84kvCvqczxe
uA0Kp/B7V46gDkPkI+DDh4zsdTFRTaXlU4wOl1IgXOKRzEYLHuMSLTmkgL05EgqydYQxIj4ViyIp
KqCqfCeX3X4ZG70ntPpqtrtVSc2Rf9f3zrCR8bExUhkitK1AF7tmZyzKnkEQBAGeSMdB35TGB3vE
gOjq5jKjolhZo4ejpog1yQmWZhCFpbXebRlppL4tu2kbjtS7YZdMGEpOMEd0AYFxh9YHuyFiMGKc
ZCsEj0uTMAFKhOpQ/zUn190Wnbl8VfKR4h+Hfci6sinn7U7SalhH9BXAHjuAJhQNIoOoOjNLsJAR
HkrLrI0oBrG1ZgEjINqjlqWqVEwsifyVszJC5BrWm2337lpGhCx6BRSx5nsNC1Q4yUyQPHBh/lpE
b095TUA6JnMFq2tEZn64zoaaoIyIZWUwMd1Iym8mehDqDBURzTcIy4jTgMqZet0UFc9umN1lGzrV
oRBBRS/GA1de1zkTjaOMPuIeZ28rUgvyKofxjH+VjvBDBCpvV/nGoZFz8oN0Sn5YRBavJjm3yOhv
gVL5AUKbadmWxMilE48sV5STm59PmTn0XvwaPF5mVy/y2puaGGnLWY1+Q7oIlObdzxtr7ThqSXXI
ZxOULZg9H7f2ICc7Kc+jOEWzmLS4R627nDoPuSgn8nwHOGpiJU1ZjKJC6Ptrokhg31+L8gO5brY/
qiLGeoNqZOId4pzK203OgU6wUT677lLeb7fJ7R683YhOau5VUVrYKyqx0yB175K8mK9sJ0l1kjFj
6waPGqIS+lFU/RhEqeP12l2fUbUgVCVngdjStCWIff66cM4VJiRKGeX1ul1Dg+RuPDgwSUU8uJfP
7PXJvc5bcfnNiamjkxfrdolufkq3dU6OlZqQri5vT6ssBIWgIKIk4mmWnwAbwEsVgoeMFl8f3lv0
+BpTjnonw4iWZilPKx5DEUSVj1IoAqty7rZOgw7hNLq5HYOiPjTQUYD8L5EbQs8RoVVTRF/lZ9cN
xLoioGK1tzpnJatLwd00B0fUmcq539YpNWAT1JOi7E6w3iNGDhtcREgLh3N99KJ5q8uGo2ekI+dy
L9SAVtdfblmA2xX9hQFWRli8NajL5CMoH8miCUMcbWAs0l3D2gUJa7CrZcRFXr354g1VfL2Shu0Y
qApBcEg0lN2YjMGa9A/IFaj/P0lRpaE95DFUanmhcxmGkfXFcuK7vPMXdeVz83YJIxARKvYQIuJo
JWdvy41rU8mF5Q1N48g9d73Cf9X7qnJl1lMZm7TxRv2reZYxdLko5+REXnq5zi+o4sor1Gui5ZTN
ZQog7I8o+3WWeuKP3EPWt0wacyN9BqT3gI0/Fwls+RNG6cJ1/UwPkNXJLUaN/tFOzsqPJFX/thjo
KgVluq189vBYwk+/TbItygqY9iIGKuduk39alysKrehtmyATp+afdjEyVllnc/hT7iaV3/MD9WhZ
RrT95Wv/9N3f1iGts1cz+sRFJI5VfqqmzldnsBAFilXF2AKRKcqVVrfftUEQ6HNRlm8GPE1y0ou4
+20dGGseNl0FVl3rznYc0mOmdBmutOJayG8EExkF6n7YjfzyP+1GfvDLd7zJWeM7coKhkwO7Md60
kKSc3Oq6u+u2fSkK5l3Ohmb0yVZ+Lie2ON7rpz3QaTXjRsHmktdzIxQnJQ5QiE9CCswbu5zWfVfk
NYJFrBlsUTQehS7dApDn0n5AEw8qDqd8u4SjSRNeaMlhfipE30CJ6SVUspcQ2hxM4GfvtWpi8CyT
J4Kf6pbDqRLubn5JRr7OIj+HMQ6G6LfYn1z8JYIYe9B3Rvy8/7AmkP4EstlGSkrvUVZMu1P7YLoq
eASj+56ZZb3muNH1iImU/sjFq9gozl9cB/3XxABvZYqWp1eDnNPmAyrkt8hV8gfJSRBr9rbP0m3r
WWO5a8SLC9ISLFrxanQ90DEStBqIvoXCi4GhnngHqjEWTN2IZVnogq3F55leyiTeqXKuaQHVdtyI
ogG1UvXDGmYTAAV5rEYms8REg25jRk23a0XTO4pN5VyN8Uit+aSnRcMdiaadSnVuQemtIJdhCRFU
0tWl2VpqAWWDG1aKuzIdO9Ug8N+RusOURSXGG1E0N9c5AICHELF/ZlBLGIvf6Qrwrpyr+GF4PHbn
uLJCfa2ffZG0lT9cTuwu7BDjW1C6RKciy1V+tyo6FAVjeUoHEL1R1eljQdswjKMwFvK+aW/ndAjU
tSUevUkJ7iurGDfyxpEcXkuqWOSsL21GTP9UecG8lxFtlXjWtJSzMrSb6+pE5WG8M0QfXFJ/5RzX
iPfCbaXah8qqqykblqqw2yRzY2c7N5h6iR8nJ1Jw1grnR3BfhEhMC8m3AiJd/Anp3yHnbhMwciJl
1Lx1WUDJotjRVfMmZ+0x48SbVMwYNebsrclg7Oj3AUwJo1pZog8uJ5W81axwZcTpuFMxqSOlKj5V
CoPBQVt9vSGSXQ//5IVctjAK5XZrUdsqJXZjvX7Ms2CiMyBuPjmJiBGCicyDnwT7qrVOmJNdY00w
51W0r7D2BaSIzkVVzYTB/l/LWVANu6R0V36dDIc4bodD4fbUyWtVSLGqXBtFEQdn5d+E39FBwpkD
H0KzXPzbOoQEGJWDR6PaVkfVWPXZcOn8mpoKfU0/h0ARRX5eYvqbORuiJZr7p96d40Ok+s4mRJW6
dL0C4HueUX48Z5j7qHO0rlUXWmH2iF7D2Zmk/dOyeiqb2cXLo3ie8ZXeNfizLFrD/tC1KTwNVbhE
bK7ed52Gm0KwK333THcbP6FJNY6jVi0Qa/JABCH0iKldR9hap65x7xHNfXWheeyTvsxXTe88xmMl
ojAt7AvVAXJDoHKMe39X+/ND4k940zcObjhDf+oNG4oDBBulGKxNFKjjasa6q3MYfkxNXO1sJwSq
NBgU042NsSf1eMl9jSpQr8m35sQdbYO827e4W3lBhGdJZcEOdOZTHHUKoeDpbUB2DRtpwKTGGSj8
VEj26Jaq7Vt9QEGfVMc6NqqjnOuS6kdjkBe3KpzhjVB2cmEQJ8oYrgLinMu5FKYRXY0oRnjB5IGD
D6vvm0srNaNLmmaiCsovNpgMzCk8BpS8xQ5WXLDL6/oy9w7OWM3wbHSRu0H6jhmM4+EfAKsF9tWQ
3aG0W4Yk/QmDBPi/xjBfanAykxF0J93NoZGVHaAIU6cMt4iKleK6ZwM83capKGkNic2AQk0JFT6g
q3tOPaPduk601loCqZnRfbOi4mh4Op5EE7qZdKZsv2Pit2GGLt4DAtd/LzQ0GZO2dOehXFW+8Wzl
2XimDgL3OGt6GVU9XFdx3oKZdK0DgDwM67vuS2GOsJNycD41kfUpVj/thiBu3n8vA19blLNKhN/b
zaPwl7OpOWxMiuuMQd/UhkokOI0fK7wQt0aF4h58QklwbFQfGpOX5ZADvlRzHW/dpsJhacZ3imrl
vg30RepZQBBwShyrydpaCq6Dio6NoAWBAxaasYE6RTXZFFCPQ9d/Y0zZgHRCx/aNmp95iL73lJZT
JmvQhT3NSvxD1eD7d/TzlqqWO4smBEvjZMXZMJSYUBN/uLQAoKWTFl5GpcSvOELCoRuFu2o7khmR
W/1oLdHfNIAlJAwwFy6v2i6hgq/WA97mrYoKbqQg12jbXZBrW9+ipsgoUnLq2KUbVeOtsBkbcPt0
73w1O2Kbk4CpandqCnYzSapPpKvFstCMdvX/s3f/k+wd5pTef0reLb+mEbqaPPq31N31W3/SAzTz
X8RmNMfybFPk7kiM/Zm5081/mbi9eA6EAFMHBXDL3Al6gKt7nqbqjmvoKi4xf9ID9H9ZhoEzAfYE
ruG4nva/ydzp/J5/cyDgsDDoA1NAXJImwhQOBb/YzUAYLQB34oOZ0yiutUIlKTCap14tx21Qhv0L
j3C+70wMoaoIgIVSW8hAWvCSSDqfer/InjM1/QbG+dSPXrjxjfwS2SAwQ2icen6XqZ5y8M3pS6S4
JRqCtN+PnrlrvPJlcN3xLo+n8c5rXXvzy4W4/7uRjiXsQn710RHnW/V00p7YxVMsB3/h1x9Gsq5M
vLDrL4FuZNuBil29Nb/NZm1Rhx/kp8JxUADh+QlfiVLdrmtAGAyjdilD8wfBT6SkY39X2OV41rU0
3xkdVWwuSYlznZRrdai7eyciqeeZAwG9EQxj7frp2Xf97yANo506UpPmdNozrQQQBL3p135c9kck
je0WX76f0CqHY20j15vMdq1gNLoP+jw+Gt0QH5MWs6PRgSJCED9Y26PmH41wAFOruNg19sZLN3rE
3hwTw+W1lSvBPp9c5YmxlbHLzamnZh+D2/98Tm2RxP39nJIydj2IF46KacVv5zRyQtf2pvYSzFO7
6TsEPV5vdojmnOC5D6hJL+fpoNCVOIJ2hA9Rxl8wEf3umkGzjbxKPzYtvFU/UQnuAopqixalmU38
vYq39VhbT7GdJo9YTECetCnCxO4VrYf1DgOyxwrAJqZc9vkxGIlpmC6l6gPCuTxSh+ekgLJF8Ppp
TMOc+sokgAwWltrC0bPiYo5aCPMTtRoPHX6RhZveEUJeqV3fxqsKMtNi0vHoMxhb5t5874Z29joB
PiRyRK7TKsNzohV3U98dnBK+F5L5dhfq1mMSuYgywjZ71QExWl11Moz0KYKVcbhNeiHOnia0Lv/5
emh/f3gd01Ad7nKbZ9j43TLHYWCAYD+lftz6BFtWHF3SSpy6WKEgEAUs+LHo2JuWfR57VF0JZR22
n68rPTy24MNAWluXrjXVUwR80AiVrdeuvIq+238+TioQ/u22cSg+IKREH4I2hslvtQGWOgZm2QT5
RdWV5hAn1jm3M2tt4RErGKvef/PndNrNv/09TyXQYrpUI0BY+ffbtOT+n6s6LC4YeGvhnaL9qFpy
pIqiW2ut1szL1JKIJNLuPVU8UAtAfivb64qjpxL470z10XmEDxi8toaa7dXBoDlzPmNS2inZllei
o5TR1X65LXwVK1wiErjEEg4rdZHoVn37/N+cP3HAvz53nD1d1S3dhExji7fJv/8gKjuiMMiz6GKZ
xhcnDcOjE3Lzj65W01wFaGbsBCSJY/Xrpi+Vk0FLdKxnlEIYiz5GkVA2omVuNb5EV2c7NKV2LyeJ
6f3Q8tbZGxGP4KTNyWpQAaWOcy6MiOuN3sE77DV+nZPPw2boKJD3q+EA4pjEetZrhMQN8npRZW6a
2kkvqkMSzp9j580Dub/Eh3PS/PCixZ2Dh2HqYgPeLgNvbmgCymYTlKQQfCsZz8qQUnLsqWviQeNB
c/DIU5ruZ9uAZVRqOke+ppsr4vXayYVLCZIjmfEnTZujX+TIp802v/zn8279/UZyHfF6NGwQxLxI
xPP3y8uRYbSVQ75WzhMJD38kca5Yw4Nr1e8M02l4+xgjgdqlgDmcvieaG//AJHkF+mr4WiUOruGJ
ad+FSqzuk0Hpt63u+I/xhO4zEtv2FMYYyvS965ILENb9qNvxl7hwJ7LlU3gHfnu6J6dMLNVKaYly
28RtjXGTVz6alQv3r2689dTPWKBV031cMlychVk2oVZlTwfyacCEkhFFZe7oj/fLuVLznWKp1SY3
R3NHsBixRT7sxjmq1qadp5cATVfv1x99MpZ3QNtqigoear0Z39zGas+qdq0K+zb+3+BHcf/3l7Tu
OX+7tQ3ToEXA8MvTACk6wg7vl1Ns126k1ozLz1AcYfFpqXb0IDqgUxxRGgaRhlIbcbj8QE5G1/cV
KMhsU2PkWm1u39EwaC7nsv5l1S+bWE7MgFXu/La3vmFU1jtTubruV37spzF/4pctGX8qS9jFJi7O
+G/KrytDTcpVRyQgD+i29fVPygMMMxW3ONN8va4z5BHc/vjkJVwM3+nUfRO2jNv+4Tfdtv5jv7i2
Be50uB6D+Iacu/15uXg9Jjl7/aNdmd3FGrHbvttarQuIVZxpuYFv1jBP5az8RE4mefrlrMkjm1QX
WCjBVusBAfgwIRXDP0YCEok5qkBG9gIe2XtgJGMBlGx7zD0H+rGvvTX/nNMWq+H2ZVKGn31hakA4
jVNszj/VsbVJLUXPLeTKVCAsw2T8LDPVWsWitGhwkNqPYBM8tXzxO+cSNzoM4cZGV1Hnb3pEdxWG
+RmzJeDFWrDt8uzICx+kpoBrxrmyBhRoMAYmYV9KBGdFNyGByqkLPOc0PgwC1xkgEo9SHXQRhuUD
aPTl3PrCNdMkDwzuU/drdITq+DTkNKOdgIJGjN6WKphQgQutBDg0Q7wJR7QRQNEGsqgdfQe/fukF
cDSCPMplAygMixRXnrsu8KZ1QrZsobY5KgDsClYO0YlMwkwF1pSh42MoQKcBMgQe3y8mJkdZXays
CQJ81LtLS0JSBS41RkvcS4CqC0o1E+JFAVdNBGVV4FabCPAq7Kz3eZxBsRqHxHAuQdCER6VVqYAp
UE0CnN3VgvCe1/rJqgKsnIrkPfHVBfUGAA/S8XtslU+6WXfgDfTHOKjPXtW6KzxhHmeBji1hyFYC
JosBr5L7z9jA+yuYm7AbAA9Dn3Wg0NYCRwv6tF2PAlFrmF8wmqD8GiBFO2EiHlIM5ApCr2LnWxfv
q2Oh0jJqK1qbaF+XOwUebi3AuLyxj4lA5cLdBZpLgRxFeZwHeLpzPH6LqvQxc3LljPvbehLo3ZKg
CYkwdT85FTyIkRsMHPKw9NtTJrToeW/tx5CBOXY2UR2gwY8tXu8hkHhr2toQrfddFeMqk+RANdt5
otot1qmsDyH8dTG9G1TleuK8aAIrPOtBvqDKi5ouwnl604EMK3BVMNBN1khpasEnzgZIxTPIYgd0
cTq+mlb83S5Q9Yx1v7bM+DEnln3CRO5QCPpxMVTupgKIHANGNpzwlIL2RNv02AoD8R6Ecg5KuVcX
riArR2aOVG+Aj2HCvsACs02t15GkxN2AXL0M8UkrGyS4ktjMSG8G4RwasJy7wobqXJcXRXCeC0F8
jsh9nh0g0L2gQXtgoXvw0AaYaAp4ApwE0HN3giHdCpo0qRlU7yZNazyn32cTwb1eQp8mhTQLGnUp
uNQVgOouaxPkseopMCATCIa1CsyaQtN6gy/fQhOcay9xg8OgTZs8dj57UDk0WMBUmuR16pSEkV2J
tZduHCZ/ytdWoh4yydR2oGtHNjTKAucKB9lb6H/NbLS0Bp2NTTC6G0br7QGH8g1OJNOlf3biVDB9
1ioNIpYhUA9mSg4XjdsNa2uML12Ds3ImaOCx1TxXPeNBbdZOigNSa3R4lEfQljP9SySVxQudrU0c
ey+DjbAoT4uTpjYZAcbqg3uowhIeFIqRiAKjrERnOMwaL2jrQ3E5fyPw/nVZJrrwA8HEFVsT4Acn
1y5ADqSkforOfNLpoWLckOe7XtWjpa5UAA08l3Q+Gm6OMIce4hwZDn3imbYsxJmOIKutTVd5VSLg
xpMdvPWOuWUoBk1H0NvNGWBLfB4F1b0XfPcJ0HssiO+qYL9bggKfMiqaBRc+BRDfC1J8A74hBh3f
CYa8JWjytuDKl4Iw7wvW/Ezd3ijo8x0Y+qTvhwUnshF8+rR9C6kNhs7rLmpBsK8Fy94Daj9Z94Vk
3AvafSy594KAH9oPLXWia0Ow8Vsg+bWg5Xtg8yc1ncCrqMbWpDTXEWz9/m4QpP2sXDqCvB8BVAho
D5ehoPKbgs+v1xl0CwShvmD3My7a+YLmr1lfOuD+uqD8JznBTjxJHJ8rPGMEQGwfRwDhDYAZxpMu
3AJG4RugCweB3vjKA9Zv0y56Sf4fY+fVIyuTZuu/ctT3zOCNNN3SqfSusry7QVV77w9PAEHgfv08
UF/37u45OpoblIakMrOSIOJ913oWA+dqnNMGMpPMb2bV6MqQvfYkEkCZ3hVzYEEAkmKcUwsQBsNB
m4MMMv0B8fJEfxqawJx1UAYp+lLiDxpiEGAkbypiEdScj+ARlFDPiQlqzk5I5hSFfs5TsBNtN8wJ
C+GctSDm1AWd+IV+zmFQBDIYczJDEpLRUM1pDSOxDWrOb6gNkhyKOdOBkIATPjdnR2HiDk7yY0r8
gyAGQicOQpXZL0MhiTK6ASkouEiD6AiyIal0z2kSiY3YOKli5yYd1KWeMyfsOX0iwinUOuWrO+dS
THNCRUczzyWyQsZOfYjniKFmywCTVJb9o0+CPcA9481EtbIJdLs/dVGg3ZZS6Ktlj2Wz3CU6Prrq
bjycQmcCCj+/bH69wRfzw4/42900aQ/toIY9+UPejrz59Clp9T+WY8h+xBvaqde6tuOtXehw+ME4
X0cthyA1H6P07+l3tl9umiVr4cxV3lbIc66scG0FjfbeFc1mOZY3FUC4ysC/N+krHFiKFTsKx+KU
xiVaPy//9BAV/zQL4+Qmsn3TbJBRvqmJM2WX/qLpMH0CYlE+yHzZLrvy1aM5Rff8CHpyZPXWZzNW
q7lvEOmAnp+P1l3SUeY/TA8JYg599KqXUIHAB2M+p9TyHFbBmzPvqavs0oXg20ely82gR/R5VOtc
ooxLRmWTNzJFOe0ct/45eDVRxKpWj0x5TgOr5s0Y4l3pOsO41xUgmWU33X617Mr+GqWmr6ykbK5j
NBi061oCmvUmmc10L8uezmTfpkVsviLgHIg1npWaEMZvwa1odrk2gk77AEu9FvR5f/rRnF7uWulj
0DTazhxHc+/R6rq3a9O4WT6LDdYEPa/8GjCuwR/346vyRHB0gTVuO71pWcH7T8sXZOT1HZer+jV3
pLXhPOhPdVY3t47Xp2sBNf5ToGxedq1cMjls0l0eqizM966wuz3ayfoht1r+s/OXGDDb9WM//NSc
JFj5hmbfBpabnTQt1za1L5yXMIgfl10jFZHLPJcNat3fNJUjTgW/u9vGKkhfcpX92ebBn18k+tGb
ciq7B9rYcu9HcbU3+lZ/oO/bff/hnnSWSvmEEkQcw5GFu1bGWJ0JAiB1ehxorOuF+NHbr9qUm59d
GOvrumv0s8hFe2tSHfzeodROjWXnXync+bWmNeG507T4duQ9rkJcFT8CwfqyN74KN67Wtt2Ly2j3
FsJ+Y0784U9gkkVP8QNmbrrO/Xa6hK4nL71yYaGlo/cFlOL7rTR4K1TrBRe/bYCMVUquC+FzTUZt
cg67/bIXUz6HPmZc3YpBs87LDnqQ+p+j9rC8HzeU+gpNpH5Lsl97DqRjrfsJlWzXUfdb3lA8AVcU
pCeNlZGe9doL1mXr+B8e/6xlD+oQDQSyor4yeDqneMQS34qx/ZCD/P7UToBMkkWncaWl0pOx4MF+
YcR7j/lVLseQTYS41Srju8h3ilMxD03z4v7dTQS78sVMLf8eMwiJUIks/zjlurmZMdvv5ai2y2cJ
iee7MYW7TzDLsDagM9olZbDhxzS+pQPxZ/NxWs2ZUyjc7N4ZGzSnXHO3LprMty4qD8txSHnDAZ82
2ANMLTqOgMe3TsrpxfTguOyRRYRMJZwS91MNEMks9GGbQjJQpgfs3gCgOUzDZ+JnwdrB1H5CZWA+
OLX+o9ey4ZOTR6ce4IZXP2a2r4P6BeXGC3QzP1OXdJ5zvCF7yLg052Kz/zDkaXmh6aTDhv5rduR6
nm8I1gDA45fPy5OVAHmS4K6+7R2/vR0qp/g+appND32vq6e0kS7xabm9EYShfLo9kxs3+myHptgq
HSJNkOv1s0mBb3n7OFL6FWUt64IQfbgaeUL62fw2u27A1OJlj0pa1jERfrpZHi9p3uWy7d+rUTA7
KdN23w+O+TKRBbe8RWGNEdD30TinCHLv4P7BupmP6JKKw1wv9++T1DVP3chY/f1EGKzNXMVv/kA+
XjkLuuFCZ286BojlkN1AWrk/JcYJGShO6xHSQ+CySNN8GdxVpQHLRNbwymRinae211bLZx+gz1Hm
mV5E6bA+MwZvmw7B9F7pTO1x7IFYZv7j2hDjh6oxjxDei0fla+/f7wqX4Q1+lf6qJ4598TX6AssT
Mp5us8grn7sJmGAbZKxxB5V9AvFa3q2aemdTowYgkkEAQTBDasSmePj+diSCyCaqJGN56N06scSN
MH87jaGeewqjjyCh8+Ng5f33PzDXTiYX+g8fuvzWskp+MoNwn/0mYXnKP1gzQEcuPzEV9eF1+dmN
GN4+zHRHY/nH0HHpjowMAYZNZpbFtb0NIZeICp5Cq/Lq0KTuh2ak1b6wnPqCF4ypSWl1O9cW3qXK
QPH73jgxEnZcVdVDoDvikHpWe9PrLFax4u16HbVjExBPxMzPv6bgysa2sS+ChDrdrwLY+4qIsekL
haB2ZyY2hJXedaApYMIKBndc03758Hx0INIgsYgoexBLfnBI0h4uTVhbx6EDElCyBky81rt4yNJW
ka2IFUpovE1m96jl9gdljH2e+s4LhoVoZZpdt1dua25jj3NUOtWwibtGHacWkUJI7tX3Jpohuh71
pPmfVh7JP0KCudwcHJy5CrlLM+vwFyjt78f/fb9l52Wz4ES/7yqokVE5nZaXLQdYHp8Wh+5y8/eD
DOMB6HDH/tMis/hokJyi96u8VadJygW+HC8cS6wGV8s3XVa+kMFI/QV07CrW2mkn/PYlid8KOlxM
iAtQey4qO6kQpZFEUB0zpTPXrfA2jCWKGyOU/bFvE75cXSMAcXIATzZqm7sEKOrjYUnlFg0xIQAA
KwR9ueIiMKQbv7t6tnK/d+hGFH5LincxR3t/h3qfdIpTe2swH7MctoqcpWb6L7EILeNZmbVsxqAm
ngH3Hd0Ycxv07SZGQbRJ6u4tkREhGzBITNxs0pP9xnbqa+FZZ4+EuN3y9XCWyY2ZEWIgMpISXY0F
Q1p3z8uHozpaHfHjFHrFyNGL6djaX1nLUTVWKqRXJs9Gh4ZSyvZJT6HH/eZY14uSMSUCJjGEtl14
18uzpWSKPjN+YwUTAI3tKoase1OWHhDUMyI1a7W8sdiCUioqVnFicTYRQ4WgAnBN0zxJdBE3lgT/
XoTdRpjdrY0YsVAsLT1cUwuAeQHMLuhZEXHhFSWhobPT8hhiWVtTvSJ7avZZfR/dmQEIy/0iMRCS
DyjmYruFDpQC5guz/WSochMxVNFi0aHD0LVeuw4lhzTJwRVN3gyLxM7Ttc29sku102MaqYQVA5CX
3tnVRjxaSYbzgi40DZEq0LZT078kNvJrUft7EQXBkcWi3UItjXVUfsYc/tp0cIWGLgHX5A/GTTr3
9qpKMP6m5kh6hOUetSH80Uv5M/XCYuWrBjdcbd1iyKh2jXCvOf4BGCf9yyK51uczclFYL7e+xdiw
80vizPBftJmLg7SBb5oE7iXMzy5QhztN1PEJGgfzw7TyD4qXXmRPuGMuA3vb1Brr9BQNY+ol4NmM
RO1CD8OYcvvohig18MoZ/CmjCzaIDtWtRozjIZq6l9ZRhDWmVn5CelM9TGOdrZMRN6fjCmubWhoR
OCp2VjQhPeSHoXXslGEdwwGZzgjEjgh5lsZcGggq1KwdaoLy6itnW9YUiMmGFXpVJ6TtPUV2H95l
Ikg3Vp6LjaPn04NWUmXk71THRlGzzdCzHg3MwNRXaqiHvWHsqyIHqWQHl7GtPHirsPUzbyZpqBq4
sbSy0yJzXzZkGt0FUifuT5jnhWT9G2y93Mo0o1z1Imj4ONqPKEue9cCHzWjVIfJB9eLG2kZmA80G
CiK/9fte90Hwq7EdB/MutpCVejhFKiSRSBNZ6GxqZv6c10jy+jjjCzIRLPWWOBftaB5/b4SLRmDC
tHCjgf0OY+ihSKrKVez637aoxYcxdDnOsKqD/pSk6rhsKDkplLUvKOkHfNSoSNsW9FaZO1usxC1B
9DxU/uNWF6ToMDznZTGm5MOAzDGahbaLR8UcrdmZNLxFGT1xqjV3hZEQpWBHCAJJjqUcLIkJ/f6d
zyENjIZagFbR0SxyLSf90PvZeHKK4ZylQE51M2Ry5HEZrfNAfW+WuzoaFryJ8zNkpvF/JrC+nz/J
sikszVmHSB8pdsUh7Ag2VUQycFEi1DT02FqVEHZEpz8FDaN8PMsll42Prer7VviPWxwMBzSGv3WW
or9sXaM/LrfsIfznu8sTeuWti9SFKznDfZaNNUN5MpynESo6MvaQKi+boibzebHr/H7Mz0C2pXEE
8XMWAYcWdqqYoOKb2PfAV1ruM25osm8nko/92fOz2KdiaxIrQmAHAjC8gSRCVpJGVZ2MwIepQxJl
sabrRmnUZ2w39Z4yNC1Qczv14sXuJgo1tn4ftqXFXKISp96AadaOjBfR3IPV2ha5QzM3Svmulo3L
bB2tW1J8fyWqyGCS5QFVym+5NR8xI0RoF7Jc17V9CUd9OyTZp66c9ORgU61Hgj1++7LUrDYX1Axp
hIR3lNcweE9WvlkA8I4N9xuhC6FyAV40MQU6SljcfxkAc5ZIDNqFx6lmljowpOV+oLBphyo/mH1a
rnWqaisbWSVyfPBIzQx5huRErYAfuzLxJeQeIJc4VE/f7KvZs7QMB7+Z7Mut5bHI5YcYtDUdV34X
qhXBpkJtcEmngpyvuMEvJjDx0yuEMgqJ6EaLfWIc9WjYeYXe0t1lMWYK+ykjrW6rD6l/HVxzq1jm
ftKDKdZFYDsUprE+F2HYH/paQ4gXGhc1JIoScMTjVrR3vSk7W6h4CPGT22SI64+gMAlSDZunwmmG
k9/BXM8eYycYHko5AWxDYyAsrcOpSEPQwpTK1YiwAzci92RMovHa1xXI4VYric918Qwgg6o30uxp
0+RdTC3WBC3giF2RufFdQbqmz+y9gCBZRJSU03m5Qiofipf+3qTCuxn8Wl93ed/fe47DMgql6j52
x605aeVdQcbx6LrWXejX5coMaN2Q4QebWqvejACpZlHPo3UKI93JuuxsoBO7MUZLbF0zJwixiia6
M7657oooeMq79Gejh9VluUctnimgYFAhRxDgIw4hyI72atQ840PZmFot20B9YRbJ60C+4PK4V3V0
EczYOLhW1rw0BcgikToPQS/emzEy10FmUVOqW3dvjghgzMl5qnSnebXp8x+qxJhzS0v5KnDhr4eo
pCk0P+tn6PCdfOYhBCXJTtEII9mItYNO4hcMy7F59VycEH4QfNU2SEMXrTkSUqiLehtTytkmRT88
tLeZm8rrsrEkHnbg+sEhrWcEQSWMz1ZrEA8U0P5UqFgYMPGQJDTcKdrtrD1e6lbzXwgvS/Zln11o
pKiNJmLzLppvjclUbOJkEPvGBtFLqz47SmKI7+O8IbDTccFVTyPmjbFr+aplvYI1PpI0qCNzI24M
ywcjUK7GBp+gY+5lmZO5qnTkuVX1EnQZvY1EUmyzZ1+zhejM9+1uy7yhBU2eJV9d9Bhk3T6qLP1l
8JMjkT7xKnWj+skzh/xQDl2zQsFFPVm/xZnr8CY8LiMG7MbAlhOyv6G94JSBmJZBI83TjEth0Mr7
pi4UYnIR/rIysrClREq0MaQ69E1dvTQ0OHB05Fd7ShF9DSC2g/KBzpT5lMRW++QmDA3wHJOxTUnb
U/Ja8ilcbyz2rdWW5+VMT1yfBDAU0SMZmyOv4b/Gpa58yMtcXSyzuSz3DA/RnqbXdG48MmUteP9W
OMXXvTbk9qs35LtmEsUXcYnjKuzS6LbLh/d6qMYzbVFq347lHTzfMe+deTN1kGlT6ugFjgFWLB7j
X82PLEjz9g7t00ohrcCd0vTrJHTHe8uZqkMX020LrQzaB2KRcqShDXECam9XWm8mxUqSwUCmVkb8
5QM8nb1C9LXVO7orFxS7dHAXRAIaIWULt/Y/ormUQKmyOtMgIme9CNxtlTmgkJtx/OHn7saf4uk9
CDoUUTmKb6z1al3pQm41e2wf26JmBK2n5McAAsKvPPeXlpI4vNW6PtoxPfOPomo3DGTxOwJIXLZ+
XBx7pQf3Csry5AyvRhBZz7WjJzQQuRCYsW4+O2H9593lWTqcNEkdpooCD/+jOzA4D6P9Rg7otKvD
CMnKfLduhreuMWYMcv+HdPQJXCOUzi7IryNigJOfBkxwbSrAjku0OlXLYuU2Eb3SZKRuQnlXd38E
Be17JB7xkx3SCKBLMsKQ8L2HydDnNowAAGtN/VO5c5zI/kNvuy9BM/m1nNESiHeKax4xS0qCUrsp
moQ+zpilNBuaLdrE9NlOhnc9Eyk42sz/NKV/X/smJltX0JoJZ8+w2FP8CcHpEknrVA7DssgpkTpA
QDIU/mD1XPcpnEOFU2YEO82bzHXkaUjAh66/Jrnxjll0OtiTbC/25JGPmVYvJFh4RWo/d67bPxac
86Vlt9dEi8Bkj75x4EcEp9nxBTaQrFgrqVrC/1znVHXto6jzJ6O22k1qTR/kYAIH903WNbJNHqQm
jXWjOm0fTVX3ymvessaGpFtzYjS0iknancBxt9S3xqBiiQbJ6HUSg39jy1UmLffNosNflIeh1o0r
MvZdHhFvWtuhomAa7y1KSXvKTMnKcXt7X3alPl9fBcD7zNnEJnUZK8zlla4wC8bOHFZ2FhJnUZre
YzPip5CidIk6s+jpOcI7tpmKDlSPJoDyziXN9Pg9jtIMuoj2FWP12HYplEcrGrX1yIj8Qw4/7aGn
BwvU4GJpKOjLpjNuZapeBs2cY0QK55wq+dE0RvOYRxU4hLm+6fqN8+m/D6KKdrJ1jKfeMPNT0BbG
Q8nF84bRNGfmW1rP0+R9ppWx1mJAH67rmpspNKMD8XHlSqZpupMThTlf1O2hcyzotE3A6qz18x1t
ES5iejSekcpQV0iEt6P7JS62Ar7g2NolRaS9oV9cPVSNBUCjFcRvfv8HW2IUrch8cgs5rH0iCT9l
km5RI2s7p4/zgy/mb0W3HusssQ56lkOqwWR0MABkWp0zPMTToN0abbdb7jku2HiuKaS9ktkoXMCK
NzS31oQVWT+zSfxsHAIVCv77m0gCjc2l99kjiYXgzVRs5ZG1eNu2NDLATT7LAeEFCDr7PeieCZkZ
z24Pn1+EEmqxbhd4XeQsJdJPspj+viFdy9PULzoZxMeHCAs1i6kF+BKibsZzDv7pOdFG76QhnwNo
ngbXMVPBlbMSRy5ESXmDZuvXgLFwlcb2tKdNlT7mxLE25M00IyEeka49SiviVyglFVLXJPi1zC6l
w1JM4vNcTbhiAA7lgFji2rxZFtOyUO0pzAm16GXwmBsaApgkuVMFsofBDeQtQ5Qn/Nu8Z1lVzZ8Q
/ZN2qUMmWHW/SfvnQh9J3e1S/1a2XsG6onNemjjeFQEI7SE0qgNNY3JKazJQk5LXwgEJjhzuOdP7
14RF1Ys5wIAK+3IzhHX1PnceP5O4Ltd22rubUY7M0AoaCHwaUPbYrG5a6gsQH8Z251TlDyq8hFok
JukGkb/NKI+tK5nqO9w8xHKQMnvTuvJY2rV8cclMSKKCEOn5NOkkfAQzqYf7bHS+dLAP8xK+v0di
X5xspvarMDYSjFJyR5jy/MnD58gaUBehY/0RzjNKbQDM4psbeKgr4d9bFkDjpuu6L58LiwvKa0O9
CKvpaCR3Uzf370NtrZuTetbCdFNIkXCpC6kozYYfi/GPgJ0sPTvSerQ9uixuok1XU0vyNSSYdB8F
Q7jN6X3QwpefRU8TSDXFH9Ro6KoZXnHuMdcfTTd5qP0qWed2Cu7I7/DdWAzYk+vkJ7sQMMasyDto
ei720jcMvntiyABC9MQPmINFQoq9rjyRvzo4Pk8t9fqyzbjmu23wpXOx0OOoeKw8UuM9qWO5dYNr
YmLNIlm7O40iiU6FEbk7A/vx1VT0stzuvRB1RPO2yE+DZ+xk0HINS6I38vB63nCI6puACKOSlyS1
NrmO4+SmtrryzkwdteIt0H8igaXiY/OmrOeonbAildF9lWYABhDgbihgGQ9kfekPnMANXKaWzqgN
xGm0m/MiFYc91Gy0RGZrd+oMxpU43MWV3u24fiCLUmZzsuq2OVUJV3nRjIcIAf6OGUd4Azku35Bw
1qwynjk1/tBAzXZvNRdNVtj2z0OTX+pMWQfmJgQI2ESgTGlM6hGJSl4h3+O2Tu8G5dQnPdMueWxC
t89ygmtGO75Q+SpuslyPz1me7+yilScjCQ+GXmh3YTThsOo4lXOqYa8N8URpqV7aaAt/C/i0b+W3
Wj1hAHRi4op5qMjIOiEFeGVW+XhbmdlTlOjeU6e3BvLS4LVLGvc+qV+7YTdQOnlIE0EB2K3NXTcQ
1lLZ2KAFdRLP2Lex4ISppnVnNeUu0pjqFM7OpF3xYbl0fFPhfDiuqh/SitFeFoX7pdewtEQUPWaj
BySmxUYTJR+p6oJt7bjlvo3a4bVFl5SWQ7AqCjs/aJotHzOHHyztj70fRNK9EU5E6a+watQu5SPf
BkWppo1PKGFuovGrVfNy1/oYIjIJ0gH/Zz8FwzFJsvPYMc8Rje+tmMs0xFErFORZicTOM08qHiaM
H3wT6aiGV4wnBIejp6DB5A2vzFkQUobNg7KttVlF2T1rCHJXyibYuMJt9g4FjLl2EF2WTTJYHLc0
4HYRvtTYrfe0bDJKuyNg9j4phte+QAxVp1GKPQ4ie+QGWHA0AuZilV9kyOXYJl4XQV6b7fM21o9Z
2OMMLGT1QaXqrrXCN83R9qzFO6ZWDAWpYvnqKx/v6Ic5MtylKkqQU/lkfNDOQZCSa8i2gO+OBW5M
jbbPUzvRqAlYCXQ1kTvgrG7DSiuo2Nus1ZPiSQsyQWqOd5dGSLdbFjRBpo3HREnitqumOpkayb44
WtGQ97Z1aBHtla1hXEbJMlPkXs3cBDshIluH3yTrNqAJ98q120vaBefIJSbcVAKRWUHDWUPU4oEl
eW2rujjqFL4DyYmWddbRzhJm1z49KiAkwYMvW0KFog9pecGLEh7BsExH0IiK8GUanHL7wiK/xN2S
l1cEJpvOM/szoYfgva9RXGfPTpwQ96z3l9qcu4FE012byPYOtV++GU1sXNGxnDDc1QdLueWzV+KC
BZtFQ6aONsk4VBQr0uRrGI9tuut9M3yq+7F/grPFMiT7SR+rvWhOJO9ZAYPPDoNwPYQa5YVCCMw+
aX3xehqvuuwttFmKFoROGFcpvWSfCYDrDB7YNVtY0csGjynFMWs44QwqQDUS1cQcyDgNw0D5TDi0
h3vdeYrb9hqVdvEZmL6F+AtBShM9wjvLV53KxHtJNlwiPeeXRZvdLWeogeUwi3eCXV366bFwhHGh
TKVfClotF+R42Pcb7dyW9aakGPXudQhr6zZOTiIKX1tqwns6eJT75vCmOrxLGmxMtVU8YeFX95bm
3zhFSZeeeWihN/qn0shazzV6xsrQEbfRNT04vkfJqC6sF923km0yapT/M8d8gQzKEDd6+WNfGJTq
ffkTwsKzN+c9dSqZWL5KoF2UNrZzYK9hhmdpdP5j4VWXOCs2FK0cEN4UycZm3CcOI90NRQ9mb3pk
bfGDW9cBJgRrAvkKB8S+Lg/FsfQ3peiqvVMJaoZcNXNc6Bsuq9mqrXqqmsgsz6Pp/LApaa2E0l6L
eiIyUtX9XWJHw53hVNGWxEbg5K1CREQ3OXV8dP+Dnr+w4rvFqlSvm0Rhswt076ZFeLmn+25R+Yjc
c2rWVw8JROub0aXHrvXQUs/A0ag9e6rdTtIhRyfSyQzQLO/iquSEwLl6cB1OplITa1OzHUpbOU2R
keJkSVF17xtxsMPbaJIaJ56BvHHyTcVdjTNlY9sBY6xvPLtJUu+JMmTCYAi0DCMcjIy4sKBJwo0I
p+iC2fvPTRI0pB2WQJYYp6rPotDc07LRZIsYAl8gJRdyv5BjU0YQ9SNif+PeU4JwiWSGi0S5i+WZ
dSgCiIRZ++Db9yOJPm7T3qfzpgZJoNkokLzaXbd0VdeGcYp7PXs3QB+sxtHoNu44GceW2QqlbitF
xamlaG7IrbCKtNzTizY2uV+TPDRU5jVpCKvH7dfuO42y4dhr/U6Og7dpqKRi4Cn9Y9nH/tZI6kfl
ev6JkrZ/mpE6a5lOBGK4sBWnTIpzopXTo0yJz2LcjYzE38EzaJ6QhrCQl+TGaK38WbjITOwxntZV
P1TAPxBruL4s9qjUj0E1q2DKTxkW0WXsXLnpp1Fd+4QTM9SfrU61lzBDegXgVDtoRvQwTpp3Owjl
Po0t53uCUex7Xd3FuOnpSFOjRgPXNh9B3U3vg8sa1AktQjPmuwhEoG9Clh0oEdzooozBwhn2tbLG
GnnpZOP0r94s2Vp3ff+z7w11N8kIK4NADaQowV5mQF5meAI71ZizOg3qtY+6xLHj8DW1h26b9bp+
MBN1x4lGJ98k5DNU6EXdJvR2xvxTjQUAeTwRx76r5Sbs5gZ2EtqnYdkMt1R9CMmltSpuYuQ8wBnU
0c1M/RYkRLvGHv9SmD2R9SWsRLcmrmOy3PvaxTggyHQSlvvTjiJ0xSodHnqvPjM7CPZ9QkBYKrL0
mXZgcJvMcnLfaggPZW7t24H9UIYBSm1qehjZjwQjxk0a3nhhihbSqtQOLA89frP8mdQRS55E3uZp
b9/wu+gOBgWVo6e6G8s2gwd00+nKyGJ7v9xF7NWtPay5d5NvnIeqRLPWNXAWfM4VS9MvqJnFhkop
0UFjrl+E3pGi05MoVqRcEg0rko+Dei9gxj6YnpSPgimyFpnvpasTYuTyVURa+eet5TGt85ubqbB2
Xqshn8R09WjlwYUySvc+EUW7rcYOYRME1nJoAmJLBUOGgQYJM6qihRiNHxRGH62+GR6TWvaU0TMM
AC6CZdUXzdWRJmFZ+WStJtk5z7aPWHME1fnGR6IxlqTiU7X+cxNF9wmn+i52JuqLenunJuwntFlY
trcheeVOPPhfs0vWTD0U2nGUEyiD5kkvEe9QjQufbIl22ozdoxfnw60FEXUXJ3J2Doj8gMm2OZq6
ER6zbW7Z/TnNu5LMSIJLW+KqPFW5b13qeFvRuj97j8qvoXKULyYCrDrXtQdKyBXRrmX2jnDxNaI5
eSonDtGzGicODXmCCLTonvETuX2GjQ+iF2lvsHmJrhvix2WjjaK8iabAO5p9Ua8nj0CVvvKS87JJ
FA2OOrY+lwpujM7SIN95XSn1y2SIPNTRXcvotYe6ofYp9Vf66dAPQ5c2s6VpG0GnDXm1gQsyqeFg
TEaxQ4lVk2ZS0NTt2o5+VqaxwLMpbLdeu9NTjfqTrTk7l97X3qHsu8pIR76p44AlEJ3Jvf+FBy24
bylwrWTuF4SMetDrpLBWwqGgbFgnZy4P13Zv3izWw//8F2uc/Nt/cf+HqEbKhHH7b3f/9oR3XhT/
Nb/mH/v86yv+dkl+NEKKP9r/7167X+L2s/gl/32nfzkyf/3Pd7f+bD//5c5mYSXcq1/N+PBLqrxd
3gUWv3nP/+2T/+fX/4a4YOg2pvL//Oc/8OcL50/w17/83/xTZp9w0ZeDHX7+9S/fr/g7bcEM/iNA
TuwG9Ah0Zuv/4KQbHsRzWzdAAsDsMQMXL+efmHTP+A8LfjoJIyDRLcdw8C/LGcv+1784PAWggWct
C46ACUH972/tT3vj9z/t/213tLx/paTP7wc3qWMb1DP4oL41O6X/ye3o00oqCnwyvybZ/tEMY3SO
Jye5RZNEHB2F7U9khTeZ0aY/61KZNy5UrPsmlYC4wZzuREPHLO6HewbTaaNUQd6I44hH4i3kvUpI
NqaX/LhsIiTdK5WzzoyjsXqM6sq+KMe/w6idVqu2IzoNLRAoovkVEB3Ho7IHgvbQfrNUyUHfJl10
mSoSQnNx+b2hAUf+bdzGAxhFjUDevi7Wv59ebi37LLe6ztPOISiZ+SDLw6UZvqDpUoj8tX6Nt8p4
yz3j1qkb9QuB32k0lHofm6Fcd4Pj3uY0DI6ZDsCBflfyaOvdhCTWhGg7YfIvddFcCjOsLzZWhT3y
lOffDy2PL5vfj9V+vgEkhspnfpGWuBLt+71mCRf8e12xYJg3MouG03KXX1q+D5rifzzumxmkYfSH
NV8jey+b7/tigMSCFoEDJX5/aPJe7b1lf+f7VWU5HErHwqPSEGfM6S3vox7ONeQiamo5tU+tU+QW
xllXnGgIuP/zZpgUFNcqLT8QHuwRuln6JKrNRJ7lFpoB7O4gtoFJ8OzyRFuLaAdZ2t8y8KF0zJr6
PaEMvQ4RUB+ZqPpvxO5F/03YmS3HiURb9FfuDxDBmMBrjapJVZpsyS+ER+Z55uvvIsu3y1b3tSO6
CTJJkOSiIPOcfdZO3eLN9YhoDzlaXxcuSDBQztCPdvGmaWjds8qsybO05gcN0Y/dF+UbdcvZnU0Y
fyOHMYV4yKm3e7Qj0f9yeul3SCbIqRHiai17hXNNuHec8nJtemFs3hPDwpLMEyg3M5X6ONM5Ey73
+IIwQ+4GKpxK03XOtpa7Z2veQDc5BDzUD7f+NshIdur+g+ySG16o7tlM4m5FnvbnNQJoaYvcH9JN
nUX9sZ03nWp1BH1QoSgD99e7A3LIra8OKSAyAkKyRPHsQ22gk9Tq8qNstZPZoNmYD7xvB0rCIZ6y
+NUmKbjvOU5yG5lVKc7jVqf/PFMeCRsMG0ufepkmbB7lRk2abWUzy0Uw0zy2hdYcANWwDnCjb51W
349qkH42SHnjNeb6L2OdGpTq2vpZh860BSiSHryoL1AnonqwcoopfbVQ+peAeUG19vRUuQ9qViMK
OpC7AR3k5bqhfvOYJRpq1n+65j1lXjhYse+ubwdCwBeXb/owBD/PnQemUe0RtkrMZaSzQigb/Gsj
zSWylvCXzRtT53NuRWCub32hhyVopBgnVKHNI3Uv7VF1lOtJXhj5OzsEs4Xwyzy67UTWN93KRhhN
5FN/2Q3G2jySpyJJUWGAK4/082kRiWtw7YE3rEcDw9tq5g44o5+qi9I8EXrLT+ACg3vJI7B8jX4P
rskiG2Nzex3XToAO5PG0Vr+BAtiPXdBslcZUH+sqGR9tFnjsXze9XmAAO9rLsoy1a99k83SMveqY
z12Dn2bHxo5fbyc1AWUS7y7qXS+Q+925RObFxxhkF4cqsUnV2xPzk+xy7YrbekPFMWiYeUSi1dnF
HfX0NvbWb41ZvUkVpVsafKf36YRanTJO79RHursMBiv96gAaU5Lpi0oUC5xtGp+cMWGA9fOt8PcB
zD3zgvTCL/OB/2AKEFrhJXqjZZjCVV1DB2nE//AwyFP+/pLNa6HlTT1Z34VrQ4nkX/w4GJV21C23
E5B2LcjUafOi6JqKh4dZxOsmnPJtMf+bI51fofOzzhIDonXoxNUxM8HZclD2BT5SfXQCwR5MmHXS
0miXmlXs7LIo+pKgY8PArNoWk/851rlDk47USDFmG9mSm77bJaJNn6+NIjyqwRRemqDHZ7rBw051
3fYoDxapT9oBShwIbq6lllgpCjR3duTgcppYyt6YRmVdJGr0EfOEix+k0TdNDV8xUtNechEamwzF
62bUnGMadILaw0i9IDyxMeczQrDunXbCHawAC6NmLxpKEKq9h3g7JtibRq2OEXoP1C3oOvNRadkA
W+kWPLW8HTHTudkl9+nkH2VLDnOgwEIW5EcT1TQfr8N2rUbUItCN9EJgCrayiGbYTGi/WLZ6lil6
Dz3igrtrukxlNVHy73srJx1QSt73ttautbTGmyAhOvCARPYvpA/9HQeLm8a2Xc2yTZQZwgCq9e6m
gUs9pHld+SyAUJAmXRU/dr42PRgYIVNtHS9L6AbUf5YX4YzpZvTqZm1EQ/pMygvT+4woSu9HA7mP
hDtgJiDxPFEOzEXxgU8VbVXmnXe4HZB7sk+Ok813fbdz3x34r8G3PmaYuJkP9o50XrYuQtM6kY1Q
WH073jbuzO5CgaezZOljvo52+wRuz/xRoRMuyHx+bYNUQ8riG9ZRqlktyrSIaqpOelW3krWiLJW4
s7G/7spRorHqrR6Ex+vwWQYr+12d4ocYzuqxj0R0V+pqvSu8tDi7SI5XaWy4r07enMdZ/EOYCL5E
WeyQqFBQ6vbqfaK307qPAKXUXUqzwa8RCQC7Q1KeqQqOkWgzTnaNnkBXnEa85mI75dVgfRnK2D3C
/Eyfke0E6zrvDCBcavzgx2zUolHpY1ZQmXn8YHRK/OCYQbqNQxvE4twnx5lUVt+lDjRA2ZSb3imV
fRuNqGj/73JEddKTPRmgdEzIf1Wv33EsgkwTGy9xhQRiEET95o1pkPf1Eg2r0HmGcDsg92RfHWLv
95+HkZfrCzRwyurdeY3uAxMUtfEZdmx1FK7/3UwAmg0Isj/Yibv0DT981ia/fwrGfJ1GlvJYqNSd
Fi7aCa0JtC+CGJXnO/pHilgx1aZwY9cj1nji5fJVDtDj5HthWfWTaxHtN0cTXpxiKB+r1tmSVta+
uB4WrwaFrGdqpYojb59pJQ9Qe02y1590YqymgaHzHCElMRScRqHncC0DEui17t8zNQ7gMjUXMmrq
qTRF8ET9gnsX2UhE5UG56ZTqMlaaepKt24gSVtKTPOufa8gRwI696zWayKdyVU8xvvRKiEgOjP39
dRc7FWevwLbOCIL9sztcpn5UtnZrALm0qHHwOuKULOOsOyOgml6lpompKm8DeVRUw0qxgbEFcaY8
9inElXlUl03l9s/vOl3//VVnq7zoLBMMmmpprmBd+/urzgOXEipxkn2Pdbe7UIaB/23k1V+KODh0
cYUMIr7XwrTC/9jvKGaz9RenzU3SMMoxSBwKt0NjUFdekeQb+XYjnWrs6zFI9mGXURyHmnrcTDay
LRHjXvHnX9/4Hf5j2qplCMeaZXEa9p/WvPT/dTlMoJYgYGJjbm0oB4Ea2VlAV+vuUK0Wi2vbDQNU
raUJQSBq8rtrp0Nm/jRMwBAwcnUw7zaCy6RCMB9HnrTylCbWvCXwWnPJNzEiRJN2KwL/uO0oIjrL
PrkRiSu2NVU2C3nAmo/aADm3AHW9sf/L5GSOP/w6N+EDM/g7TZdkjMNrxnn3F48J+uZJDN43pY9O
pZvlHwZKAFqgua/QTdtd1vvOShiG+RqprNG7rmQJRYjguczT3eQV5qtB2ucuzA2MiOem1+bfEqOu
LoYDfBnA6dP1bBAbG7NBQyKvXbr5Q62ezLAlaP8pHPB79dOiPkBmH4uF3L22G7s+yL3YKot0YxVj
fWhI2qypVOhWOWLb7hy47bK2MOKNWotfwmx3sWN1Ffn12DmEiW1fN9i7Yecm233kEPErKNvuUoAn
8n1veqQGm8Z5NTWqQwc9H3ZuXlRPPDW+yQEVz7OFrSrO4zQl9g5YAYbkg1u/JZazNEM3/kyqKN7E
Aw91a2r0F0Tn6iarC2OtdsADb01zVq1Ty0Kuy/RPkRYGJ7knNwGs74VDrdLm3YFw8tP9n2948TuU
khueTx/lHF55oDuFK4//Ev8hSD2q7hCJb13tVIBOKDT3O1GdhlQ9YwY3Phpuw8Z2zVUQ6sHGmpvy
QKKgztPFeB3m172HWfNsJ90TStawGl8oje484FHlPcD5c8lDpx+63PEezKn3HkatiLeW7+IJm+R2
ROi4J7QuonArz5ADJ9//yNvJOsgzZL9AoMtVZUfmm468qmzJM+RVUwD8y9tVgpGgPQU84VaOCynw
Kv16g6rH2kPRj83ldXduyz256Z3A2oNKYREnd1scY9TKsO5aPMM2f/4UtJkpdlsgQAS1NHWO8zlQ
VwWxvXdzvdaq3Tw2q5Sk05wQyyOIQitnBT+AMkQ82nZVNlImhqsRPknYFq4Iz5VPIVliJL7OXyCO
8Fr/9duYus7jbyagGe77h+CANZve2UHwzY0pW1Xsttq1Sv69c4Jo3RVjs5pMrDNElLl3zuD8MJT4
a9s0w7Ht3WmXm3hfYY60TDtfuRMK5DxPCVqW1Vh8aUHZLA0YNru2C16NKGOmNAX3cU3ETehdyGJa
T7bomDwLX3ggHKnffFRm4oxeAMdoyydi7u4aRF+6IthkbSvV+IhIGFsg08EJRfBhyiKWqHXBJ41t
tGpLoa41v9shvdCXgUXJ3+iTQYmoFj/LZiUEQbjepjps6k8AuxbpkLUrre9/sCAIANA0b3o2tQe1
yB9xzXP30JH3pPqeIqOOPsQqZ2iO+wX1Pfn4sVUPIskR7PmQRXMlibaWhwQp8teIKKeHtv1hjea5
q7p021TJeuzb9lh5MeRstWmWWu9ad9SoUa9HCpGHc7kSft6SdMK9PgZttOlq7YLeBf94+G/9uh6n
H3+5G39frsq7Ud6PBvxO3Qbr+/tLkCr82C5xKf6W2epw6Sq32HrQw/tlY9pPdaBru6xA2qLPd2dR
5sGDRWr0z7+D/q97kNUy0W2+D4S4kc6/+x00nC0wuhunb1qefGWh1RwzFTu6kQUoFSZjuE1hCgk9
Jtw6qkzkOn8XjBq1yDXpOMKNzia09C96HranoQAaY+mjckgmZxuNqHn7vtOPU8+T6s+/Nraj7787
9hzTJ+SnUyelgqb9/d9Oi710oDrf/hZW3HxqbH12W3Q/HjgaPBf8cpfZmKMNU/PBAn/pZDscvI1P
0Cd2eQQca7C4LTq96O8VZk6+0rn72qZaLkJGixukstT4zAiWOtpzWJJbGoP8rkFUsmpq/6CRr3S9
KLwXNciLHmTB4E8gVDS+kj1AaJzoEm3Tpj3Q8sFyV6OXfATHQxFCn1DpDH/4UIoEGqvnNcvAD7uj
LUaqdfxM3yjKlB3aPCIbFY1fkF2iZy3afImciEoQHwoACahg7Zl5R7a9K9e9N7rM4IxNkFvVg9Hj
R+QkiQ3fpTY2nmlGe79xQUNafg+wfWpOeYWtQmWiuPKKqty40Wfb3gd1+UUxWTCWiWYR3tEhXjq9
vSmTfg46hONa773nvDJBCZnhj3YTW653Msj0bYdx19UU4Bc1xAnTK9Rtnnra3ql2YVo4X1UjwWQ7
OmLu4N3XORk9MSFYNf3u0o1juIyMwNzVvT+sEVKkS+ZP2ZMLRPTO7drvVlUjs+oqXbsjD6JfwIaC
CYiNBhyVOhwCWBewc4r4DtcWbTF2JmahosO0qaR6dTKmi2Er8ODLzgZu6gYEUQglPoTZKwrDRf6B
qWJ66Km7WI+ZtvL7H45apU9IXMSd2dUQi5pkxfz7guWDhZgaIWM+NfVfXgMywPDbS4lb2XR4EZhY
8jr2e5Zvq3ou30vbY/ITku9suwz+oOJu4gTUMjGddoMIv7vn/UytNeFHKhX8Q55ESDEqdzOY3VOX
xhfkXuNzyofy52/avx8Qtmm7GAw7qiawDn3/kjJ0WCvx0Mff+7A9R5mhPaHFAUhhRbOOtglXY1sl
xLAgzRFoAnc9GotBczRwT7ZCJQ0TnbrW8k+sRWcjKtvAZjTqnuz+2c2dLyM5qmcfBMNfwjrG74Bk
nq02r3cigC7EdPiG5jwd/2W+JbSwTmuQS98pzV+x8gXFk9svTRLx4sqjYSMGapACxQMpYvTxoq8H
8RTm+YXV8j4jvLiL9B5QrWqcFBgx5yrbEQ+L1/mcn9FU31r4Tf5oN319MhBpUwQabjVsehaOmTfL
SPPcfdVPKvUL9TYPlK9ja6lvBurqVdRUKA68aptabvycdhW6UJ4+DXLKP39yxr8mO/wTmGQiWSLq
Qv3XEnFKWzwwhzj67qRYr7mxgBReeNObQ2WKERbxgVSAWHd+/31USPm1w14Za4uYRLUutd46KH1w
Yo1YHa00AOBuaa920gzzcgO01QEtlvmBGbSxGstAQ+xCXUtZJx2JHszrssgv76fM+9SqsIgVD16b
RYrBY319qFqkr3/+W7l//vU+EKwkHVV3uEmF9n5+XfWpVTt+ln1PLEtdtYXa37MGInCngbPbhUx6
zikOn/i1ZSd38p9YIf0gBqAvY0Q7m5teizp1fY11EtEmq4cyoM9uFghZ4YrtCqd+i514APy3Dx0K
1kKluo+JDq5zGxymwgxrTgBfYPRuQ+6tOxdbq0WVKOZlIP98H2dvIWVipomKe5juGuvzkAGVtQpE
CLMquxTt2vPypRGb2qG3qdGImk79YvFapfBgOeBbsyxs3iWYBROsiYC/BZT1wtfGFbrEl2V6REYI
VF4oi9xOseTo4+KsUFdzbHqnuhDAK5cND4pFHqb8YnNAQxkJ2kZ9dvZElN/rw3NDeQDSK6KCE1U5
yyrNCtBCXbJsMgTJEzwxs7epWe2/t6I9uCVcUsHTOihQSjoiPidM6rBNVAZyO2DgZL5VWJWGi0p2
zwzSPQAzDA9oqvMFawLrTiPxAsFo/EEFrb6YeBLvgZR1T56efQ/w1zjUCPGx4gmGY9FeKBJrj2PT
8ZDhUbixmKaQt9p4nYoSmaXEybQsB4vtDrlgXh4oTVx0ZpR8ECYxtSQ0VoPu4LbplcEuy7RDTVbo
ZHY/amK554TZw6JxnN1Ypv3WxL/nQ9yVeI6nHYaXX5xE8YmYAR4e/ERdV8IlbD365taYsbrWvDFU
pNewRo6+V3yJh/J7Zdr8hbl175Wx+WgiTryzyTT2WGGf9bA5yIRK1lYnE+Sb2Tj+pS/c6tJb4bLG
sIeUW/7D9nkXChxiI/tjpk1iMdZde8hU/X6wNP0J35Ht6BTxpWfFQwp/bO54LKVLvQ/6VUYB4MKa
OWYYMgMGjVRexkXqrsE2ugesXseT36rNdnLc+oKnjfqX+eU73cP8HBZEeSxV04mysxx99xzuUg8V
dWm234UNixKyNdMeotDYFLU8Q5kynEkEc0PWG52yEwSyPhkLofmroDPqrQinr+kQWtskRp8TWVqw
+UQBs00FfeTu4shFIcU8nvffEUh3chDUkfOI8wFWEwATWf9QOLgR6kZhLPx+dFaaT9rNSXvKqupP
hM/ujCgIH424y8nHZ+1J03gaEAD8YVo9cAaYkkkfGTtryIdZkhe/pXWXrEy+GHbeBmv5s/o0tDZD
UOtb0wwRofvUI/bOlmU3LM+sroDoRTqMz47S78DbDRkEGhh9/hKS+/fBqcu1GLpm63tdu4jnW9ir
EIZE3XgKhXVppqK6mrr8pjD6n6wloxJmTY1QRk4pblOOORoxvxs01zARMhjoZn5/O+oQJOKCifu3
pIC4G3JzntMqeYQ+nGBz4MdnuelGLT5HoREt88IpNrJPjpV7VUOxbg+5D70XZ9wODGVPOVswvr7r
H4cqvi/6p3fd8fzTdT86NvlIgcLckiPkplYibA0SQ7n+9NsBG4jSmlJG5frTbwdqNKd3esNz4dYn
97Laj0+8a3854fbDFK3YYkSuHORQ2R+aTboPnCrZprN119Rjyw18yQVoINvvd+UAD1uCBBshxv6y
+8tpgZFT4fGvi80nNEqhrEShuKu2GhAsq4lzknsUhulmO5yoRXsKB//J8CvnWOaYxTt9m28sRHPY
vueBc5RHcEdxjrI5IkwB/xOWiziCZ+sqQf9S69rHya39R6Qnw72d2+rCVib1LUndeqnNJOHJd7Ln
ItEPsp8serTpGwfCVhBqb7p4HPWuehXIU3aFRtmRHPUfV9WycvrLjauLf0dRXVZeqsOLl1AqYb3f
b9wox2WRNWX6DbUDn7DwhmnRtrpzivtq0/DEPshWHlFrvAr0NFkjtWqWsvOXI310N3hJeZJdzaiy
sDOhRZN7MvvVbfAw+e51TF2g9h7RuzaAKLYqc+GFHrfbkLKTe23qnQdXOCQ+bHvpAgB9kF1Zk9V7
04pnRy8HJui8KSZRYQempCvZJ8fFjYOoVIh2K/v6hAIwAvE7p8qsQzbPxOTebSP7RBBkGyKVUDnm
cTYF5tV197/O++WwFffjneKSxZ7lxO+u/675X5cqayLDo1j911C3aew9VTjeYVIHBaedTDnKvTCs
P3SxpWzf9VPZ8HOEHGtUpL5c3qCsaBGQ3c5/N66n8GpZ9QKUw+8XyPPSg7UzdzItalcOvy2q5386
5RUF2pg7FwFN0FrmwYt784A2JcL17eDXcUX9e0O/POgMMSzS1Ait67jbGchuHjwPd8Vb1+00ec3A
BLT7hKxLPTIzbdeq0vQf4JK8GbPmLR5Q6yMw+Ez1Jw4NVlBuPSRLF+YWTC2c8pNDcdUqAV11stvS
PgY15GyKgsWbi0JD5vsFNjcLoAvJ06BjRWSX4AyzKFj1SemddfwwC8cuPih17Z+LpHlLvbz8EPmg
4dsSCI1stmFg79K40sHPzGOJC26rFt5CPA/uq51iH9Mwp/Iya/uLMUTVblTFtC0sJXzqc7RsmZ3Y
31T3LXJAaSalhhYRxtSjU07OjrpWppmxMQe22+mxwGmDcGZFteLcZ0X1dBlDEMzzCbILlV+7oVy4
Xfl+ND3KA55vPLgF/GE5gho7/kC0LWsfM5KlwIN8BaUDzvD1iTdYA8BUD/nHqJXk8HlSyo08ensy
3g7EvFssHUHarQskJBe5PVBvP+nWJ0djV/Tz8t6dBh2JSLY/UUzTNy7lXjK8fW3PR0bNQsyoeadb
1y0Krv1HUFyOu8XI313udi7/BMnPn2ZqffCXmLkxzwV+mytYLCDF/B/MSAS272ZwRpWA9ovi+qtZ
+TuKY4tjUnggccroO+L4Sb3aI153fZeaNFZHPCnVr75CxIin+AdIaeraIxJ2qF1IseR5zBV+Bvqq
imGb4ZTFDK0W3WkaDJcwi74JA9V5hSkN4JygyXqwA/e1MdvPlFCLC1jK5MF3/TfUbQ9/XkbOUuD3
f6tGrMMGcKIR73ifH9Dc2NEHXc2+imgAKxwN4tEDzjDFgbjIlqo6+hZuuLZMcCDJwPjmD8xYi5M8
mvai2id6Wi08/Lk2cckSLfYmD4Jy6R3kXmH0RBUm9BhzP8JfgVvDvCs31ogf0TSq+963PLR5oGdK
BQJzEzfqtsspW4MDwyuXZPyzE5Q+yMoC4mJFfTrlWAo/1wp9ygXZIChSDnJP9k3grXat7W1vXbdh
cuxsEF7jOcG5SjVfKwyxUBvD8oVJmLWBGJltpqhUPjRjqi4xcK33smka2kdFca2zbKn6qpyjru6g
GhfoIQ/Mx6K7P39M2rtVxZw+BtQpmB6wrjB17b1mB0sDdSgqS/kSKlaB94fyyaCyAQdaNp41JOgU
owu/pou6IUzVU4j/DX5T2UNoRdlD1fp4awKfdRUII/j7+OISUoQWdsQ52/az1SveWV4LL5EMZUiL
os6s7m8/wwr5TFlaHeX1ZL8SVi++lq2aWCf5UPiESEvPPbSehZEFUFHMz/DOSIBgL8O+6z/3jXaX
kr/44ST9NksExJBeuNB9XB+7zAmTNS3zDmpsg1ipKoc1R35/U0WaU8mvamjxr0rJSjy6rgVDeVZK
ji7LmUQr//OksG0AKVLI/Ejsz0D9ivhScYaWZWhO3CTBtrMY419/gqWUl9Dq+yWJiOYxTcv2VIXV
fRirzaPs4ktByWOACbRsap2bb1AT+ENO/YUtjiynv2dxkV96I3QfBsN56vlWvVainjYtgCy+Va14
LYP21IGxexrSIDlXvZPBTaC/YxW4NkcH2pA3jtQcJ+EKAUt+MMdkIyDdnG6bQMU0VjarZnjx4g6p
2VOgd8YBOdfPje6ZxiFpLQCenl+bu8RKVrJPDhmb1DgAt9W2sUoCGTJM+1H/Wtmd8VFtyvGUlir6
7bmpKMWwqYxRbAjeGh8rXpCLvsv8+5/n5H5p4moXiG3QQ8FwjBKfXP6Mr7U4TWqhfgrTfNELpTsC
Ls2fSAM8TmqUfcK8dFxZoWLu7b4ZX6gBuEuRHn4CDKatFdwjdjl+WK9wP5nsMD4NNJtvZ2EywaLp
Wov55LfM4BmKnqn9W8xao0ro3bOSb51tSfEGSRjnKsb8JcJKPqGoUjzCoBHNNeuFI87avIEOMyyb
dK67nJt9W1RoalX9rnJqbHT/GQeZqAeegXt1bzQHB0XAorUHbeuPLUX2PhXunT59xu+8Jnbv+Efs
PMa9MZLJUfTqklmCF1ImdjblThfZ1ZgRtZtWjfPfP33ygDUJvsBJd/JIEF7Kyg0XVZoTkcI9A9G5
QfUBqrn+oAX4PFkd5RSy6fsFdh2iGvvDdVf2ClHr3vKXAXK3KJA+gkPbyVYzX+06ej4bbCrBKS8W
h84ED2MqXvGEy3VI1aiD5IVE2aNfiQYAPKAoK7IhFtV5cJQbj4HHscjKJXq+DKdwDsg+uefMR//f
PiPu44Mnnm+j5FCkouPSUTt3FRQAKOC82tiBlWq0NClEX7TC03fWvFjx5qWMKJpNTWDsXnZRZZyf
lXRazS4mFGayqbss2aPPS6BfeNFFt+dEEcsyI6/HtxLg6p1JzfOGWrPxLQiDg8506tlLYhP1K3wC
OYwPxlpkThzeY75iPHaV+Sj7KQrp19Vo+zvZhAngRFP6ZkUO7B8KbqlXBANK2R087uC5mTedth4o
cnm69gQpgZ+EslLqZa1znKXFIbCagz60FR8BG8Xks0ngxe4nTVRkXX11X0UaTsjzUcDyiPxxitkp
DnmxMfLDe6o1MKUfknzbZHH7qE8qKExHeF96cu5hY3rfhSixk4irj33dWyt1PqkMlHopfBFtCA+1
2Vz8zkJJ7tqY8O2vGwU5Orgc2obqedsigsOBlKuEpmCZDmJMl1rdJla3BSi7haPMoDMkjllHDJfi
wHEr9Y9qmvU76kBmpxz/I5MIQseTi0Fp4ExP6Hrus3kh73uZtY4bZViZ5Jf38NTtC9RdF4agQryL
Vlnk9kXuOUQNXTUX904SIs5zhk2sjhSIy4esE47dXaOHb/K5a1El+vOAbKcTJt5joR/ePZ9Dy3js
24EAcRQWvKPwKw/cHBZhHuUrv9LDl8RF79zEafBm5uKbHavF1yEf952Tev7C7R+UGOp/G9MQDalF
uXFKkR4jT6xVG57S9YCiWB4sH+01hFG7ux5QWle/L3BrcTNXPXrjxMZJtaNsOk0ytUj8aYOjr+9g
bV+u4+au61HZ5uuhXk+R47jFLvJSQ51QRJ3kKy0g3TRFavckNxoKNaqfHkWOENOLSrA0Iq628pif
B/mp0PBimoe3XtY9lVWEgU+gkotGCVM4lneWG7eM6pVDaHh962tFrJx7j0xwWovjrd+O7XkN133n
JylnHWsEjKg0qt1HYscb2SkHq1kHQy/K7mM7b3bUQySvo+GSokiRgKI0urRt9EV2R5i7b+OUmLts
dtzoEESC8Cwyz3l2GwXYFWc3jp3vEZPHK11zktd4CLTlGIf9xtF8ln0i1z7lSgEyvOBBAOLNhYSP
JRLxxOqzF6NGp4rFf6AECPW+0UMZG7p+A+EwlHyIwwyJOMS6wBdc7l435M6Xfg9yuZsPp/KwHxW4
hQm9OWjkTnZtouPTEYG4tF0lXdaVEn5rpqWNkc9XpM4gxjzynOTfoRkBKt0YcWJ/GFKMFuaRoa5+
iHrXebG0cdwoiZfs3UB9dy3fMWMUVsXFxtrpQMofuofcNYfYKCFQ0DtgyloU4MpU08ENpvvaEkkn
Oy26ne2L8qVMtWYlEtyEO9SOL6oXNmT6Y0HePa1e8tHhHzKo8eKaj7ppz3vfI+8lj9pOFe9qAVFT
NtH2qHtTG3C1m88NOjU7th3zFNnM+MDsxBSP/oTUwMy64LvrUqTk9bW/UIH/I5CzP0Ve5i+xrsye
prpW1paneXw3unyvAO+/wxpdb0HMxvZ9OQIl691cfzbhmywauxg/1416aCtD+RTr5o7QtP8s6sC5
TMa4ZqYPtztX4jcPLcVJV2DzQa7FAa01fbjhZrZDiTwecos3zJge5UYjbn/dk80ruWnGN92GKJ4Y
1pqVEQpq/HGjZUTcqXI8yA1x4OaAgQz6R9ynUTmmjrJVKrO9M1g+n+Umd9Nw12XN51uX3JsUMllm
mGt3SgpbNTSN8VOqu2fqUaDEUIF8kP3+3B+pylmJx6eBYvZDT+XKqvJjbxmgJbknvJrfyz3VrvL7
pBt/Hh3npuyTR13IykeQOtOrifH8Uh9V694QQ32q0EEulQLZRgcEdCpE+oanfbWp9bTbWUWpPxWG
/1mfmAFTNXkXuE11n49RdS/3dKJfuJo4YknkiM9JcTgsjzgiQuPpWxWPY/puB+TJ5IcxMLPHbCsP
yL7rFSw9fLKZom1NvUaSYS4pVA3PUU/J+LIEsiKbY+3316ZH4Bp8TnGkhB686lSNh6boS+IjdnyB
NtgTj1X51VkuL0Q7kPdrbBDPGgYfgLGNl8wBBRVgz7Sofm8qFRQwbyTIlX72nJybuEyNZxWB0ltn
mGT+MgprzSYRm6FsTGQUan1wW3ROiaMWD1QtULOPkm1lhkG+5ZuLW7RrfsjCTN0Zc0t2hZmfnBOs
5ZaijaoNBh2qyT8Lh9MgLteONv/DVuXJKUTwqPXdtG2EDfgwo8Q1SBOqqkT7rIWdfSygiMFpKru3
xoZlP7ThcAp1MT01unlyU6dFEZenmyHUqaGYT6eMZaF0WfRQgguS+nUCFGSqZs263NhB5l735IFc
Ct1vY8zEgxBplWtNmZ3kAMN1Sdd8TPh+YpdGgtkzg+ZjZPQQYwLFuR7lo9QWddnbTD05iu8SSLTU
eTYbWDZZSXlbNM5cBqBs6Mm9C1rd6JQLRM1zS3bJTZa9jYMwzib1cpdJcYtdnLgX6FLhqtTTfAcs
uf6gp5hINGllY3BBE87552bs5wwqrczT71S1jB5ly1HWvj20T2oqEBIh4TMKIY712IvjnLECODjv
yrbchP3gLcqqxpjmn4HywLsmVlIGJVLFL9e7XeTd2P+6ZlMijFV7EoQqRWfnVvdDYJdhswgJrMTr
hHnzMjSjdK3GH8f/Zey8lhxVtnX9RETgza1cqWRLKt83RFu8dwlPvz9SPVtz9Vl7x7nJIB2UVAgy
x/iN3dk/2p6flWlEYO6q5lxha/CJLHJNut0AuDLfrf2gjvsxLYlDF4O20UY12frk97cCx4W9VYLR
rnmKfAksdOUCpXyR7RHYplt7rqVni3XSVe+/tlkUPlWAPxZlKepvSAqe8HkL3iy/YbGeswdryMej
v+vv5QDFTuenvynO0RhrB3vqSn4fQfMtt2ZPHK37gqqNua5jt9hpYTpcbRGDWJzP7cbxD2TgymcR
NMaj2TnppuEe/5yKfikHGLXiL9E6KUnNmc6pNOAW5/PMIcW8uIgGlBbJoCgxlGjJi5aFpEFLxrQ8
unf8Ne6vqhxcRWGCvI0gxTzzrO8n+Ot892voLOghqE3lKrLVZGMVo9g21dh+uvWmQDDqS2MbMEFT
/k2x5iZfCPIsMVobiYUaE8D+qlrLYfiLHDyCKC++nUY71BxVzERH/NUGp0aZLWn292o/tyEX0rHA
mQ9l/Tbwz5R7W1mIQZqIrP7b4BD7LQBbEdyqosAIw+Au0D3tpWvi72Fp5UdEWbSXenStZTJYAFMU
nHOViFdWuCharE1lQImvx1pZNhJH9zCUK3COiuzwFmRyPSJvcRO93yJI9wm3eqwE+2YerGIFiqyQ
Fe6UXl2S7+pC9o7T76O5TTHj6pdplEuQ8d7BwBH0QDTCO8jqvSgC+N+t9vPe8teoyRTWcmqxI5q3
i2VdNNdkpoiNUGpgtbXdTla1Fi0tc8RnBw37/MWu3Rz6kfIZD/BSKtzil1GRakdFS9SVUnj5Z1ph
E5D49g9kkd4MOxje8sC21mbd6Ps4c9QjpnHqqklHuIFlpux0B0V8x9fAEhu2crbN/nchQAYuBnYt
D7aWBk+yo1WG9qx2G1kZYxOhddSrhw1Bux34RYSqghoVWxUnxnZXhl76q4/Cn5Hqkr9REnYFOAQe
Q1JTu3oaMqAdQ3mFoYeEKS/ob6lIGcEk1khPbenZH2pjxisvt8ZzZ8OnNoS51pCpDH2vWYXK1H6r
+o3EqUQVqoAiqwC+zuQ2DXWKsZiKi6ngTqKbuf6tnZRz2Cb+q9ZG5oOlmqxfE61+NV3/2qBZ8wUJ
+tcJj7Ork/T5FUAXC4XKSB9kVXYodbPFWaY/ySbFychlkxZrjXd2y6AAtPKHljTvNfL7r7nTtBvD
C8ROxf/8zNZQLONI5N9NFKGnpPqR9RUpW09LLqmvVI/86c2DR/oYBbg4WsghzWgD4NGGT2co7VVQ
Of5hQhbuMPC6W3X91H4CFd7K6xIQ50ZljXotrRpv5dwfTsKefhcFOOV9FvSoCvzT7rkCm+A+huhe
sW1a3gffx4wIBi2KUfPxebQuka/GD7GowjeWeuqqFGG2vVVB7S3TkA8hq5OGvmrsp9NOVq3EwK+t
Ub09wbTwDSwSJlAaoG3ZG7X+BwFp58SjNHpjG3wqhdM93U5E2jnAIeAqJ2qGjZxpm126EWNY+fLO
4F4N+Kcs5EtbtnVDTA6xttEi5j1+f73DFRsqosktSEM2fHF7NesufIC1+BUtYViUFWCzxyKdvsOf
nba4UKI0WfFDqQqjeutGLca4uvF+jKRc9bEAwlEZzakjkvwlyq0cIaKqu/r+vBFUYJzaiN7uPYIX
D6WWtxei6upShXe5An7ur2x/BNlSQTkuPSu+ysLDdEJVu+x0q0UYUNa2AiA5TW4DXAUlJiNG5Mlp
Z9NSfadYiUChkMLXW3xm5eHoffRTvEH5y38rAKvtB6BLiFNP3luEOe9Gzx30GueqN/g4qbSa9yh7
UVb7Ueame5JTrbTHOplwGYGP8opm9W2Q7Zb6oTSSaSHnFIGdbvMsD9ZqG8zAbwMsCpqsQzF6WNOU
ToWhdqotjBh9N3aFUXNQkTLPgLHTVXiFtpDjDfkvyLBIXAUp8qYNC6Gz1rlYThjZRdZQDW3P/9mu
6sOI+PY8Vk/TQY41Qr25DYO6+a9zyHbZJKJxOBCqei3UDFlwNkNksfR135FRdqSvw4R/iNw8qUJH
HLSoH725/T/Hy/a+LoqXOmDLMUs+dX0HmXo+0jNY1nqKZIWSECwXo4JNbTXxYPqz6LRMkhvTUO1l
k+u43pO8ZWsfoxiCtVVZKTXpleH9f13eyQ69tX6WDTi7+zB5dF8KdsmgEXvGwKaxPwiaDJ9EwPst
cuHe2pmrYYSAu+6zEEpj/Rg0pHpku5F43Nj1xLtNtfOXnnV+zX4j0I1XJcwitF5MRBYyVflMdOVL
7ffWxfCM5ISuIBuBud12WcixNS8JaHn9Wi96ewfY3d9x6xHo/iNf0GgO+lyYOmwl35P1Buq4esVd
jjCFlEAoY9y3p0EXK9mWOaBfJ/TP11rVr4Fm6E+1qLGiTZ1yZXk1gngg/54JmqvwGYxkEZSK+SyH
/Jkg4PixVY7h7Xlq9iIAIk+6E130uZbUPBOLLH6JZ+3kpnF2vT0Rtstb4Z8yJ/NPVpA9CUsvkKcM
d3matvs+sBesH9ojuobJWRb6vPFKLOfDH/rmUTbF8wYtnAuboNYSGmBCgoYUnjL5ClLNwYhDaNFp
O8MXx1tVxg/NpDxGpa3vZK2edB6oroshROU/sAjyn2UBz+/dEHYFu97zn9EewxEQIPa6nqsdfIyD
WSpfzKRF7zcoyw2rq/FJji0iD4OzqVNuZzOiOe7sxBaSSpXybOi9/jx9F4Nq44kwFriNmFG/E+1g
bYD6249m/IbvHc4EPpINntV+4BMbrJzc/oGfsLnS44ztdZS0JDFM+6RqcXOpc7O+aCEEkLkpz3v2
4/OIVrQOQoJ0ymFzEzY2OyQOSgSsZ0CZM8PIHLsI69lW7BlZ0mLLgmYCGTHDHmT3bWSlTdNKGEaz
/NdMOcgKgh/J0ClL5BSja90YF1Tix49JZatP+KjfyCq0+S8pD68nbLVvo7SWmJrbwr6O2CjOBWsa
bsaph036py0P8vCRDGkFdaY1lQXOYguESglHxixLhyba+8IO97IqC2TCc9JKabGoipKlsGzUUiUM
N/IwAZFiL+WhnNluyG+W27axq20a9s01qEJkqEyn/wFQiAO9/6amKmCA2mjOrd8Nu0Dj9eQPNkA7
LI1JTfQ/9FjH+E67ZLgzY1GfdcFD11uk0COy/W5eh0didSyo+g6+yqAOa73GOqCHyJ+llvokoeGC
WjLXZN+A8ITskyYDc19ZJ9qt7/+dJ/u0mRj7Z57poSnZh9i4NEnZLA2Rk1EbsaaBejw88BoonwsD
h6RiBvfYCm7zxARju113WWR+G0AJ4Q6d6U/KVIN1TaoC5h8Bvoq1WTkZ37pg/perxDL6PkpOgC71
pezQkHC2NXZM9cCPpm5CBOUtXPu0yuFVOJ8bzcizCJToLdQIm+gIrG61NlEwYUcoGX1+axdXmbVr
0v73kbCLrQ9VYWsU2QyDmYfce+XRfVpolngJ5358Yrm+EPi3fQSOPoLVTVDz9lL/Q2QaBgJIA/Oa
ate6liU7m8fzC1/Tk82DbwErNIWbBZrXr0OgWnhSbnDA618UPDuInDf5Uvb2aoMsD+EII3egeVVu
sxw6I7laqEy9IBdHIFg18db8c6bGgcRczFXGwxow0Emf6YoZji7LAHlokM1zdeboyaJ3bXxM5eFt
4NyTKPGbxp30cB8nj6opuIA9A1hc1m889ptf9RxzmJzkB0veftFHXvpS2k4AnLTDVVpE6t6MYgQV
FXFKakdc8PQZLyKtWRIBFJBNsrBEtdTDpjvLGhFscbn1ygkhTjcAXloUFv85BzxHGJeVwIWMJllE
UBD3Xli/yVrGo+SklQMgoVkRC9aygxA8qlntXNyrmRK8Ryr+Z4EU1pIdkL3VdmP2iGjJuiyaxE/Q
7ID8MJ/g77P+qx5HwbXSTRddNisDtx+CGHcU9Q36JoYErdY/+EGrvfVaVQG9EdYO5fj0ET6ksgh0
kEphHhWbNA+z1xCVy4e0s7VVaOfpa5xX+qMd1s1yxHj2tbeS8ID6JALWshoi1qF7xausVQpYVogV
7XLykmpfx0a1l0f3QolcUiSyjpil595GNkFX7WMcAhdRiaKvrXQvvmdBsw1Q2MfhqdnVwoUwPFfj
2c0g13NrUamZeC1CFAlhCyKLNPc6QnEPvUB/OLWt4XWIXOuIsuL3fK7lhDtOcTy+yb62So2zF5VP
cmIS+MbTGIR72ZeakXWpHGUj+4qydK5+gODefBYv543X5j9llzDD5FXjaRRANVzGyTZ3MvNFjoNc
vIhrIqLy2g6eu6TZXRxM0bSWmuP+MD7iKuBAb8mL1ykkPol170n2uTGgWB3Xl4Ps5GeeLTOvjney
V3EiXLNYUW9ltcAMbZ0LoW7MWCPvX7r73C+jY/mfxTiuenXQDrJ56uqSCDUCx7dhsUYcVsOfFE15
HUroPFXFzWQgETFN21TnfXuryomyX86Ou1jFStvMoHsiU1jag7pjOUDMiVc2kB4rNQ5GB3VFIZmO
OKwB71o2DlXtg8KUg1w8/0x1Irg46NPxXkwiUI96bKY7EH6P2lyTnbI9GYl/I4fm4V05wXmVjbmG
mNviPoj4ebSGyjAvaJRffQm6jZQvuNVBg1Ql7PQgizAAJt3fRDtk6XZtduvKqvwajc4sS/lnjDxU
lDg7OHzZhTOKc+JgiKNjmrCrzLh5iyre7sKzAuIxVGu9uk6JGj/Jmtmlq8nox2dWL2w1ikMSVCgW
1lWxgjzULKJJMeYnlnlByn7cjFEWrGIsMuMlS50cp5ui2CQm99wyc8i0Byp5s1tdq71zmLnTITN1
8yLP45a8wHPjaZrPV8RRe7JGHwA2l5BN0OKm3Zi0v2TTrX1Kke4MMUOSf4Rs612sEt0+QIG214qN
5g0mqyaekckUNOdgQjTJ9I0jyueQDudCtisoMYZIGxzlULMaBguO6O+2+zA5689Y2Y62cXXQdO77
rozGL76Prp9WqB8CU7Kt6Lx2E0/DrT1AcfjDrad2a6nYdXsmplwsVMKDWcVw0qvKfOiyvr+OTjZc
Q20buq15kS2Q13Sc6/BGcCbPT5foDajklKzmUQmc/moC4nvS2P/fegEEoUgRhd5STg6z5GcPsHZl
Y0r81okKhkymX4wuTdDXsaFx8KDQssh9Db/KxiZyu+caE2g5IReEKwq73cs+m/X+2VPGd9kXEK49
6nqT4wQZ6Ve3t96Cqf6h+0X/EleB/Vzam0ZpPcwneudV8XzlaM59dtrAEsIJeiuHooM9PaDZ2fCw
oDebfA9V+N/n0cdGnidOWK/iBQbHWNPPxrwzqubdUpkbz1o8GEdZC9SWWFArhrVSsFnyIr8+zeNl
ZzGPVxvr7/HEb/FTnzt9Y6pPDrIGThYCWkp9iHFIQ+xszMQW5VCaV15S5hXVPgtqmlc8tnVoXRGv
D85jGW1lpxwWasJcNQHh+Pssa3guUDC5yDl6aXQPE84+WE5yRjlKaPXV9fX4KGu+Urg7d76wOY/4
68KyGsTxIamjV9vu8Y2AzA1RP/QxLMh/ebUx/QyNF2wgUwTIEODCCGj6bKOgA61iAD7iNbOpamva
J4VPYE1hE1SAkEQxe2yXA2Z7bxDZtigSLKtKwNqeizoYYGAoIGRyvKWfPZeFhB5ZB1mTI5yqcRae
h720nOX1WXyoR+8bLGir4LQFW+ak6kBqOcMjolgoseNBdOpdoT9mTn8GESFUqJNzGWG4d9TUTzni
1oQeT3KSdbiwa5Bx6l6bm2S7PbE5yeNKrNSi68+F0bAFSZPqc2qMelWp2rhrGsN/H+oXKLvl5zRg
yTn0bbe2oqQiBplCEUmmhkeogm2lV5bXYi5Mv8UEdArLR9lmaBoBX7ZBnRtcUYUprj5BWNAdBfrr
c58cVaJ3CE2hOlpDb5yNubByq18OVhtvZFujJcYZTUXj7ITOhY2Lvrs3VUZnniLtojesCxZyeglU
nB98tuQXDcHkx2Qn1kEWiusR6pKHRV9xWJjBuIKx2yzvgxrR/R5OvtdiBfpPNQw6LCT14dH04+88
N34KNGuJe07TQfNDnDSVon9G9wrGJwa1X3MbGX3dUH5ZeOYogVp9m41MF1mbWc9jmHjYHTmYRxiN
touQFZ5h1cEF5UGsmANwWtbKEI3ziREyDgexJR60uaqQvEMs2Hp3Dd95jHstWBdYDjwXOG0t0sk3
tlaqGO9ekL9CuLOedJHHLxPZVdmMK0m8V8JcLGU1wOdklfUZrgD/xySjTBAymGrQWwSnZ9tHO7T0
Vdm2Br+GEYOWHLud1ig/2Fd+miqomh7y67Wq/INsrjUEtUYsztZdlFYfeWKLRSkGmwSziN7IxNxm
C10njOhk3RNC5ztBMuaTUAxCluCENmk5Bp/GGD75A5g8hcfomTA+Hl5zO6Kv2EAJfQ5uBuEn5plD
jDtCCH+ehcYUr8JC+GxdTG0N3vKg+gRQenaMx17To6UyZ7frgRDQ2BvxEeRs8sLrZS/T3Cgh9JvJ
bXFLmpPjsL2WA1meN7xxqv1Y1hiOzNlwAy4MLLA6P5tNr13G0fqQp60KfE1QAgbKNF+lW7udX32i
5D48OnYbr2VmvZ/8TzLbA7HPpuGJOqEZP590KpVoZYEOeGzGb1av4qWqGeNznISYxpKbRK9fd8Nt
DgPoMFnkEZKu9R5UJBCgNbR9e2p7KAwiHvYEV2EU/24romMbpCTUGGGZfb9hPZw8Yi+k7OsS68lm
yDzERkblbHnpQdYSvAxfZunPucvth25fFNC6CVDArYGwdihq8vS4DAVXH+UG7q4i/Mhc73vZW8oP
32+WJCvQ4m9Z6LhDPX7HETNFlXGw3pBQjWaAUQU0V/TrIRL186SIEUXpCuXFudojV/XkYSg5aho+
jqYBWnPmH69Dw/cxxnL75wBoFQ/yayQGKgPq/omB1p/sU8JSHEMT+aS5M2wSRiTaj8Qbk0MCpQB3
ZUIlZCPbZdmzv5iqzDyXnardQGC6qH7l6phdB/SE9g4L3JUEh2m9wBLULt61uikxkLDAvAnD/qwL
Qq5N85VfscDpGY0xHq2/dD8cEXSrMOrukf1dNVhz53ESsQgSzk4W0DcAZMpDBnKI1bWzq+bi7/5/
Db3PN9pZseNel9Nv1bolXlDl+sXtiBuJMum/OiqwEEfFMgwHswqJRYDa4TnylPCrjv7LoupN76Wu
kAEDCaPi/kU23oM/ihB53eyVuEH6CIGeXZ1Z/gXlZewePGQ34Cb7F9k2wIZYci8bmx4lnwUMBu7D
FBnavJyqhw7I88dY21/dokqeaigMzzk+GCEPCHarHQYpkw0Smeeeve4EQSJQDN3B15vBPY4lMAYP
Urk1koDMwX5cW0ASWzXUiy24G+UaDvyGStZNr0ai4cllNBm5Nb9+n0oBf9q2kqM1VxVPWVRuEb2i
fAvEtHeusrnF0uwxKbNw5bNWeOcd7wPKN/qt7HU96xckVe8kO2WTrLbFsJ+FbV6FGKatNyTu2hw6
7ZOI2LHrfetZz7Xg6ITNSyJcB2P0Pp5BDlwcI7ZNVwhvrc9VMHb1tsaXEGomVYgJyk7xyYSj8xy9
IpgRnLSQuL5ifeZF+K5ao/XSNEj2gBUr1g1fwIuB2dXOcnAZ72cbZJfkxMks49d0QHNBbwexUWrj
0FlO99zPCM8cnVYAvnGyH2fUJ6LKweOUqgnoAXrluLiNljULwIusDaOOSGAG5BLS/AWQcLkDZ2c/
hUABuG8b8V3r8Jvp8+yLb8bhmrU9yxvdVU9daelLOaJEXF0p4u8tUatl45KP9ydQHU7t6KsJaYyv
TYeCkTKd7Co6+HWTfzixFoIWS7qdZfjZx4DMwMBr6LVz7P40lCE5BL6Ijz61/DUrUf3BqMd6EQbE
R9C+RkhCA+JS9OE6rbjNIx19Rsc0lFMMsnMnSl4z/P6tF9S+MCSqyvJiohOxzXD3OHqD9rtQ0+pq
IU35eG/HMukpNUX7OOYDXnncY5/KVJw7MM6//CxZ1baafs8jInp2DdgJDmKy6Tv2iapQhz0KcOpG
1TMb2yjMXnX0S785pb6JdWv8hTLabiQa86XRi3qpjoF3sFC8WShJ3S1UyMZvkZHHOxRqR3zyqNah
bT+AWSFLN1f1BJnGMPOtDfi0+o3EbbFyNMfdjnOvrRMwsk20LWQviyFYvC3/CYXgxNuka8iAl8lF
nqns4CAUzfACTGd8wWF9RrxxAUPPt9jp2edOiK8Aurpfvvtoqm3zk2RwthCJVr7a0GkQLjNzfMoI
7lthlj+MxHmJ+cMpH0Or+Jq49RaOXvsrq6zHgUDLlzgM8L2J6umS4FL0EClZu8tLhCJMDAFRfez0
V2NO1bpQN3/a3ZL1X/uLRwCaeon61qI9BZjAK7jjYIgjn+c/COT8niwPBDA2Nhur4XsExt/vlPwF
0KgWPVYOtpGItjbEtEYHVYfYTFBymwvZda/aegSoykW++19z8hRWhVZ5ypbXR3HC2rzATjVMV1o9
YK9FePpEfAkIm+zWGjf5V0/Eno4VO2NkL6yWV4+dRItQmMu7+FZYRcDqaGg31ZCCV507BtS7kPBv
9E90o/3HTlbrOHb3dQ5gdR6iWpOJS4Tfk3zRoj0Z8bpYyMNZGY/DKUcdyO9Pt56q96N93yNNspGH
/xofuueRAMsFO/VNRHTkHfPe/EhOEUjZXI3aoNkiM0e40u+DdzR3jBVBk2kre3lTV5hPd8NR9pJU
R8BaUZ+tsapwfUeDs9WUN3nKqMMYVFblKQeyXytZDVje3E4pq2glPFhm5Wz5Daq7piVaFUDHQqtb
jRb3Nnk0OP60s4ZaZLce2fjXmP/WxoJli9PpkQyPCbX+tUW35EkYvfvUBY775MLlSvHqOtzbTSH0
RYaXOb7xjGB/6z6lMyqxJRJLhuqfqTqWd1vd7oeFHCd2pkFSludz8jCEnXus5yPNjX8fyTa2Sr97
/xr333oBJbi38xVpcPQxNUkS3dm1Aj4hgrwwZBGtMs2lPDTNiVWHPLwNkGNJ5umL0O2b21TZVsv5
8vBfk0iXOLtSs9rVGDoZRAGl3kY9QN0srfHUyoIAzobGsrIGplPlHsnHPx1j4gQnyORLOeze7qFM
ueZ5AdyeULW7kN2tqR9BFQ/7+zgl1qNdE40fwrKcx9b31I3TqGKnJ9iJ9paJZKOsT26KHaZa+Ob6
3m+WOf1yqGy8jb/VdTPQwQUCAkX8eBGr59zNp69BYddrNc3bXRhFw7OutR+y3a/LhTWOYlaezFnm
pTrWWhg/Kk+5i5A4Nzu+aI2tsOwIjWZL6lFFtF3gvTJVLSZjxu/RcgqLS++clC+yQu6PWYOlbDxS
XEfZJgsjBVsMhJenihr6i95t5uDpzJJFTCzHPwt9EH5ZubLrhwRqajC++kbWXkpVry5pmbyZZTl+
oCCASP+mwkf3tX3FAa5/bfze4FhP+v5VYp1/H9sG/gtZMJ2habvL2C70DV5zOvsr1IOBLP2sjc45
6FEqXtBELHlhs3uKYl+8sNQNth0r8JXsVZoC59TJ+yY708rQWCLtwSWk3TKa6o1mBGdj7EE0mpV3
lEXWkeReWD6e0b2CKeqtfu+XR07VbVUz1XcIZqndQ6tE/qrMia56cdnvrZ5YxcL3lW4v687cKI/+
anNTHQ1oIpMsxAwENXQTvI9rRIe2d4Jz5w6/C+TlwqXAcHDzVweEAcSPK1fFMPKfGcT3gnNm5vGR
+2X5V7s8px8Wz1jZ8ySfryBsfUAtlEDyzA2SbJ9JGzDhNAu4Wv/QfmS7xSYNKtqdSMSYR4Nx96bb
kQt76H462SbP+WesbPrr7HoY7DW7arammBJkKSOkKyy/23pJFpcwEbqRNN2Ar1/v4jks6/IoxzBk
YaTRQQ9Lnj6Ob2C1VJonU5/VF1HD1nqlPNmjbzkrLUL9EEtIPMNlr8n6Yei9RTNxo4BVnp0tx+h9
1LmNcrPP1rKa+1axQsqkegQ3HL8bWvxTn6FNsjOxrvxKnFfG+E8kGJ8qTYnewTJ6O7tH1V8OCkRV
87iqdNANnJ+fdboED9ns5WAR+seadPTFtW3yadwTsrnJrBp3Fju6/VG6yV5O+XKDPpT5Z5XYyZOE
NLBGaS60wOBJn+5IBzDof7UU2mec9MkTYOHmhpf4389zu05jfdzPMQjIYtCVd10+gikg0Bzua9Uf
7SUAeqBhcwGzsV3lU8pzIi876IpKFx8yCKsHedTKxmlCeDXRsZm/DZL9UaO3v8ffRskJSUZGHf1r
oLl/nUR23ybFTpgcul3BjmifeF3z0HfeCwFeZR+awqqP8jAa8gCGFY0jP0geGpAaQPs5PRg7iI7c
B5FPNCT2lX1EdGRR5Cfh/WhdP17NYcQS9TmSjjIT+d+TkrILQAA6bnOhGOGmHep8Z3oCuRAIqpU+
o0lr9uc3be5b/U93ow7KcPpTFRF2TQsp2K2hBtSs0kQsh8pK9kKL2+DhLu/dGuPtAsiGeagB/lO9
nQE9H4F4TDZA6pyGi/ZpW5ZxkUVt690xNkPg9iFPrz5slMfIqdEhzTvjkiNHd0mqAMaI4qvLe5vH
M3jVJA6J1/lUsqNwan8x6mQY722qan94yYRt8nwm2c5zddWAH4dGxExDK+InxUG4br6ebKpdMyc9
213lnNiBcNu3+mPEHgvyfikORsvzqve9nhVqFS9yBDs6LjzElGptkeyaB4x+sFLKWOyCeWIpB8lD
PyDxqMVus74vxOp5ZXev/n8s2P7vIU3StAsAXd1G9Gx8JvANQRfUZx84M6Y7c2EPT8FoiV3Hax51
uLmtKpw3IrDmo6w5SV2f0SDF+NerfgirAlX9p0mOGHUjBUkyldvRwpEn6UvliNlItPDDfnxPJ+iU
ovPbqxgye52Win/02l7bmlqT7nR8jA6NOwUPRtHWT4qJAmScRdnrNFVsmnvLfUs70e+VTgUfRYLE
BaZJEWQiO5TVXssj76D7AZ1db/7ulCN0fYwPph4uVDbGamrFT8WcWIyj2Dm5dr+WNVkoPAV2qdH+
6McgiYGhRsND6VUNjAXfXjV2au6aALJ5gMDkgzlO7kuv1Gxac33fWmAKSWk/edHJsawETwAKjImT
S4sQZuY67VnWbu2Bt2MvqBxIQEwz16754tuRtZMj1DRNLy4eRAtS19bWdAI1wETVBJLQ1OHD/exq
hh/GkJM4v7cVDX68k5FmK3kaecKu6sYH0up8ovmPsuZC5En7WIa42N7+BE81WBvY2ovZTGOwtFGm
OIZtj/Yln0BO62wjfyoIn/7npxvEiIAMAo7362FHdvt096Y/n/D+FyBmTkokDpD7lZfM2W4AVGH5
cL9m7DhYR+Rk4O5X7SPFX0OF+/0J5QnrKP/9CW/fVhS6ze3T3c6tWwHrHT6dHC3PLz8hztEP9z9y
mD9h1t7+f7evZUBZs07E708nZyOpvlMCF1TU/EXI2UWWf4n12trdT++QdlyIWolXwPCqZ3BHM99V
LY+l3blXUmXPDaKNn5BvUJzLfQCWml+9F1q+LG0lOxW6Z669CUe91inOPJis51wnIhdOPk+ZKCHr
mZr6QdGMr7JTFhVgDAPd8Nv4uoc03xIA3ch86BCH3cEtkx/38Z5G/JB3PgtOF9lWQ2GtV81uZZkQ
6Fu72jUMCv2KQNTBFa1yjOfaWDnDLoxn++O5KofZPrrbrLZDzBFo89sQOQqEsmWnLPS2FOusd8p/
tflJs/FspznfrjLGDTF/X0eF8p/ztmaEOaZdZjt5EqGNzQlw860mZ4kWOaPKrvCo+PP3hvoA+kBj
Czo3xQg+bBGTKBD7/ue8WGf9KtS02csRaRuHR0dvbp9FNmm2RRxUJCHZvn8mGZ9J0He3rwSwf4mV
bQaM3/givKPh5/mpUTQIrGMQneWRlWLTDJoIf/K5w7FSDM0qHQRCZLa4df/naC9RxWMN2/F+AjlC
FlzBz8ffV7g320kZQ8b/5wr3jrTqfl+lgISCjRrrIbXHKkgNszVQZkLbLDo2uqUYUOqD5JHlPJ5O
kycw8x1d0u11dfI8HAOFGrYXA3TBinyO/aKEKGf2Ri4+rGYIF5owxm9x0R5rt/d/eRO5GpRiWRNi
9I1jGOZcqauzPlHD746p/WydQPkIM89FnavLX3V4PasM040L1CW2poahnvhztQc77J29g0/0I3bn
9aPAWeFgoKk7u5Gy8tL87/y4xgNQrRJ9a1lqLPlbo88eZY8wvJlxlJNLXuh9Nh5urY7hLQQvgjWI
ipx/Qct/OV9GTUu8X9HSTaexPFlW+ZzO1i550pjXCv2hh6gpH6Nai4iZesFZ9cCDgC9WkGNEmTfR
s/Y4NbZ6jdXmVba7QWKs4qluMXyfNDiVxiovHeUTPKu28XTfJpHMdDFg9tzhxDKY4SM/DW0tm9kh
7odKqC/xxZpCFxqYnbY4gnjwLDcsEwlCkvFN94NAyrhpyhaO8nw46ahWuBamDVpQEF8MV5Hbl2s0
fbNXzyZ91gk8Al3HTl9LBXdB1KPthaz2HZSruFB/ydqktO7Zi72jnInmi3XFLGyJYQ7v4rlw8y3I
kvZFVhA5fmiMoL3IuVk8vZqoC59kjU+CPY0fxgc5FDFXgHuE6h8JHyjIpcd8rWZbqguzbCJi9RSG
0KLl/7B2Xktu61ybviJWMYdT5Rw6un3Cattt5px59f9DyNvy37P3F2bmhEUAixBbLYnAWm+QrVRb
jkHwq29M4HNh9FQBFDZI+4nAsFf/Gp4CzWbM0aPPwBv/7s+NKdHQyhE/pONLhOkosOoifm2lQcUF
jye/aGo5OU8t1L2dB0jrlTXAi2wU4QW6+vjSGAsRpKROfNbyls8xM9hqCJ/JVFgJTJfEtkE5X3JB
CUyjaAIjK2SN9lGMjtS/wSF5zwPoqquh1aeyjpNXXbGD/VgHJel4LsraMVuZYCxW4iIjlyVQvgGb
B4xG95jYuStvYkyKA8LHuOc4AXa08eRcKzo1sIRkR5GCGb2yfAxJaw1Ro16bSCux4AnQT+cdXolB
1HjdM3XGW0t0lU3nzdN44Cs0Xe5Q0t4rtUHFq88pQCIL+iw1Xsg2gZlIBDvbEHIBCOafilF9Q9kB
2E8w0cR1K79EeoHBtztOnLkelT6JR7bTmNVjrerODIer/L2yoE8pUxldafBMBrr03XSLfBYlmfyc
+yalFl1VSWTrzqZDIWrrSOOEJ8kD3ESy7LmK2Zrxoey+k19b3GYq0mibd63+HukwFUyI4Y9NTdar
joPkqMkZlbuo9zYBev9n39Kyha1EyWtgSj8SyzI+4v56mwfv56uEo+hbY3Q14KtWujqoPizcccSs
uI+fx0k5P8AW8amt0FuPrPRBdIWTITysDZDV02DRJMUqI5O+FKP8NkaHVu+AiE6jOSY7T/X+Phf1
uCmrFdUHMW45SbJsLD5k0lvqNO3T0OJ4gavPa2PYCvCLQJuJppbjIm8i142fU129shPD0TjqoU9M
wVririh8tI+Km5So5me37t5M/H2aTejoKSrO+M5BH+nXg9wY+06q45luSN1x0qdYyJXfzXVz7I+i
TxyAIvTHeDqMYW0ucDYmZLqiQ8h2ALvKiGirMoKl92HRJ0aRgwM9lZp7ucJQoelGPCpMzzrWmdXP
Bxx03knB7bzeHV/yER/DzK2KNZzM4Iunj1gsxva7BKF5kaqjfghaJbyklG+g9arWexoOrwqWGh6V
jZnvph24xi643A9W7R4rFjp7yIyFjfazE21HyfRnIiQOrF/BXoAGsS6nxwjDG3dmkqqbFUZd8f0X
bXYXqyLh7QmMdEAh3UOZrwPKI9gB7RB/L0eUlQRzoKYFpMdHzQnB+cEJvstmE5wEO2Aaq6fI/4vr
xCy60W9tpQzO8ghVQKooxLtG5Dz4Ruc82BXwEdtEno+eQSbpg0xOvRBjos+061Xv1ONZtGIjijZV
h3KZjxd6Ojfd6oJobX8Mp8kyV7VXI2bKgWqYDz5Wo3i/JWxMtNp8ULPRvsYWMBfGRE9lGtLShc++
iLMK1cYwCpcaBJCjAirbLstwHoZR+aJk6a8z0edoUfM49PkcDEXw1el+amZWfrFyM91aENyWotv1
gr1jNTrFXn6tcFBFyiDpgq/hKH+Hst9e/ajJToM2WDMRX6UaUhGZ1Z0cTU6urqp/iH7DyV3WAYWJ
bA3fM8cuDqKf39Ya7cyk2YZo3X8JdYrz0+1InRSjTZ6Xa9Hk7ozfd9d1NpYE012gMLMvGuvX3bUs
pead6q4qpFTCoss+Cks5k5HNvoxhZizMqJePbu0U+wJl8VXXBdHz2AJRIE+TfcAGn0d1r58bTU0W
ja65SF16eGFOZ/dD0kjD2myjg2M2f/aLWF3WXzzd9p/bVt8rsal+cfsCHbI08o+F0kCPl91sqSau
9Yqc+9kNbOVHqGUPoOKSV83jz+rKTNqH2tgdUaeAOar71RtY+a3HQvuH4uZfcajWn+VSSld2TvJd
C2r51HljMIlmul8jyVuKUOSQMDZ28uopg/29avXG28lQ2c+oR/VzVRn4Eg96ixQ37j1bPFatrRY6
GzYYkRALeh3Tsp514xB/NfLgW55U7jcyCacMgY6PQh2XMj/7/sxpj4ieZOGsMZG/gTEyg/qx0rOk
/HB8+YKnePNNa4OPsfWNjWQ63UrGgPPRBbyX5Y/IRWSPbVmwAR1cZSX62lEvzxDHNmnWZbcI5Aq9
uRPrpDEwWh+y4MFPQ+ecBwYo5ukMJn6FlVkWLHFCypKlj8IY/wFnX6oUpXm8sm80iujhNlq78JIw
QgqWkYV4EeXuhnn+uuTWx7t6u0TM7yuZsgz7oF7FdivNQimWzq7dqft4ACgXeVn53oYv4I+tb3HZ
uHOkt5Uj/zDzqCM7PC+ngWb4nsBDfg/NLlx6JfsAcwCikssYEEHqtb6Neg4jo/G/5F3UrgI7lLdS
bsgPdujjnDxF9K35pMHBfA5S3dugD2oD3jPL5yZRHkUAkkTJDFE/IGdVVa5VKVB5C6gXAcUEXld9
scBkb6Q4yVclfqhWE/kv6N+rW/xBuqXdy8ZXc2gWgZUOr27Z6xtbxT5T9Jfyt7oP4rcGV/N1A/xo
rTiB+TVOEuOrZpNR6GPZWhdNF78N8TcxFsFxXrGt1jY4l46vg1YtRL9isFENq0Ql59X7LySUsX/j
pcnvWItACtaaGUvz0vBx/GYvsRdn+dS894kB3S//j5BOd3T4FI2++HRtD9J+h6r7vOqQ+BOHMgSn
XAS59kdfmnTZmZsI19QRMEn5HRxPA6j126hOGz8+9as1lFvfq4+f+l0vS48NiP82Mod5BWt53nXd
a2pU5bWYyIk2Gj77312w3qsrHq23LqpsJUkkWLES21pfH5RFjrH81csMbVnrPYInreOsck3Pjw47
vQ2s2H4v1/w/KYu7W8908n2S+e2mQuXzaLgo6tRRTgVDwsw+Qgv54ocVmgBu6T0mSotCbMhiNFTl
EzCA7FyamrwylRa/wNRw2Vjf3gt52KCRwM7UNNOz6BNnbuwYO5hBJ9HSnBAPIaBOxbGiIBXEOLDc
+sISd44+keOFPwzyI2Rwb1ePJQBWVx8K9nr+HAB0dxWjRlwXCyvQkrVoapHdHfIh+5aVifxY6WVz
QmzxEHsuqr1qGFDRNSaDCpq6rnSzNA/d22jQjWvMBt0HqqfeU602CxFlj6xfSp11vAxbEeAXWjOD
MVIn7LD08ku9fgn0ch4NGnLMFpnCUW+bpWg2dfQDbvxwsZM2uqbsPY06BiTq6NoyN4sa3UsuSjBt
zqiYbOTMateWaVQPpU0WWI+DYzOp0ka1ERxbHv5iTBy8ri6XjeqXS9NUxhggdHPRDRN3OhAk2zRw
k7M4KHoRLeTCxNddy9JbX1CPCWwlz1/JoQmccQoWfeIMBme5kRsKnPc+TBXdBWovCk5CfT4u27in
NjJp8CROk+xCSE3rmPaF65Cza5uGHyjn2VE192cQ73hg2B9h4f5Um15+SUppBJZU+ec6q+wN+ugB
WoumfuoU+Lu5lhcvSpgH1DeK9gMsr6Fpzk+tDJ/Cp7SUdZ5Qg3k71ImFQl2bXIsID75P/e00+KmP
3AY2nM0sNvyfmA5W6skBzwwlQx6XOsCCYzZqCtjI8ANn3gFVl2HYi7P7AXfNZK1EDSxqXM6d6eCz
DoH1OJ2GWvnUqlSI737nol+V4OmLvlvw7zgxeg/uS6VYxrLubiTYaGtFYYk1kpJ+VRVJQjtQxpOr
8oJXP0reA9Opzjy4g1d9qoLH1YvnWj2p4eRRXDIWlbqjZNjNRRDuMSnIL9geZGF5pgw8NsYOZpHR
W9qzGerKIomG6hwrarxR5CIBv6CZhyKM45Vf9sqDBUls3kEneetG64Ek+wTkZ/lF0WrmwmQPXJYh
vq6Vc+iO9YNe8QRJCkU+KGjV7lJb8jZjIY/n3E8H7AAL76Xr2CXnX/jNSQ66kVMCCKsOUzEYKwvg
rfHBm2hSTgMVEhNB2uIAJC8E4dCMiwEtwV8jYg4RLmJu14i2KtnXoWvfhkpPrv4kfa30XXbo0+Is
usKpCwSCcQy7ei26xKHT1eZMrmAmrrn3izN10sS+9RFxC/09P9Jg69uEckKeLomqs+2n2UHEy2Mg
rVxjrABiac7aILG1H4uwwIi1c0jBN/7RrjRtBb4tumDoPBmzop+XDUZNwVgrpmdujmOv5i3sBt6Z
PvlkodiCiEEyqYUoZR2tRGeopHZxO7U9FJpdsmnDXh6w4VEV9tOZ11SPbReDBNddktWJnKzlpkMY
sc/17ZCU+EdOmckQRcbV6GBwl0sila16T7qcJXNTroovIcRxdEJJLbYIk8LmTFkqD2t32kTNABYu
265AaszNrLVlD/h8AfhoCynYsQHH9nxqWn7jzuBLSIcwTtqX32GNBbrQ7mHMZL72K8ytTBfvbsIc
ZhP9YjZzCgPX8mcYqxATnMAYH6K6LtdSbFPcjwb1MTDN8urzC27WvlHMXRVSQIsiwa50YvXRMlN1
k3kGTP4p2Mbq5TGF2jOF6nmSzRWwbhsRqsh1vGsk4NqiqVu1thqcQt10FiUhZIPkx8RHWdNwjOgl
99j1NKNqfqlDFsP8+5X3aERKwq+VHxiUseaKEdomVzGzSXOFM69cs81I0egJ0mUVJcVVkip9XjVQ
zcuwRaOpSUgdUgR4h0R+zPyGvEVob7wys39Sn3t2+7B4yxMjn1tSoT9ooORWNTqqRzOMtG0zJNoG
7/D2JGZE6idFlMtFNbvt/fcyY3XKs2vKHd9mLBLQO9OMeuvk82ESKdSBRW3FHufvdkGf+qiIFTs/
IbU9GnhVImCe6X2K38yQLBP0h1DplrQ8uQZ1nj0XTfGcdZp6Gtw2feYucRxku38QgyMuvfPQ1sqd
GLWaKkS/02g3YpSqR4G6k2uuxChpWGNVkevuq+YEhqYA/67Fb3YgH4zJg8S02J54rvMl1c1JbjRo
Tk5YAcxsFZfteQ0hLCraWaVZ9ce4cj0p/yjjuJ/pGpJYct69Qe1wDq5U/jrUTTUs4yzW8Fz7XwOf
mmZZsduCHCn6xyBDO8TR0lky6s7Br0lDI77OpjU02OEXQf+DFRmCzH33E+XDl7hjE+Ak6ATDK+rO
YdwbmwpeDlwXOz8nFIQXyGyba1MfnDmPN9726dBAMNibio2OXK/h4ig68WJ1lm4xYE2J4wLPrzGY
BbqnH7qqcp9cr5u+KGq9Fc2kdcpl2RhYXkzBuASY61HTkduYmn7joOM8RPptKit3mpMvNc/i0pFd
8QOCR3NrCjXrppuz9AlWMfsJeJHeGC3ymI1npkm99tok/PxUC/YNvT8Dktzj/IC7Ymgs8mjoPuRc
eUypMr67rVnNVMt0XvDzGuY5vuWPciMHS4Sn905ioROI4Rriw2O27UHioHyiSNm8LtsdSw0bPDuj
iqXHa8mw40UWueljMh0GKgtUGq6iR3a9g2ONW5mho++bzlHF0W6cpQ30adl0E1zmmk5eiPFyICOc
tegVV417DMnLzwu9t2epLz9FFuwrE0mG9UD5aWW6aTkXykJCOCicCLB1hmdukQNrlcdqb5ax+mLp
/Hl2pJ5FSyaFDvL6KYL1clHQHN7h21YuvNQy3oY2+2ElRnLNnUo6IQ9N0dvo+B7h8zBlI69Uk6tv
id/8MHjP3ni4NDM7AhYQak0wR7H5Eg1ed8ogMS0D2wZJ7FjuJlS6alti5Ji46E0OeOdgtyOPB74t
X5WRH0h8QLBBr1tvZTogLNF7C344/GO0UlI2kRJKGxKA34YSYfNER4C8QA/9F5cFhchUza1XfdDd
NVYn6dos8ubqm/kxdgcVUy6NrX+ZfJdrlF1IOvsXKyyuneSH274PzD0i3ihCTgcjPnv5e1b4tYfV
HXzRLGh/dupK1uR1HxTOFz9zu2WtyeXeZgNx9rjFediwyNJQcFiVkaufy7Hx5h25SNhCRYhStONH
s7qJLGif8llTmvFd8SrkyvIsnblWnvOJGlaZbL/6aO1+s+0AZZUOwhkPlHBtliijuLLRvTomcK1S
99vvnjGsS6+gcNdoT22qO7D0pKtnpptaR2xhsBAdGSIV512F7Eri2+sITfJ91lf9xrSlnTtm6VIZ
nP0YV+1MJulBIqbpV22gmavMbb74Vlqf1dwOZlU6BN/QZbrYRmF95Hx5kHJ25h4y6CtHqusd0q87
B37ziYBEnkHt9U/pAC49AgbSe354FQcEypS9FKFKP3VFkoSsWGIbS2o7yrGzBuUod/mX3s4vhZmS
jc/KJ+jj8RlhZ/k5k5QXVAqtkxrm1XEwyksXAuXJkzDcB85HKDfpQUZ0wgn7YetZKKAA78/0g3Ry
G5iKvpm8daAy1mDTkWaamtJgnqfM1gOWpt2pMWuI6xKgNl0Kg0UpN/5edfAxrBsbzfoJcTgBE32H
M5YIP6LcByM1IF8g+sUBMhZ4ehEi2o5ffWXRn6KiPTz3eAudizh8rpWsOpFo5Zs0dlT4uqp9ke00
nEGySNZl0P6wqYRcE2DZx763oDbqfjBntZEdOLuKQUTjuyu+CMCVx+gbaX0iOsUYtk4Q5bNbO1Ct
HodLNQZUl7ZYeNvFS6GFzVKzKHiLpqmZPH4cBX1Zb4T/5uTDvKuhgZJl09L97dRi17p3dZh+8wlU
sY88/YFSsDT3O0wIfVx+q+FSDKFxthNQrV291B3tB/u6YiaH9bdON9rLWCeUnTJkPsvgbSz5HoaS
OsftvvrZ6Y+dbaHyE/nOoaDMNEOFql30EeSZJowxS5Ead4NRHAknvs6XBCXPSzqdUYa+JGpcQOKk
Swy2GUSpruO3UjRlVU9OklJ+i0D1ZPh+PZWR3PIMQhZKNK3AG4+DTbKM59wTGNDuIcEjHBqE+ZRn
cjILgAlQOO//9FYbp2YcaTx1ffP976zVRIQYcHg8bLWBV//t4GahlD0E8c/Cze1dX6D9aDf428C6
STaBDsMKfibM5BJtMrbcw0rLteI82qUF2VJuyOF4F6cusk3GUn2f2tTlfL7+G54hFOcypBQQPBzP
iDJnSzcI5IdmjKx5rHfyUx5fy5IFaGyPybVtw3DT6mW5DT2nPg/BVHxx4vJNddOjXPBNj+J+2yjA
mchyaXPT0pKL1hj6pnFHeQNWOpoXmRovFcMqtorJbIC7p0dGhympxboU1vJSlUvzw86TR2XAJqjK
ZBnbGmnZGWH+k13eyee38M1rucPOjzIkmgIcsYf6ZPNVWkeq3a17wx4u6Ft6CzSg1VeZAqVqJuHP
1DxSyQI6zpf5Yva19Wb56JwWrVI9UGBqcFyvM7AuJdho0lisuapLVunNPK2s6FuR9fjHl/GH7JeY
IKRB/GwCDVy1SJ/sx1FDpcUAy+s7nUJNfziqtW4/2Y6j8JO9IstVvAe+Ab3TlrG11bubj6/iRfxQ
2hZQfKMygc034R4p4nBJ5mY4JY6Zz1rD+BYqufcEFXHAsbdu1oieOs/s0ZGKTL3vyFgAIEyT4WFI
9A7aTymvyrRtXtFF3YmIwKxHWGvk59SuytZNX21ky4u3aEKYW4X6w4H/ZUTprzbPSE84iwAh/2XT
k3Qf1GA4pKR9Z33guE+GrpMOKvvdhD3pNBSCix60YF/HxwCgHoyasl4Kc2OP93Jh4n+55eEivTTh
6M/s1qb8bWB9XDU2jjOG/iTLkxapm7EoqnmQlkAqNL3ttk1D9nq0lfTNia2PDqTppXBC/ZJp/o9g
+s2llDXLwVHP4fGhsODI5hYTqWHdt1H64KlT5jprqu8m4llJ0Cgf7HI+Cjmwngukn5aKEr3ZQ5kv
qHs6l2Q6gFlGSZXa0cY1JVVC86NSFmMJZsl3S+ciAh3HBJofUsS+9+VSb5L95YdlmkWExeSVLvZt
7ttksYm5TnPu245ks+T5SzvL06PkVRgQjDHCT60WH0BdfLUATB4DzVhmfvWIBHUwV0f1MFbOXk/I
41qOrRzzPEIpfcD526jrfuPElbrFh2Q459Mh2KQDKRdQBsEm95xgoZuN+moO6OmXff8TMtzod+zY
kbV6Lsm3z6rayZYdAkn8XMbeuKOCMPd1ycAoKtc28gCILS5MhVyNZ23cSErnfOT5virxF99RkYGx
MYHR5Hw4jJBV54lGOTo0tX7RGREZenmwoNQ1TTuL6uYRsaBkI/ruB1hhf4VUttotO6vTZqxGjjql
gle76ki2WHrwMqlRLtrE0C6R4zsrH3K2mxhrKlLjAYJRuvEMHG86tUDxJ6iPXakljygqsK62ZbSW
VL3fij4lAfqCuixwUMm+sBWwPhSVNNQ42ZHZD57GKhm3iXdZkoadr2fjDjw2745LBSOA1I+Ho9Sx
EIy+SBVlhw4S7rJFgHmTFL19lbH3lC21ZdOjmQDFbXKlAXscP2jmsZcEBzDD6TbAVHtmA/NYFNao
LjTfcRF36R48suGOYVLCH0PJPNYgFF34alcp87Ira+mJ7YxtxGiyavJA7z6bGAEc+9FnkRfX5TMu
XyTRI/2Jz48JRmeOwnt6sZvJV7h5tiAjX8h8JrdDQV16UaAQthymKDEQFpV7qvPvooHRqbykYBot
LKscLyhMOTNNqXuqLNp4ufXJhrlWY1sH/0qIGGC3oJ8NIJJTT96F0Vw2UhbAUlMeescqDk0T/zqL
kVpAoRsZRkSvASmLmNspv0R8rmK5XcU8CY+lgbuvJBv5OlEcF1YlBz4GzrapLfL36Xg0SpMHQBJe
60KK+Przs8gK1sIRFoVujE2gkJSGdRV9tZ2RaKyQLQ1tlW1S5VKkI6sL6m89ymm6yIrh1CAHdJFR
Nphrru9dfe56TWouplrYoZrvjRcbMNGBL13VKQt0BXUe066+d3I1Wdeh/tb6bXT02x8kwctT3Az5
yrFd1GICHIgqF9FNcYamMjI54vR+qK1TX/QDqVPsR3pTNjGasNCrluI3F1WUrwb2FjNDl+oXfu+V
eR263mNhlzi1haV7NmU+FEGEaE8Q7c0Gb161MXi0TE1x6BD1gAXpZH02E0NqT9467RZSF6sXrXrA
shwAvmzG2PPwBt+0m2TScVtYYZQvRkgl7HrVKdWHgZsQWBKHwldYFvhms1I8WbsJOJV1gxlpr6Iv
NEk4ibgOXyv0os1DlKEjkIdevGgsRd/VAXx9BzDXk+Kb1QPb6ZncJ9kTyo9LYJLSdVqou02lvGqx
UxzKJHBvTSNPknk4dOEKARc8VtK2l5aYl0rrGJjuQ6Vn36FOgBFLu27Hdy2YdVSqrkYWgZdz4nFt
OC6Aq1J68fG2euiGZK43ZfXkDUP5lCX2JUdM+JR7UvnkaJ0xb4eh4ReWpm0r7poSRbhwa/dkZHl3
bPPBPaWh+QN9zvDVS8JyG8h+DnHDi17NiNwkechgI0YjeNRg5CmViVFXwrgqjaRH2dblB54fG9Hd
W216iP0MZBMbTQCSo494AxVMQ6viBXwI89mIIwS8VbTDYVSZz0lF7hugmbywp6YxyMo6z3i8S5Fl
PCewlICEKvFSXKs6rbdG4btZ3q5tQA7ztNdQ+CWYFV61ykbXQyeNqaK2DxBth/8lmiomlUuU+eWV
CE47MOk6sqO3UdmLUlI3fr6+Xdv37gLBH3ktgjXIFIvSt93baGxWzcKCZr8RwXLQAXpqpzKseN3R
l+Z6XUdrcKMbw3Lac+sN1ioJxvxgR/uMDN0Tbl+tIndPE5PmKSn7F+pzzjFDWWCDwgPq+lrfnZs6
3kJpd/aWJqHGIvpq5b0YYWbdulqti046SAVXztUA6dJU31Md2dkdbtMiPi2DeMH+OcC+HHcTK+1Y
4gXUieUwxraO2kWi9N/T3Gjf89xXcbXVjDO89HAToBtVUw67NEb03MhYhZlOqu7Iqbfz0Om915LU
8UpD52AlRpUK24+6iHEXmUYzHUhflbUXL7C1l+a9KhJvo/oZouUdabswMctFJRXlGjQzzy3bG4ed
g02FsQwN66/TeDrVlaRQ538E/HGqJ0q+iia2l2c8uEPnvZj8eZCWh4WEDNCLxqft6sYYEU0tyej0
c+gND6IVjml2KkDniRYYK+Og4dAzCyZ59bFE5Mnue/TOp1kx6NRWk7rWIjQl7Ty48q+DLm0tCULg
vZsFf76LXcCUU9C9P9bRXPSHwJx/Gsi8UJ4VbjKs78EihHwEex0TrfnfL+e2bBiNUlGeMSZYwe8e
3uzRdBdj7XSHQUnlo6yS7mpUgIMhe2R/QGwimByFxKGYbIXEWawZkw4GxrCjhaOQ6FN+n8XZVGRu
saf9NCCCxSiqvZh+TDOLy/D89dBRQMhiOQKivs1akVsG9kRRqpmBZF5Ew5jusir4dYAbmO7IfKc7
cXYfuMfdBz7F/Qch9+mBmyF4L+a/Xyea95j7K/0HIZ+mul/7j3f5j692v4N7yKfpK0/66/b/8ZXu
09xDPk1zD/nv3o9/nOZfv5K4TLwfSjvg7+gHD6Lrfhv35j++xD+G3Ac+veX//VT3P+PTVH93p59C
/u7VPvX9f7zTf5zqX9+p7fklq0Mtw7R3YGkXTF9DcfgX7T+GosrnqpQa4e2qW7vRo+zP9u2CPy77
21cQnWKq2yz/Lv7+qve7ljtcaJb3kT9n+nfz/bvXZzPD1rvTQ1bn91e8zfr5ffiz9//1dW+v+Odf
Il69HsaLUXTt6v7X3u/qU9+9+flG//ESMfDHrd+nECPx9C//1CcG/oO+/yDkv5/Kdkqkc0vtfZCM
YN9I7aSQCNhsH/8+iJFoGIqdql1Et+gRZ5W44B5rumW4F8MlBaStE2PLpnXeQ6Y1+tyrDLhVtSFd
syBGQK3un9gFI2Q7teIcAmQLvmUaF9eMgW7uqL7/FOOi30UnajWWKGKJPnGoetQyTB0QWI3Y/gG5
6DOiHvG5sKV429kOhs8dPF/bjG4HFCrjY56iQDpFaVGEk5wYDSwJOJsnH259YliN9I8WABWZswZp
GTFV7vfwnHNVXt4CXVQlF5UR2OgkG/BLshGLHXb24DAxU135EV6uNno3Bvz5rjjrJA2o24ewe6bm
EFjFuVDi4qwojbb29ALouri61aph4xYgG/642uodgMlp84a4IDOKCyszx5bIqK/3ucTUfqdVJDW9
/W2+ICmaQ5jGyPL+9ZIiLO27/qiysLiF6SNbNEvdOHLZQ2LGL8ibHOpvZvXII0NR/8O4vpHhX41D
tzb4v+0B5XoHv5q87F2Di0SnuPw+XIATcSRH3yVdA6rCzgtIpylKH5m1zQvLvzUcJXBAw0z9OXBc
BK5IXt2uEJ33yyRrjOYUPerlH9fcIquhXHZxku4/Xzgqg79tQun6aS7RNDLzSKbb2CqVgVd9jNHa
KHfeKWgS7yTOAHt5+LaW3toFMktdm9H7gIjrnDE6jjBLp9D7lbeJtPbBtqOYvGmg78RhJHW2wxlZ
34kzDNOGbSIlMzGY/A4TTVfXvRTCCVdkkKMxm5VmrSMDL8NtzEd4rCnUUytJykn0tpjJLcHUanMx
cBudwsVZN8qkvFXvIGLvEVSczJWUI+kBXuNX7H00UvxHTIZUErb/a1AbM32jq/b7vd8ET6iip5Vm
VHlceS1G7i/m4GEIqq5DwmS669/3dWumUPWgGtpLcROG5am8I2WCwpbt7sTByDIc62/He28XmfRm
cELIFk6xCcgWjK8HnO/GuJP+mEAvchIGcRdLtwlvF/0xYdmj9Sqh0LBQUUbf69MhDPNmL5ri7H74
1AdPD9lYNmLz+8B/NcH9sttrqL2zypC2S9n4lP0hYYuIA7KaXHzZTy+hkbK7CjGUEAPk2yI8qDGp
nbwq0aW1d1ABxnQm2mBPf3Vahv+E0YK8Ev2gx5zd/Yp7bCmMLcU04tp7zKdm7vWwMZx6O8rRm9Sk
VDJyAyU3PYweAwBqW9siaSDzCXstWm0jIiBwOey5Hf9iTTD2NINdl5txCaTKQsJ/gpO0E5ykGQD1
5GMOFU6cis56GhFn9xhxSdWvrB77pnuo6P67ZiAgKveZYnk8uW09XEfHuOh10j0VbLh3ua6Wy6GM
03dPNygpAbAidTYg8jaVoOTI/VIYAFejAvm1sK7dmVQPWwE2Fihkcagr250bhpMs730CtpzCqlsm
4LfmYuAGT3YdN1xrNh/9P0DPXt1GW5QXv90CG1jcVYBiLgZX7s4pHGfHzlVPZ+JUHNBiN4AQVHja
33pLeNJ9oRor7R6J2KmLDecUQ90Im9jpIC63izoAYElaIDerHsXQFEF1efRqbHOC6lTm6D6LM3HI
hwS2baqD6nCrXwPR77PYA+SAkrO+FsGypmEHHflootZWde7T+CV0HQvx4RjIqRQP+Ib81RdSyjqL
AX86+6f+pE9f4t9zRO0Tacv8UDt5dET7Pzo2pbWoHFKfiHr96hKDY9GN4EkqJd8iQnuQR3voZiKm
6kBQU/fEGT51IviB01xJW1fBWpzGjfFhB2q2/qNPvFT4M0cX/CDOJVKmfa8lCN3pzi6ZDr2poEh5
b4szfILxJTGrzed+qXV2f9fXG767kzB9wtN9irnNKnpFW1wjDu0A9WQuRopikDdUlVvDVC667ucv
/0PaeXS7rStp9BdxLeYwVc4nB3vCZfvazDnz1/cGZFvHfvd1D9oDLKJQgGQdiUSo2l/LfnOoEshu
p6H5wq5Ha3flaxDkKgrqA3H9avGqISF/Zw32k+wRl256rksmjaXJbq3dcaMxSbk+hnnoH+VVNpSf
p8C1N7I2TJV/DBpCknm4/3KJf1/dbANhpqjh+KhPiNZbw7WzHEeO+NfLtWTrrPI2E0z8P/rdnH/2
jVRUKJxoo4ZRsa1mM3hQ1BoKfeWl7+zefbJGU/uBuLZnmRz9ukH8lDpJ+8nrE4504j58DGOXe6YV
K0e7tdPjX+N0QL+O4VDDu+FLfNLUxtkPSsn+E9iBRYt4zilCXmI6d1ABN31M6CWxCHb9FieKt06h
dS0cNso5MM2SNdyx7tSJgsO6j8XNJl00VVsntavsb3bZ4VaVbtKWl4a9mxMPrbY/hrTK+eMr3Pob
MccRbZbd+5ZFIlSKuIMDlXwrq6laZhcvSy8E2CblsstRswhC1LZCo4XzNaLApRnRuACqNXBw/kdR
oNeL3qsF23shm+JBg2MtL8sgQwW2Ylvtg9GvCnttDDFRbl7TbSIt0UTKQfgki84EIIHW/YOsBRUA
nJvHINwGPCJn/uXBrIn4Rw15b63KmxXHjsG5lpCkqk2ZtvvFuJZG0JnheZJApFQ4SeN/97n1ufk0
ArskG+LYCHYqsXoQhErjBVZI4mvlS9+gRPer8qulUiplk5MdRTKMuO8ZQbGOQTks5W3wdlcsJsi4
oWi42a73UdFgTj4b6eK2KovbULeGW7fbUDfnAsEm9muznPt6Oz+R6z8uXE7cD3OCXoyeOQFnraQU
pY7fVcsGVknY6Y+jaASM4S47jchs6TsqtnWMGqF3Wxh9xbFKdHRrPbqTrVHJXyTPwJjLqsPJ/MUM
RiEkpD7V07onP6Yhko6QBSF37hbGyu/scJ8jdHHKHChcrInKZCUvAYtPzcItiOwkDbXetFM+NovK
UH+6XttvXeXVEAkGw8RaRVbZZSebaSQIL1GKR5ds44vfGtrzxKHn0kgcc0/UlPYc1o4L7T7wUZwu
QYWp5rC0xemrheTr3jKqb9WsuixXhY2YxoAgsK7ez+IcVhZmoJn7qG2/yVonzmylb0Tqzr/6ijFv
3eWVHFcrlHoPpSs9jslQkb/OfErjc7gzawJmpK3XyNZsPd/bzlWhXErydNdT26M2Nwblcmwy7TDL
Im0IcCqEnOBCGj40ifYC1schyPqfV9Llg7eRRO95odY7onfqg64ClvytNiglB2W1iIojxyLhUZpa
qUrYZByd2WouEPy/9Amlc22TOaeMOqHHSBZ+6DFq5dGyneB4HUC23EaZc3DXq99vY+obDsrnIF1a
Ufmdo9TyiROo6klR0s+c9fcnU9Q01Rp3hEwiZSU8ykqvnoqoW4E+n++lv1bNCBGPpEjJRsWymwe9
ZetedJedfD/VCDhC6/v6Am6anbPcIrffKMvlwFbJwk684iidiSKY9/pEppB8fRQi1P3kciwJuNrp
jbeuqY2zoxAeK6tOAFR5bsnKkdXKc5qFaibOOQ8U9e1nn77XjLOSwRn3K894u/VhEhvf6zpqfyFM
y8hJv2bE4NwVouAIU7sL9cxaj0K99GaTDZlZoJOQoPIjq7KQLqEZPY1EJx5uJnlFzuhoszlzG4ez
Q/fg5yB/f7/c1VMn19wfPWJdxVuQxeiYENTzcDv4Snu0WHuW0Ab09qiP9c4egmnnam0LnhZTqtsG
WSuyLi+l9dpHdrcbDhEJxa2adTgT/9y1xb90KFRyPpNI2WkdSwhZpH3gE3Ul6o2q6Fcj6S4/m2+O
f9lm0aOzO+9nZ9lsGqm+1YjL/3toK/XcDG3PP4YtSX3ZGRP8Rrgg6SpBceZd67yBJ62JSKcdFO+a
+wIU2XkFdFafmxjJQGdM8/fcn8q1G5BezhIb0HOtLpxC1VaeiMxHCjo/WiJyU15J20wgOmHFokUW
xe8rWQWTRrNnpWB5BvHgLYa9ypz5BJe6u9fCrL/XNctfDQOKNzebrVbBuSn9rTQNJF1CmRVIV2Ny
x700yiIGDLG1CegQnOvu/lbYT3HrF/dEZzosFS2SOIum9gi45wWr2FbPmUU0Gymmqxi85q7ktPq1
a/iEmthCclgoMZP/S3a137VHU1SHlghWMoT9k2y13fDLMHnTRXYlAvYuq/XqXra5ZrntTDt9lG2R
0i6IwEmfNU/zXgbkhyG8eLbyHEHKuydgszkWPhGpopaBNrhedV6KCIHWN3vZMFpBfe/VbreDpMV8
RDjfGrpQ2aua2SF4gZv0JY4t2HQBgSk3Xzk6InJVEobX3te2sCYcQzG0tRIE/sYbQjgEaVDcyUK1
kIaaWwR0ZRXV4p8NTdmAplHVYHNzzkUrkhPDKkxK0HO/R0lGrbgLQt1bD12JQNDvBtnDGti1ixUH
GJOpbGxI23tex97nGqoxgkupCqk9ZLnQCpZYy1v91oxwIcBLWZ/atto1JsnLYTJvC87/oTwF/b1v
6HzfxJWRnGM0AO84U/5pif1iELs+/IGkg2joy7Ymg4FgUnaL176Skqcfe3ACAdDuB6917idRkJWL
CnDN7liqRc59mFnOvaX5zrYdE2dxs5maop3IcDpKk+wqfcHYLNpcD4lRZDTZqAVBdH2Zm+32Ml5P
xnEPm+bohU6/JzGb5PS0nN9sptyrzOzYjxRVFxoVafvmw9grzVNiOttA1WdiTfrgmBJhuoxk1XSS
ddoFzU62RtX4JfbFUT3ROS8V317pBVsF8D0LQkQrGLpqtHwDliPayuocV0RRaqF3llWtJuJTyd9y
I+wuPKnSayf0WSAPQ2pYS6/SsJRFXRPPL6u5A7BTR3DbrPja2mWB0gI4oH1TOvmWm67xxGEDd3JA
Av9ENvhtgPhfYQSOSwep77u/fE04AWix4JunqLwzfVyRvOutWnU2jr0o5JUsIqSojk4V+hUMdFoU
wq0WvZG0ADepJnXzaHht/DYkrRc/l3nXvpVq913roo3rVNVDOaj6M2nphEfWDTPFKDSeR6I9VoE1
+FvZGpms91EtMQjAwHlC+fuY+IRJJcK5Zg/xnhTwg2yU/ePqW+qyGpKWsIw/BbUC4Vp4KyVg/xmw
vGpZ6irlp/YoC5KvVCt8HKy+fCSZc2YvSQV2OftJunRTlqu5aQJG/e3f9sXWCC3rojv6dz9DkGwc
tPRuKLhTMp2Ejk804l0nCtkw5rm9D8bspbWrXybRIc/d8lzb8fLq39nBIQ7ncycRpQI+L69uRfsv
timz/i+/W7c45vtfKO24MtMgIVbah7gzmWQMi5xTvQl1iEEU8qovOSdZyPpfzcSCRrsw8k/Sfh1B
dvnL72b74FPC6tjwe/iuqZXOJIMX/vBKty7y6u93k5vsDY1M6yBj8j7/6+vdxpZ+RqhY64q7CqRu
NAKWgwtVmm9tUm4swZqWddAmEcHDBDTebMNooGH0oS46dtIo+9yK2nXiQ1kOygOBg9ZT3+TflMIa
TrLGlqu+YW1mrXq+N08Ih+yipBhPeedqqOSQqTHZsY6+aa7fSZss+twCcunqxVpWS2Umdrfq5z17
tnz/uzp8JRo6IkNN69AKLPKN6U3dOUkajzyVKDgogvzKoGxcEyAUznVADHoQ3skrS+dpU2gddOQ/
G1AZY/fYt96k3Z6zGAyFcNHSH83AQZIcIyvcEDjEqHObU2wUZMkNvQ4sfeuJAwP/W4owyTFr0+Lo
jPFDZFrZNv5tkvbKrsNy8fflSEY7Vj7oa2/Z/sHp92jS9t+HLH3v1+htGWwJcnLX2uDl5yaNekAL
ZBqU5JgsIrsPv+eEeZJE9IO/zLsBG+tt1op25WtuelcUkASB++m7ya60O5s52sruu3JJ6r7H4UM7
n0KT8OxNHZJK5DTOuPpglJeyMAIC1PvW8AnXImab2G59Pt2aJxD33aLz+ZjQTf5ya4jAwyKqhual
mhWPPG25HYMjlTUyJcxjU8yfZE0WQ2mKL81Qr/VmKh6lTY0AwdSzy48bk49oNke10Vq2mcIE/kTf
zorRLW+2LGvdxdQTrH4baEy++hra5ddRSQc7kCYXL+QY0pZ7sGX9dIw30sbkKFpWetTu4IzcFeWE
xAcyS4+9Z49nuJnnWNRIk68eJyj8G6Bp80pWZcEe/ncC5WN2J3FLG8u78znxlp2kqSXbegvZoF/W
gKHJEx4nIsl8pBnHUr9LiY43yzm6tKIm7Xpom0fmDgdZc9XZJEpRn6qtg+TWQhqvRaPqd76OVJjR
QZqTtnBQjYs5xYsmq+O17SnVJSotTmdB8+5SRzMu/L9dAp4d7aW3OUBRezP8Zyq1ZQYMhWTu3jzk
ZlR8CSsSV12oVMCOFGWdzJVzMiGUHLxGNbcOmyL3PfmQKxAs6ptVRF854ap/OPEWRY1gw32m3jpk
z913nm4viyrAZnedtyiYm5+61jvIVltJIN6nE19xtEbtnUos5D5F4mZl6LV9Im3+O0iFkAQKDUlv
YboVN5sNo31XqB355nhIuzJOZQ/L+lc3cjf/P8P926tKm3iHrLv0dUCkfC2OL1tRdOLkVRYkG61i
An5PN5P0CPRJ23S6yh9U+Eqb7C+rJII+Eu9u7WXtNi5ZMjkskG1ButShI6xcyCxnz1WfkizqfAZl
7901nLBNTV7tCl2NLvnQkv1rGfYDu0EoT3k+cCV0SBfIYlifR6t7GhK+wcrYLK2BM05W+ccrX/UD
alVeTl6mr+vKJFVGkFV1w6KQV6KQLrOgs3Zi1zqasx+zXk533NHAXI9h/5VklUNFWuVbANxoS355
v6siP0bGRv1q8R3b5a4DfqdwiteRBKSt587TWlabse3XCDXlW1n15yFeqZYR72XV0wX8CqGL48St
8jWAZEW6EeitSlWVM/rPxDXn4Ncq1dVfRi3/Wa3FfquseonngyLrf7bKanZfmuspUL/38+xBfrVV
VIdSk1jfNk+Ijh5YwdgaiiX8Z1aZ0qtnWZNFFmYCZKF/jwcjz9ajs9dtNvrZNjBIh1GN65WYrJMY
Uw0cApFoJhtMpByurfzUTFKUhHdaW/q61AfYs7+bvcoyypUc8TosmbWLKfeVdYtUzLJP++JgJRk6
gcjFrmbiz7+qFhAG3fuszIO1nrUwOnS1mz8ZifEVEc9sWwYBcTpdUJxl4fpjexrcO1mZmqrqVrdG
Qwm0pVUjsTR21bADaPjq5xXJhF6tLzzdUS6tkPPgNCC4y1NoS5ZmfLCXVR6Yi8EFPhm1HfsGuMle
EGj7/dyjdMnxRfyp02FU2pb7pR0CHnRJCSe+Jy+jG9oeZkThfQET9EUr+/rJNKbkwFRJW4N4Hr4k
TI9Tw/tislPHSW2pEgura4/m7H6X/VgH8Pgm7eRhJOOR84jO5LkbWVckmTo+mZqtfSajFO1OQkT2
cukoi4ylUOiUPKbEalIWUUXap9pWCITnjgtpuJydc+nZK7kIdWMh15YHS81v1bsmidW7ovE/1VGg
7WVNFrIxTvzFQG7c+WY3dN08daUxV0hVqo33as/GfLb9aFr0KqKCM5C5taeP7lZWM8V6QdV5iRor
mhgCW2NqccinpocneZXMYdYs5GUQuEmzuDWpbsuipdaIDKfLB8efl8j+LczW9qA5zuMpFkXALky+
qo3h3SnsbisbUN/ykT6JijfbzMk4LOuw4W89ED0kL0OB3YmFqIV44JyuhSD5XOtXp44jNw2tL4BY
ImZaRkU38Nw0lp+hg8YoXGqFrWL0XGd91wrtnoZweZ7qsbFrM11/UXv/Zyvou/gwDSjDMU9wF+TS
BV9nJ9nWsWn+gLC/b+KOTT4gDSwf/b3dOMW93MhP9WpeqEEeHmU10MJwXamgydzEeWnGGX2kZP5s
+265SduRzUfPqd+Fvaj06TMps2BZ+QpzvLOsiJA6FOoYvZtuAszYa567CQpkFvXfpdnNhnBbGuPC
ynY2a7QD5G5IzeLK/LM6KeMg5Atpvl5e3UPCrZAOB577u89f41y9NeQF8sVtzMBzHhzyILZ17gwn
JSgGBO+RsrIG7a5Dy9xEzBebbE3UcTjJoqjzZ2UMnG3SxLZ/ljbQIMTQ6GW9kD0IMonYnhajVvmc
7DTOf0rEX9H6JiepTIdN8juZiz+gMy9kqxXFn4pG7XZzq+lkNYgeUdhyElTaEVl6vx1lFhhIH5sA
sy8sY5MEtGXPhKZkElK3HGJslTqxNyU8M2jXuqaugqD9UZZs5StphU4geS9kVvwSe+f/iux7N/xs
kALwV5sgZPzV4OYOya+3YaS3VIm/Csf/Of6/DXOzXeXjf/fILcgq/HZ5N5F4N5GQh5bet/dqhfpj
YObGQlOaasUeQ3GPwlh+74gr4gtIYLLvpEUWc4iKXD3YzgdXL20n1kO7a5ffI4zVlHEb87u17CmH
Nl21v0zsZUmTmfUhiheWyTZyFMabObYCb6HxXD2X7rDWZFX2y8q04DhTNTdqQNo4aX59d4qICL29
M/nq5Ps63PDnfntr8NquPzZsOl7fhqkKETBlhXKz85Cx7dR5bJTqVuU+pI1nnol7Ocg2VZiKwQHU
YUzMjkRVNrRlN6xrzfNWesw8fMkKzl80tAs1aOfqwx/1zgbec5KjcFfoHpCvubUT+9fuobqcHTfZ
uVFnXVqrSHm+ZhyBao1KiA5kg0s8m9ZFXrlBbeyDtn26+skuwZD+k/v5vMv4Z7DxTQ+Hn8SubYxo
YYtRpd9tKBEXOjllcbi+pAYrIyIrazWI08ah7wJS8MpyJ6tonSMEbJGKJKtuBuqj7p4QDHCP6Es4
1+KvqmyQtt6Lo005hTHkQWL/jHhIF+jb1A9ozNUPUcyZl1nqZHwNU83HTEGeyUebdOYp2K7SAVqH
rEo/2beNmXuYbDBf+/41XtOE7bZsyMXWUD0/mkX/s/A65zgwaSAFHtISyVS/GoRkeYUQAjhOK26K
egO7HOYEmMFKq4KVHOHDpRxWessWH4IIPzSkkWYV8SjEN5HELDM04dvYO5EyzSbbYKGWXg6ZurrW
yUJ1T1evyQsgWNjh1w8tluxUiP5Qz1l+kyfINDxlvmLWvnKcySpkfkVhJaWCDDOnfgB9dO2QjGV0
ishzhT5vHOIs3QTsce5ih7SquaysA2e29i4wh0fFGMiyhoq8MOa+3bCAmj4n7CKQfzq96wFMBL4h
7aZO+6s9t+v5ah8y/YNd+s+Ek1z9zbRTzqgqgmQZwScNVXWphbpumrA8bsspOsxCe3dwkBbQENDb
NEJs12DhsuMXFa5kawCa9eTbCQ8o0bfKJ/teVaJdJ3yRPnAPbuC/gjCdHxq7NxZNDbUHFtwCYrfx
xdA65DGCPgJnbpLiqjf6Io295NJHZfqE4tJdBU38E2FW+cYOGgXAmld+8shkZv+oJNkPjXYO/FFN
zM6kaNZn0NUICFWIAA1ufTUFdgigiJP8+qzVCntpGeHZ0ln6yAZZlUXpkMfuByjyBKFgvtwc5ZUi
kM7F8O02vDTLQW62IYw+d86ndCzmTW00gbapZpukRYXl2goh0mrJfbRhGiWarDipTmNncBfPvDjd
sIGULf6jF7FU8cHwjNV1EDne1clM+jdNMepdbMTR5VbYBVHUw7S8WcAjRRc4lmglzJH1zJZksJe2
m4u8akp3XvqapqxuDdrk0o1d02Br9Rl5h+LFrkZ5WdREdkBvWhmp+fFdGA5bcV3ZfXHrZDgE/tQf
PNX5WUibrMqGW/WDS1wp6eJD/fcwyuybSx9ZraVsvXX+r2M54oWVtgx3aDbvQXvM22h0wkUtEFot
ZH9QAG65KhXPOOahB3pLorYSoFHnhPOd5WRFbPb69aSickkfteCPMs36UbqAH4ggKyHAFASltRtT
x2H2WCufhkHbkzkHjVsNRw6/BLtc2Ku5+m4kkDqiONQvZWsemrDbDEp/iBur+BpmbsNT0lBeotis
VmOjDPe2akVbB7bG0UV6YtmlU4m0nQ78vm2/ZI0Tvxil4twXJBLn4N5efM5jnovgIJtkAfqBkGa1
QTcQb+YVD01jLtDc/VahFfycIG6LcoWylDULMaNnZ+RH5ibdamKuvXKMha1EyVMQdv1TMmbxys38
dptmdv+kFkV85g74KhtlMQb+Z5fZ4knWwHE428YkdzNW2RZaMpgrBvOc8Odgc5N2WzaCz1PXcuA3
F8xhBMSnh5BNzImoQj5ZO62+rVJoQFGkDDyEfynxSGEcLW0AO1vEl94aqqb8gsyLA2KZXQAlCzll
GpN7GWlFlOFd1WbJvQzCEm2NqMm2II7vGjVVF1PLrMOx2pLjwkRdEKtfPjqFWTwylyZZIp/zrazK
BqMgTziOnYs0NVZfn/TWeb76i06BIuRSAxY96dTH6XIw26+xF3RH6cJJhnvXzvby1kFT26XKTfLU
aOYicZgEJ2XUW6CCU3/vZcpdXAcKiyUCPy9IlvWXbGg4/1dTklZ8UJ5bwyFnAY2ieuv7msGH6DfL
ygo5IhMP01RPYBvHyP6ImixkYyE8bm7/u23qUeEbG5J7E2Vd2C50QtbULriR9RRn7nEcw+oOjZJq
iUpr9u3/9sgYY/xzjE6r0CQximBXJWn71EzKu897PBWiVudduJuHUVsqitk8GcXYPiXpu26myaO0
WGiMoGRoDRvZFk2eczFHOElB0z6ksU5Yc2VeWJuizJ31/deBR3ZoKfF763jGpvGMaF8kqn3puBnY
g+sfax5zNem6XI6zp6zdkgBIVN9dcJgzYktzq79MoJeuVb239Zeu950P1VurdP63vjl7fzuYt9ms
tydZeCrkAx66BSjHXzZ5pXYQL9gK9jkFyUWA55Qhq6tCllxdjZ2IJo07Z5fZxnyYS+jYEsreoYDE
M8l57rVZ2U19R6h+rkef1MpYAv0MvxI4SThY5L7oToxEYkkMTtIDdjWiizUo+iWBIENyEz+TUxaU
62ujHbfO3g7Ut5CUBo56/Nei4Rbh2XO37RGwWRXebDxXodkcOf7oF7KqAwe/j5oEkZ5a6ZaG8abp
Zfck22oAC4lShRdZ08qpXLqXOeJWfg8Dxz1OiZIsCQBAXmSyp3NfzcYSuaXwq2M4G2ZK1lvfllBF
dAhZ9qSEr6UQBBMOsmcihEnqEaKT7MnUOvo6V9YmnxzrbRiGctsn6zAA/T0TMVz/E1XoHE6tprza
/fC1turkTtZU/bXpWvWFkLrugcO1c5oWKH93PieZehosZVXPh2xLKLC9Jk7vPSM/fl/Vdj4TZa/M
u5Koaz1la0gVhRWOMKd+X40ZpAwWA8NGNshCK1P76ucA/DgCDVve+qcNhyjIH3UNBAg/3Dg5Klqj
27Eyrqfk4nWqzh0z1R4hNQ/LpGxcPvQ5WDRObYLjMsZl6QbF0e6qyr1eZn5ZHDXXYgvaKSEyKt86
Azo3G24FUkMjYeATT6nCGJDF6drhSfeFZnhmxt9S31+y9dj9yOL+3gRG9Wme+MGYRlXet15S7vrB
Zo9Qy/SLEVfqKtQ4sIfZ/UV2mtx9CYXou2MN2SJU8/ol7xFarx2/X9QBCuCcD/YQRfnNNZNZ79rE
7p7ZkxBaY8S2y9a6CAMOecxvstEpAu+JD0Y2yQK581f0u72zrBl24y4NdyDiTAwNuvhfx5KNlTK7
f44VIXhiGpp3NkVnOVasPwdpZq7ktltvdSnqRlH7c7/uQ70fFXeZdRCHGjG3bnXYHzM8mB2sCOs5
1WJnU/V5sm7FXLuPa9C3CnfgXlTV0Zgv7Fpz7ktN0Ur9aUweZEc5mGOVexQ8Bp55tCMQVJGtlXlH
OZZqjP/+SsFLGUQ8eozAvxaB3lqEjoZJtOn6plvIFq+vfjbL6tVHzRptT5zH/tY5LllZBPCDFtpk
cButiXE76jbaZoSxchaYcn8VJl9gz9VQmyJkmbi8emcRwbWKFh9mEHmqq32y1JAw47bzN0NQTJ+N
GfbUL3NXQdqVZtX5V/Mf3nKQXOzp/eEtzWEc/+MVsI1H1e13rJysbQKN/tmcgm+9XU/fgIQ8KgCI
Xk09tkiuslQyN2uWP908L6QHmMXN0Htkc/phSUB792bE2rg0OIE/M5uEvKoqbXGW9Y648UFwobzh
G1NrZLsK80celBd0ZdxPg16jdlSxq+2wn7qt4ewcnKZTTn3v6eu5GJpnwOYDXLlm/FbUhrjxmD/Y
GNpCHV50uTc/9wS2wCdRifESn5pVE+7xL3Y01M6tWarPgQsLdrCsn/4RQlE3/5td+PfC33fwl+PL
D/RP/9vrBozzl798P3/6/8v48v3X4v07U7EeOUB5Njzre2h0w7cOCvScpOjDuAsy6SKA/1a+Y8tA
/4Z++j9jbDoHILc9E07L2kEPije+60+f4bWBYquVN0eHeVwJO+LF02eIPEvztz0n0e5qF/6za/Y7
dk/aRYbgyrExk7pepJliH6vBcBDw6PWVbJGFbLhV5VXdGHT5q7mIu0MXjvDGxKiy26QNFjtlofqE
rDNcpizRP5V98+JyqvoD3m6mOPDGunnYjWjULEcwLJu09GrQfhToadUnWZVXslAGjssDs20gofBI
UkjRKuf2LIuk9NpzJApZ9a3RWoJ4aVc3W2127GPLeqDM8cYwg3kh+8kusmEqocqS01mD93fUT/1s
IPVWBy+Fa0WnfnC0q32KQZyMqY2cpooiCWsD89IP4F+SNDtUToeKeko019bLUfeG3a6c2Oglb84h
FXk2BP8un5/GiOWNV7DccqYn1EHmJxftAlJKe8QXhY20mwlhVyYckU2an63fk9w2PbWjBwKXsAzI
x15dLYPRJaMg1S+y1Y5EnhVRYmvNCOenDhCXWA0zmWyXhmp473E4vWlwCX+kyb0DyTBY2DbxEbPI
EwSrv+5S5i16QdhBr3afdTLchi3Kc+EFBJRYYhoDUr6QuMad6oREBmiA3dSqPMjayNbInbyq7pq+
Gq/XCs/YlaWnfGYjgUDk8JM1lAWknldkJp7rvByLbd1PTJkB6i05nBzPFmlbOSwoSD9G/9VviuVY
Tia821JZB2oWHRJtmB8bKwY5C1huN6qWt3bbsNm4I4qxmhKMr20igI9tHu71uBtfJzfWFiwAc3QY
aJ2rhCcKAnhmFo2olFQ8MX4XiED+rLI+ig+KV8GjhwV0IQ2qf2mcbslchFOTWOO2kQRo4ogqefZA
7/p8FY8G/yXDEXTNglhituDXdtno76UiNMSbxLvjwK0+mkSXoA2l9ORLhuGGwdtF1ZIdkbuu/iAL
Jvd3hqqBMgxgl13tYAdMpbxviNx+KFISUyJ9Brv9q4sZVQP7huH7zTQD6dypBhvat2E4J0XYhifj
tWsDmHKZzl2+0nyEkGuCcc7JrBtvoPirQG3fCksPLi4wz4U0q4mOgoZpv2tQLTnvdzdIsBM3lbCh
uFJ0Ea6s5vs6qT1l1cU1a6QiNzdzr2V3bhLk1yJD6gRhaBDYNqEol4LIyq1qoMNmNd10lwW9TfaN
5nwG0bwpzaD4Xgzte1Fr46vpqMNa0ePmhMLbcCraoloNetc+91Xmrzgij3aNFs2v7C8QRhPUJF8M
2vQaut1nhVgT0gSpqYHF/CYbnsy8NZ9VYqf4886vOco89+HsPUqnSnxlyHnQFk4EaVnPu62ijsmm
MuH3kfsyvhi9d1J47n6xXTiYxkhwThShOklKJly6cWi/VBMpdIWTug8jZLHjoBEHMBGp/aVi883w
nPIN8n66C5wg2jat1X4SR0bSAZVeGLhT3h/qXtef9Kh67dh33QbsBexqAX5tPU17FhFHm6R2ogMy
viRBArNaIvalfx2VH5WuTP8QUMrdj3zxx9Bzop1RRsbObXz1oQ1gewMem/8hfgiAlvKtDtyUuJtG
vw8cZKub3kFyllCHvGjioycI0rLwp1k9EfuTbSYRWnGzXa9cINNuyxfq2mIJx1DjI3YME6Pzexw+
GxshVOTVqjIfD8HssLX496Wsy0I3zfGgkkbyn05qq6gcOwfDeLDiilEIYAyJEQKVoBJkZkRafwnq
yHoo67G/j70vsWkgq55mYX4KJv9Rtjleaz2EZa/u6pyY1IGUgniZWKG57gtb4wxL1AMos0tuzQXY
N9w9E8Zj6W6zCsrfVOrabq45kiaZ3WEerHHi08zEfyNg2Xf3TRMR9q8OF1kDeNvdl7bLDnOe6Gtp
k4XgKaBVoF0QMmEoaWt9/T3TlPZw9bDe9Sw4sEMxwxLtyd0qiLVAO0bEP1a688DpfXyXqh4iM6H7
kBmV85BnVntAUztayGrgjPodaops4fXu/KXRhsOoE+mieMm8axXT3DDpUD8RgAj+VNk3o/LAzlP/
MDpVcnAt3VsEfvDDLBMx5RMa1taTXTE3aTk3W4wQlF/0JE5XjV81vH6KEABRgmenYcLiOKSsq1nt
HrtQbTixLfo7X8gVgIidnrqOKMHJVLL3IEC22XEA1dk2dAHyvB9Kv0m+ouIXLPrMRNhjAKmWuI2O
GERMaIbTZ8/gYtHC6mLnoWPjbz2NhB+SNq5t2qohG4PAg52d68axZ9K7D3o+RlcV9wjVbnfmPCRn
0r+5FdljcofUIo9FVgEPkxAzqYJyfkLeTGV7BEG20XEt2Cuj9o5+QkLGIT9qB5BtGzrVP6Y67ctc
QPh9i4zhbkbiIAunhd1rzstsI48bdTWL6uB/CDuvJrlxrE3/lS/mehlLgn5jZy/Su8rM8lW6YUit
anrv+ev3IbJHJWkmevqCTRwATFUaEjjnNRUMaRGv3Nqv3kAg4Qyh54gP63b1ViQL9kL+26ha+Qkp
kWQpRyU2nG89cbAdmSch+bJykgxZVFF3Z7P2Kn7TVoUVaqm8OIELKdIlO5GL7tH0laU6ngLz3CVF
iGfNkB0EFkp/6EX23VTN6F3VgC+GkYOvrGZRd02SCaCshdRF6ldnadcjEO23Lacs9IXa193FmWlk
kkkrGbdgMTvk8LsHZ6bjylAf+6izJJ04uE5SPE5wFw+YTHeLsoq73QAmboM9knqJmzBEv0I7yxZI
WYAp8wHlwmYbo0/ME9I3onWp92KhFKn1gByLWIyD5X3p2vKCC4TjL3jUWrOgLa96F2YxzJEyCzeZ
nvOk7PVYARyV4OkqIhtiRmPfkabSp5UP4Yp1Ynu6NcvOE5vGRJDJoSzNxxBFGyfWVPWgxjU+W8iM
LhLhlXfykM7Fm4p3frgF42yHeo1xkp1qaqA+Qo5sXZqYeSQOqJDG8KNzoqcbS0H6fgQHxs84N65R
5+rXIO/KMwRDVF3/FarnswaFSW8Y7eNnfIgVY2nVXbHRwthHJxrDzt3tctwRwe6M5u1S8sJYjran
uur/1OoJbf0hyD/Sc907zYcSm+3CcMrx0akml7/U6A/sbN1V3+TfWAFYuGhQQu7ULKASBsVONj87
bk2KV7FbZ3e/xQejVVcRutorOezzkOekMIzsKiOGkxbOahi1dikMN1sP3kEVfvcgD4HDW+uJTt3L
JkrlGoq/KPEMdfeg8C18QOYy2/qOg7v8PEvGUNOEva5F7kGO6xuIL/HkbW4T5mG5CLJNPXnjSs7q
K6N7qCr1BUvS/CRDg4PXbFdHZzkJ7F6O20iwK6hQnLWeRNyo4VypVz3JWGT5uXuKd8VP/Y1h6f6B
tLL2oE3Iu8oRg11/I7ulPtaqU+0rs+43XoNXsJpH+zovTB2TF+Gdywa+f+uaJ1RJkHDFS2BlGrNI
FdaEK2Rgqz15S+fN4uESFrbxEoRadOrBoC0Lz3Le9KDmVqhWEbvs3HwxPexPUidYNjmIeU1z4n2d
6toJfFq4jaKov+RNU6xRG1UfyNZbS6Ouo5eyDDX0ZVJ06a3xi4IhxB91F+2LWNd5tjnjNvQmD14J
hzbg5uxmo2B3Qzbe8hDWT8Z3z0ycZTO507GMO/s5TKx1UEzE0V/ZahO6qWamD++ZICvdIevqkYnA
hVynBDJPH3NgYUExFJe2mKp7L+i/yumFI6xVaiLLLqhex2F6R7JZ37suUPO2GLqzbtvZOsBt98ks
NRMKaxZ+rS3co+WWp+r3YddbfyJy8Gxacf4e5nm5VGtNPGTD6G/kFXu2Hrcr2ui2npW0x3xqsPKn
chhMoP1a+NUMujsRCzZRXDEDVfFdo+I1/jF7z+gicN6tUOfz6C39pKeB8Rj0wDD6xH7vdaAsCuoD
ewMV6UfVT9hFIlAwFWqGoVd2Q9H5mdEeuXO0S4miA9XaLsfsm+eUIQZUnrOstErsfJdm3yWIJfU9
rsnka8BQN8Y2VLAIl71DzA4tAJK9lL16CandhlqIt595VFzhrNAs9r8lwZqHv/atbLUG065UPZlh
nVxGxchmqtrwNCPMilzsq9oan9nrFwdfRMFaAst+jYdzXALRfo0XrBf+U1yOV4aioiKZmjs1ifxN
6moBFvR69Bx0urJtY/QPbC+Kn3uhFAdLYH4pe3MtUdh3jDyR5l7XFbipD8ndpM1FnKb+JuEehtIl
h75HpuAT/SFj1Dspx/9AfyiDkRxkTAJEZEdtUheoAYfaOkLHLg5td86kU0ZWIvFeOtzZa2FheVK8
Nzhev1SzgD5JQBTO5qHJhxlv2hxUo8wUGGNrnOWZmM8Q9L8MypQcZOgznmdWs+1/zJIdFMT/muo1
5k+zRDB9r6ba2AlNiy5tGturHLrPyixQWZcxefChNuxE4eJqBYnnUlddywIX7h88L2PZTXHHX/hj
Cu5gW7dsneNtnLyW50GabGbiyk9BRfWslT2Bd2jNOlRWnZFXuwqh20Xi1gGGm/MrxLyCvLa8zm32
/ApG0dmr1NPIO+mte29NGkw7bai+u/pHkUfDN7PI9CVvQ3qhtGweAgzCNgK73UugxSYeabW9VlKX
naXWZS+W2sHOKUW7G+ZmZlZIL8dOdZC9iDl0QJmC/jSqYfZitukXN+qtM5zu7MWI2Mrzqzo0AV8b
NeFV60kt3sHwIW8UGNE5Utz0EebQRcZNJ89BaEAannBUerf7YjW6VvaC7btxLPrwr+leisRYiIr6
WbeS/zjdB9Tybk35bToi7MbRt12xtFMdNIYeesvYJdsT6yN7AaeNXuv2zUXU6LmpauXqJxTSUyd6
bfXAOZDiafC0KeLXgV3rRrVr0FJ8JgtXseqtGD0c5vQqOA8N7uwD+tC7esQiSfHHbtUEhfkyhdaf
RYI7RZncQ01miT2TMOBrLCIrPzu6MZyk0670451DfN+x4zD/ZdH7I1SVeBb2aeQBYa3afZWUDxHq
1OoWTkDzUxPvmHaPVdRD2ar5OYgrGIaem650w0ABcT6kafslQS5lP3YlxoFjE6UXDcXxZWTb7UY2
5Th17khHQRGx0rPbBaqhWrl6Agqv08enwSOLEOn1Gw6EJRXy0VyBRpoTCghuo8md3A081F7MJlnE
Zty8GbqlHrzBUZZylu+Ldpma2ETLXvVtRN7vjURLeEoTnNTgeDes3qN0NdZecahD1VqR1gw2XcIT
HI2BzoLHyA7MNm6nOULdNYDcE/ghsiQd1f84qNO9PsvkrFh7O4umr3i+o1G2JPsYPTtNDDILr9SP
tAap51nfI2AIpI3t6VHPsKEdBsM/GiZ8NqQiwrViw7k3qxy/ool0M9V09BHNbz13YUqDPtKW2CZs
B6+w93C3rXMduuXKHRPxVgnzIl/ICINdDBcSazgepIU6ATXIvegiz6y6/K4ogU0h8Jd4WTUuBva4
i6ekPneDwoazU83u1Fl1f5JnbRb9dWbjuXNUQ6DiDPgM/zYUd/T+1tt2s66KVZCYjCmbxW2Q7lys
rG5ls54P6K4U0ZvsLGa4SB4uxsRJnmTxy1aMryyVsjvZhX9AthL4W2xlJ0uQ5HatMnSVQzpQTg5i
4V8xsTNXGDUBbQphs8uYN5+Rd18rqqBcjEvhLV56ot51VG8XcsTnhCREWsq1hxKU5r8uEqb8U5wQ
kZ/5ZWRczoo7x1i5MXbksuOnq/OCxiWM1OKerUT7XGfOXTh2IEHmlqOlz4oaumfZsuv8u5fOmhxj
2j3bOLrjNVlMJ3NuFuCZF6Xh9EAnmKkiWrMUvtsd2nrqnuMuGJcpPnl7OZeMN9aSkTHt5NxB5YY9
9oGxvf0bNBRGvA7XBDnXoci1aXU12cjePvZMoI+zv16JBWeVWlgodn3x4lnRblKF/cUyFGuVAH6A
PBQUT/AHr7c4qhyrmP38SR2y5sExxFcZl9cJxxp1TreZrlYG97prJufL0Boad9umugRh7J4tYVqk
ITQ0BJt0WNUDtpKlE/RXWJj9VZnp+RWPyUl1gZz9iJvCDFYULk1WaIyQHb6pYVaRocAyh/xCVVyE
XcdLhlnJUcZSI44W3DHNVblvIsDfGqv4demKcR9T2Hzq8+m+qXp8ghpygaNdd0+WDRkRh4BTP7du
oQA1kwrNWdmK4KvhZZ70R9kcvShb+0kwbrwYDKLTttYmk8wdNfDaRTGfYh6/MaoumJcwxNqZ3aOB
6y1WTRQAwplxuNoUb1N3OmSFrbw33FLNlBU5W+sdIqN8u0BEvjepu8NELX/mIVEfUYidHXaJoxH0
x4jrjao9mn2WB6vxGpSldgxZZh91eDJOS4ZccNNemP1QPWRK5u6CMRq2Q5SMT6kY/iD1b/0RWdxH
0Et4zQsj2TggLw4k08MrErjIyVix9YeTPVjq0H5rBBa/tmclZ1cDFFDXoF4VOzWOaCPUC491D7c5
mvLgxb1xnBMzwP3n4E+nrozqbZluqA+j+Tj3N6YWL915q8nyfokhgXcif204q95Ww1WoKPaqTRv7
jIN3y54n4tcSFOWu03UbfA0dvlkDGO3MAZIiN+udDFLRcm7dZhBANnGtbjGg1LVqNfROVN2aHvDO
NbezsRQWXmOTcjcePjB3qbBpiKYH32XDicjKWbbkBKqH6mqYt6qqUrQpC9t2WSZ1dZVDPJ5h+ynX
rIWOGvCDOR98gfiGn8XuXjb1zk/OgbqD8XyFck9av3oxUV/wFxDnH1T+ye+BH8fYJYX5owp3Za2m
WAwUqLLsbW8K9uyW/HPihvghkXt5DPxSWfDDb750ZfLXFQU1kH9dsUY3a+tOmbrGKlTsDC1G06Kq
vDeEmD8qS6+uAUwC7B7dFxkedZX0Sjq5W2ceVdj61hSh9sRue8L0XZh81sQ79HFXA1juA85U9VuW
ruT/w+TUD5bOlhc6nZ0XcLGT4ecm7pbKgiKUtUzHCaOl3qhOkQLhdDPOp91sBSQPtVbaeIcwpkAA
pVnI4OcYHeXerVmk6jLMSDtKZ2BNjLusoVAV8ZtcmGA0n0c7EdSBJnjAfu6v+6pxXhpr/gblrxiL
uWe/D/+8tQBt7mpWe6vAaPPXsUwbbq1etvc9JVw5ntdtlBLctXBx6ko7nlRe3235yuZvGaIn7Zy4
NaDArOIixv4TIdp707fjBdZm09cWJClPsDS5F3GcUD71YSv+kGqUZ1Jw8abKeOtho80q19t8juui
Pl2GVqovM7z5+jbrr+N8SEqHPLpffLQpGiCyJeO6H8IiLUfWougv34a5SVVeCvNNjvoMNyMLHFPk
6e6zoyxIYEU2AEZ5Nfl6tdpp4F31LP5a9P7a4NZwTuoBn6t2DB8ysDxLYYFCHSsADH2Ql180rXnB
9DL8yHSqoaLlrutq26zVCraAhn8QTo2plGJ+6GOgv7nlGJDBSYcn0cfDKitK49ohAbMRdVTftQJG
ieiNmdDZd6tPvHwXDO3SKVwoehTMqLD0QX0nu2v4oDjD9B81G8RtSToYKZ48xiYuv59aCx8dDRhX
phTk3mOB+RtGk3zaYXNoweO9wcyTwyPyLPu4q4NlVff5jrsUsot1ZKyC+YYrD00TFcGtHZtVVi30
Gib5P/7nf/+///vH8H/8j/xKKsXPs//J2vSah1lT//MflvOP/ylu4f33f/7DsDVWm9SHXV11hW1q
hkr/H18fQkCH//yH9r8cVsa9h6Ptt0RjdTNk3J/kwXSQVhRKvffzarhTTN3oV1quDXdaHp1rN2v2
n2NlXC3EM19UcveOx+dilirEs8F+whMl2VFATlay2WqmOFaY7/CW0wsywbvoXnSSrb727Cdo7+CN
br06K0skLy+yIxcD1KoyR9fMQajL6JJ12+jFm++Ezt6ZkmYlm2gNZsvKSaPTYBTFW7sCUZ2+xTrF
oGTSkqUcpMZdt3JJhe6NLHzOnOw8NUN11Qyv2Ll+3i00PYc+LoNZ6UBXC7yTbJFSra6VpozrrHbj
lVOm1TW3u69//7nI9/33z8VB5tNxDE04ti1+/VzGAjUUUrPNtwblHDB1+X0xVt19r+TP0hRez8AU
ZZNpbaTFfNSpL3IUu4mEzTQ7Al/LPoqZMyMPZqe1ePrEH0Dzqns+cuJR3B5+jDLnTMmPkOpbBqq8
arss/Gh4SdCtmDzKBbIFNhgySvgSNEn7kE0OZF7G+IpXnyPTICty/S9vhv77l1TXhaoZrqbqhgYP
z/j1zRgqL2383ja/Dp631mc1bG0+sH9qWbxxZiJR5IEw+FewdIZgVVHk+CkmR7fU+I9xrhhwxufZ
si3PggFxYHVKSSFOOgJRTbshh5GwELDicxUkye3QDVmE6rkMQI5VVeQUGCXbfuWCDfe7o5wj47ch
FIKfUSXx0UWoNXWRmxmsBB270r9/nyz79/eJvZojhKs7mtAcXZ1/7D/9mAXg0KljS/1tqupmoxlt
ujFYQ+9J9ybPUZ9fHCNSv2ZOSiGqNUPy/kF0CdxEWciOwjGe0SD2HqFlR4cudcd1PJTYEVbNIyat
WHtOSfDQNVGyvzWDucQi6ywqiettq0QY9ARJC1f1R4+sxYzo3sc9lm6flRl5JhTdvvucK2d9XvSn
wcyXrytHfMa9AdgvEovcF4C8HIts9I82jPz81g507D55t7ay15qHfI5DSDC4zXDljM/uJEoza9nr
wv8vd1sh5tvprz9rV7c13RT2nGRwdOvXT6hWtRrdd0jwnRKWmz5VXVyW0ElyXIinpGPYv2Mhd468
qjsVjYuYQZc3b3YtwqOedNl9aEbZvZbgkpr0rrGXsduhgyHjBwXGrfM4GUMEOCXH07Vb2WxHK7vv
C+GQbE6azShf3PMKit952a2hznjIhUDnjg09axZDpaBfrcecljAPSCU79TK2teLkJgV8oZ9OG4SZ
d9HkXT21hhUQZbzjfWLuuIdZp2ko4+3Q6+EljxKxBl7b30fcOVYYVsZPfkcqj2yG96IUPVS8YVLe
kyD4pqiA9BXhnNDlnp7grD1UhtbsJgBkpIPb+CrICV/lGZyi71wABcsfobxBDDJq0hfDnQbnNqEo
fRisKfjZz/lNB/3SI10ZKty18lkYb7LyMv5K+gkCt40Yla+W9tIwe/yQhQk9ej6L7QlJe3laT6F7
C8omgHzj0PxpxtTI/SWY9nhOmyZrtwmAesuDH+8MZ1T2FIFjlL6VWl9qToBVAmIDJ6wCvFOiNN2R
vDxCAbRk3PIr9ho/nQL+XqNaPx0+x+Qui9uVbFvC+hYZfr318mYfqkXwHKhtsTKpUZzyyXDOLnX0
pT4XBdp0Nt5MzDcexfmGKquxx7icOrLXUtetrPFGZ5AMhsHzsTJ0oLzOhIexc8lH18CyZCcg5ejS
V+gimN5ULI0qHRejGmETNg/WG5dydBZ+sXW7OU1ur55Blf51yDKMesgJ2Fv285NY1F2qniMN+CLy
9hs5ztI+1LEJLnYTO3djhoX94FnBF7eHHROPJtuyrjav9oDenZvr4ZeqyyFoeU4CjshQHinHnY3O
857JXXULNzpQSxvPilep/rrDY5PyL3A7tywuugK/AuleLMbTqTzKWAbmFU1QrbiQ0XnuCzQ2Knbq
/pqtMAkwMLC7ETFnf12YLG6VDPyInCenyDM3iCAcJfw1n9eaHITzE34s6yRIeGMjMHhrY/KClc22
Yq01ghUO6vpn2CD50fQq61LbwrqMEajDv39yyOXEL/cl3bJ11zEtx9WE4chl4k9PDrOMcDdWrOKr
YkTZ0iYrtM3LAm9RgEzvnYmCHbp2L7njtEfyyegXzHEnQilRLczpkkyKd/VN43tfWCM+texfWE7U
B1MM6mtUFgsZDzw93JENLTayqWVYhILgeCJrp5+MYKhuly21ggV5o6bnyQzSTSK0HuOFJNwIx3e4
p8T2a4+8UTyDYn+Lp/7SKNr8iz/GzrrHGGifoLv4Gqr5DWAcoVV6i+Nm3r4m5JMl0Pe38RlxCRh2
QyVCx+EYVk7+ONclV0UWGhvZVMYmv8BK3cXkuwqElwUM76DL91GbF48YZFNhaeqPcVS09d9/Ws6/
Ped5htgUwkw+L1NQxvj1KVKVte5QxQy+dkGLE7SWv05W7d1HaWmf+7zqF43Z9u9DG4Af8F0LtrKj
PaORs8ESu383uyHZOq0It6aRNus6AOmigy85avPBobJ2lE15JmOBKajV2PYhEnF25TmOpIvKgqvE
C/mKWCB2sQM/mr5Ui5Onjf2pwCzjuRnNS1BF0wVRovzZFeYH9Y7mTraCOUnZFEF9lM20Dftl5dr9
vppnlj5bNX/S7a3sDcGNr/W0qje+K9JDMEPOwEC2p27mE1mzdny7bOq+PoHaA2opI7Lvc1TZC2TE
HXYLWY3SVBv137mZWXN9LxUW9TFymw/cn4tdHNUkUxKVFEasMlSPu3lo3fg724OcWbujfWcj5TYt
TCO37/LKOFe5Oe7LuUP2yrjWWPZ/+eDlB/vzz1SQozQ11dZVg82a9vsCr0eKuutdX/8yCr9a5VYB
otZU+tsh5guPGon7kleRtWFLEd1ZpWPdpxPCuzYCi7JFHTy5mJ0BHJQt8Gwq1a1zzwgXWQ2uZuyR
MpMHtKKys2NzT/MbQ2GRhee4g+oUqZbh3LHU2//9l9r4fZEvTF3l66yrMGF1Xdd+WxrFhlk6uhZp
X2zNe60hNd813GV+Ogw96nzwHTUWKJO9SBGXvgM10q+MzHOvZSryTcz2HiMlNEjNLPcOpRNaBxUI
za5LpunO64ZqU2DNfIV+1i96fWyORaiRizeKegfoGpRQMq0dL/X2Bvi9gzwr1Ki7nWU/zv5T72fs
cxyFtfi/3Kr/7ccvTNcSjmY4uunOm/ffNkMsTCb27GP1JUrTjyy7kJ737oYoss7hjOWR+BxTpPEK
xSNz9RmTZ3HriJOGwdZtQolGzUKeRtMMItbLcSMvIAfLDpRs5uyHdxwpWo9/Qb07FAbKYAzQWnH6
uxv8W56qQz1LNY3JuicHCu4AwqgA0AM3TNQXW+qYzDE7bLW72xBQX7emPg/x0VxZoDU7IgNbZ9eq
Tp+EYxoHaTaEE3F29VWz2ZmI6ELAoikPcmyexrexKXh/Z2GWQbvzlWHTR6KG7uu02qIdyjuQ8s6X
QE2wp3cA45EhsdnEmm9G47tfrN5uljAXUBfReudaJYixirkDsSHSwXmQXUDW+Jdi8hDdnDuykbVL
442YgZtBftcO6pweoiOailcDQOTf/0xs+Tv45R5gsRt2AbbatgMIUf89M4BkZaKhZfvFGkCOl3VI
8gt3gXWk9PZLaXj9yqxraxfMTaUHw63qTXYne3l0495LVngsTPMpY+kkw6MFdoqH2zfUQO2XVgP/
4eSGupSdrsCGxeOnwmHudfL7oO+fcCcqz2Zp2nemH4pli7LyN2DuMKr08W2qC1B/uKbss9Avniql
epUDOiWrF1Y7NvfIPcbHwJ+SdeINytcmXMgBucjcVeEG49ErMhefeI9H/3xp/PSeWN9aT6xi9N2g
K7iRSeKlk1qk/fyezxeZo62qRfX9OB+g//wVqzKjupcHpFJ+jsnBn3OVqKtv4z5jIkIpiTXFL9f6
/fqlDSqIbZKgev5o2+o5gBPynujYC8XlkO3zWrHf+gjd+Np+7xo4dEmnVqg1eda7XWIHDmWRhWkH
rgSDEUTOiEOvhJpQZ9a1ywY0rxOooa5b7ruCwh9CIQk/E93HLhq6fwR9rhr7IwuPPnhx8+bREWBf
RF6/uBAE7iajcR6Bs+nr3kXcLcSN+HH0qw6bO3yPIqQrlixcQJgP7UWOHSYcvJJK8WCtMtbXKIZV
+ZQsZO/tkDdLw42m+4QN0ckcNH0rfgilSL2T3+RPPkVWMNKetlgxXz9DcsJv839r/na5FkbfqjSF
tZBzpczK5/VSLMcOaoGlUW43667P9atZaA0FDl5Wn8+GOSZ71cIVt7O/H5ejGb5xVWps3oxxtyTc
XZ76ufest5Zx6yA3rZ1ciZCXvc48Wp4Vgw84hXExNaJJhwQxsRYDRa1G9/KQew1iBl6YLmc0zS3W
mMa0t7MZLjyPa+eD2rTwW2Jx+Zwa2a1yFlO77KNRrFE3ejYcd7y31alean1Xb2VTHoZMaxd956T7
rimmexnTUuDBCqQn2ZLxYnT3uVOMd5+h1ozQz2+ja6abzdXMPjyNUnGd4GhEqnV8w9brg3qjf3UV
zXgYtODcjPbwZpaWDpoG9SYcUn4e1cfcaaBWnse0AJcPY3AZjXpaLhP/7CFt9uCqyvBY+xG7aEqG
W7+bhkdRjvpp5h86bpeV5CfxgALnAlKQsV2uOJBReDhp8aPgGYEu/3jPNrB4VIe0XVtaL9ayObpx
eJ+N5VK2biPGUlsavlC2MJZJnfnskRH2squN7hn6MRQdq78+22ETae9Mw+rrveyQh6QH9rlxTX3W
suqrhRwtexpbvQuSonzQXMSzy8bs72Lb0c5eCyAJEGn5LUGALEXW8TVP02yboae4M9W8eMb6614O
+BIK3z4Edq2EqNHB63Ab425wnIGcyjhcoMCmZ8gAi9sIjZXMUYmN0+cIOcwvMlzUrAZksqE6LJYr
h91xgDX5YA7ze5ZUR81HRD5IaSZW4+2zrNfXqDWUKGuSqLAHL/2mI6BTxtbwHaMigMVYaj50k488
TtpYOy9SR+69jn0bkvCbcy37D4uismRXXLMsHfc8j1MUK15bmF6Y9A0IANb5Xwd3bn7GitTgY5yJ
lhsQbu4ioJb7hlXfUioHpJWN7p4KEDMqc/sSqDyWpWLANCYPdlqKU9HzLk9Fj+Izqo1fJmemLGnK
cE5VUlUGZiLCYJMK8ntZNFr5Bd4Q6KPAzeHStO071FwrycovEyD/rVdPxVY2E3EoBg942DCWu2k0
6o2cjCTkMofn9torCvJOXjyuZTyow10TaeZzMandIekNcyUvo1X2WU1Ig3lZj3RAi+5kYloGbEFv
eDewMV6UtjQomsZ7jNy/yLjmg90G3y2NDYa3eDgG83DRKOrOxbBvLUcVqnkxaouSLwjoO90qFBQ7
++F9NBskAMpFjN/aso8d89lSW3sxNPX01vh1jNtTOH41Ix/eeiW+61G2o0ziA8JU/szhRkYkKi4l
O/ZgQZl70+dp9RH76b0ydPr95IcZjGlzuGbA5pcQJrxNHItZ21dpvd0ompy13hDUay9KFhX6iRfX
VDJvoWswBCve0k2c+ajkR+8iUF12WGWl3Hm9ptwNNjpgsSiPMvQZl2dq7/X8USw4f+swAl1ZT7zY
thosHLqm+OIkIbI9huI9j5megGh2laubF/49OxxnoUPhoBJLzPL77GyK4J4S5SlS9f6oD5pxURvf
vOAXEs+ybGsZkocUoA02LUN7oBRJZrZlyeCqWvDcxwBugb7EoEja8BmlDvsSdyX3KzotLx4eff0j
L8PwuVBFtXLGFM8jd2juhvlQiAh5h6zaqV7W3KmOzWE+k51yWGnoxdKExLeWsd/GlcmA7aX1BGlH
O1VCnY69m5YY6NTR0zRQBvcBX3yE+GY0hvfRmUG48JCeot7qT2sfxNhtEgS+chMl2sIEKn20BcKx
Goy0DsFKvdspRnO9NVGVN05jjTrMwl4b8O2emwwDg6rgZxKZafVcQhRcYwwWbB3fKp8zHTlL7uo2
bjE0RWlgJOrkiF7OzdC27V2AlvRSNp22Kw8sMKNbE0VF9wgvEfzRPDidLPVOFP73RDx58aR+BQr+
RwRE832oS2/hV6b9lFSiXuWOFdzD/ss3UT+od4NSDiSvR/WQjHxIiVUgsYKfz9JSRXuFYRvvVP7b
W9rYnCHlmSu/GjU22d13TQv6P/lpKFWS/BmxslvEWCO8lOEYrKsCiPCfTibSVWwl/ALUyHJPfSl2
2CzyAygM6yUrM/1QeON4nVtlU/BO+UH2DAo4WSiaPiFiqqbPtm8AifaV6iB7XS1DcxFdeyDx9Ipu
6FG5c6eNbFI1jrY9Cb31NGbpM3pUxiJtlfjk5nVwEUL7k5th9xoGab4r4NmsLYQpX/3c1Uj7FSqq
LPS6XXASQZM/NBl3ENNH2GYO26VRHWEzyxtq99qgd7suhlrdyl6+LKjcJ1UCPotL9v2qAqb0YiCj
d7F746fXhRSYruUcvR02AntGS+3qBxzHcqDJJZZdsRWefaQWV06V1q/Ipb/CTOL7GfVLKt7uN2fy
AGrNk0y4J9shMLEKnycFDkgtHVvj1ylIbpMsp186VeF88/sUgQo7qh/8+ZVSEfz8SoDg6tes8l8t
xVc+0rL76ZVg9e4mxVpwLzVBic7FeFmil4cqbTb/ZZM35zpyWay/VeUpDwlDtUicAUD69zxPm3lF
oKjwKewo0BH+bOOjqDLxkoroffKj+oLwn3gJ9BgEa109DSVLn370VnIQXGxsjYFa36YEzXiIDFBF
sjkDJreo0Ol8cFzCGZR+hTaJvpNXRCISlEURU3yae8cwusRY0Fw1duUHsj/hOc+9bBck+CywWkP4
w5zCk+8m+SKI2FLm4QC7NB1wxkqsJznCH17RfOseZX+A7Qiv3ZxlK9R4FKWjmhxGN3hxatdCMEVn
N65aW6/SlRlI6JzglkIPmpu1kkW7OI4i8EY03aQckNd07Z1sGo0FM7RoxDFwxkduxC/C+f+cneeO
3NrZpW/FOP/pYeYmMP6AIVm5q6tz+kO0WhJzzrz6eciWLUvHOB4MIBQYq0sVyL3fd61nmfmdlfT5
XcKUAyUmFfq+5LfgBjE/3ijPTuteFCPd+a8/QUX7UzmLDp9tywa1GhOXkPFbOSu2uJpUjRiY4Y3T
jgLhrNGVnLkw+hlwrJYw7fjcGbJ+MuucLxX/V4x2Pg1UczJu/PyLKov4rqyL5K4ixPogEqOlPRZj
LLdhicqAiXeNHEmbqSj7F7nnxtxlWnsJGgFtpZwPqaT2L3M/zPvZQMYZAod7qTTIGzMlsGtTJyEH
ffjn6dhD2oNo+OkMy7OVHQ5ZW5jVeSCe5GlCnr2e3pRzcSzpDhPAxWHVIqfI9ay+ylCfPosff9O2
m+Qk7Fx316MCA6CfwtXxtD4HTCSadZMniXh0RyqBNyqEuZuS8IWAy9v1z022gSZGG4G2rdvWB58o
nq0OXffzVHDOypVemc8yIbpXAfmK+0LL4L0tSz+3/aelvz7Oiu0fz2f/a+m3Z0ki29ghnaaHKN82
veTv4jCKXCZo8zJLm2+VLEy3RtcX3s9tgdLNXt8p2mY9bd3R62rl6pnV735uswwBMG1Sq60xzF/R
gYPHbBSDX14gHwyNMtZsDJCqm0jcwX8vXDMPu1e1Nx7Qj4WIcKQNGzAwyaK61qq+efvr7/efGtma
xhwBQYaJC52y7br/3xpGuckkJ1Lb8BVQTZQcTWvfaPkDBq/2mym6nTE1ypscCMMNVUu7VDD1D3U4
mzvM/sVVAf3eKRAOOiis+JIvDxJYf89MUIKuq2rTXv/1S9Z+75polm1YGsVNUxO60I3fCmemIgdR
SFfqbZ5GL7bnBukDD3pakvlsWe2eaXLiDLL/Y5s8WkR8k2fnqJnev1p5c8Lah9xcwWJFGwHzVJYN
rwF6fSczMvk8wAy7l6bsYmby8FrWfEAqkTL7LPSwTZdBrp6ntqa0OerkaxcpN3nTFgqxiexZl9aH
9UA68AO5VVHxXyQImvjtwsR/XFgmEGXT0tHToFD5tXmEix6FQb7ED5hcMI20Kq7ozwRLkDeL1vKQ
qUFx5Zd4zilgH37bvq6uR/w8dt2WGgWs1lQn6295kt+O+7n689zCxriDqymGCasPdxpw81No2K8Y
B6iBNPpEQIMVGFuhN+xdDsEJ6o4452/WTai1xgNX0hk2LTvXJxlkYpwaEel7cHTjnVxWAzCNGyMu
eEqp57sZ1B3UluWE9UkkvwodZAHBaX0SHGbTdUJ03LrTaLpk45eDvjZKTik1QoactOeT5WFdahu9
cMAsd5vfduQZrHZnPdDkp+KqCiDZuistcHrJ7IZa1D9YqTld84bcdVkP3Wt5qMZXHFPJ/ed+k9Io
g+Tmat2HOEPN8/aqSMm8MasWlmsQKmQ2aPJVqlQ/ltZt60Oy7P3t4HXburdpdetgBNBphjkoT7Ld
UXyY0ltDKUvq4v98WHfOAuD9ttCn8rSu/9wtxyCNaRqMNGlt8nalWdpqy51XWR5kdBmx0mXXYrkP
Iw9JznObX4bP2zAi+S1hrR3992XvkuYDgjOnk4haYH2SvsrkW6PbrvvWo6Jsrg9QVycGKsu9/D/9
VaWfDpGv//ircTbKrhgNpAjZPEPQJaAxBbn32qBkwZVW2heMm+Kyrg7qJL2qA1V8DQDDVT+q+SXL
23fyhbVrqPL69bpk+jozQFIyzKrUmSbOiEvWHTHzfGIkmmqzrv58WM+o4br+3CTTfHA6JQGT0g7S
GYELMDY1F9tQNqXzuu3nQ2gGoRuUUXqkepycYHiRALgsrQ+N5E+Fsy7StUq3sFEvcRemV3GQQ8AS
Zb4RfAxeHZf1JgOzAVUCHjRFrhHjW/c9qAr4GUOf3zctdethUuXN52rTdbc2sUGqpvuFa+Q1pZeq
7Mmj4+DQHrrrPJ6vKP6k54AeHthTQzh+q2vP46iam85o5t26WhAO6OjzlFyqsAmeakYsip3qz+k8
9RiWfznL7G8yTDIMN9uYuoDafOHXfJwQrT37ZlHvioHpT1GEJUTL6G49ANLb5Fihb96Mkd2fjLIA
ITza5RfUoMsTiFISXo4g6ARYSL3pJn121h1IoG6plLSPvR+U0GUAyiY56vVIqMf1AKOCSS1RdOkF
eaqlm2S+3j8MNpNWH0YbM+d6u5hw3kcPcCLioQQDG0Nmbe9Hqv6kN0iOlt2xSFBzm8xXsqE2NyI0
xuMiLsb3BXpOCqVTtRLnRtnLLeBZqzEjKJND2JQZvly7PY1F8MOwoY79V/oJ5S0ZaNN1XVW0p5Bg
vjb6vFGiVrrAW5juJpu6UomGdJ/k6ninQlm87fSrdd+6pVasEtVNaLrrKrWLW13XzSOZiuGhiTRt
m8hK8TLlzXZ9L8yx692wnZvrLK1o4U2G8fn2AmL28rzIXxWNHzWpPPJhDMfq3iDwaT0zVxIQaKWB
J6FBgCPpgb2xxyl8w6vx+UGoPpC9QcDo1MjquMhplbtmDRhB6kFe5jps06bCJ4e5tbI/F6Z1gSSh
z4V/7Zrk/59j/vwneJ686eplWPDzT0iBavyX27L657syyVSajHhTtzTT/v2ubBhBa2dmNz7q+iwu
SdpdiO+oXpWOfMweRstuXc3Bdpi1SsGspjPoDh0lyGnw/CKQ+oS3xyrdHCAeJkEpRhL/zyVJt2xG
GVO8W5c+91bmf2lNgin5ddq6jKxoS5oWAblIiLTf5zzMHZqqREP9oNcD4E2ou3KtKXtLB8a5Lv3c
Zv+HbetxdnEhNdSZpIyuFMyY9BBRnD72c0XlMbX9Y6+WhymfY22njL61nTruPJ/rpNNs4RnDRBnT
175rU09rautY2QBFjeY+tqSUUZmZH6Iwyrg8sxpP/VfSF5UbrEwapr/o63oUFYBsowmSzNbV2n+w
kLQ8l8gFt30javM6HfMK1lxUPqsd448mbMl/XFajsvACza8fgmzWb/n9MeZbBDqTRfJSYZO4GTLT
E4mf7kJITpeBLu+V5Y/bdW1KOvuyLtWdkKGMkaeXWOCnnXWjZGavELT8w8+D1/OpUm3l5dTPY9dz
04678bqxH0kdjwINl6ym+LsgkivGKkP5TAnYQglQpsf1fxLb9h2dS53ibdQ/9m1OhZf/kUlegYun
fIS4lVvGa5lF72E8Zx/RHL/qdaEz7B99vqACZSPhkA/LARH3icfIqLjUDTZi62W49Lm4jqHUKeGT
VaaucXWNF/FzYFUrXem7P4dSEErJXMAdt5s7PduKaK4OjMfFA23iW02LtPfS8BOIiYF2rWlheR1U
DTehZUcXztclP6xHW86DgxXV/bYauOA08ce6n9ZzuJlTIun1Vl6yGfxhozH8v05TxhWDYpfvqh0/
4/LqwfqpxpFGruSt23nX3Zh44JeFpbobOqvZWaUtvYTAa9YDUvKjNuqg1Uf46vFDHlGgWZ5QDvTa
FdMszriHtUtT9rRklh2dT8MXkpV0q/qNf5qzrPLMzLBv4gGHC1zSp6YuGvBlZfBoMDcoA2V67i2r
vJpqHX7SlE/P2DyibRtpOYp89kYlYFWJ6KfrdW+N58nS82coS+N1TWwCUxKOSqJ53k2BBAypi+bn
Nu4SVyb+5rSeZNnBpgPd9iA1g3Rj5STJrn8Y38vBssPeW08idDH1Wl+YB5BmzbmOYbPM04ywo1lm
TVGsPf5cJSfqx2pV+vWJ0tK/r657o5qSw3puu6QrRVVASTej92jrNP6N0D9GQW/8WOTW1y/51JV/
VLBxS5s/7VvPkHxjoyWmjCbkkOS+b7xUY1OD7AA4hwCTkn1Cg6ZXzUNaLGg6v5TJlbLiUzn5xn0y
i7vP7altUnVDISva0b9lNP1t3d4wJHGzBiAApqX0JmvL1gkXqYk0EdeShUK/mHM1XKP/JA8iBqvb
dwhrgPNurLy1jp+L5NVYx3XdpxmzI3YTRg43WWA4+jmfwFg2FVE9n9uqyjxH8iwd/01cs2wLlNsJ
qbbPxYLhKyq3Po6+1ENwZ8V+9K0fqh1JxUXolNmXjIDw2Cm7CzNjI3SKJIZoEczfmsm/mLUYvpC+
83WuC+VVnfURKhiAu5GytwMlHsyub1kgBVNmEBjYbO5Dsg9PsxcUuZbF9aB1qdFasqKEyNx1m1Rj
mXGkkOfI1ueggxDt4Hd+X3f/PE8MRI+F4Vxsej8bHRvMOV7TJNhIZqVfM8eVcbMqyiG34+6MbgtM
nBE291LIWFnMdf8GKe7iB6gVHckL8r7/dDdFi6lpdTatLqYgyJRTOKP8WfxP7UQ0hallhdPXo4UA
jQeKfdgfSjLr7CBmIIKZVeXpbyCo9ccgbF6UJZ9tfbAXJ3EXZGcC4qXTumk91AyBQvpwTr2fx1oh
yYOKEe7TuDY8VZ2Ci5q1M+lV5kQyXaqf21juN6pd5A/kYql4b7XgizYigWkYQzt9UnoJWJ+PYkwW
Ap+iP9oR8MP1mepA+fFMxRLQqpmSujOl2jhT2iqMKDyLZSVlGHrOhjkF7DZU0baxpCUXgT1Wqsf4
EMnndFFCUjWJ2z0L2dW4LMVKlV0FZd3uCxIIP5fCf237bW8RNMNGxsqPOkA+2tRGcZUsi6Epy0fJ
4GFdXR8MTeTm5vMgyIaGStAGh4rEVNxCKaObHvRmKrT0GcmPehR613iqidUZXgZksJDqAHa17Eak
Gjmsyw54aKU32J04VkFoP9Vp56amPpKRgvQ/H/ppu66i+zqQJGc8kO0T0y7GAJZC3+7Ic+WtZvRd
RI3/Rmh75GbFAiiTtHqbp1F+BZYXLTPY3V01B/2tYs+TG4a41+WU5oO2VJiCpdbUDpF+EHn9/HPT
uiSqQfeiJc1QJvBHSTJxRSK5YNKPbw7SnOGqy+q6bX2YS0YuDp5DIiIFcD6IQbc1BTBXoR8GSLcE
pbCuz8v62ASomNZ17uL/XA+y+lmXc5hfufwiox/Oajn/zgQRaGduMF9CaBAmunmHVtjchqKMTqaV
BedOLA0nqa0fuyKHfgHZ91v3JU2T4nuuoiGta1U8Slz2EA6k7TkYavVYWFmyS6uuumPWCeIjq9Iv
PYGb61lKX16CiasVwj3f5dK6++vKn2r8aruhS6jblipTFrYNQ5P5Ov1a86JGGfZCLv0Po1jwB7MW
nDJqfXg7vqtN0HzJknnzYnRgrmMC1t0kOk8q0XhKg61YMpTo0qnjgSQkIv8qX2NEVlxHcd0cOtvT
rDLaZWUR3oX5XZq0l0IL9KMsGdqRagGBLkWZulHfoYDRMRswa9K9Qp6gfo2pzKWDp8NBC+Nz2z0r
uqR77QS/jbpdu8NWQTlZq7GKtCGxFsrRXMQ3lowrCKD0i6oA18q1l/gbylntZi4eCaOzUfpAMFbp
b5IcJfIrWfGVXVZ3j5I9E1QU0MDEa2/s6aZmLsZK6WTF9xQ9oHqrQ3MxJpK4/B6bTQRF+iTJFi13
CKlOTk7rNkOZ6g0++VQiTF3fUIotFi55O/iptp2Nj05X80NPqWVjUR93DUCmWyrgo2vVJWNvozv4
c5Tu8eKilZnRDSVG4YDoxdBJhpoU8ZKbgh5PYsBwzipnlKP5fgAaHUukN04h93zsvTBF1MTaoGOS
Ngjvyu2kCdVJwoHWfdJWngyQjeQHWDLSoL4nBci+3syrTR74uSNJVeZlgVrexagBkRSoZyDW6rnF
45QoUUciQ+hCuBmPCI7tEwmGgM8bDFL0DMP7BNOkm44qJUdy3RAhVvUBDp8HD5NmftweZjj2wBpK
xxypGMRz95HJlXaFfOZLEGo7K2TMZFZFnDt+P1VHquFBG2RXmaY/jbGpHYNWtrzEAN/LqCVwY8Vu
yY40G3osD8zqsivM/NlVxUV6CoG+djgy6tgv70O9fDCMNjsaEa1qXz9Rvr6AxTJfuPYeQkG4O7nj
IszPhWbGz7WU7hRrGAi1ihq3oB15qyOm62vdSUML9UMZEgBHgh5O2djp+749d+ZxRgaxWWieW0J9
z10q5nNYIFCRLLriWLOuSp+UWRlH1tYadeNYVvFTkfnD2Z8oyiYwM4RS+/tuUm8F81GHS7I4gC0F
Cq2O90pcd9frg2pBThyrnAi+sEZ0VcnaSZsapHKadVXSjb0MKFG8yQzB91vE0CK2dQd/dlr5HFTC
eMJ+6IgwPFVUsY9SJo2Hye5fM/zjZ10d0UZrfIwaAldX1QgWZkaPuBH9pNfXABL8Wai7kZGsl6mW
G0nahzxUGzVSub1M43iW8+ymxZNHOj36Wkzy4DEmrfWSvCMIPQs3FCzsXRpYhQdE2TPH4N1Utf6/
XNaUX6fbXNUMxbAM7J5UDYiA+V0JDIkst+zazr8iO1Kfiwk9FdkxVi9hyGktiUkXpmUYUpvSj7HW
90b5ndwMaxdyRyMnJSE+PUmOCV32LuonXMP8tv/LlffXRjYv0dKpBiBXVlQ6EZb+m1NFkdW0zqoy
/jaSDAXSm8zBQS5uq1QpyKydhr1qkaJSUgdyS+aO21RpHG1AabVihMsZKkc8ARXX0q2mmM2WhgvT
lqjNbgs5tzfyHKrbebnW5skQubaZahs9M8gAKsLndpI/3/H/9Ytdvlnt8x8Ffmqq4O1vq//zUGT8
+9/LOf865tcz/uccfTAVK763f3nU7ltx/Z59a34/6Jdn5q//eHXee/v+y8omb6N2uu2+1dPdt6ZL
23/a/pcj/193/u3b+iwPU/ntH3+8f82i3Iuato4+2j9+7FoECYptKP/2wS9/4Mfe5X/wjz/+T528
58178+dzvr037T/+kIT9d1M3dDwnMFewJlvGH3+DkLDssvW/m4ppm6aKpcVgxKb/8be8qNvwH39o
5t8NQjJ0ofDlNjDOclZDXsuyS/u7rBDwYgs22yDQxR///O//oB58fm7/mYKgYo/+pXS1eGn4x9CA
irsBb9PkVfy7dbqKKpWoyW7pdgkCVzLd9oKsOYWR8ZTqVnTALgXtw9Q/tHlrNa7Jt/EAWR0BYCVv
8B5G+8Cc7sVSn7HTEGSVqB3gk0tmavBoK9q5yIbooM3duFE1XClhlKJxOnfyRFqYmvUePlfwYZ31
TJlu3Nn4zkLmWsiAxbGltzAZ1nz2QprmWy5nwkmVydiqqpZQ7dLcMlG+iNFFfNlcyXlEhTaTR6e1
YgMbhYa0s7C+J71m3jf4rAZV9yhahZfU8Pdp0/oel63lR4hSKB6RJjPldvhYRhRQpryxpvBGz231
AImyTrI3LFrhY1nO5klUYvI6AkCcnrYIsq35Jo5ixUsA6XnNbWgO7RVtfpLsGDbybiT2vkDrESXx
ISri6GZGxRlRHXILNR4vRnGxFfJ7KEDEG1vOFFCxJoDszAfJ3RXfcsP65ltauqvq4gUgaOYAzcCl
OZ+meabPXOQy3uned66Vnjte0R1Lm8ijkPRLMgscU6ViaMXT05Cp9yRjaF6ehc82ZcXN2CY6dmiJ
arPW1tt5+O6n46Wt/ZuUjGyvkhN5p/chF9S+NOFcZfukA+JtDos+UbYvlq03Lp4H0rRVgFW68uxD
p9+0uVy7fuKT6Bhta9OsttCTt1lFeVy3e5kehkFSudgCbNvFtjj2hVaRFQDffExjJJH1GOyURGRw
fCoEcRMj18CwH0ojN4Ar47ePBkqNZglsa8jfCjm5KxqQPk35VosucipQUNe+ZBH/sQSUzDYkoclu
rtWgOtpxgjXQDAnakfO3StrjfA0em3hn5bOnBvlHXLUuyR93LUleYor3XZ6hDDXGt5AkRiZPJGZk
eMYyWbkMcA0ms1T2LXhamSHeNq0JqkIp91WCYGoz6bXxgKSiOEKAX6Se1rs+UjkUU+SaHZ9uZRTv
FnFedFGT3PMFbOOF0LRnkHbOiilxzdkngyeGhOMTJoH02LVQwDtjpb/KZfRtVpdYwQJpjVbq20Gi
lKcDuk9Lhl8YleJJinm5wXuvBsYh8W+kOBg3dja9xJq6VzNzhy7VGyojctomsO+srN9r0jcDE8Rd
MxoffZQi2c+DfZw3X/0wpIeTwiqabdILB3GfhowYnkhdK7c5r9rpkBcy7xtItzdvaoIDhsJVGjsC
bkU/o0riUw9LgcEHtC0//EiYZDi6Lrh+lJB9Ve1NB/ROuYOec2GbW6Xklq4khVcbPh8qAtohvyvM
oYdsBzSo7+BwwHDLTT12Rn7QoZo+lbL+WqSWy1T4tCCx7JJa7lJNHs78nyhUnRV0IzG/OMzcwGDV
a7+2mDMYPawsW4mcsV+yNLkPq/QmJSEd+tS61SV7oweDO1VdvB/1itwPqN3UNiInlLMPtWc8jHj1
pqLZtcGv+xBIjHUDdcCRB5EhyxcYaGWTXdwz+Bry4bukMdUh1vrV6Cgxz8pGk+r4SATMWwMD4FoH
huy/VuYIlHwMzaMeM2Zro24fjSDZldb4DghAAH8i8Cu4EyVBzYlfSfe6ekQk/zXNCa/I4ljfgODl
pwONq0BJuZGDCjaY3B+YnmJJx2o92sFLIjQM6nrJ11zHPVb0NTXFGaRvPt2NoyYvP8rhgDbDiQdf
O8dCyvnf1I0HatnVespJaktIJxp1KkOFv7fCgliSeandgg7lWhZRBYzGtwG/mCcbNQJP64senclt
+0r5PqDGkjizhQS0aFKcuqGq7PjURnsmlbWLL1oCLGpKmDeQRVuDVo0lhNnBEgRtLxlPRwSdtMSJ
z3XqZSLVUoJAXezvE9poTkqXw0L3NhROEQgkV+T5zinkMZDWAt6Y1btl11NVs+H2UylEqC15TSL1
29hXXZTyfSmdJ3maPS2KmM+O1IRKxTxaGWXOyWzS3WjwzShG6nnNORQBAVByWMKur4nXZaC9a6dp
o9gkD8BpklzyQyM3HcJg21bZk2/kMjez0SXoJdpo/qC5pBGbNEZj1SOzhqlOnW7VTJXeRyWFO7kA
6sBryHAVMECO5WsUWeLKHtrrsSqqzdiML1KX0oHsXqQ2b1y47AzFc8kls212yzAULoA4kxHypQ4C
HZ7vxEU51zQ3UgnzAUjmNiZXPNuhUJjs4gmyC8VA1Pma8SSK4KkyJfJV+5oWs5EFHsoOzSH5r9xG
k4AG1l2nDPh3kD4CbzDJkMUD+V5Gw2Nc1PPTLPaNbguv0yJoUMmm14Z9HsTdXhW8P20ORMns92Lq
Rkcfq0veY5Mz7GOgkb7OkP9sFhJ3RDM6+gLdZs4DcZz7IRoiarP2EyHRjxR4tzjEnci0d7IO1luU
/RVleV5qF/DJzky7mfkgY+Wyi7Ih3WGr4K+qBu9OSv+/eqoEtxeU8L5XzhxYzpIFczdTQLUz2p7u
6RdfzJbXKHEhIachkvYRtuKewhC+49ZJE3+6JRn+LaiYmJFreJgjxT4ZweCNhZ04tTy5pNkieJSZ
ipZdePZj8yqasvaKzFK3ldEn5z4N4ah6JyU+i9VT7ltK4JT6d1uDnKtM2yIMm8cQwTAuIK65MO9G
UElMZ2zZ66j8qtRQz8qpoSSPRGvUzj7RT8zxzYNg1CRoJ3tRZ++R9X6z2+csNnS3RsXkyoi+wxal
ItTqg4KxeiNZ041x6Sa+eAkuEVNOlkBTbtCDhOqAi5kX1yXzT4rUSQd7XV2QAyA0uLboX2p+iB4m
n5eeDrY7pZhIutT05hdLbt+mQoeD6YubgtEbIVtTsyVeIDgZif2mwE7YEvnBCGhIHmJJsl1ruWuj
q67InZPtY8wbaCFH2FhB43ta1rzMkibvqAacLdSiHPlQwfzcytk3tQJVHU/GDqfhwR/Sd7JWCq8p
uZPmSQC3wuJi1URNvMc1hvzJvmXeORJIz0gw0qfniRaLZzW0W/O5Ijm8arCFy+PIQKeZnKBVD3FN
CqzfKb7rU3DwVHJhXLsaDzPw1k3chgKznn8Q1hy5BQ4Ed7a5djEK7ICGHUaNTz2ZJL6iFJecHnCe
3UfdVQlixUMjgHYFZKqH+WXf2bYNz5CQCdKw3lMKP25CHHs6i2vuS+PGKrTJCyyz5RvJFzTN/WdV
d8j9fOjH3nb9ZpDPqbXxQ0IM+zwuPExfL4ZVlZvchP0hGkLwljFXAqhvItn+IOKGb61/JCpiqeg5
ipEi6wNuU2pWfCAbAPKnjHlshk2wqcPcUYAvMV4iFAzdiu75JcmX4cUe+oA72MRLquS7OS33rV/f
hRGoGGNWiIkjqoc8C6du2gMa0eema6eDAmVjG+d+ugAmGUoMlif1leVRnOr3aWvsDEydnsmH6Waj
aVOmCtID4k0Ccl5Sxi47pMGtp474Pa3ZelPwm3V+UHl1HnyJ5m6j9n7jKLHId2OSc3dLx9PUYbmY
mHK4mdp/Vxqs4egdiw3KBRNEgGVudGprDNt0hpsMNX1q6X0xaNfD94GozCk0t1WhnQErxE6UCmrp
nfZSiXzfJS3Jk3F7LKk6cXETIBAjqvKF7bZgX6g9b5sBaLGq4KDrO6IlhnC+Q0E9emlWE+5mFUcc
KA8JMm5vLNGAGK2eb+pRaMw6Krhcco+o0krumoLLuyHF97NFUDGtWopNLUNwFPTvkSxfcgYry90w
SCiaR6mNA8qsZDc/WF8X6IEh4xbHrszvhGKCGLB/pDB5sq9zaEuO0ZcUM4QgB9uWH4hONSLQAUVe
b6Oi+WCs9MZILx+R8BaF3m1QS3iAYaxNTb97A8KBAnugOIUa+E4LbsgNJXi2qllt+sWVwtfaz3p6
B0xbPAsMdzCR4qh05rnzC7hUg/8xm0Oxxb7kdFaubfI4M92m2aYteGnFR4yPaifsra1QtMydQJU6
WdpedL1yjLkXXOIQFQJBOyX8AA+1pl6oCBmI4ttnamaZQ8XvLWsGx4ql8qzNZM6QzkO3wch7r+nw
GXNjvO2m+CyFdgdunFpbgNBd7ijBaPW8r0vtOz3B+77iUmoqZ0rFTBFt/K5xYW/SRL4EzVaOrHan
+81Vbi6KiVoD2ELvtZ/qKz/yD1Iik2JdaU8Bygun6oYC4x2Gde6hM7Mwx+pPpnrpA8YSgawSpDia
blATMzS15L0Y0gcGD7llKJs3vb5pkqzcFHyRt7rve7VELlEkfYkHhQaRATGVeAqCdQjOpjUfKxsi
h8OtKgdHfdMymW8naqEwSJymQq/KoJb7uRIqTshAzE0QZIkGSlqVJxqzVRG73E6/C2Fdh421jZXQ
3hVJSYbtZL9GuvqsyH5L5rh0J+cF0/5yn+o2jr/g0SJryUkif9jiqXKI3Nir1Z2Olcq1537mwg+O
PygnR5XLdyVZUhJgIW/NhlFWPBNOp3eoVIvkwbb6K5yS9b7o9AfJRgNQ1hOWRoeoloc41pxmHOEl
d3VBcFd4krsoIUME67Atqqdp0lJnmsgMCSLji9RgWYxjPnb1xTaIWw/jmvsewyhNoTSr5JthIHde
KYtpiyXU61PzmBAI5HXNpDmhoaPuVNAxF68tAkVikeR+qw5vQxQWZB3S8gLQgmxevV9yzVKZErae
wQvH1h6ZpsYQ4UZuhOX1M1qeLvFGo03IAQOaWcQfeRA+xxCjr3DWnGdpEg73y1H5bkv1W9D5R9HK
EJPnaieovDgqDUg10+glKt0VXHCwVkQ3mSFSI4XX6HTAhQjR444iuEUFzU2evA3tBD5qaEp3HuJr
Sx6+dvl3dbBtr8Bu4MhdRwck6V1jGIwNNjJ3NHWo02Bcvbm1trk5KpQu495pimvLHPxbnxCd0Brr
Y6JCDK8UyZE6cZbJKWT2Jm0yCba4IRAa+EuRnDwx0t9K6gMy09OpAzLVmV6Rtletjow07KhRNXCD
LSEDN62sg9Dm58zaFlLiu1nMxaXwlXOSteq+ZcRjxkrs9YPEfTQQi4CsvPaXcUngM28iw+usGGRv
tmJSuJ7KT2VvP9YavzSzfQIcQ5ydqX4MRcCGmO+yXl0NgpFDh1z0jG5tY6jBOSuzh17mEhWBzZCB
xLhBFt8TvE5cXkhZxo3T4D7Fms9cbDq3FaWhtpxAJcsyCS1z9JKocnOnhDgg43x4n43d0MTlAZPI
i0kK9Lm12/toDh9mas18olzAIlo4uCaKY9PxWX8urutx9jWBVXGQojbeE4y8oVPNbWd5UEyxM/nN
7da1NFCLY6Xk7U7o/o1K0v2UWfLBD3P7qMK12tLuuPSRDHk36wjX0ZWDr2T8FyakSHybWBxSsWup
ve1CJeJKlnT7dTIp0OVs0wBacQiCBmpGhYRw+J5rDYpOxaw3gRreNJb61DV14JW08va4bZkdk+Le
ckX+GGjDhEb3ZUhBOCI7IVzZyE/NIkCRO/KIsnSgUxj5gleGYRuaMO9nUH+Y1ngwpZmChQH7XSjG
hnc63yiZYNasJpfl5+qENuZk6V62aKHI8nCj/V/mzms3cmVL00/EBj0ZtzRpmPKuVLohqlQSXdB7
Pn1/zD2nC6eBnsEAczEXmzslpUqZSUZwrX/9JnZuldmmhoSDFmDbccZlABBIIwUhVk8Ih9anWIHK
0vXhpMrhSbHaT7aiyksMG4+AMipmiX/KfAcZkbAORfW7IrnTnUuXma+z4RbHLRsxv0xRSzRc2o1b
hqnQN19VPzKNrZ0xCp4j0u291dWfpHD1YHCan9weLppKul2e916ZQ1YifAx1AmRNG5H7sWs0ERDB
eFcM9k/R6O+NKJ/aBv9dCsTPcRGtN9eXrMbZ2bS18Zi3DJ76Sepc9GwrG4YaHqUeF636MIruVlsn
gulqRwOfjT290hoc2Ps7Z1WNE6mNz5sSUpI9TpZSHOthUIBZp/fSSMl22+3x8NYnjmY8ywzSQGsc
cI5lXmwRE+G2G+Q7WVyAE+5MQ7/BGgx9z2Q20SwMDBfHdAxUZ2oi/b8ORlU1kbE/5fo9mE+9rxhL
BbklrqN5KSGHuMpnUyJIt7fkvudSOl6/itvytS/d39kEatL2sg9guhHysi8WG5JiZKouoUp977uY
Z0eM5Y1oiNSla6JKzKAysxugM3o3pMrr20TJTW//IU5Ka9CbNjvV/rKUZZuP2UbvtznaBhDC94Zp
lZKmKHWPsA5xbSg+anN7xAqMP2a5eD7sh7JIaj6U//pa40ShkU3P15d4PazVwuf2z3rGaRw4/VzT
GQ1GLg5tEnT6Uu+etkjJp8V2Dl3c3Sa9nm9+toM5dJtY9rs/rosR+/QAYk53gtFY8wr5FIiv+de/
vv9tdAgApIlbjpeWPyKVqjxe37HljNAcrp/D9esqFfC99fXJMsbfYtIvYwp8MpM0drRGRldpm5Xc
axcyFzeTcop+DDYyr4hmLJkjUxCTAL/xqBA+EV1f6XUXuX5Zd8bmY4mRQLjkJV5femfI95a7FbeY
sY8EYSVY8ZtQLc3hVMV16Dpsv+k4Uzbq4+PQx+ZhsfLdUbEsE+ktKxuuIkR1aCvxxKSiiqbVPKVN
PR2pwdgTSiGaE4xOYCmrjNZyUY6G3RPuTRrFRUVHcdG6kY5sSedQYFoZqclQekPnkNW1rUgWU4go
0fXvbElHL4PPMhtHMUSO4vSRpWAep/T6yVZMW/UBF9fmtFcY1/23SPUhElWPVcj1FDZA/q2gGi3S
NopzDtdH18P1ikPz+L1h5hGuFa68ICsAzK4qT/8slet62Q+6vbJhNo7jr/1QRyMCQ+nl+2Yv+GUk
470TNFk+cuUbMQN+tIb5aOxDb4IS6jOCdezoG+urTEY9KqV154IUHCBuTNH1gH1nHVoDS97BDC4y
mtblmjcWx8+ZyXLr7RPwbnabYYuynlKd5qr2RxkfiyXPLgs3tkAb6Hqui/F6aPbr+foozZTuNOAG
oXQV9u6WyIjkau36n8O2XxqfI1qE0tMIC44SIgWi0X5VKwgI1/OgS7f6X2cENMfVlU9lsmgF7ex3
S0DODa3edtNDRvMsRGvHRN1eF518aysryQVzjVvMYIzbNiPvQ9FXwhnSN9WipVuYc//zM61TjlZu
u2dnqa0bSX6fR8hc6DY0TCWIxA3qmbdNZvbx+gSsJ/qLjjnf9WdaOd/0dvw9mwN7RqscIYyvR6gG
mCjNyWR6cJOmo8FCQxlQlXeTaWDhJvpTDxqqkSbNBhVb6W1rgUFYy4gSstjfVd0EoFfPYAsguLvW
Rt9ftNox42qUbfJLCo3bdNkTvie+VMztt1gxbMmN8WZwzMvUV6cClgysSOCLSqsgLnzXo5be2PCE
kCFTd2zkgZ6zLj/hOoDH+UD3PM8rqj4uce2WLVO/nbrRCbAtyzyzkDdp0W6nsYVSjKHnYaDF8hxX
+dkmJBqNOShnXV7cuHJr7FbjNmgW61EVPeKYpfxoVtAeS5XvY7vNodVwMeBL9pl1JfqYPf+G3L7j
iFmUr95kboPI2c5usFhvLiPWT56O0Vdga31Oe5ImzDWZefuqbpSXvwcHlY5nuJgEVvGNjuctVC/x
CHCrQoBcW3kpNUxNMK+nBkkmf8y41bkkcFurDvmuV3RKIR6ZUFoVTbdPqipLpHSu/OfguICcwqI4
G52vZXWyILXKMMONgFjbRI8009Ci66N2//L66O8P0r7RoyWudL9gYupff6Bi5OLpjVUGf593/Veu
Tza17K0HXz+0qmJHE6SWSK/znui9/SE+iMppNcmBUaw56lT/+t2/h26unX9+qeogSNco5X1tMijR
FieqhkFFwr3fScDJoyRW3QiZfHHAx/nUoWmWVIQrRGC0JxBOp274Dbhi8g8QRlLORzHHOE6vrBjR
GCG3As4L22NiKJHKjfPcsKvOK9tmqZgSUH62fScp5ou2Ss/MZ5yiSopJLZ7Pps6+NihFfbDYBTzD
0j6tlAwuu/+RDfILdMWv7eHdqFuWlzvA6e1fMnwLgGnFj7lwY18aKN9YVcCtCLji9I9s0E0ujiQt
YW4YvXWh3pf2FcOMjEJ+aPNtjtTEKkDSJqjBgaLLz0Vt29DgI5Nd/ykcZt7ugKjHeMnFu7kCjGeW
mfuDub5yy9bJGh50f51BuurumQxqnDuwTvW6gT67dEqv3gMVspdUlZsPmGH5tEfhUpc/ZJ9jP6eD
PBpoi0d2PCu1vL5v+BQs4LYqf3D7NIpluk/Y0pep/MjKyWVfuzdWIrxctbyvdUUNmjLGXWNf7HWo
mjJkH2zOGuGQHr4TSElTX0O573UYbt25wNpaZ7Pqd/MDXaK+oi7Yq37DaL4dpWH45ZzsNn8wVgx9
dPxgmKkMv7kzzAdXv5fKEjHHf1jq5Tjn6Xu7MmMT8mVgcMqFxYqxyZesXjoH56aYiFd/q7kC2CmP
QuBWQ+uAkIFILthI9xPoYrV0fEYQpfumBjGWUC1DlVg5h00xsTxL3xnxDXrSQmew/9IPWRdMhv6w
sQGyguOwo8H19ZYcNHVTb9s4JtcQmDJriXosz4uLfg3pBnoKzynTQ121d7JmmqM8KHoDQZeRt5CP
bRwMI04wQ1zd2ZrwtMw5p4v4MznVXRvnjBQmEjQFJ24McbmfuKNhwOUWftEbIUTmxG80g3RK8lTX
BGJ8jYwpAI0IRnc6akB+da54pmhCy9RvAAJrWlW01fF0HGfKT0MNmULcAJ9D5LqT37gcnKDlvsZW
94ntwa2LEqGYkwv2zG+drT1r9k3sWH/QEhbo5D3wv+dlBlxjgHxuF5FfVsVeAstGcLBNhgZhm8P1
0fUwYrJ3WV320jLNP5pNq8h4orgszC09QEL4oVtx7eW4OYH0pymT9dQr9y2AmUPLGh/Vo9tj29ae
hEv1tqyii6CP9RHCtnkvzvi6750tyGqq7lkfSBdfxsXPQRjH2dxdc9h556QwfqbUHh6BxTqtEHO4
vc8Eq+BkDqClUbcf9HQGlmrWnNXZdwghSDNS8iAz9DbCtqGLNEEfm9kVQUh7WXg9QOJ67BHVHpoB
6NjL9mJudY1m8/vlN+KfPUmdJsbZO45pak5u7KzHtEEivQokp2jZKXz2Hy73eV/KCMS1ibT9AJ2e
Cq1Up8EvgZp9ctShnmQVHF/WSpXqGIlhD0NoPGu40LolUmyVE8+AzoPl4E8VOW1swcKfUmvWwcHQ
laBfr5jo2nOU7IeSlidSP4y93h425dmteCeVst/yrk/qSgYGqV35qZ7zUaNbiWjWeuz09oeIn+Lz
0oVaIeOwdxMcY4g3YFBLpiFg6f6m/qkeGQaZI6wMkoWM8bIkFHv6WALF7xUq2UEtd42afubv15Vm
ndU5GY6C/Cjp/f3z+f5CGOwx6WZvIamOVsh0fQLWbfIc1S66fu/66HpQdBwTWPrUR2KJKFWc0+Kk
IXEcPw2zH+hcybyctOzCvUADggNkqiuHIV1txB4MRbjdGZDwtA8LKX/tUR0joECyPxzcXtbMYgiE
p0F0PSQbCzZRlmMFNhxdD1a6C12V/DRc32G/1VUgKXlAAnLdHxIFGEvLs0PWGK+EvTVauMgFK3+n
7oKmU9mnx0nhAqDWpvei3cjsJOyxKdk/Z74p0d5G8yCerxS0/9dkvf+Jhvdv/L7/kdH3/yNZbzd3
+N+x9S5w/sbPYv03tt4/v/Qvup72HxBKNd0Sjo2BzV+yHjw+C+qErVmIO03TMqDR/YusJ/5DM3Uc
QVTGUPZOtf9L1rP/g3G2MGARmpqtauhC/y/Ielda619zJMvEbETDVQdCoCFs0vb+G5nfsI20A/5I
ohnqXCUZRRaoToPRXpRz3cS3sUgi2HJdJB3zpWwkjjdulZ7U5TFTZATndzlXAx6qAt70QXViRtWi
XmCB4Tdnzx04OfS/YGgAjOTiktOYPxfKYIWgLTJQbUgAMaXxLJhSzO381emHDFeX/0MAEHZPux/J
v79PPikIkKoONxKm7H/jzi69tVJt7Zq6jn66tsiAzoryFLdseNctAuyANlzQR1z3iQR/ySipXQJ5
2z6Yik2eKk19q2Ij2iy1Ae60cJYraD5zGtTUph4QxhiNQnu1BziNtJLPlaL+BrMwH64HWabAvWIh
glrEhJ4nwaKTj6Ngyu80rT9U5BaW9lQyi9qoUxVJmOumwM/ZyjZcAbo9NdbnC35ACa/d/FXQJQdd
sYqQbe7FVVIUDftBDAq78srMv1Kj66EfZjVai9o5b8rj328LB2HOViYV02Qj6EEPT0ZGCMb1kGbY
ScVwSf0CzWh0PTBAZnuO48clqzX4dwNCBs0u80MdGz8hGDj6F6bOhb+aCdX+jg4na/tek7QZMpYY
ImBYKjLhxBDtECk1SpIc8Qa4y9AUQM4ZXSsyxha0AszjUzPLNRzqR1ksRbQBfx0gHj0xOIyjBhZ8
hHyam1vBXaLav9wG5vd/D9fvKQ1NoYm9aMMt95gZ/cOyP6vn8kPDA0NkIXiZwEVoPBIuNYz6LsSK
o6yQ7q3JucBgNB6FGbVysqLrI8iRWtT/KJR2OlDtQeq0iMtNKun3sj01CY0aI13sf2OxTlHPcghm
vBw9F5tgtLmbwMuh/aUXoxaqbcInohl9tBraIxWUBslHP5QyYaRiO52npxOi1/3Q2CpmXEmdXSbF
yi70Hwvm7OPb9VvXQ4LxxGUqAdjxTH2ELISlsxxHJboeGvdbI6kjkBVZkIn5QeM7nev5xra4qFqk
DQGqVVKjSY8PzBkDgYICWO+2S2aIMZxaA7/i7gZyK85Imf7h2kwn+yJc4P8gLacQU1TeRpNpsHSx
EqsVUKwGTcF5IHuilJlee02F2cWWR910uZZJyZW2MLn4m/fiTdh5eYirXI2AJKB9bPa5h+FwIYGI
aGYB+S3vUPbAE/CXh7HUsqjLils5ltmxFUmQLq17Ip+WOrEgVyCvuIdy02Rqgt82BZoigmIZ1qMy
yBupKp0/Kq3hK7g8n6v4YzRH7bDFLhHC1lQcr5Wd0bGGFjUBEmr1yq+X+lEhSwESrKy8lBo3tOsf
/L5z5nTp0WYvuQdZE+QQi8gTWQ3HgXkdcCpLtJyYbqp1u0YYUJGVYEJYhV1s74GhdRbozfDWZcMv
e5NKtIynBeHAOYZ/XI2MZcc5Rdqetc/MKrHhMIIGTPigzNVrW25u0BApDCPV7BjTwwUo3RBGkPBs
2fw05tSA5VVFDrjOMU4QM6SKUQMFJieuYnHUDQbavD8SwAe7PCyF3M5T8lmDHEbtfpDiiY2DZFYL
PQiudL1/3Si5YbYnE6w8blGkb0v5SAwY8eRq0UG9HFFl0YXJvqUmhPMw1CtEFBfe5bAsFkSxCUOb
Rt6T1LNGtasbpK2+pjvkRvd4sYfim/RVyG9VNBaxEhb69JXXSKIw6qMNzG96bU4PihTvqYOSSNO0
g5rIN6Oe63NKJwKC2gaMi3eON8JmeFTAVrn9a+gNxmt7A5W2iu7nbfEyJw1TBOO10qmyEQMfh7G9
q8e2RwQYf63OMzGQH/HA5tskwfUyX2UVyazrj7ZbflSqaoeAOFuUCBPdbuXMAbQhLuHOfldsGhqa
qTB3wJWHdSwZN8k4GFNqRqSmuo78AnT9Ld6xSfaJJ8d46zUmV1Sc/UEgc4NhI5+IZee5jnXZ9N1c
eSjDplLTcNBHimO1OotuPOVpAfMQ75Rga0frTksZzZSaFuQVrClMnxZOzmwV1ilrADBGawylYthQ
Uzfd75iLt043nM2Ry6synuRikuuI92eZGj/No2Bcfeiz5steYZC6ihYkfW4H3dKeMc60bm2iitdy
bP1+IBGpcKGGN/wGBvfOHdYlaWhkJAliILphmNgxQ1X70NA1xrALVOoYB9qjuorfS14fMgatWN5i
QKomahwIa7pviBjDe+7c6ozm6QrDaw8BlF2der06MYefmXieiG4AWxDxvYwBGuus/QGhADY54mLP
WIXXZZQv6dT9droUqnBigC4uSsOEOB/CTE7buVDsEwmdp9SY1xB2Y0o7NWqnOt5ul27GNILs8QBd
Wm9Mjm80/RJukMektUnMeGgHEsEMTop29sVo4sBKXkS9Kq9Oxmhwg8f8aDN+loJUibrUI51m0FVk
oNifcZzw/8a2/B4dgWXzfG2AjedM2XraKVS4blWhtHRivejxR8fFXqqtfmYqldn8tLCYdx0QpBc3
fphtvX22G3lrOiNUCwmBxzW7EHfHw76VHQwidoAny9dq5M8VP2whqPZsRh2ZbtlQMjtUj2sb1AXq
pQmvliK5RRobEKpess7HR1Xt5FEZGSGO04c1WG+ZpOdJzAIP7YzLUjMLJYAnIv1GbMc66SDAjXNY
D5x+pgNGmA32yOCEolAVi9eufXHTUrH9kPW9lT7FwzDfz4n7s63g5PYbDuMrIBuJCTTa7xLetW9W
SheOvWEe9RUjRNw+3nMdU4V43Fv10tYe1l7qD2U6HyHHveNMQp5iM7+0MwI3UMFvScder1l/U7jA
zYKKjJpmxIHRTn2pWQzjnMo+5w1oW/+tQLC6jFgMgEszy7e0czJCEKqQUm6ZWf/CxLsjwgtJX2bn
4rTAiUFFHLfMJXswSiSi3kjGPaTY4cYRLbeQF1MvGd005Y2G66Cr88FkOUyrjSTeWTtpC2ZavZrM
H6t6a87uCj22PLvLCKQ3KkFnE0UBhBFMduNcHEZvWD796V3ykvqtejcthlYNzg62SdKL1EyPzr0K
twyxgFsYKyrw1P7leHs0i8NAu9bNqNL7PVq1XfyxXm8aJy6OlH+4j+19u8VBabry1slxWh/f6678
7QoXxJraPe//cNKfa2N6LAhwBosrH0wl9ST4xoG5IWiwMEvgqdf+Wucl+UlKLUAIOLAU1t+wcBig
F+mxsoxD28a+nZiPzqbfb5WjnQhVJpmmYO5WLOIepemJyJAQ/mFOwwDiSnqw6zMFRAoXam1iP5JM
ZyOv128VMlRcG0VsPXQuHGhx0OPxY5EutVTxDl0Uamb+yx56mBKmcYZhexh4yVhJmSmTkv5Bw5R1
H5xYgXRHiCmNOh5j5VxhD4TLF3J1pcPX2cFGFofYGmHcn7Ua4b9V9h2+Sd1xqlA25iP+y/rytiwO
AcTxc60zIhfD9HuA63xwtrI7ieWtqRwGOsgVjDU+ZrCvKlzGYF9yZXdncEHIdEbVwI8qMd9ZmMEz
/PBmPAnhTWnQeobhwLggD2dtIfYak8epSU4JZ5lEJ1kdiq0PklaEYwyxw7JIotrkW9s2d45hhjG+
S56qYUxtTtmNCQEIwwa9umgmbnrC/arHX3NPCm2lHg0Bdm1b4zfxRud2W7hes9n2+g3vOGrOb2eU
0KzK6mLMJbMkW9yKOsEz/3GjzH7qKcdqo7ODKtueND17ykGRsBtmIJdan1v1sxmHMshiyiD8QrgO
8Qq1mqcU9oYi1dcyJgWOAdwZ9SMOnE3+owUFqe1phruPS2qVY9a0QqtLhxLZt7rpXgs3JE04t9p2
4b7fPMbFHfgRQVg5AVfG71krnsjWVo8lwP2xsTIGU+56sAr7QR/MGRpWyz7cGjpbShWpG4wnTCyW
vMKd3hbjYXYUGqe2WI5tAyMW1fXoxVqe+0iAIZtkZ71ohbdi6UUeAjRfA9MvSCBTaE+MxvUk56NW
KSQTN39tZf1owHk6d9rDXFCPd7xnqzOcI+T0O9EhRLEJ1lEa/c+Gi3Kc7F2VNY3RAnM2trP06PTC
8GDKQoQAyNxg3JEE9u7Uyf2Sc+1jlt1ifwORlje9lOZBrdkLETGRoyjFh2k0+m0PWr7Nuoel0hZI
eV8t7ZteJkxdLGXxu4RZB/2N5I75NTLxMYjqhU0ujuMEta4ZNAQg+JlUQnlK4z2LpV3dI5h0edgc
tHBdZ74U7f6Rshfabub3McQ7/NgDXEBBaIty9JXKvq8VA52ypCaGw3PnjrJD9QMZGKnwL9xGltDQ
9HvY0pRthXZhiP8q7X0e6X7GyfyI37bj25JdwpS6DIviM9cQUk+Z9dMyFa6ctCworJB9aQyGMWoo
EJRl1gaPVlanBNZwSzgVCKxdH+jNPCUxpzs2R6yQ8DbQ3MDNhjtZGZSCiGyV5ZtI7Z9QD2Yv0bU3
0YGBrH00pvNnM0AxUtaTwPCJMRUDAPROPrLqrL7E2Jp6hmaaHgSfz7FPb0QpPmtmFsZIi4i7ZBLU
43mECUjYaNvzMYl7XTMuzpiftfp7lv2Kcp2aA4MG1KdnA8F7WJZ2d+xk/WnF1hwW9voA9GuAAFih
1itkO1mI4TQMY+1lg5LN/r4iwQwa0re9DvUd4QFuGmQ5mkr8g2GQTWCpQivgc8IUwwJ78ol/APa0
UOIVhLYMQzocp2VBCUj2sWIneM9nmDiJGnZo8dRUzZdhj1/Q+yBxdnoIedBZPybczb0+d1j084cc
3ees23nBxZ2eM6XuZIdHVi1iX7E/HCp4dWaMUC2O6otYeZf9htCDxkE6lW927TP/MGVTzgbWuwWw
7Bw2RY9nx9ItAWGx0L7qIj0MAxb79fAzw934XCZrpK0KchpbVLS61NDJjV04uB/Eq0NRlNyN9HJ+
PjejB4E0aNKNu39u+/CV4Em2A/FF7O7KRHNpy5XJd0IUh0qFbQmYxrrt5kG9QOLetuZFTSpCWko9
TLXcQgAIfUzG293+X3mWkEpJ0EKmlFZNcRisnyCIXK5ogYYVku5IQbKO25lErvdaYTollPoi3dZF
ie/JBl1jv9QFFQPLgbIALpLE+bMpHZb//kEWjf7DvZmajQ/DgV8EJ9G3MMPCxKzJaboXtgCDcbnQ
P8yNQXhcSKYBdRORI9ryT4hvmRbPTbZrKL8UsIAWGoyHxi8OUtN6sFSBzcA0uJ5tbdCtS/VMbf+W
I4h3rfhVGPbKCMd9IWASkn4XMx+t40cFswjczQrfoi0iQ0zet5v7J1Yy1d+eBGKCMdcirDcpN2ZC
g9UcGmlVEDGYKSiNTLi93nBS9an2e4BHbo6fmZbFQa0bjmc6aOhwRaCX5z6RLMtyim0+t3hWWWy1
i1Ahjv2dWwDu1tKRN8DqS2tbhw3p0MHMDcefMYkgl0SEjVGqnrCb30LnDStp9hTvKzKZ+jIUTX4h
z9U4khEDfKJzQ8rfmsR8k0ymjzDkSElRPue55x47fGQp0yhcauthQp1mosm4ZQ+BzflsQXf31Kx8
waeosc1wKYccGwvB01Dyj0RULTGAHXlhEJc+ioL69bAV6/xNaZEq7ZNFwgmMrwXeZLv7gC8qKTEu
LFasVXxx6eZtd/JAryjk66JVEV6Wqefu/HPJusptzl2HFUAwsIkScd7DBmci1uJL59br7kvyTV1F
XqpYn1qYOSckSEUEuyloyU4YO+gjor7RiaXwZD0tJ6Ftr0a7PMd9dj+4phqkdvrVmObRrncj6NV6
wrT4zUzNx7z3DWt8qy3zvldtHB/Q6FJT4A19MZ3iGUIawyqq/rTUn0oEAzHjZex/ccRKnItY6Fo3
v6xybgwy/hnT3ZAEAlS1XCw0aVk6fGmYiQQz/B3PKM9jPZ6EMuAAyVoz6q+2q35g7Tj420LHNQ2f
W43OJtd2T2HdfhhG/OSxJ3rpKv011p4V28RntVa+oWzeuombcS1CDefq2VUUJXfebvkstuaEHAQn
GQ1KSYewTlEHLNeUhZVh/KZggxDZlPB7k/fWZtQ3Zg5NNATOYcoe+jGwc/tbn4o7py7AyrTkV0pA
ZEzHmdXNvV2Z34pSPtf7e1bm4dWu86Acd22NmjEZ0hB7cKZInDCZo0kIuJV7qwsoL+l8mMzhj2Yu
Z8mneNcQ0EHA3NmAB4ziLPWrzo0hVQrt4KhL4tMHH7B3mg8Lsy2qr4gORC5Yma0brPU1A0IkMDFa
qSRb5q2WtuLjMUyg+oNyThTxnNErGC2CkC1/U2IcsyQlh5dteJK28eRjH4XEodtcr+kbbI538ULV
+JNT2sheYMEMceu72epjtEbALyUzokxWadnx83FAlLFpP+tVLeCiFe2xaDAhZrh+yjAxCxYEX7G9
VahAOKEE2n6Wg70hfClCl5B4EEl6c7t0ifrMIAv0Kj3dHUPhN0KRm6yj8dZ0hBTmm2tR0Sg79Xpp
5F1bCLzJle23bBbyAbiMvGyCLguPBBgDZUmWtSb2O8WPPt+JHP1Ti33Pblwinxc8iZbFDmWPanFH
n05tXX/AS3gVHa4u6Vr/Mal1feVR2umt1jDuXqsOUs8wLTdu2v0ZUrRDJimdRxKsU681CofgTQAC
0JtfSymWM/Ni887cuBDwD3jAJXO7iDkJFEbztw3626FLkHOv3EPYQWHA36cpllEFvhCeQ3rosW7s
LJQGSuR409ZTd5LlMtxl2wCWpqE6GOEluoOK/795q49Fc9Tkt5HWZYBYFIXEClA5UFryvg1AWwTi
Y7Pk1NPAzWIzdfTaL7o6xsFmSuTXCtKecsofVkXEdCDLy8zcOKi1zGJOtIUx84+QPc5F/8HvNfOM
zVxc+Zs9NcGSiyXY/bmEXqYXuLAkgucRYuz1QpXM9rWOxKc53e+sXP40wDJY/1mR08gHWSFNgaLW
HJoYRwbHtvHdyZ3fndWGvePGb6g+75xk/L2A/WAbjNiXuVh/WGbFEz3j5lgn9n2NcUBzGdPC5Mt9
G/ZqBBL/Ky9w45n0ZfRpHKEBuuUXskAZxrvnne7SEZjxTr5p5CPmeuatXYDPAV8filyTR97KaVhk
8zSjJ0U1ZZyzCV9DVUnf4krJIrdZfg15296gTKXuTZomIAazDJwB7b+C9Cqd1/O67GClOfqq5hmD
TqgF1AUP4wAI7flkoUAx7rPWwY+cgA9WrbOcRqel3E/RoM9QYJF1425cYw0MgSRXm/Exq9RQ7fQz
t4kWyhwWqaZ1rrrvDjr6DSfvz9zmzTGvN4YZQmFmp9w46pRdHPfdYCZy7AtKfEdpt1tSyV5n3cCP
ormrDD0waZwPgvm7yjgB3xzksTWjJhe+WbRMHSv0HvLnAP0oZv+27Bug2R4P9LFmybZ/nHElcIaY
gzW9HTb7XeXuUZjje6Es1rGdOaMOPagYluFoZ1/tUJqPOJG80i7HKHy/Eb94csF00Goy2IG09ISi
Q35QxjpcMUNHJT0+mXXyAHQ0H9kKkb2R91hNxDdam/sSC8gbel3PuBVkXxleWAM9UiBWbvFzUb8h
xgHwYklqov+Fhsk97tPCIJsXK8xU8Y5U/EUbquE+XuDUy4Hbn7Em7yhQ6VAK83GbV4wzspS8HAtu
WJxlPxqmBIdk/ZFsxQVBQgwryfmJoPGpz9MgFYZCbbfG4TxaBgaHOCZQGyaVg0lt1T7mGHLSA5X7
fWLaJdHreZpvnAEcU0Jr9hsXzQ48+MgpCmKW9BVqipbeLvN6sqzEhYHaY4tP0tduwO4GWrmd6sKC
3LIzxuV8N+sba7K9syLFFDhSx23HJUjPCafuprktGEs89abjCQcI3N67yZQ0agzyTcjr2L6Waf9l
KrzOFLViTcIZSnTzttNAQyd3+4T846E8SU9GXF8q0b6bMwm6cwy+Utq7NgfzDqNPTybuENa81gyX
TDw3tNxmkKcpfl5QladV4bmGvyW15TkdWbhq/B3XJGeRrHDSRnPddQR3MR68NFfpEV33wbHFr6XR
DaYztQ6UOAZ5kuVnp/uS8wQfKEPlpepiYA2azp0VP3RYjt2oLeE4BQ1esUIWYendu2L8SJbcn/pV
9aEC/2jL6VedzqTzMe0ORM60U68LpJjOzYQBAnOPBnBnUGGWdfV9Qdsctn18dFMblzjYSZOBiLWx
atikCCs4ecuLY30UePNmRPsdGL+NkWaZSH6ILC1wVXYwd/ENknVOSclY2kDZqCzJDDsPcwTZ1M+j
kr01yKGEiWMNwKIMpoZNoASeyccdt99gF8k+NQ94oA6BvVRF8LMGqv6RTia/3Y9hp04izMYSa1y1
+U/2zmu5cSXd0q8yDzDYA5/ALa1IWcqUquoGUUaC9x5Pf75M1m5qV3efjh4TceLE6AIBR1IkXOaf
a31rvO7woiUN9ohodHnSA/sKUmIwjBHXBJbOQ1TXBsKl8RG+gntIn7sMYGBCboQ7oqUNOEl2nR71
3Kg0k8RGf+vO/kua2e3VFDfmptYj7NVzuTdNwo548v2g2bBsOi8mz0FYp7QO2k1MuRkAMC2Qaijp
won8MZUO88DxawIaejAgNYkhTZn+DO0CNWCnPXZwvvhdRPgg0myEBojFKwP602SnJbfd+yWuzHWx
iEcn52ngx8udTYeQm3aP8FWII/CuHyQP4qybPGgkphm+QjBs+veAtvlpMQv/rsU7VVhBx79druZU
L9a92XO6nUoxPVkIhPEwU5YboRPc97rxPZ8Jf45TjVCBoV/T4r8hV5YyH4z527pK0UsWG92GL9C4
xAKFmbkfC+O+yNJ9Y4qbbIgob/tvafRtFOkh17maKrtGLVtBIirtq3CkDdgbow20hRQu7rQ0/pNc
7I3IgZiU+psOFMvGttvs2tMNoIrJUr0XTU8TuctALVpffKcsfloupLx8289NSSI0wswRZalYjHrf
aNxeqia7XnJjU2lTBNdQ0CkKaHojeuKX8rgAMDGhoFlri47rscSz1MTaClXUI8J/lBETgXPOhNe/
RSeBv/u7mJMUexoIlCpZblOtpQxPBCm8iOEGB2q0S6b8pu9JfPToODC8MTUboMyHrOqHayNd9n3v
pDf99Lkp2vag0zZC/xtvJzfSb7Dxk6OFB2xVlT1OMtvriIfQcGiPgiM1a18pGdvHMV9O7pjOGzKh
vtPa0FZN8w3vDwLdUY4KFe4x1KHF0O8eN+YE8wZN98aejfxkyfaN26HnaJuYXIhE3LmUy6H60cEe
rOweULGgxtDta1sCejAcVj+SpsMy3gA/SQKNkhjdDyNYEIN78Fla+zDajATz8WRnFtlj3C4Py5AO
971GkcIWHM6kXr4zXHkrnCx5WzDl0cfjYRZu54hvQQOnfZzJINcrOFmOI74nLSKA3ksPrl6Gd47d
8+wDMEOX0dgmqbXTKRXd8tRYMdbW3bs46LTF4JJO69sm5jOhALkk/GwoEsDNMvvywYwonQgAgNuM
LPmrIaiuGHVn0Nikql0Qhkqdp91oRvHFTwoIVpKnYDYMviQ32WSkT4I8vXjKbtRE0RsdEdCzGMxN
VHEutGg4aMS2jEqm2cb2qRAUUhLX4FZDvogPtm+98noRwdqE0bITlfs1luhkspSsB1/Hdpwwrohq
gJGIttavu8n5HHbFNQwyvMVReF84Sf6aZxzrjsH3wgWSFHYOOhI50knUKfZ/13xBc27N9w1DhEff
o8E1+x5hLxTweeeyuO6x/ftx/Wz1s9i2cM43VOpARx+1lqKX55j7GgHtehwIhY5HDen6IFaWSKeH
FH+fNXXz2imnexcT9T5ttd3ig5EExX6gEfc2FQvjltQxxx4CjeUzeuBWYYs03Cm3lbEERJfRQGmo
ENnGiP46XvY+3qzQHJK7UPMeQRJTtV4GjWayT+Gusyl+uR3qnmkYd7EcOcQp0Vb4HXvXPPhtUN+p
iS4SwrCd7QCn4WBXWDhKCxU9Bgy6xFMDCdNPmteIFpU7D8VeD6ji1BGm+8IL7nq9tR6mrDdvIpSn
qUXJ1Roi+qdBN65AXMC1sPwbK6crUBTNQzjUsrF8JN0t/Dx1jIDM4ZVXFObOQE8wh8s1utNPYY21
0YzicM9IO5pRPfvmOXYNNbYCIOKF8yaYfXNjjslrycDmjJceCo15M03cmMqqPmifEhvtRqXlw466
84g0moe7aQVcZMsQ7TMDYHBbBQ/hRMs7BNXNMPSwPGKF9MhEsm7CPhVPfr78wE7dm/anyqJZW2mS
CD8C+unzm6Tz8BpxfKzU38dujpA9Fg+AodeN6dVbX+Y3Y0XVrpypesdU91PUuocbwyXzUjT21oln
pM25zSWwlNUeojfVMOd7lvsIbfKEKibyM10TN22DFKUI8TWn7pcijqkudf5tny/hU8LAY1LkZBfY
3Bmzl9poxzvEX2ZSbk0nvGckhB5d4R3o+/OU4cbPMKyUvxNCXMliIX71UgAcavPkqjI56C29BeJz
GFCLG17Sh97OnNxdt4QPePpk+W5utX1bIw8scgY46uKuGV1stH17HS7mLqBYuOr1IYJSQg2l6hqU
zga8IM/ca7OAXtRP/Kc21TfyjxkGZLCa5oHGyO6uKR/DOFh2fhzbVzoRLBttLr643rNlMDSkDykR
TiQtBwXVDerqfnJwrCL/iueT3jY1IB9rLl3+4NAljMYQJrCeG6hNwPWbR8zh9JXaA9UWwCrJyG9m
OseRuM9NzHAEfeSe9q0+3xOX6QP/OJVtQU9pio4Rcr69b1tUuMd2YBSUTq+L3g/R8kLi4TpL9Hlj
ZN0XN/W0K9xhm6CPtfvaGbtV4HDfXXLKZrrnbku7wpLhjmKNQ+lkT5LxZAWoMMtBW5EPRNNt8a/z
Psa1QMl7qpJ4H3f2T3+mb5/5wHvH0tgXdnNErEaYZWF8So0k29GBn4++nKg5W+/nY+dGmCQWfSBJ
Cc4LtfV2k0rXn5ooNQbSBHAKmT4xCB2hMWqsRJpbpXOVHgcDPnFJgzWiP4U6rOjqDPQCibl/U7Wr
ndqphl2lecTO+gz5JhzRoz8VlD4NQhrkkloVUo6uB3+8SqS0LbYRDmUC1FS2MEjFPYNCfNrtaHVu
l5JQZy1qj4ucoClEAJI4Ov0wix6ftB1S4YZpKCefso4v7Un1WaElz6Lpu10yuMt5le9jB/t/oqX+
pzLpv4ip/5ni+r+gllq4FkTb//WnWvnvwKdydKv59rP8KKU+v+aXkhrZ7h+6bXk+IkbXsKBj/w18
ikL6D/iZuiBHxuRZoPNJv7TUtgHdFBU1r9R9bNg6aUHtL/Cp+wfHzyR8E1qqJXiTf0dLzb/xV5Gx
7gmkZeCSBLo1B+jBbyJjPY8qPdAW7Tprohy7GXLZkYFTXGl/zp3XVROy1WSOUXmNal7t9XfbpgD8
SjPPeO7lu1zeTy2qSWlgRoG2wfj76D+QcU5gVTtmJ4A1HTR9fKtpGyHHbNuWZxXl67VaGUu/ippU
s/Qcn3dqioQoPbVa7ZXJ1192/fB2l30um9XcpFH1avrxy9BHyGL+9jG/fepoS0v1ZbOa+22f83/W
agKYgT/Fm8s+hdG+6gl9Ti3rDjwGh30bwOwrFkw7ui0LbGMqrTxqrZoIt/3Lcgqi5qi2wKWEKuuE
B/VqtYpxnPxoPKv5y45qUU0ue553lx/74QP+0ebf1oVF6e3a1AUgGdJo16vD5Z3UnOWLW6HXuEel
wX6Sug+yPphVE3K4f82pRXNiAGiN8vLXyt5iVGXxW2Db8ve/HMXfDqpaLNTxBzG4AAAXwD7diq5k
Y8MUQEpVE3bMeCO4Q5BjkUQMqJOwzKG6N0ZFK0XuqNapufPr1Clt4lTfUVO/U+fprNapzWgTr2sr
oosqX4svk1AIhGGrD69Vs+ZoP7i9GHdq6XLyq8Xzm8p/0KIHbmgU8huMOLHpcknJWTWJR2M49Nk3
1Q2Yw0aaZKQ/JpUTIOmYQ+WcLTxAJVIcG0s9tiizqLlSs93cgXhE/AFGpaDEUKD2kI8jNcHGiliR
o09PrI+vhDdv1XqcBL/20NNgT8dapzeO5iCQCuIzYeGybDUl/SG3+KJoCGriSoqDmlOYBGgevxaB
RRB9VVGVU5yHEHSMX9hXZz5BoOlcUh6lw73fCJoQmCIVnyAUEkvwYdaKT5ODC7adpxq2d8bWKAly
ArXkrKcgLPU0HJz8wQ19Z1c7+q36YhiYpCBLfj3P6XG3MQA2wlUNknVhCjOHXM+wDcPlV3RFfH17
+fcFRtCNWeuoWuW5q7z5ChuhFtVEoSTUHNbCWwyo3k459Tsq+DQoFszfKwXUyHO72y1ze1K/QiLd
CWpOfZpOhxecKtwAaYCjSIPHa0HBFxUzJMtR/AmTCGPJlQDxj5IlBQGcyaggb6kFQsVKW81Ji5f+
/H8ZZCzwA3GGlpDj1+qfUsfElkryABSDWqUO2OVYBbulgkjBYD83+TTLP1V4GHfnxUz+z3MCeLIJ
JAhLpxQfB+EhlGcf/spPvmwPjTZhn3U57DGBtEe1Tc3Zhrk17Sy74og3SO/xqag5f6pgaWk1hpY6
0tqtYfU/PeWW66Q5z8K0QMFLzqplhuieDBlkoDgQ2mCB5VCzChOh5rwWgb3fhDcK62NIEETahQw4
gxBGUignIWUJ6nYIBZHbfmbYAjuDnKi5y6K3YEFl/Pldrer78IsHZGQblT2nhOJaULUOdlbIeMHf
UBdR2Jn0icqrKfVeKzuTRpc/v6xX2EoC/ecy0RaMtaLqpcfw5zc8f01lT3SlpxChknkgcecCw1Df
8gLDqOyqPtrDsJu8Bj0eVPC1jjhurb65+rqCZEC+qpqqFWUNlE2MJvJhmsX9REh0bybp9sP5qs6O
EmnKBlEE/Vp0Gx9JLX6v7RFbG+gmuOzVxCZrtY648kxpQ0Bz8XESgoFYCwfjtDoqpVeP9AeHh0Q6
TUc8GkdbPrbVYoKUGbe7XMZNBjV8GaCBqwYBFggk9nKie0TraDWOFjCCQKQHy99UJvkdQp7zBG9g
CxWpLAkP4xqAxHRU64Ji/ioIFKUv5iTXauJSyEV1oyMeiDB9WYvTraguNsdJumXVnPBCTtIibaZD
I56MkVKYKDyET/WCgyTPJ04HWJhgRZggMEK+IOkkoU63E4MOXk91gp+XKb8CG/EjLu/Q2LhVw6Wm
Dn8jD6SaIOxnZQ13cmUqEMoiwToK/6MQJ52m010psZJ3ZcwTj59Pndxq7rLYYX7elvrYk/uK9nPG
BaQmYWi8OgNQuUXiZ3R561QTEXM/vaxTi+VS+OBF5Ra1j9p8WVTrrCSMkDa712qJHDhuyGq/86xa
++F9zrMePRS3475HYUXbNW19Y0pPtHJDmzC3D3p7Kk1XpstJk4hMyB2Q5GKCQ4AywiJnlIPzLJNN
SXzoNIyMgkFPW648z6rt3FTug3xJQMMyHF9I9M0oHzIMCfJfqlm1Uk0quVnNabSaeWjIM+3yGrU4
nCwiaM9vojapteqNqDjxntS7CDVv3YqmiVyO5Ztc3ikKEtSUsVNg0ZUXntpcqvaMmo1U61O+JpFz
ajHNRw7CZVnteFk8b85Vu1ntqV7E6Adt5Mt7qv0vi+fNv31acnmNA7Abc0l1/g/U6z78l+cdz+8h
aob3wsBD4pLy0C8n+dBrR0BRajkwbRDgAZwZtU5Nern1srh4wG3Uzmru8lq12C91dMyclVqwQxQW
51mGhyjTqJ01Wz5u1ex57eV9Lh/FE1Ffhxl4C7VVfZ56yT/a+cM7Xjb/9i+qF394f/kt1DpGfKYD
xWKCun8VFFTB4Lf6wWXRmnNUZNPoyPFOmk2yDlHLxtdlYjt5sw2c+adaBbCRx7svm2aXXX5bVBv+
6TqCk1PAx6iU1X6UmXjD397r/Cn/cHsPK5qI61pm78j/+G9f9FJDadVNSm2+7KM2n6stl6962ccx
wPMPgBKq0YJmXa/VG6uJ+rVGTboyhDHmOy11n6qqgCqa9cOmVI08stNvI0YMd63EIzmy0SZUk08t
XybnlU1hBJL5YfJgku3Cy3ZLvvL8lupN1LLafF6plvU5m7ZGgbTdE9oq8ggSqkZdoyPb+MdO+jNJ
AOu2NbUkBBgyfQeB9LKtJY/KtjSHxq187E32Mj7JEpWY6/ZqsMk46I0GjZ1sQDM6XR171ZZcJHnN
JAcRG04jYcOGXuIgwejpL7p9NnpGdf7L8mnHg6By511dmANnBkECa3XtWyaDthkpsGviCaXdLlct
vklaZSPlp47l8zuUE7XS1VptPZitvYKK92hK/FmmU0BGueYddar7+0EaYZUbtrfL6hAj9WjCqjsm
sq+i5vKhPcAeNfaN/qfHdxTBgvWMwRmGub/bkkgwyH7QZaLWubQQNhj/gNt7LWoyqtpbbCza0WzB
tWQaTiSjTj4vjeehKpaPY9x+7VFN4JxjGy1fdW7BHGPZznJku0r9MGpOTdSGrAKO0g1odxQ34jwx
swjmlLcL1L0RmzJ3ZoU8U5bQ86xaS+rK3WzDpVNeWnzrPn2NmO8bNvPV7zsb8m6tXqa2qDkka0g4
UYc1yOUvk/yvi2qDWhfXBno3f3JI3a5/uXfdxC44vuCw1brLBjU3yZ8KcTb6ddmaV8f34pS+2KXV
Mb8sAtGV/QH5EuWmPs8t/Sla5p4RdtVbkFvVBvVitZ+Ej3SujbhVPnKhmRZH2obF8bKoqUdkpDp7
rdxekxwkkaJ/7hrFqNYC7HbrDztlFtXhuNtGA11Vn6gFBtlledQTYNh8KDw0joyKXq8bk1VaEYQ4
CoK4Bqvqb9Skr0eZH+KBOUfdjbieFrmakLaIRNC2vc2g99X5Bk64Og+Xyz0sN/RpW5G6IUeB5mOG
V2LEyokLnFEg7NXj8bLYK/zfZVnNqX3U3moReVd2zuH+vw2++O9XrCUI6j8v1hbF248u/tH/JdxK
qJf9qtcK4w/hkVZGhjl6Ocq1QBl+BVUJ6w8BAg+8hfBsQ/gugIs/67UUeR3HsCj9SvKWZZMe9ate
a+t/gL6g/mExAm2Ynm/8O/VaT/xWr7XxAVu+qZuEYgkHWt1v8AuHlrbvEnVzhenmitDxkKGq+oYR
uHgd0VpfO133udPe08Z69HRsflW5dNsCCuo6JURwhcnKpllIqungFa9Vad/rnffsDV56RNYaXA/1
+9RnN4Nnt3RyXTgHGX6y+IAHvYAHjt4dyeJEHrfP4hAAsofZRS4xRVoXnXaxkDyBs2w2Fly92omh
4ngNI/9bO6UvgsCczLB4uoXjLZWIfCUe9K0TjNDp0YcatSBg2OCfJGHpZmQkxTK+JQZi27kkMWV6
CbyFHJXYPiHvBgb43IzORltwbtNJj4hkd53kez/69y3C1LEJbqaOprfe3KUGqD/YaogNKFyuq6H5
vETVcxSUj0NQf2mzZo9GdtvqXU+sivhkW9FDL9J30j3oWzrVZ/w972XYWQyx8jML1zy5lXPdOAa9
Fn4nJEEwCkTz2Wa8GmKilZv7IGi3BHffdX6z1Q2bnrJ9N/gJQH4QsAYoI4xuOkrRnxb5U03jHWKd
ny1o6dZZvCQJHIKkEJwC2rQw7qVbOuK3JorBlUuaM1jBK6JCSLxkrFWv+R+yocJ9kmRXOgRqIndk
Xo63rXTvYE/u10B0P4JGmj6HpVpliOjKMb+Oi5zYrMBscbbJM0XDAO8uX0kt3SR2U4GQB8qbTmQh
IwAn+gOpnwDMVhGaJN84QSS6Ukc7aLWfdkVwGb9DlVk0eybvNemhO7UJABVqsKc25MlLhQ4u9TqW
wVkIoZ2DM3L3RPLZ2i2Sa4ZwewRzKwtWca+SdSqXA7+EL1QicPeI3tugRnhvgVJsswR/JcnmsZDe
4yrcd16L+EO0xrorxWvTeQMiiPBHkKGs7hr/OREN2XfhbWihysxIkIKYSh0LC1wEVHhnk4TEbR4b
0mD8MJsfBoD4R5NIDSPzMVn2hIFb0ab23WDtQPJY9HTXCBFjiTyOXmNRI+F/HR1xGAJwaOQoqYsl
AOS21iMUwrVhrxf9vRKDvjFm6wSdLiatwH+up/A1XrI7MmfNFER2rjunAdHY2jTCU90VRKTOAdqQ
nOyOuuBrokJnjH89B9V0kAi+IVjTFCZToDAf/Q6NTvhIr79b6764M0mdW3s0fTBmvgU8M+P8EY0g
Ldd5n9n6O0h5xmnJF1mFdXrIIooXuePcEa/0Pvng7E2TXwVh/Sv+jgg6fWCnXAn6qyHLwoEzrQaD
GCS7ubFHThExwPvPGflAzNmQLzSGn42y9VBkIfWnTYa7u20+j4lrrDSMTR5MxoxLTOOig9CHMzG/
CUhSWsXWswDOIxXzV6GxHJf0e0p1MSU93Kz5rXv+C2yg73YD9Wfc2Uv8HC/TzkiNB+Ca1doTXDTN
QBsgyqUbOz/U9kQrPQ+uO1QppL2zHd/Td8sQxHdi+gHYGHwummi+6jmEZFo+m42lrT3CG9iCEF9a
n+Ka4NDM5X5qkUuzDiXQ2xnxJAq8iymf64raArg17aOWdHjunmhJSR6rHgq0F8guPGNX5wRbYHj+
rnEjWyddfSBAiRcJ+oAlrVmzdWA31PqKMcFVpWOLbTLjsfdIWE/Cur/K26RaozJHLdNgcfNNec32
Fe7RWNxh9yRLD1GXWfrv5pSla4346DaqJ2KLEbcQn7Yvbe0aaOe0J1TwARHmsYksc2vVfCE/+tS2
3I5IN5aURusmHjG0FijGN3UL/9fv7B2S74KHQXpr8UOsnNy7DUlmi8mT8GPrSbM7MEqkFnuLjViH
0DI9Sd8tYDdr8C7lDorb3ahxBAebUf8ixAM2FAUp07P3ovfOVekZABgRyN7qeUOJpCc2TM9JUPVJ
dGGOPjKDKtsQist+DAh5m9BiD0ahQzvy4Aja/gNjsDvbutdyDoUWFDcmoc8UymnlGSmaqwSEf/YE
aKRap87nscMUt4h02ZVV4+/rufpeoXCkUuQ8Dzx816CmuPQyQCsa9g7L5nSR9xLEOae5SZNN6HeP
IDOf9Kb/CbXvpXGlAaTruFm4UpP5U53lk3/VpfjNEwyXnbsfbcK4c7wpq0qU9zFOLhIKuN0icDjU
FvIK9cCCBRKv0QJwRLU2QI5LilfgWzD0nfi7NVT309x9g0z9HhGZQMzwF+q6Nbkz2U+4p+DVrc5f
h2a+R2iDjhu6aNAi0fV8+p6ZTjBu4tdAiEFWSxE6d/s56A9aGM84B9y7ZRS344jAL9G5AweDie4p
2PZopWgc8Zxa9DdAWJ+8hbSxKJtPi5VLbET9Je7RAVYhDyPNICHJmgx9JVwJbYLVwMMpu9OIwkMS
hWJSJPk3gpZem0o/GphgYiSHXsrFputvjh0lay+YviIuDVHLZyFm+2+2bQ/robpxxi9RV2abpnFa
bMxo8ZqpYwjV5Wbjp+7BZySXJn5X7AyAvmEe65tmBJxOp5chbqODS8nNB0/0M0oQbhVeaGHWMU8D
Itu6n6YdmMcZ5ylBfiD3gUVaOtLRAUMhzuSQ1AI8b/F67IEnJBES3Rm5eGbcWYLjmundLhcZLiv5
OOTisVYlLY5Mtr4YBV1NmrEfYm6IWqg9L3P3ecKdepzI6pDWphWGuxOjYpvY0KOd3/OkjKxbpyMg
J01oNmhO9aRh1MPvfmu1lDAYDMO3VusFmBn60Vp0J5suyH5vRQsbWZjG3bzon9WZ41slKFSgHJ5G
2m+hoTifNKjDPOIIP3NTfLJgeUhHuR+H4DVOcqJJnHoV3vnCSjmR6Fw6k+g2U0RQAnyrTZcIjr+O
tp1QN6AZIAHj4g0sRH2MHZfkKj341vUOCrshglCOWFSsylp8ykuaSqlGM8tNGTIDN0pVHtXfkICo
Qn3vVMWV6brddWdOvyb1XHYYBAdwFXND4k+zdafBP1pGu/c6widpgX+JapenBCrwtgXIS+MYwm/j
G7g1slfkPhuGmOS7PQI0/BYKBzpPVZn5SuLVjmHL5LysQ3RCA4rhCuxJcIzK7B63yURcm/7kSYhn
NTPoZciCdSl2nReiIuyN4TyI68gyhuKKX8Z0iaboj8FuDtv+6NrSy/+LjO4S57h25xG9GdnS12nu
3dsuua5qsNf3oLQ1iUECvdVe+2ZDWFK3cz1GbhbGtqfWvjPyyNjrMZlVURpEiJ7rxMBA0Pv73Cz2
4L3JclEDyWrgGHwdNn0/29VqQ43yYg0iVqPlDddr6YzwCAs7rolQTWDjcyUFyyHG7u71TXodFXeg
ifVtYYYwy2cjvCFf64bYtn7dZJhSmrwNb5Aw3GilCX8hslwycwgWQEEGlNqerlytAzlUPAXOG4r8
4KldLBpg/vCjLJvhJsKLc7Ocssi9q/CMIUKmosSnvLjR1wrSNhA3ZwWQIDtkCCUprHHCeK0+gfIP
NGOtZlNh0sRxCd+RG6haUEvoxbIyGDdMJCtUjbCquQz+SwGrRyAguE7KuN9NpvhSYKXZ1Jys66V3
Pwsd4lGJk/04Rql1xJ4Ob/2ybE6EHLpF9DOXSFYG8wSJtGrWJlx1FiTHksWEKrqpzKOhBW5Osjoy
t7GNNzRzqM5PHsiZ3LxhxFQjxJ26b+jAL5ZL5hjTnfJDuKUTjj2cJZl2rSat3HxeHKtPpH8EO7fs
xJaOCljhvMPM4HfG1hwp2mCjHq7Br9I3JEOLePIYgloQoc01HXs1N7gfFt25Njzfua7zwj3PBXYj
NnanWSu1Tu3S1wFjIcvRoMS0VWvQPDnXblFw8TakG/WtfmtYDoifZIA/rV1Xk958SZug2HiO7t6N
ATEbg4+YfaxH93bWtJsEDZxY7PEpJhzorsud62LE519bY3Zdi954BgXjb8zSDfdqkUDWOwu90laM
tM0ot5rPhGwYN+2Cz3AcsnKNVJ2Ue98LN11sjdB6Q1glIoX2YqaMT0xf8l4wrN37zjYraCAwjE7z
HNu61fNrR8J9/lBf+JUz/T+KPn8o46JrycmWvfG/IBypBbiE0bguJwsETIl4/PHtMS5Cuff/zHyN
UdUS4lWXt8XelATm6D3GLbixCu+5R0ixsnS6JQMFYzvm6fW/8/m24YGQ9BCa6b9VC0h0Nme/q3p4
XdOLs9R3jaAxSWfPitOfNPbNFs48vv0jxtd/kU4vhWN/99UhhUp2JTF+Ekn68avT+NfseCn6K5xe
WGroMLa9/zxlM7Jje14vNgbNCIqH+sb/v/b1LxPa8ad/ODn+Tql4+40n70eZouGrV/yqe7nICi3X
4WSFm0WtSqaw/1n3QozoEcNOwck1XXSMF+arLf7ACC5MFIS66Vn0SS51LwLaHUGJSugcfsCw4t+p
exloIX87m4QvtZBwZCX01eXf+3g2kWSua92kkaMwr5wVsIkE+Hq30fuV+cM4Nl/7Z9zcG0Z6HVjZ
qw8/1D+6ivmCv324Z7iOQ5ifz7dBdvDXDy8Lp6xd3Yc1OmGIoPXaXeMjhHrqdjx9ITKsPffNGP9P
P1aWAj/cPHqbuPAm5mObz+DqohxnzH7bZ+vZpFB07VT4Tv/FR/79NfvXLyqPwodPTCGjBN7AJ0K7
7peTISjKbAlBmgngTD7957+qjc7199/VMwwPmxmuN2EbGCT/+nFtplUJvojmKuxG2lkuZCm6boj8
QcsUXn0btxg8LWmucn1adbOVJrd+PqL9Eo58Eqe3Ii/w4WkBYn3QcOtiznGh1JgBlyZ3NoZn9RRm
9B7xtv4aiMFANmHoRL3TME/snwPIo4kDv7JGUZDAi8qgsfKOrG9+YTx52ygZ7wOtJrY6oWLpYsmO
lzbZYOwqNm7t7Qb+Ni1WYxQkB7s0HxE0yjLPhEtsDrnZUyHBaHYHcY9bLDhsunivKTjclRZPL5ZX
0QuYxROpC8HTLU1A9EAyyHdcAO4KPaRyRlk0amndNt+QvnHmWd8YtGeAo5hfeKpC/qbQY2fOsXWx
x6LFuhWkjZuOc4QGeBjNjhhE/84M4Jb5hfWGC/A2ruqvljm8jHNFO7m9JQfjdTbR5ouOXxYWE1AZ
UsCgsa/7ESuc20JZYBgNxd/3PiYLz50takYDYZKwxl5kjg31p+arTNVewYrEwKTtSLaiK1QKihMy
VcAqr+r0h1GYb5hPkQZbHAkzjYnB5K2IRqZkQ22H4dRTaZT7aszmbdMTusvPdqXV8+dCO7plmm87
7NObvlobOfkDRWxIw1u8te3yqwhR+8TpFq/1W7pML5FrbZwQ3kozvcw4nMHYVGDOqHalYnmzrPwl
rH7Sgv/Wt3W2mT2vXvkJo5xE1pGxjc92rL4GEzgv4lDMwiPH0B1enCp/08dSQszIGOB9cmt60Wfn
fi4f3NrPiSC1DRhj67hygC8hM/Pc6BFaAgliEH7AKrJLWW5ts8URxkCjIMFt02v023N3wrJqWcMm
b/nVvMrcjK7+3pp8R4IZSqjppf2moeLeG10MLROgRKo9QFc26EfH723KN8iJfgL12t2klqFTAcA4
bmYNKfdU7JOy/emXjI1pkZhgNMJFSdlbW6w3PaNbmoWcc+birgHbUkWgkFd7/CO1TcFzAcO/1odw
m+iJeUtW6hWD/+mauhLioLY4+UbzaC+cJplh3JSJD1RE87OtpaMayzQCvTLZbTDs3Vhz/tQpBqkI
lhhUDBhqCH8JyGk4ZXjBUMNe4UD7BBTOdfDN870H3gvhT8c9PuDHGM1mX2m2zqd3GyMiW76iFiPL
8vL0LfDCrIK6/IGdGsuKl50w3lNIpHe36mysYk2QSV5XtabTUCEuIxHZcggZEG56kOcNrL9nFDV3
My6iNaaorwZ9StA9w7YsK2dtC9JfwYTN4BN0PkBU68Lp38gK6+G36VdDn++4fK9hqCcHwG4jY7pg
KtPmIS4mY9/27a1XdS9a0Tj4wfn51JmnY8DlviuT3auvpsn3yOKaok4SbOMmIIxWXnGlwHor9npN
WWDQURDPXLO1bSZXAzklvVlt0zAE29xJ542kITea/pYb3RNmsTsYQ7S4uFINObEcYmHbnnu83TQ7
3x1fBsFv3DrNVxEXzUb4/amZiUVN/HnvkWMBMjma18OnYACM1TujoKOTV+uwnmwGSBh/D7MF909+
kKeTV2rDhkQgqsBdvBFV/JJZn5raBOPmQfdwcvfklBpwVC7ICDf8XM6fugp3WaBz5CN8UOfqkDye
6OLnlvCcOe9uwcDSn8twWecBX4qBAt3lQ5LQfqP/gBF85ohkHjf/adwUZvCI2YjNHFR7Md9w/nMv
9v2rxXIfI4vqDv9YN7Gy8MtTbMenZhj3fVO8aCYkxiamPOeDWJGvnxaghaJ89c3xhfHgl8bPMX0G
9/QPiQqn40d07vSCmXwXivgJxdKWmyon42i/UYmtV/0o7zFN/rWJnZe62A4h4R5+Y72VyfxCQhUn
UWwc9Mk6jXZ2MvT8lPv1u78QfOqYsNrkdQx0ZbVM/Fytlu7sAXwfIkhslXWO7Y08DlvLj8HS3vY6
P0U+cXR6yMMRP+skb+7ITKk2EjEl4LNA/EwqzH8wtmKeP+tmnm6bjJicxQeAajbmWyzAHgBXeyY2
GI5IvXSf5vRqGrh/aj5fDQwg/iptPrR+81X+JHPNIwatF1BJrqY8zeZ1OizqCxoa8q26j47qhHeq
7mvdJkeY6hWj99uWz6TfxnM0LuGctN0Xnsi4mU3QDgkH3MdjTMhNfhJ2e8uj/WtkhZ+bFI9jLAA1
iSW9AWEpB362BkT+vU9i4KZjiKNvsu+Lgd4lkXc1RyH7jZRiB5Gwq2xhnCQe4y2MLMbCxvTkUU+/
KiviELsKcfgo2lMyFwNS8cbYeo0r/eU3SEm5hKJmJoU7P5HsOK/NaXywS6puQXtbF45GXZ6bnnzy
RV12ayXdydbKfuuU0RPP6GsOYbBJhhLBGwVlb3ypKBvsbMdkRCwp8XRP/nsXFvucosEmgk2wobq9
aj2+ApTGEvwkSeKLhLNwxR49hvDQUc4vYFLXiRvrW+6yGvjY3IT9FxG/NFN2aqmbPS9hvtVFet+Z
EJuz/+DpPJZbR5M1+ESIgDdbwtKTEmU3CJkWvPd4+ps4E3EX09FWI1HAb6q+ytSb1TFn871tmN8d
ZGiM6JTkxhjdQiLsamyasD7qUI5rfCk21d9OQ6HKYGaayhIb4HzK+F/Vk8Bewp4RylF+m0DTm1rh
5yPHmjAdjlPaD8dUb3hKNTzrVDpWgWEHddgGaRIVqoH2oRs8yk1FG0Wc5c9p05BUmV3GdUcnYx32
I1bsaoqs69rOJE5igTVW/WLMaCSizjjnOFEcz3Ng/GArVycuTT7OHDg4UwuPca2IW5KOtbM8/xaq
bbpeRz5vkBBjclMQWbQ3PIMKX66iJzSvkXpgWpi2xNSTZC8ViIZYuCLjPujht8q8rQ036lPoZc46
wsKnsWAfMmwGLjp7LojssvA9CaO5b63edFLACGZXa1BtZ89IOcDxo9QOvY1lJw6rGQi0zuS1uSqT
jth1zV4jgcVnnGXBBYvpghyZtVEMSBUUni6hni+Jxc1c9DmW0XxvpI2SsmpMppvTz2oAl0rh+5qj
JjHUbNpLPz7MflDhJwoOu0PFQySaVGxNCP7s6a06Ce7a/bLaTUcdgFOkrJLbkwCA0zE8UowQ8CbD
r6phA/rfN5Egfh8XLVCXqyysJ6acPqXCSkBcTBHJtpyJS3BNdlzBXlcSS8b5HHmpIL4JpEDtpK8D
TL5isEKcBMGJPRZHELjzvvUrLqF0tNXHoiRPSmxsxKAxOrTw2py2lyRGwykmSRXHn3pUWh8Qw0Wl
zl4mCk0sMUibsNonKfUhWnh06r9DEytXDlbKr5l3WWcMVbxUYSzV5yTNAZFDgu57ZAhmj1Yojmox
6OXqCRTFv5mEn45X063q36TggYjH+EcFTwJXzFiYkxUBEoPwsDjxOunSh+4MTFybf1dxxH9T5psn
vGLdBkOTbEtuI8CaoTdOm217olgoEsx4vC/hOan01LFmL2QsDBU9R7HlJE015eehRPSqwg3nk6BS
pBcQo4F40QoMk9MshLdc+41yftkdfDVXK8uzhvXDxT0KsXReUadpCNHNsHGVJPnO+hHhWZFwA0GO
pFq64Fr44KnIkwtTzSxkwrjHb9jo6E1pcbn0NxREUuJLArFniGQ6p9y+4Oo3hp9N2lcBMYvD1n41
2/FWgP+uZa2wtSj0Q7ZwL+1oeShT/wc+jYPbnH1zKxptSUaGWTcqZ+Gi9QVlsLg/ROzoy0ooBQxe
r8B5IRLolaL8qskyOA0Cc5u1mrkGTNrARWwlplXOzDTBDiCxtdiXcCjCR1YNsW9JYBVbYjGUtxqa
jinrEd45K85YFUF5OZWmkJjJvuNyKtnb9gODQJg55dGeVfUCu/Z34MIKbiW3/Fajpmxy3WpVg26e
/FfCnjy0GkfbuoJ/1cj8XnW1s/xZb/a6BkX7X6hAzIa3XB+fjJqeoQTyjS0o3kcm4c1cDvs7vWZn
NKTJhT1yEaLhT4Od6Go1QYhqSV9oOG00/mnac0a9aCXz47nebV7bypPksTl2HC16yRPEBnHwnKUu
Z0qIczX5h7QbuGxAloj1Id8kB54OPtyPDKZV2nm088587zNJc1pVeAb0+CTXo85touh84Oj6boOG
qDH5k4j+FjkMDrFLjY8hDawR8LCihc/hOS817anLKhQNYRbTLjnQI7FVsdLsMBv5b+mSgdbUHPRl
5Z6/+jbWPnYkcH2TNaoundPGiZeU1QbRp/pmmVP/NefWsw6Jf8/JCrPYrIc7PjXdSRGw2DxxJw7C
+OFn3muLoM9mWNgllAyIciy23rWlDb7KBMUjPzRZvQrm/K22+eIQzOL3G13SycKf0XLazvXJL+r5
G5W0xaLIeyZ1RGqnkHG5mUkuys6o5vOeqCnDYY6hRtaeZjE3OrWlB6zP3OK6nojR9rql7RToqNlX
Qh07eVnh7Idc7RPMxPYctcCXNcEfp+1JI3ThSBr9kUZmJE7zppgbYwt5i0txYtkrdwwR3AhjOSMg
Tc76MYw8j19VDGWXCkRQmqJG0IDaQ0e9ocxcYaxYa1K0FaW4BnA7jtVUw1LP4RXrCzVnznwJ9IhY
RZVCTxEKpEhWRPlAbO220pgdxiL/NoT4c6L1n/y04npQOdXsaq35Ii3AvWCWDpmkHujmnQa5cFdz
9oWx2WQIxV1cm/+yZdmrbMG21QLviOECsP7z/FIvDPSu/BAXSN1VKe2Xqr5XifBVE9Omo87lqxAb
thNanyONYoyxQA51HB7x2DlXCVYGT2z7S5MYCU+dUytAyeobCdP42Qbh22JtVfU0aNxkw578BGCq
71QBHiKWKkYOFW0B/zfPpUrlMFuXIAzd0TRVRx8UCS2geWxhhY/aqzCDmlt1LWZ8v7iQ4luDBK1A
TD8LNwhtb6GxqyEhJlQP/8HPeBqL+NkowfCljDTqOfhuM8YgHOUsqoaAAgLCWhHT0Meu9lb3mozJ
BkpzCNKdetQO6ht5CmNrSpjrsYaFmkd8B3y6p7lV7l2inhW9ze0W8rWf1mCMcmXeqwgri1w3A1VT
T9aqATaL0jPqmgR4FSwdSNK3Wsj5LqMFhSIYy3YRVF/lhuIYWYGop0ERTP1kZtA5nEk9Zd2oOlHN
1GRHZ12imuQuNde7fqTzMnCwZ1CORTCsBVdvxluvzC3VIRbxQdRf4Zn3ngTAtGg3OBVAs6Niivvk
xvzMGCxxP6NrH/70WG+c1DdKethlzceFSZcz0pbmyldzww2lPpejLSEkhUwfzkxghYBKAdXpVWXY
VJ9f6iUhWc39LtOa1l3QZVDBsHWo5JDSPB2doP8vJqzG/ARNTQ+c1zFe8viUpxx/FlU4VCJO+Ymk
Tkk6Q12IEo7FcskMch/jPAAcw1RM0271Yk0lhC+V9tR1i4Mez/kXxSCe0REBy3Z6No/nGTUMt7a4
2WWUBLGoLpO3SNUcCEpLApu/qvJaeRtS4zQ0ZBlXRM6+qq7Vscow8aQr0laxFvajlj4ZkVDsQaDc
lUZRjiWHIEw7dpKJxkEMK9hnacc7RxQmhh0Eh4TKrxJFhd0IkRYoItMDy6p8x137mLr6Khux4Shh
a9nWshxzZtk8Iqsqr7N1hgDVAurO96OMnrQB0j6vEJ6iBm5gwe5agHxrx5iCU3NkweFiv+3VOjZk
e+KalsbcmiyLDVtj1pWDv0GU3BBjZ1qbt2olazIQSjRjVnaUQGx77QAUTjc5yRnhjfSBQ/NTIeHG
i1TL+aklWV3N63Kdp+kthMy402URsMgSYy0iGFYZComY6d+6mL7gimpRuFAp1sGRdG0VkQHCLDnK
Re62KqXWRnsLN+cC0+V2q7e/dSF85LD4nC6bwa5l7Aq5hip6+wBlrd1LHccKibn22gKUnC2qg9TN
8ksjbe2RtVeKQ82jBwlelSiFpvKZgnbuXA040gZlTWf1kC/tUdeKeyxQNewsdsxprjixZE5KpY1P
pvQm3eD1yWb4qxliJoAlyEQEHRbo4i1ArBx1i/r0IJ19USVqJBVw60FsnXIBjOTS/ejE7g6FJr9a
EfVbTKNdlMRO1kZcjT50xJ+nyOHGPftz2+4rEuqHfqL4yLgs7wrw05LMKP7kdPA0bVMiDX3vdhLP
PA/3fKTi+6sNDUXBnO8M+tk5V4TrmMK1nOdTWUoF3GE5uzFc9w1IL4ky5qLF+suCoQf2rc0DtiIC
FJ+68CevteUbOQtw1DGHHlexhSQ8QgU20lQwdlyBZD8H2nWW2iIgG0iMLuHfodp7xxtxElQuENYq
aXZjZb/lxlherCb1y5dqnd3CqAlCaSIIa6MBxTRzYstoLs4DbVxFIpzcGcVJs2LKcxrP3xbB07ZM
XiqXwmPzb2BCnTQbVF/srtB7aV1jTmt1KkFWtS1A0USVFkbP9pW3YHRnLiTaAEdmcgYfmxa6tRT3
ZPlaOyv1qaKcdQFXRCxhKGUXTQQLIhjDfQJpkh28Y2snG1sREPPCrpqa6ySDROWyhw91ql6mXhWA
MdMOCCV2CWnYztYykT9Jv04CBeheBLoOcnQsHsKvFobHde0NIkYrUvtYuzewg/paAYgvqMxEx15T
1/tBbb4abU88LaJGypW808JvPUy8MDUvHK48C8HOamkDxwLJ2kW6+abMylHPGaYyFqhmvXQSdMrY
TecVUOqwAZAAgYKStZskxGI5pTYKtxwk1/hryZSUEym/6CB6tSzi4J52i1s9zfpJ0ReBEj8I4l4r
OCIa7Hl9G3q13p2iOiSKtPX4ITLIZodFartkxOiaRC2+R2W819pKojIA3lXMlLcwI/XcNF8mDW1+
4cKdE+pXLRM1H5a3NDJP9Anu6Kg8eRLI3xiMCcrt15wtNQHMKtDhShASq74oDL4ls/JYBfUxZbmX
9BP+FYWFTGFiJ6rT2uGJ/+r09VkVyg+15W9kQovDEDPxwhg1BbDa1YX6KQczzwCiAbdZg7I8SwAZ
pPe+IZhSJ9YJlw5HeaX6gXm7JZBZz4iUJvbyCk3iE90EH4uKMh3sK72QLW5fsZJDt7IbiENaicnv
377TJtyBc9in3K/EUGUXadKOe8wEMnWOz1tIXOJaCwcU1HAOzUBTnypdtZ5hNu6ihEugwOpShmRK
584EYVFz5tZos+hpq9tjj1Sh3S+8kqDswtFHmEQa1iygCqTpdK+YxzOM+VMGc8pF+9pRX3IBbKh2
rUN3s1KyJFpQhpvqW9bPWVet56Uz3lYNzq0+4oorODrFcTW5anmJ+2m01XgLgKbc3MVo4NBJTkXP
2GZinQT8v0teDtpZUkeOdGLqxULy3WbLfOk0lv1EAGNakLgC/MUIM1NzTm/AAAmt6lkaFfOuZVT0
FgCmsO6Wei/LdePpYW/dJ/i9xX/TaH2DTr4JJPeZ/28+5pHVom+57ZgPoUU/EqekFbH90EqOCEdw
MCLuJ+YbDp2nXkkXasrbxbZXAi1khkHitcoZT9sZxR0IML/ClAVyjjeBETlMa2B6yZCMxyhFTy3h
ws3EEDsLPu1trokBROY+Ca8cNeHelWnrCI1xI8hbnSY6Dndd3I+K+FpMUuJ1ragftDkhWt9EB0HK
O6LhiidUxDkrenU7sdVftGZSie3dKAskfhvq4bFI7IzhchQztRy0RfY0GmNz0c1hX/WMPqwA4nxV
8iGlCeesUh7xMv92AsOdAkX/I4e9FolfbAuwu50SlifpT2RL88pu0lVsuhiDbTnUWan4zEyjsigA
to9WeymEJNorqhYFwlsDzVLqKRW0JlAR6lfNdk79txdGAl8glZ+Y02E3mPVLpLFlm0N2gQzLL5ui
KjqxM8lYtAYa5mqhNh6aqjAnMhOq1SzLSyD4s0nRRhT55f1b6EkslLtuCu+9Vqc7rPLf/x5dIbW5
4ou5xmRDs51Atyj4JPyhnuIgBLBPLMybKJW9U2QjTPGIxHbX0w4Mhy2f+KnOxsUcCdL+e8+5r/wp
Lb93Of1uE4m6clP/DVGMLpkvC7UA9GVdKUD7YpKtPA3b2Iq1fY/VdtxqshVAC6ULcMmciKgjNmlV
OVVZ0RNbKIQS4dVr2r0ENwIEpnxJsnFcsABepsrqDZKpw3/R5IOcWl/WRJs0CVVMGCaGuYwTQApp
fidKcIwrJS2dUKXewQTKfVCfFQqLYGMQ6lWYZ7jLopUbEA+2XNVE07VWduW1G2h9g7nz+IRS4KeY
SDB2lOXq6AbsxFQpEDYQ69dl7hskQoWgZ0zIarg+cffi5MhErDmLf4mEFNqKLeMwGgep13/XLia7
2UWAjGRVcWKjny///mzoRsnhQZVo6M+JZ4VJ7gxmWdk5R4FEZIvoo3EKVOawdhOnY6ZRzBJcXv0C
FyXbS1lgzHdZ4J1NCZTtIhDdcDqXTWjOag36QE7CI/3K/CCNDNPAcOZnZh7sWotKhGB0BE+K7DVO
I2497I9BK8w3jWwVBYsiufZi/l+ussvMejtQUjAdPZTz9yZVmGu1fCVXPzC4zPdVW7hKJreYyowX
relvKRq0SWWTro2kOOoQfmqjYNDuV0y7Lj6XKYLIO+ECTI1zGTvrOlhYqfr0Ylkio9nrWHBQat5K
IFGuyWVKIHDYdQ6alnc8LxHv5JAeNSi3dh1ZDprgMmHTPsFL6KjrM5IzNHXiG5X+gz5gp8k572wN
fVgzI6+EhfJhVM0NcafNxOxVqVuRDS8FUgER2qUNhjQ3Wf6GfjymPfQichG3kXsEDr3ug9lSn9L/
b1gnZ6EvN+ahSOkt1hIgWPQ1kmjldhiFb1EvCJ8bxFSBs5quj6oZh91sdP9Z9OUdoaPUSb237g14
3BuJXk1HDsi0Vh01TUAxQo2WN9mviG2Mb4rrPoTLq5Q0pxooLD1CRowhDF+KupHhxjfQhzMCnAoN
LCkcvzCQlo8ZAQlHy5zIe/dSLnW1nxJGbTix2iCrFIZm6H8miniA4outox4vRrakgaZEi8/pZquC
z+MJVmjsogksazV8kbmeoTjVGDeIH5Lahg4bn8kxcCFzz/+qtsR2MB9C/GHU1lKLSTvzzIRcf6wL
6SvvByp4eOb8iafRyXl40aegCALz2vqFsLmJy+ykZMsfftvBGcZlPcjUlnw1K99L4KOORRSVxUud
vXj2xlCfjoBD9l1Uhb6u9ZyOZNmfU4GHb12BLepVTscWFncqDCJpE9QAdbRlJyRXAwjNvbGcnmtx
qRCosYVysGFwh14fUNPmyVAJcje6P1TWbZKZntJJcdJ10YNSUJACQRDP1Ek61GthApaU3XINKaZw
H4JtanpSbmyOTIlrhwVz598fEDh2BLnLGMlRuf7/n8oiD5hEiJmRvVrVkTB2l//9p/QP+Uf//t2m
b1fl/d9XSMRHGsq7nLACNwtGiHtAOLuW3yP1eL5sWvSJp6ThixjV2n4tz48yMdtrPimAMctI8bnZ
FDazDhYJlNW6W7wBmDMlyKpxbQWS5WUCUqw5ja5WjDDlSV8rJGOdFV4Wg4ellL/L3vgvu4NtlhiB
zwuvXsJr3U3HLLbWGz9DckBUwHOtuYaZDIQiR+sqyjUz+SZQ40hO7mVC9zgf4owAzH+axjpWiCqa
VKjwpPOr9lliQ19N4TmcUOvl1kmY1H3JfICX1vVHhtWESsL0kULELeZwPBNuHf3JVAvSAQnaG0s5
Ry0wqiXnd6gk68tcT4NHXx9hyJBkR+bnfSZ5IqeoCy4vhTaemyplJL6egxrkbCBzZCrS0kss5dgm
ITzvJHvCZtrCZKheZplgxgbmWsl9sTYzjA9j+A26Ps6q+nmBe+2irbnpbdbvJn0ic9K1R2pSUMXX
cUQBOmoHQcbJGEuZulfI/dmauM1uSfDjETAxm/RHaZFDupa/WTg9isTw8JXV/HoBDQxUShvGv9Mj
Y0O86SrxPEuZk6dSqS7jZDBqROXQlaLOOtDF3zfipiGQK4+pHq4+WEgws9JyF3UifQu7sEUUbEom
02Pqt8O0xQkqQlqoiDJ+0dVqtzKa5Xe01ag+aMMLKZ2Ui/cCBU+u9xQAk2ssWsGU2z030kMlLP8t
pZm9EagA9C0dxjiCg9qR/Uhius1Nucz2olHLg0GNfM+SmbAvedhJa+2avGiOQxfT+qqzyGV2T94N
Au9/Vte/a6wYXh2bT3UN3S3duFoghG5qusWQmLtKj0g4vBwtzWFBqIqHbfqT0wl3ITAh9Csksau/
VNFecRL8DHFDrChRT5rBnGsvORSGKEZKmxgwbN+I5cVuNJQPHmLtAiA85ASdt0Efr+qzfgPJPtyH
ROTaHVGwFGHSK+JaOl0V4mSUJmNfFgw1GEXh5nS3Di15VF6VEU+MpU6+ZuQUzbiQB21fmMeUctE+
7iBTj2NoMSDVxfB3+DF4/It9ZOnKsRKrjjuIJZ/0IVz9OZOVcxrWppcpo3apQjrsaXzuGjW8kIeS
3RbV582QwtIlBF4GK90eEi6YcPqqi54k6pCOJmnjExXYwZkETXhSJpgA21iVGRXzc6/SWm+FPnk0
KsNuQtuIj8FqFjtSjeKFyA5TREbFAZhZBNuiUb6XQi5UKm+YrZdhi3KDi2CRZu0m4eMJhzPyGoWc
TWdxKF/7hiZSPev5q2SaSFkn+sIioCib8mX62m1fFO17/EotlNCclEWvmOAKu+eQ+jKXhAjy1DJf
WJgoyHe18UK8qrIlqBq3MEN6sFQyFW7iUSaKdBIC/GUarzJKiEp05+R9yKF91xO99dASaC02wg0Q
rbZPdAZ0wwjFYN8naDTKWjkNMX3M7e/3zdS7tQV1Ws4N7dxJDOukBqoK3XztM/Oln8hFlhiJ5glX
Yra1FxgQAyYcfaRrr9ngC2kfR53h6LMq8Smls1dNSet2A+paE8yLI8yVBOAr+aFfuXgJs1+UqZGQ
MS9B2UqUmI/mXEJhJFPcrC++hGU9iaJU3VI9nfy1vkwAF3xsYcZt5TsWUv1URukBoUX+VGgsx3SA
EbOEFuvZWJKL4vsPs9Y4ZpMcshHREVRrkhJqqW2BHaFnYLOlAA5XOol1cgHGeNbUke7JFJoHQjuK
g3bgqY/SY99Wq990E90aLbu1SRIM7ZQemOxgpm9lkR9H+smzkp/Cypzsfj2EjaHjoIDGj5kJmqjY
Y++u1oAmW+cWS/trhikFNzyE26odQeje6cXQopMtuB9hGUzC7V5Ll8SeiIOyuLOIlGN3alq2Bj1u
6PrpPn4RwSMIhqZHxr5lxorlkqLUd0rFNJmVjyJPlbmeFE3XsSSQf8US6pnKMhwlFQtLSQn4alTp
ic7XsWvbdRMHVV5tIuxiQZgDHj+NbwxLz9wQYl29CfLYeTYWdFCwOneqsXJKy2MtGHSdO/2MG2Lh
HILMmZtDSmNRTV86XWpu0TLLO4WiGMv26iubm56rkBwlryta3qeIMsLJaMi2lAqi6Q5fia20sT0w
mnAgEmeXlaLS+89ZSqIWmVRjOMtMTYAfcmXwuV9vyB9kKnVnU5SyS2fqkFwG9ZQnI+c8wzCh7OlA
P5KYMR4R4k2EH0vX5CtdQYKqivImpPV/S96+xASZebKWq17TLJ81STkLKytu3I3jDrdrHuSRRtGy
olY7tOlJDDuKAilQdFTKV4IWs8FyDC4YvKWohu6ix/gal/GtmumPLKKFJmdAfQE8aDqqIVcP2bj2
6oB6IKZhM9RycRBiZNhjPJyAfVd7cxknCNUVnIhJukRrOCKdrbkFMBWjiDF6nyWRSBvpx3a2mKia
mQKU2rHza+afaceijyUTcdAMTNbTQhKvij7gGhJ7p2TsL0NzW+aCraGV1IA99F2WuQbFirkVf4LW
aC+WLGCQ6vLUKxsT1USmwIlHrlb1enQYTFwHTd3ekSEY9siBAFMcDiqhjBVnnWd6saF44mSz8DCO
JwNK8DTnLcOr+vXfxZFPctcWuuDHzRoYeRFRLiBBMGoYwCMd1SfD9M2A32rg5/Fy2ThrBnHcvBx1
NxO5RzeiTDJciC5rIdeME3G9EKByuYWuUtYJmZgjhY9qsSA3PqbpqxKF+SFbSzwTsn60GINbUq0P
1DS9adVClSSPdFtp1GFvJBN3oT7KpWNUDdJxHekP1tvm/+/v/fvDuP3TcLWIpWntQrG66DSn0A0l
aPUuiDRDPBJjMwWbMVpPDZtir8yLeEy2f/Dvz+SSNn+J1YSKeB865tlsPfU+9r4mYxBySCroh4Rh
bZrX9/F9Iu7+iJxmnzjSrXw3P8cf6yTRLozfJLyEFH5djlXqK9cF9Y4aSVLd6W4u5/ALl1iPRKrx
LbKEwm4rqyx2p3ox3r6PaPSQawVikPulq//wN67Vs85/SoweuzqsouJVvifdZf3YZCsZo8W2diuZ
cKR8/WKcEm89C6InBK+QA7BpcipZr8AirActQvHb2LNLKbbynH3rhod3D46F6M9Okznlb/3AAGk1
Z6O+wt/X79GrWgRd8z3WZxaEjhYj+witTEzRnbvkTL85GGxyJp/OJKML1JslBTvHMv2EGbo299JT
mPtEYeSn5rsSd0NQ5GfTQGL7w49OOM9TXjJsjJlLjWn6bfYES9Csxl8AH+eLSkyrtetD7TfZo3jm
1K2WmEtckbgia8edGZJhX75iG/wkSkApibEHt/IHZqtf1e9cPsoic9P2Gv/Xn5UX65DyqAZDQfY4
iGgm7hhDPpFvy5td+jl+FeNOuceOeeOHW2z1Z/ant3o+jO/xY3iVvFaxidqekT/X6255ZlcjQuRz
45Rc4iLjhcFlbMc5KYxd+SJWDmkS4ZEKuzndzYzW907YX9ZrNznpCeJLXNHwoVy5yzV7Sm1Y9c9T
wPhL5dHsEVKX7tbRiLF97ZZDeSpepav2KCdb1e+DDNp/F57VA0DjERU0fYhn8Q5nAZELD44A5XTP
8fId/Je0YyZbTG3hVBzNM4VjLpKPdJ/P2xMQceNYguhtM5t65X/tufkQ7vMhJ6HvF3vM4McXgpNu
fEbF0rwlHYaHHdXkn44j71frUPu7SL8z5f6d5jSMOVxb9rhPxiHeWIALZV8hZ08Y0fdJYvRsqhdr
HxO+7mxjvxQ7UdmnL6ZoD9xk54NBkZlX1RkejVdeuIeTJVhsQTzEr/mWqwb0YTM+G7VOd5J36SF6
nl8EP71ofrI3XtrypiV7PcIR6rxJd/kW7jmbMjRfvvX9LvuvPRY2yyDws6226kXoSEiCfnRO9d4e
Q8qAb4OnOsITCjMEkj2a2Tj2SJPEl/krP7Rn41b7X3NsdyfFr11SuY1jOvNb9slAyLNxJ+NSvUN0
oxYNnQ4RUeTGyOf/0r+83xGeACxBCPEiKrc+kI4UfaZPljLlmz7fFqgnAe5T/c6J5TGUSZpxPwbl
s/WtZXbzWb3ACT5ata8++qM5EXcIpO/uU8xcGq2WK5ybvYhAm3Svjav5vdmbz4Afph94xU7rD9fi
eZvoIYq77sQge86nQHhQK0p7fqWUg8SH6sk/3Xv6FdKmcg1fg0yza98QgZnP3BPXP5ymfR4UJ/FZ
uVv3OEX6sgv3KwXkC58Ql/UUHvau+xZUp/c5bpQubSL9EB+qq/4+ecZneGqPkV8G9V/nxaGdfjdb
p2lnFUeD7glfHCsVuo9diGXmMzwOxlN+z6l1eRgt8hfq9u/IrLNriq+VQxOTNgGABMLIROumv0g8
A3BJB7bEnfFLjnNZGIC5TERr8OqwAj2YWWjYa3hoZOJg4EeI5jkaZ0+m1ZU9n/yufo2/BINZI7v7
4cY6uwzfk06kGQv52e0C6RaTPvbTzNGPwynBIPrOw4Q2bNuatuzDzrzWd5Svm/eLLSs5CpNvYKfu
UKraugvV+UWtbSY1xfaJQOS83oRnOBrLU/pCnlugFAxLmxlzVzovAYN3akDPtLdZdX+ii3muU2d0
RLc/Cc/zzTqtV4EmKieGs3WKmBL+b0K9fcLCSAWYjuiDHVHi7PauPYyb8RE9syV8GHvlVzh1Ae8f
1FTClLS8eKHjoH1tD4SBEpKitni1XIYZ7PhD/4uOxMQjmq87+QPrlIqwhkeVHmkgXSxgqz6NXOvQ
ReQUbALAouJYlms+t4XT/omRKxzST5Ff6ZO0l67N8JWeijeGlqnabSjVadfb3NqIyVQOf1H1V5zt
ZCCChvVQnHx13zVOtC8WL/2z+ldh3ZmOBqelV8/Y9Gj0CpYTaRi8mdfiHw0fxb6rA1pKZCqYURf3
wpkWLCnrxVEIy9AACdZ7jHVI3pUuA82THWP/2xl3ZdnJXv9qnSVURUeGIDVj1/jzSfctXhPpKrxn
bh9wdJdvyX/ROa0c81cc9zpr6o3hW7ILg2MUPjlhDkHqDzrIIz3Ogh+xeRn73TLB3bTnIzFfkA4X
zFbvnNGlUwNMAkY5r9AXdX7iuOGvdsmmnXzLNhn7Sp5l139bIjk9AsbnNmRZcIS7/hyNd30+rEdI
NH5nRwwA+c052o3f5Zv8WN6R6ZjflH7ig3ksL4Xqdh/xa7243Q+vnBTt+qPyLTzx6Xp4tmOHD8yY
rnwQK141pHmPLA4s655OYCzAIR21nrImvyXe6Z3yJiYHMFjzHnUa2vZA8ldCGu99gKQC6E+Nv+83
hG04O52ti8dQdIzz+Ic6NqT2JVML8svXjsCgPb4IHyufNOZPLmNXE3cz/Sa3XJ7yY14ewwDWCrGB
Uxyo36p1H64EE6t5sRev+wn3TKtbiTc8pVqAG7t7EZjAKHaAoImoFnx4RwYUF7TEtJ+D6aoNJz32
mcaQT8ZfxbOd7DS4N2d68tp9YLsXnhfOG4mtvbZ3SCDVd0nm0hWY9LgJXkSkhmStQTIZB7TLi1n6
tW8GRR+065UnrLsV9V4qnVgEm0l3bTcc894xGUUqD/IT/74h7BCZU31anubxaGTelq3MdqxV9JF0
8GalB5qBO3ui3zkppNWLrp57oBv4iqByDyind/V/7VNvPfdpEHIM/UyLvXRngSL+JCcvFAXLp+6a
XEtmKg+4FqPn4W1zI9N40VijGBxykD5xcKl/RMP+P9LOY7lxrNvS79JzRMObGzd6QAtaiSIlSpog
5BLeezx9f9A/6EyKIcaNHlRGVmaVCAIHx+y91rc8Fv0n7a5T8KksOBWjDCAZMiXlmDyECds5VEj+
3n0zX+Udk0T0FRyaV4PanU2a2Gu6zVfeut5UL+pDRmIWHWE0pUcl9WCzkGQKNc/24lk2zw3beq1i
aCJMjptUIdfyLjFmWAC9qencucMx/cxeMw/nBjHTE99ka/7lanPsHskfvF2x+oW3rH/Gu4gNK9In
qOQQDo6CbyIqFsZdQZTTmjLpKVn69aY80u10zoIwGXbDn3SrH9PngMR32zy5bL/WyRMe1KlSTTu8
ebtMm2U8LKwj+jTnZeUpMdgOuTQtUKBMo0f2cVXy5pJ7QWmULNRpfeY6MYdiHmD5Ip8MU9jEfKDj
5mTwvw/CfXzEKdOpE7bjdK8DpKLviD2HLxa2HGPExmUrQfj6RjyjWzmWnDrWICGg4Th70y4RTFNX
HKbaQduhow+e+gVpeOo7A19YN9GafSuGH+K7pskrsbXFV70tZxKvDMsTqjoE+U9kHAhrx2bfMosP
4UYpZtoiXUcLYHg7c5vhBTPZBU+NnXfHzsF95Z2JNg1RDFhg1GUlTrIjkUdZsBj9tiEK9jloJgdr
DKNNW2t7g5D2DXV16hSq7eDgg7HEG0Ew1pH2r/sqMWGxowpmGEuSTWguoydHmg3p54vwmnWvYnpo
ohn5rdWUHEbCEVh9lkgUEFKzPeuKU6fmS/OBYEnHZVtfgXFg7yNOrE8eBqtqyDaeA81Kngi7+NQ9
ksPevFqEqK8JGaPK/tlrE+2EoYXupKTOhntwL8IiP4s2j9F5cJAUtax3G4+NnwyyfmHKtvfIC5qi
HF+o6/jgLhHZgmMy11BRtulbY07cTXRy9xlHKELvz0C7gi8KAQ/qO/0ZDqJsWM05Nhlri2IZrhJi
8bV/nzxw2dK9+CoelBPFDD4WdxRnhBe8Pg2K5GAqbtIZD5eYoFdqdxwUoq/S2SAgGbvsJ/eT2TgW
1iiqqr15xrD7HvwpbOK/zBUhCh/O1sSs6XDmY488SXfWA15G6nrZFlB/OdVm5RyMSkAPi/OQXU1Q
yTwX62DOGsV4qZ8pFbBe18+UPqp8WmBsmckz9059EF7ihfgh9gsggCWv6n3IfIjwk1tevZHwoH4U
f1i1wAySjQHHrAXNN1PmzoezKc9usQkQ867krTAz1gSk5h7wl0ltrsRF/mIBjO94Q7nZf5DQC9rE
WuMDMdBKzJxuoS2tQ3GoHhFznk2i0fA/IvzkXUURuui33hu76uAPs58UzXR/Fr33FPjcyVcDIY9V
QZ2jz2aVr85wdJVt9Kk9Mzof/DdnGduWMyM8yNoYewl/4Se9BUQX1vDkUcCcGwpS+In6KmxFmwBa
ZW71E3/G7K9vaJ3MvB3DqgM+uSrXHhb4e+k4TjajSIwznLGS7rPxEGvSYVhSz3P3/aP0/JxLtOVn
lH1o2uI5Z2HMXyO07NNuoe4ZODwk7yBvvC/sr+YDIED/T3BqPlgEhKO0SF6SUx+T9z7VD86yWxlH
5iheCuOTrttW2fbrAKPwSwi6IZoOR35Y91K5s3pYqaS8KOzSpt6KHbHzhXKc4zra2+CL7AfgfbQb
WXu8HfYq8YFZ3p102C12AR6YU7pP35CjW9uxvinQ9Zk7D+7R432aOOfoizHcPLOF7tfoMcWDf8d0
BEtMwHIGh2hansuz9lKemR69B3GDkeA+X7Rnzq7qLtlKC2OzCg9kzj4XvG05gtJ0weTJZKm9sLd+
bF5bm27MOXtEoCbMSMJL1w1b6UX/zIHdIW9ym435MbNyIdLyo9n3ZK0ZTe/FIRcoy0xDRGHJrD2Z
z323sWbN3vlouzNhqEK81EQ4fZwtJ6j6bWMfUvrntcHhwyGunWD5Fl/GF6jb5+0m+0PMN0godUGI
eFcvxNx2l/yH6VLb9PvsjlkQzaG17rnYYlk8wOlecgfErTIvaQg+4jH2JiH1oOSp0/ACrXwWSppb
+3H7jJfwPWFb5s27ufiZm6R3zpnAzwIT+ShcmGS2scveymfsFDIHT+kgPPoaQeBVw6tEuL2BCLq1
Imct0JpZf/8u7PQGB2pmzcoB3rlR8Eoj3sfQ9OqGDg9PCduBQoMv+Ru8sp4YbvzvPw8RYcUhyETV
s8JNKTXmPChYx/E8OTM/wDClDNGzECnlwqg0vrdeCoCZ4DwhlTND0veoneUB7hL45FNUyihE2/o+
FIN8GSVcj5c1WJ17XoZ2/CVAdjOt6Wzg8R4UZHDlVpU6tkvA2v7zC6Eru1rN9GWoe9G6a0korVQ2
lFEBDtv6sr5S+FZbS6jNeoKciyIs+oR5nAmcVL5/0YfHyBDcJc0FipgIjLN5VRDRGnnmGZFlYXsZ
G3N0j1gQKTyreE9RclCi7YdPUQtOQnjvUrFoM+IqnVDC+lwQKyV/yqFYTpKAw5xuHhy+7xp4JbFI
cT1Lc85cpO/UUwt3d+72X0rm7Bw4e2xhgSuq9XOgyyWvioj/mAdRq7KNXjmeCO3A8tgdjLIOlwNW
CyozNM6c7Ektz72KenX8vW92YAj98lMIgpMVZceiKx8qYQiZI9Vp2kVvrZ5RQu3PfSYoy0oVbSrr
C6k37kMiUTNB3iscPK3GeUgk9Wg4HI7gMk9CvefEUii2HDkHh+bOvK1MWE4DuDQXNZDTDY/tIN/x
ONjApKpDnSj7NAUCpY2mnhVi92HKmrC2HA9Hn2c7SrEtk65c1bismGeiaFUQ9TIxOrsVe29fCJhO
MGP0Syevl40IOtBXxy5maezMyOo2TcIm02ooBuYx5SBhUJeWJX/0FI3npmyQ4Yw4Y+ZKDv7R81Br
f9QW4aMASX6EqS+0iO3CCIvDwL4Pco/TMKGa/+v/hRFeI9f84E+ZiJcMTQf2b0l86AXQRe8iOWkE
s7BbFT5EaoEpaFgvZMdflXE1iWPirtVgDdKXxbjoH3//+J98l/HTLUkRTZ0OkXrBdzE6rau01ID7
GLZ/nE6diaVL6SCgiiGMAiWn0Kl2iXilf/9cCezQv8AevrYkK4C9NZpbqjxe2F8cG5H8lU7uJNJD
XbK0C5xihb70jfa+1/HCDyJq+rjYYcPb6RZ6TtrJnGxTZaVa7frGpYzf8R8M1velQBNXVcviii6e
gBRqREUoXIojgkUIcgEshPDlpSaqyDvvzs3oT45AGIZvR/esedTGZDyClNLG7W8MB+PKtcgSWlTF
VDXZurwWzXckWUh9euV5gqEqYIEfsQJRn715eNEcwVRvPAnl2gCUsXgYWExEXdUvnkRIx27IMqGw
9YRyn9HGj4aioZNkp1UPFeJNbr8hVa9Z5gCMgVmIEzXv2NojB8BlEq2VCGqkQhFNxEpLvA57fVXj
f3LCBbZbHFdF8WSiAcl6lKlVzOPNalrgOeQIDkSIw+a+WR1+f6jXnqmsKAYWWXOkXl2M694lz1YM
3dI2YxZCHTzMRM/bGy/P9yC9HDmKzLujifC3DEP+dxB3OJ37Cuyj3RTaCTbNoYmNTWtQ/K54YzJK
sEabHIYMkiA09sPQmqsu0Hb4P8Ayt9FB9xhRUZndt1tHNbc8+2Vmql/g4FjPstcoL3ZDD0Aj0/Ol
WDr3Yu39SYu4WPx+s+Qf9CzeAEXWNRkInGRJ6gUIztLUTnJlheOAxdbUNVJoBToaJ1otfcwzHQo/
tmNDWXXQnsSxrGwuCHN6cqUWgSMoRV3vvlxL/jLD4rEcmQuKC60AwNy9E5vFjXfk6tyhqDTuWLwM
Wf/++7/mDqUEr2/4XC4ja1pLUG0wXE2HETslxc1jSEt99PS/dtomUKhdugjgqMlMIlOsbl3LtbdH
YeIWVRT1CEMvhoCLsEQSyJu3Q43uiZGTej/SRnqPmlAu50tX432qGlrsLm0MEsw+f392V19fxdJk
VYTzpjMQ/x2DFn6T/4zBDkHRrJBAuoeNj0i0fzTrYAwWB6Y+vnn4skKAIOPDaeRjYFJXGnEyHTY5
bOzdlzMCUQbE/tMqkL4qELWi6+6yKIPdE3HKtoBqW/2p8Zx3OBEbbJQUTINmPVKWqhFD9fsXk67f
WVM3WI1l1fwxL6FBZQCJhV2mG62mxK4ruAJRrS06UDNVgJZ4kKxVROE8gPzy+6dfWxcZYSPxTAS4
N0YM/708qZ2j1mrMmtCPnB6B0kQ70E1t2mApucZjoCUUSNrqxne+NmupIsQkFb4PJLsLnFzY1UnT
R21hDx3PEsHNq26mr79/s1ufcfHNfK2S8YkyYBH57Qa9WKpmfGPyvTomeRkkBaakSpP7ckxaAawW
ueKlyKWF0tIC6JlFrI4BpqUJOaEjJkj151pe7/DLHDA10YxHPxxFW0C1G79odo2IP9Qkn73tI7pU
BhUDr/de/cxdVCUK4EZhJJPL+ehlrM39CIxyjYfMd95H4JjpoNL4/cZJ46v872wPnZOUEJO5x0Ky
f7GmqFpWKwKwIID3VBQrlnFCEOO5jAiKGENeM6OMHnF303IAd+MKOV2TjK1vZiWz3y+FGJOfV0II
CptVTZaMy0knB2Vq9pmS23nyR3Bptnsy9Wujkujj9oeuqJyNArDCUza/f+7P3QmqSRNhnaGTRf2d
vPL3W2G5UjUUYZTbw+DNDJl3suRmT9OswY/GpFs4t/ZD44i/uOd8P1MzMM5rwNsvRqtV+v7Q9ybu
MBUceIAym63sc1YET79/s6ufo8qixANmNlfHb/7XkqJzhiPUw0htk9rN4MhLocXMAFH3948xf257
Fcn463MuNlsCTH4H4Uhqg6SoBEudofnmlK9PhA5ZgJSq9BUfIj9dpeRyMG9nL2qwMvLgxNen1tDU
zUKwRs2VEpM3os8lxRMXATuhyeCRT+CT88LfQT5oUbABkaaL5VIzUq0O+30Gkx9+qDDvNBFFL3Sf
2jIRVTjuEQD7TJYdjvmBstLy0l0MzSKNPVJeVDp0UmOkU8tVEcCn8JvT4QOfubBqOVDimWyRR9LL
z+qPxhSRF4Sey4EYvxhAkbfWmHE8pdXmdhV6NfNFMlBKgH3MMDe11SxdIUOSTvgY16brvbSxLiJc
ha6jderBzQh3hYk3Cx062IZmUsMcJGNRaNqzuJCD4Z5Dc750qLCmhGpNGh27TRAiHjA778kfhpPr
3/3+CKUrCxMbSkNjMhBRhmmXu6UoGgSFY1pqBzFAANlrj02UHJRWPoIDf6ca0UzEPjxg5zlbcXBf
Wp4KpKnF6r9NfYjZiXrEvP6sSflc8rLHQYheJR0MuKxUxSSN5OXQexR2cn3mi+5T0egJD9epp5gS
l50jfhYl/mqQydja6FKp3lPa0DoVAIIq1nvUtketsvZDVR/lkJJr4yzUIKEhElv7IvfmKjbCSuV/
CEh8Vbp65rV4OYNDLKtbvCQHuWqOWObc4jPok5WiSJ+9Ky0dwdjDgwH6XchvdSIts47Wo89tdxy6
WKQdUmqa58WAuALPwnS8Tlltw1lp1EdPlz6//79G35ZpeUB9OysbCBUycr4qsogid2yNtmBdiG9l
0NhOx5wmqc+KnKzwWawjP9kNnnzvauqdG8KG8IpHYUh3uF1g7njeo9eGL4WXDdvKg8njuMJDlZQ7
tTY+LU2nmm8W5xQ74n3YWHi3knuscekDZ1DGlIPh6sYIubJQyBa0VIpPGqpM42IycWKopXLRo44G
Q5a6Rb+uIJdOdYs6ZFxoCz+2Pn0E7EgyCuQsIo89LDuaoI7S2jeuZZwgLyZQRTZUcBMWLA/r8ohC
laVp2ixObXAgyNMJOhX80agWz030crUuNWuE9+QMZu1bZ1QfUioeywJljeeZ6jxtMrqJpuCu2qq7
sYhJP08dCic0UddlyYSKeTm3Fy7Bsl6tk/6AZYB6V2YilaXxgrjc3Thd8UIuLHRCQ45gY8PZ8oR2
Vdeic2NRG+HIl7cIvi3rmWlq/HN5Vqz60GydvgYvaz5CBIiX+P9iYf7NDcHUMemCrt8kEeJEJV0V
I02jGj3namMhK47IwBD1Dy3eRNgJKMt39/D+hl3qCMifMJbIajiVLZSzTlHNBl24V5qI7+JXMsQ5
2FpqOiycWp9g2Yj+54cThfORApJBo7Yhyxf7sDKsAOzjqYLQWu8r2aL1XrzBoCLUpzjlbXKK6h7p
jzIAi0nffh95P3fQ6riaSgZIaMPStIuVO2wy3E0ScVfkE517/Eqzru9PVOsWvp5vWzl+GAgLvbVH
+/ks2bWDuzYMNkaKqF9846xM09pt6shOQySfaAmzsHwb9BroR3CnOeikEzxy3VscGAdU1J+/f+fv
LeC/b5tK0IjEwUGVdF273Ji5fpQlapRH9qBVKr3FhtGhy0jvxCml1bsg0g8N5gDa2xo9aQG0RUt1
Im/USSea56JWTvX416Yf3vUlXv6sM6mYpG99/6DUOzB+6yDFom8Ut57Wz2mCC+fQwaZd07j8cUr7
a/+Ta9St9TrmwjHdewpu4MH8DDDhg6A8/H6Trg0MhaKfzm1iJ6RdfJSHVNgxKyu0QwLYFQOHh2ss
Y63eGei8sYxxoqys8++f+XPDzNeDmK4AOR8nm8ttl5oB1iRQGiUQP97K3tJeOoFkmImZ9Ph9y0Mn
nquycWM8/txWqiJHckUcN+t88MVLoJUUMSrHCG2hrtd91NiqGt75urj9/etJ1+6pJlLuUggf5LZe
HE3YdnW+z8+23UQ76A1n+JQXjYIbS2X6kgvKNlTlRSBq5KkEYLGYZQsFp1Xdr8gpTIBUkdKjDMZZ
cG6NrCvbJe6BJLJ/N2VR/5Ey0AlylwQBtt8CH9Dge0dF65gDnG3lV5u6eZGcAJFPACNKujXUtHGl
vXwfx6nP0ICEsdJcTAcsIJUF5Si0LQ24hIrRjwoIrAXRSJnX03ZVwXSbYNAE1wCJJFHIMAJvj6vO
vfMwwZNZ4ZDnW/m7b+CtKWEEJJthqkh4j7s4hFjDSkDCEq89BTNJLmY44xCFZHVCIG3yEKmYyLuR
IPMNHasyFQM9bhJ8YtHoaDt9swyE3JxrLfCi7/8cIJ4FOwnoEyZySq3g4Nr2tSq1ddGAZBhScTTF
uwvPVHIynrEAC/47dT2Ubx1wPyFtbEBc1lSW8jcAz4tsPAb8PuCuTXQURWRd1Mb3Sfkx0XXakDkN
Ns7M9La1H70JUX7wUoQHmkqjv4IhVOCTL7XuhLnqzuuqnaZrCLwcpAtVaTy1i9hLvqoQqQ8UCLaR
8VcPDcRo+RF1Ym6AQrGaqsKf3y9cEq+sEMw9vIpsIE12aRfTjxg4ro7NNKb+UQAqC+mn1b0iAZBY
Q1ZnDgbE0w2pv2q9tdUi7UmDcNhZItqo1vsU+1y+68pxVxChyFWckX9b5+wqpf7NHdhL9tE7/NVk
3ibVHe5DdIWQS60MEXkCepDufSPMAnyLcHGhQvW4+jXTf3Blcp+kJDXsKLRUaNYJwjlTWacyBCrF
oysFHA4wR+StMShggomQSjTN6Bt0vugDPpzLnPBDr7WEuZhnnOwE5cHU/HPCMj9RaiS1bUYirimY
29D6MNqx9xrUn64mzhwNGU3S2GwUZ7n+iiPwy3XcdYfISXcDbeYq6QEQ57IxHsHMvhYBoopIOZdF
cZLq+lMeMYn8e+PLEm8XP1gRq5PXisu2bVZWVjEAvQ1UCFLm/fbPzhGVvRUQ6qsG4ZIwbiQfRQ6S
yDIO4MZNUr5G+ELVoKnPKnuIRl9fL74maf9xYyxcGwps+AitMMaSxmWRj+SVICorJba7II2wXRED
VmA0c8tuWSC80APfOjSE8bVBPQJX8CTF0o2Z+8rCRAPOpI6jkdJhXk7c4OTzPPYsBCUpj6+Nsifd
GHFNVs694bhmW30+H+jT4uEb0v3vN0C+surThbMoD6jkz9CB/HfVJ14sqtvYT+ywBtKaJYGtpngE
yMVsZ0pO+yKl2L81taPGO7CIHQ9zXmk7WQpX3avMpZwEe6fO5ZXSj4jNBqtIDPdO1FZN3Tk73Ggz
gGQn3wTMq1DFY/8d2wDNb6yyVypzLDFE+LK+E4RExNy/32MIIEp7KtuuvhVenQD1rqfN9X4dF2hj
c/BMjlav0wQuEhbOT7yCcyUr73+/mVeXegJQaKaOCdaX80qs5hxlyFG1cZgj8GQSFkPpZBrVjRLS
le4HX9ZistTYYup0Hv79snhvlSTLk8huFVrgKKXNGoAQu8Yyb9Yc6E4QWHCnsFJUinbwanlbOM22
NYdbF3Ll9aFfKNG0NmnFcPf/vZAhEIEaAIq2pXKMKOKXWVcsS/ctjPtnbTSWl2X0XuTafsRyxOb7
//yGcxdUjheMXrKb/v14FmW9CT32Vn3ofI73u0DtGhfOja2j/LNkR0mefRpdT5qJLHn/fg6TfSIN
KfsXPaThaZE6MomyCK2ocQh7CeYMO6hAqWy/0a1JW7HmEo8waVC8yQWZBiH2K+oY9mBxAB/FBL5q
nWMIXrJD9EnXIm+UmEFvbwqv7X3IilGpN1pXisSmXpjjmhGiM6/XQluthSx741ZOE1ne9uLNPejV
+yQrkDeB8Jg/+sgRN8nQqcXbfXcnSDWA9jB7q2niAKg10flF/nsdvatgqFoBeF7L+VgnhDBBjvf7
wDDGJ3K56+NBITlRJYWopItdt1XL4ObcPLRBHuAZJHbEBEMDDzeHoeujRMWymVblvcfZhgPKwTLL
pWi+MD2fYpR+6VfnYqTz48YuObwFbNcB33sEy/BLY0n4bDptRybirq/kk9lRWs0YDKKSvalV+GQp
1THO0jerE7cZsRmTEh23WrwUpjbPXQGtP6c3GmdsHKzTIOUPCuw40mtHDPqXnyL98cxYmaeyvoV4
8NAQRE8uQLHxagXYjrhAbzRzDAP8sn5OfIpuDHsR/XsnAtmVSelTsU5pPuSv1+/fG3o8/77LWU59
10vfA/HWHl+9+uwN+j3MfziNLwsNBcGlFDhj9tl5sU5Av5lhs26RXMzGF6JoW9SKJPdqUl1QTnnX
udOBJZ2CInkL3OKj9srVIKongYhFDIxM2HmRHyED3ZN22XJIJlqz8D6Cd8kCgESe4Qzu7D1+UzuF
jBiO1Dsj0vFpCPpnw+AyM7JrGwUV9jgXKwZ/JZLHAewuwzvY4GtK3YeqpLtuCDeWgWvHHUlUKWqB
m2BlvTxqRkbdBT44I1uopInUJQ9u56zFYC65+WNa9G9ihnLQiQ5W2r/9Pu7lK0uQxGQ4HuGRjvzY
lMsSb7UKTMIeHOkTeOQzG5wnQ/LmuZUcg+y1lhRbsfsvfbS5asgIvWcxNbapo7yZTXVMcvCeZoYG
IRvr5suyQ84lO8mC6jMGT6s6ekW0unHNV0YOFXZJp/rA6fBHEbCB/dwVbprabYC+1khWeU21OW6P
RZishixci62xUDz8omjG+4SLQ9U2acX6GFVs2AwPI593FxnDR9Cpz7Epfg6QKQPzUYr7t7AUP3+/
3quPV5IQSdAZpsJ0ufqqghX4hVmmNubefa63BRLGJ7fKNqLoH1yOfknUzfuAwFlTu5lyduWYz2eP
fTBZ0izm6n+XIqa8tirVnLFFlNNUZjRLnbrlrVlq6UwTgiOcj7U3iJ9ZJH7SNVvAj1wmrbPX5PoI
KGQSViamClD4RBrubtyZK9sBLo5NrMIejDrSxawbO4VK/AVPcqjSZ+CHi37QngON6dL1jAnVsq2Y
UOl2CS/XXWutdu7TjSu4spnmyYiWYuqUe35spjND9as4odad981xfD6tbtluSaRC9axazVEUw6c0
1rddaO593K2oztJAeQ7K4bMy3IOQqM9Ep04FFQ+/Id14O68sxxLbbN5LlTXph1aogbabDHTF8GXU
VPnSL03LTxHnH+hb+cGsk1vSlGuDRSH0T9YkmV3+5UTEyHBSuRwSm1rlonA5kHPsncCBnmW6dwy8
nj/sbrzOVw4UqIdETVHQw6iyNc5Qf5URs6HtCtGhlA4/4Tygqu4gVRjVzk2TW20449rT/vuzLsab
JQRhoKpj2X4Moi99B7u7BDeQeovkv+UdYeO+ichaVZaemO+HLCXZuDI3Zm/x0uozABqnkS8eq8bC
RV1QZP1KTNUzsRkxuiKykoC/RcMykzg3t4a4KoXshEHfI9BDqWgdwbTZGJusLk7fHHYE4zFiCEih
2ZeaSHavsC/UGiBQwbAqPWmVJ8Y8SZu73v90ZWNulQm6XmNtQoSgACx3qV2l/VLMrU1WNHsrBkEl
9MtiKPdCm59CcGK1gPGdSkLU7OKmXyk1ntm8/hME1akpuUo32XcJPKXYGY5aRN9WtghYS0FGTH0D
oFbUDZPs3Vx5IcWiVLUgUDniM8FaL8QZ2wUARaFX+ilYf6ubNSKRXQp8rEWOO/abt2vxVRYqmm28
wepaR6FoEHm/iDuKEWL8liEUpc9RkspXbQa3jyAzJ6wjek6uWMoIBHayVJWB/HXL9de8wfjSafwu
A7dFRl61kDLB1rV9QFxNHT7UMZtExVLBFEVixI/wCUxAJA25Rdt7neEt4ZxhYKGfNiES5tnJcX0E
lrJMCCkzhewA1BPHIKN+MJMDwQszJWM/ZojdqkxYCjUYliH0AtKUeyv8sjArGn55Mh1zo5nFV+On
B7dIDkRSo+xyUGCqADbSj9KUznKEizoJ06egW0FWnRg68G3amGcDVJuTgZwAmW55tqfxs0JnJxKx
V4MxUTxtUVHRYUh0en6wemNj6j2Wdi5ynAeIbFiitl8qIcUex9u2fv2cGm43S+p++ft0efX9kQxD
YnJQENFdFML0vMyrXmdCkktnVujMyF5732fk76BZVHt9Xg/Whq94Yx68tkmh2MHpFWkXysmLj9W8
HqKT2+NppRktidY+CWO6i8mNmehKd1GlqENpA/0IhUrr4nNUpIpEaViJ3faWXbf1RCP3qIlhB1Db
TRH3ggD2DlYh73xCunLp9k7h2ozPomro3GN6QpcHRyuL8zhrNfqbOMqiHP17jRunFfQtf7z3GI6+
TrnLHR6Y/Oeej/4eQOtWLMC1m7RCauLBqqq4D2UC/kx948Qy/XQNdLtDLFYLx3cSSwmvYOnYbpR8
pm71UHsusfEMv74B7UL2XaMV+KUSeosusUUuOIO4rWd9qp+UGihlyHRZ96NiIRKmcgE72etH36XY
vynJYCcD8V+eMZUsYx97IraiT7kMkQk24EBIGZwYiv+QZ4fCTHHUqFiYxGp4G59mCqcQN2oXzsxA
f+IoFcY6CJkemF9woLq2gSPOTuTVEVpkVKN+wGPeUKB6ziTXp1DTBDuTTSrJKQFwF2riZWxUMzlo
XKoMQGUlgOaR4y8JICITRcdcGWVf2DrBJIskBXQNISHItFpXJWClUk9Z1+aLHgeSkVUusBkLXoQE
FQclhNHo61LE0h0V7qTucPw3wdMQZrCA4tGyggPdd/iAEXL6+zt4bb3UFY7oFupbhur4jv61Xvpi
qcVJ2CSwWOl4y4+xHm16KqehRHjW/9dHXR7Rmgz6eQqA1vYMuK4JtPOEjh/Q1mlbCTe+1tVdss65
CpUc4liOc/9+LzGXszRXC75XaJce2Z5uMve6dDHu2wOpf5Fcwg7hagA/v/E1r+16qNJQkmKrxTns
YousF4ickojppUOEQh5DHGPAq6q94VkbKeP58u+/39jrnzj2QcaY5R/VBlD5aO2gqtpjYXxsrMO4
epOc/pxGxVfFGgJjbv77R35PHRcVDso6dNNGYYdsXEoRhzIjY4Q8FzvoIm+qErnaoLjG+m0ReywW
k6HSjyWkOJIp2+homqc8hClb9OwRinYUHqQQL6qDwEJVYr3H9R5X7Ej9YWn1CK00IYWBQw6SQeJ7
iASXQpeDRXdY6ZmhT4diWLpOVk0Nk/etxSNL8gmdtk0D1XvGu7LxfWh3SEnKqeQci4j+QgWhMrYU
O43lx87K7xMh6ScOlVjsFTOv8mCbW0I4k0lzoTbbwkAYWRh5CcINOTKRhemU02cyJVXkJTBh4Gig
On+/q1dHLWNWoTGNUAZF/L+jtu0ckhvHYnybZ19R/2TBPgqdYQVMcy+r86qeBbivh1uFzGsDCDoZ
hUwKuuqPk0HZCL2XyTqVcS/7CgYenzWUb31UvcWjIqwrsgMUstPvX/ba6k8fHP+NOP7yvbv+a+YR
rSLEHkEDL2QJSYFnTS1Uo+PSX6TaOjCluyjNT+P+5PfPvTbj/fW5l+fnYFCjJtXEGMxCtzQjxlhg
lvtWpvOWNjf6G9a1IyklUCSrHEuZFS5Kt1VrEi9ERJytJMFD19HV8DHRuFRj5SKqCJXK/mhES9IL
H5a96EHWMCH4UDeUeNCOUxoTrbQV9zNKYbHpencXuMoBcm4XO+CW6WhgO5c+XR1naKmC7nS0lwDF
9lyWEQl3hICWEE+9AIyXNjxWNYClITwyN0ISh4O38JIVe1ogDXjfStgR5Eiev61uukl/zCLFYGLt
w5SOWi5w3pCA8U84eVEwTtnrC8mJ0J8Sgxp1Z0daug39Vb8qyfYkphZh5zzR2pdmUFsiKTn2SJW2
RHy6d3QXrnwLipeEJZbgCuJNOKUBSXFU6Q5ji3HcN9MOO5vsiLuSsUHAy9z1urPqDoTyVacgrfeE
z2RzIxQ2XajNW2DYvuD9EYain2tetSbxutprhUd2HVZ88sJvLDHXXhpLQWFH44G39VJiHkVZiQo8
o66ecbpKaT8Cx6lE9axl2gb5ybkiMPHGTH+tXyZZKMTwZhkIVy7HE+dLlxRVJgg9MvYy8RuYABx5
JpXTHC63P2bVSaMgoPQtW3cCAlZjZ9/5QWC7QXwsavq/mYwIJSZDSA7+JE72jPuHqL1mGEE34QYy
OPSWsdsIxG8eNQAJJA02ze/v4BXfkorjC9WZzHRDrfLivXCFPkLhHUFgc+IFak6a8CIV766Q9mrM
tyINMJv4WIyFnjSIUPCI/rQsbCJ9SoXcxRYtWNWyqZmFq+RIxidqUoyXSzJU4AKQJkHAUPTUKAtH
V4iyyODvVgJxOJE4BtWLpFD7jWf//qW+60sXayK7fU0aN1Mm5Z9xxPw1o1l6b8aVrER2JwfznKI6
YEfzVKX08wu5W0iWk83SmCZ6LEsnD9oLZ/gE2IBLUlGVhEs/5BgAQ9f0zP/MQ//7o/sv9yu9/89F
lP/nv/n3j/9L3Xktx41l2/ZXOuoddeGxEXHqPKS3NKKT9IKgJBLeY2+Yr78DqepTEqUr9Xm8Ed2s
ZJJiJhJu7bXmHLOsCF4No+7Nt/99JpatbMvX7r/mf/Y/v/b9P/rv+zLnf7/8le1LefWcv7Rvf+m7
P8ur//3uVs/d83ffrAt0NeOtfGnGdy+tzLrLW2A75t/8T3/4r5fLX7kfq5e//nj+wogYGjG258/d
H3//aP/lrz8ohrgi/59vX+Dvn85b8NcfqxecxM/Ny4//5uW57f76Q/OcP3WbRvaspUO8Sn/4j3/1
L//+kYeIA8vT7Fdz5154UTZd9Ncflv8nRZjpeHTaOE2teRLblvLyI/GnPbfHUQI55mwLtP7495v7
bi/+s1f/Vcj8poyLrv3rD84VDqlvDzlfR8WGW0CfO568vTfnUZqoKDEmHCEqLTGrqOowGarecCuC
fxwFhzh32nVojzSMkODH1UGDZ9nHrLkN1ZMFU4MpCVsgSg6L0mUCFWtMbBz+hLquRlxsRych53Wj
exHk3rYLMTTjvxOkCVapIn6+NLtjmzfLLEWE0wKK1cKPghncqnM6d9m6rjzGIiQlXSNQzaijZ50J
J05296p3xnwfVyY3H5sSz10VkU7aygTkHNzwS8qJsrVbJ9kINnGJbHqtivY9+qKrsmKzDHC+Mvto
z0RmnFIEvRL1Po4uTP3IexwtUF1pBITGajQ0xEQgNijq1wESbcwVOksPhx6/49yVSXbUQ/iSmnSA
+gTRRJoJUDeM2hUZgufGcKCrCuT8+bAXpLXvPL2rua+mN2YI5i7IjDsRg7lJcU8meXPIp9HAbXQv
S5htmpcxTorAjVsC+omdwBkZapqFU6h/mHTYAnPg3WQ6d31POPtgp+ldEHof4mrTEAzduBWNiZaU
a9t4mQqvXyZedWVkpgF/HyzeOKu6wG4DsI8/ynIdh5q5hhhNjhQGT5K7yPBy+3WOnXOT5xBU3W7D
MfSawhmgsUYaWpN0d1XIDcA12Pcb3ewec+Q3OPhbyGRTeIxc8n9E+MWhLl0Q4cOyNzKJQTcJ0ZEt
JTNWkF5yk42RAm2ugflfNRTOKz1MX0ebqAIPudAcPmGU+Vki189t9z4IyPP16Mot22Y8OhXBJhCW
vxglDCunHr1V6oLBc5L8JuKF5ixggnBx3BExvJCmeVsAxxot7xQoeTaCmTk5FHcqBqMUB2TDNVQU
Q49ZLksLlgdhu09FeGuK/FSORH/pn5oqv6lAQw1aXSDICNJ1krBTQAt89N1gP1buVQV/o0z3yGOY
sacfa4fUcq8s7yTx854ossdUBcthMeXdAMI+ilYBq5RV7mk7OhdAneJiWQGEkjVMqmAdeAm1TcCW
K1lDBCZptpXgPjBUbHJllgut5n4nKa+WY0a9p1XrfDCXjcRTpjqwNjnnODfpYUexaG9cOFSyImmO
mOBhr3SUejlJF8ZgFVuroChkAVgsKh1tZRLeo+AA3Nl1Nci1/DUR7/wuOra9IBjON64DYg87RClY
Hzz3PIo72bT9tdvkp1x3t94EP0kbu3dakG1m/UBhABW3KjKC+/jVICk55xaW9c4uEJNYCHpD1y0z
j2S8Y1UKB4RgCMCRgnnDmQFps87SAL5DQ9ckq+jV+FUJfDM5uQHE/dBKabTmUEu8GkGb29oLwmPV
Im1UvK8+NZkT3DhXFiDmg29pVx4XHZRdXNu0eALtEoTJKjCeRrL1oLCod1D/tdUcPaa8JF/IkWCV
7kDbdWl4TbMKXChYtta36542aD1mw8ma4MaYnd8t6EtCurSKZl3Elb3Ny5BqGzLNpLJ3ovbtXR7r
JI6NLUANWk6e7OhKR2AG1eRv4ML1NaHYAUrTEtzwOouKO+j/sFi7/DVLqJS7KSw2Y2R89uKDhp/o
0N8FbbJTkH1xRS0MEt9848ar4QL5Y3+lxlvTghBOsCnlNxzxCsqXCPTPSUx6Vm46j5NZ3BE9BT2K
gmvpyMA9unbhHZNBGXvkjWsl8nATVoOktQ6ZpDKnnFxZ47NVd80xlmZzNPsEJqA2fVGg7qKAVNVx
eEzQ1HJtAM1DWN7WCrtuxxL+1htQqPkGKqwyENw3vMY9MgYK95UEy5Y/NvOF35w5KLoxVOsyK+YU
Vx0xXRkf7TgziORLSIjs6vTkZHPSyBjtM6G2Zdo7Wyn6gYsO11FEXXCoSuB6RWCqRW61r6bH+qIK
Ju3YjrV2jLPWYeFh3mg0ro+FiiuqRQwSUVbnxyiToAYTXg5zYAJ2erpiKY8ZoSnPFyqyMHJnxUex
6olJo7PvpyevsJ6Y8SfkDXv+cVR1tbN891wiXYahShZx1Nj4ojob/v38LqAaasfLo3p6jbzEO1y+
ybt+2HGgfX2XRZQOx1R2jCLo/0yVeVBjDX/n60P0E3vRPTp+OR1C17ovdeDDmgRSxMpy09jm7WDl
xQF3t4Jbj/OqtciE4FHBfPhgayNBYwkyynJSr7lThxuiTtByJO8VEVYc6BlAezlRg9rwkEdivwo7
XY/+dM660TyEVlHsjSxcSunhANSmcz3o1teFy/+qAP0PSsv/rEb9/6gARVkwN3H+3xXoJiub+AsT
jK/17Fy0/v1v/q5Ahf4nFaRAnsDE4lJl/l1/Cu9PfOEu0WWGyZTCmr3a/y5AjT+R/FMRooNBIG27
9F7+LkBN+086oiy+8QR581TC+d8UoD+osEnOcAgNQu/BSYDvhG39dskT9oM+iaqUOycFEFnnRJlo
SZkc26q+JrQb9X8WRduYhKITt2ZjKU1iJkqA3El1Q2ckOppSXmkdIc+iavql5zTFab471hnNRF8W
7b4z1Ll1arFrdDKk/Ih8zm8+77+L6m+L6Dd9KLwmNq1apk+0ofiA33JgarLpuGwP3VZnV3Fbjonw
AZarBRS+CNUIEGRwIn3vi1dq2W9e+23D7+uLQ6DRdRxy7JI3S8bGSpTBNQieBVGyQpXbmnR12qTR
miIPHXoQXlcuHPW0JmnDiuVv1uE/fX12G30MuseoV9+MsCdjSKvRtjs0nO2NNdsljd6A60xMdU7k
MNHT+zqmmovzdi0ccDy//uwN+/v1y2X7LbZ+NseYjDvfbP+gOplmEIC2mC+hHTfqHfNO+uUjnSTd
jgS3OyBwnmBtqwQBwyOgxtzeCn1dcDPA3d78bnLw83c0G705uQzMmd8f0d0QBYFVdR1wVS7xBsLe
NYip+jeqa4OT89uFGxsO68RApotO0cQz8+Zl2lBYraoDFi6TwVJLAG5rBjd5rIJ+mbpdeNDDIria
kI4IUxmMD7X+xmuaYZl5tXmqLDvaZoPrHpPYFr8Zy86f+TdrystbY5SgmyxcOSTfapmdWplWZHRy
29ZfvCBkbaBFn1FcMtgK7mMEEUs6S9VvjoQfP3a6WSYqdKgN9o+jyiBKk15Ypdxyn3W425MmXeG7
Xv/6ePvZp45qyqfdrPu2Y80//6ZDo4vWxAeUsmnhIFaTYDOa0m0XwJfq35xaP/sUv32pNzsYfVBY
h04mt4JY8oXM8B7I5Es12zlxUbHORm0fR+NvNFDWm4bAZefNrWaMdEyc3bcXZIJtXMESoduaHuKX
aJ4K+bl+7BiHbKg7bOSj12RKy3NV9fedZycEpasdlwafuAYvxUfhWOs+0cAPuOYuzcDt4oXfKJfr
rpBoScYhPdUOKzIlfbUOtPgVZQ/2zcA8ByNOoaIJX1vDJdwxvWEoS95RCpjJGM34RGs77G4NqX20
ayfe/XrXXi5Vbw5bND8eIwx67cjB5yPsm31LPLBrlh0nbmZ26cYY4lurgwAQhWwVUSe3HWONuicy
xlP+fZsx/E3s8aYvFEGsA9Bmlz5iyyJJ13ya0p6xqESJCWEkSDeMMSfgaVuYZPAs2oalfOaUV2Td
7XChL+qa3sZkWieIHcl5aD/HORVoKHoY0e9HF2m6mciTZiZPv95kpGU/nqqwnwzmnGSR8/8325z4
mUuwcNZty9rL11JOx75OXoYSQGLbg4Et0+UkSQXpHWfYFSMfh+a8jn57hSRlU02JdgrLL0XKf3X9
gxm7kPUr40MUTMY6thgM+I6xcSWhIciNNqGVefe+hGOtfwIaET3kAzPi3uM+ibuXgESuZp1CymAH
ENL1Lj/mfoulXuNndpLfDkqgOa0YQ5yMOai5GIEkWd7Z7HTWKDC9yPubQn9pRZ4JSr0+9FLBX+gf
hDoCVGhQ6sh4Vdqo6JwH4WR3DYlTO5+YZaKg5LpTUDpLyuS0iJaNrXmbyausFUl33Eft+JFoZdxz
C9ENG5pMD1YS30hPXdNjWdAMBpA79p/HyqyWWlWMs1iWSHNWS156MMUNQUAuOTWqkvd4Izo0FN11
2MdHtPX5Zqge6hgC4WhjeSjhGts648Fk6qDCOA1pg0p7Z5QQqEv/c9Q4n6Hd3Tj2vVu2ziKvnY+m
4d7bk/2eIFYoCv6wz2lHLgJUJUz8+SONkg9uiHspcVg4lzntGq5XhAk28OWj8TdH1Y8XLoEB12K5
Nk82fhgGDuD3pNNzHkkiACui/oQC9m/Ewz2OeLEKETcEGQ7uXx/LP31VFBm0WdHMcCP4/uz1G44O
f0q57eqPrdXfyjJ7lY17NUzaQ2OnT6nvvv/1K/6k9oHqwp0AKS2YO4zA379kG/qq0DJJ7WWDtEcE
xLUtuWu0rl3jUfcU+aFASjo43pUz3fz6xX88cZkIMgBhMuYjPH7rXAkl/aRelWyuVwKTQeM/mtre
nlJ45h08Uoiu2hdt9sj9+nXfene4P/DCiBKoc2Ef8FF/v9G5HmgsTfmcQVNc+ZxhayvP0fMRnbVP
i/g5Z82wdBRRIVk0XbVcPBd0lJ5d9Zg40vjdu/nxrs+7QakLVJOJHiXR9+8mjbWJ2CK/pX1LFaTP
l40Q+Kkfwi7LAQwtSLMzrlpPV4vQLq/TIFhlmUjWedTfl65ZbJ1MX/36EzJ/tmuoh2lsoHM2fkDR
1QArplh57XZ2miyzjCwmLC4bMskeq3B8VW3vYnQqSXtzzZD7XvYEeend6JE/1WbGhxSQ3WLX2t0h
EhokNGlAT3dpRrJfV50e3huJee5infFdYqgtZlOwqvm5nqLXyA6GtZPyp3+9SZey5vtbo0CsDcUI
5zDcqLc1bWhrGrmzVrv17MnfApQO5ZXh4TcvFJO+zEjLpUriGsMC1M0kG9LdhMibAJ/5xM9ZrbW6
+wxakRE0TfhlimGyqoic8VufzBhr5fVZtoGhq6/SkOgRaYt73Sxp6IEXXA32yCXMP/nAPXbObNAN
7T32FoZ8WbZjEsjwP8p/U33Zbwbvl+OclTEYS48hDCvo74+swCACbhR9u1XQvhF3IDoiBCDSiCGp
jZMCJxw6kb2PcAItZUGcQBm9JrG2ciIKfqDE2o7yHER4MLgrFoC0XixM05MaTUKNyvf5UBM1My9m
4b1ADfukif6hiTIo6wXMB9nP9Y9rkZDa4OV2sNo4ZmUt8YsdRNiH6yrAmBXF4/PUkkCdpTYjlKC1
Vqbe3vXl76gQl6rvhwPgm0/jzXnWd1lvh+XYbkNpQODNxmZpTgasHy/vV1Uq8jXXBdJtyDCBx4Jb
2GzNJYSLB5V0v5FNOz+70lOAc5PmKmTggv5+z5AzZ/ejI9utn3vEztpiPNpm+iQDHw6FMZ5iB5Nb
FUuYrCEwbT0zrpH3pteeX+19Gz4Eb5wIRGY4TuV3LFXHo+eTpN5MxKnkc42TFPWSUconPAcAduvy
uTMkPmCInIugdrGu9/Y9f/a+AU+4mjwSGSIFCMUQaUHYZPyaFcTIBR6xfXScN07uvs8rp0EyjAPb
moJhm0YQ1ix9H5lcosC15SsHh+1m8CX4f/3JsoNnA4SlKxPu7ZW/9rr6SXbt0iJi/hTX1tJuwi8C
NMlv9EM/Lm/oE+kGE0ZQuvoPglomjt7cV223wk6fQ3jZK23CdVRO1PS/vqT85CJJbh1In9kJwmJq
3snfFNttlrpFUxqk/4XFa1IBxfKqHZfOGwFgchHBhi9yYO12Yd//+oV/UvKyjUjrMAvbyHffLpzr
IJSVFzhcngtnLVVC4ogY7H3atZ9Ny2MiI4KVZyIMcAuU/06ox+t8ZCUPWhcPVwYkzBNfbEfG24n4
VDCZTQJGCp0ANpFfv9WfHOiubs+2TYLm6cK9+Yw6stjNINHbLcHj80jgCFHtWenZzaA5yzyOX1sP
rtivX/NStLw50+n4mdhfTFpzDJm/3zG+0lpAHJxdhpJXYEEYcRBc4MWricDJUATd0nTbCoSbtaPL
8M4MxN5sC7Xq/TRYWKV9M1hQgqKoU5tmxk9M8XgfG/2RwcBvSqB5AfzjO53doewXmDlvyq8YdJZD
FmW77UXZgUEBlJ2lHhJCHQmHEyWvv/5kfnrEskSa4XoO8LS363E/ScMcaS0DsnPfmWfb5lXNwr3i
4mxBw0Cp7E9DttJ+d8D+uCIXKPoopu15h8Bo/X6PJK0BhQjwxxYUyFM/2reGx+owwDe8jAaixdOC
8Qfrz3SIyNQKu2CRODBtlcY6PAgB1eUtaVy62ujg6aeJweivP5iftKJ4gyAc6cHZnvgBGdSP0pmi
NuWM0uxnriqMTO0ugRrZnlk3vkQx1bGyxcaF/y288a6yiaOzJ6RXDVQ9rmKv1shH+Ot3Zf9sf81e
ZzB3KIFAUX//sXWhCkyr0BuiQ0PSW3IGRIx49lk7YfIeKV7bzveXCRSzTQh4nYFzta9MmogSsOwN
SROF6cR31jC8yARAnjTC2yho26uwOPqaNR1rEV1NXGlOtV/LlRs4JO5QaF4V3Bf8xDh3gmFb7Ef+
eaq4TRSKEi7WMSVErq+e2vpcoJlaxwMdnn3bdc/Z4LyfZFbu4Tx5j2Y9x53E61QZ0baH8X7OIBiS
NjtVJ+aObU0N8OsP7CefF/wBF2OXjtrfe2t+izQRj4BMakJnSbqY4mQt8V4DAZHRspTOfRzJW1dr
XpP+t03sn9RaKEcZh+nYDATaku93VZwYtPsbr96Ckvd2Cc6cXawFwRZ/eboUpWvs+6Y5KJX36OXp
b1pW7Ryi0frNBeUnnwBrKWiI7jyN+OHOUBXV1FU4erZpPF43NqGXdarr67hHNO9FxvNAlvrVWBan
xDbb3xyuP1tM8uJ0c1nEoGh7230yJ6bPpeTFOw+AtQyjrSkwOldheMrD2lzHGknb4TTtsQ8QwV7/
To34k6sMFA/k2K7hGjacgO/3AZVSgcTRIaRCTvmy8vdQRNG1tos4yc1Vo/92i1kKWfzNN1dwakp0
d5BREFq9XUuK1AZ1hn98m6nc/1SaHo77qnNvBpo2m7hr7kjPzchzqn2IEAIAmQy+WPhlj94QwKUe
Av8m0Z6LRI/WMh9D0jzQ6ae9Fd5Iszu1Ro0Jo5TA7ryIcBzP0h5E0C6RvzkL6uT0pKWD99jSYmr1
oLozo+ypHcnW9Nomee4GnwF2m922GZEnllU63AF1lr3FED8UXdWvUReGu9wcrKfUtj8pF2BHDyiK
M12Kc2jMf8g2gufUI41TLQ1T19/RzdHu7YAy0uudx9hPkz3tL4Ix4gxSSWlrN46umtvJJN5D9tYt
g436oXu1SqI98IO4T8J6lJORvCj6+sjgkTDF9x4riNuyd7RzDyaD0X7BmltEgf8u8YhhCMMR4318
M6EremwLgyCW0fLfIxdA6+Ehme2AcV0XfvZIJSP3TRJOV4Opo6qRxqHr/I8sgtJzZQzJSUwkxHCH
JMRlTO71JpQrcuN94l678UNE3ZaPgOnsck5BpiQnDkmLF6mekZc+yvIuib3PJojLz2BFbguRfejy
WNsUph2fR0/GZzl0X6qxJYOQHHF83HkpiTEhVBgDjDrEZcEKrMsm4uTTZlwkRj6461gNS3AihMSW
FVW9zJ46LZFbY/7u8pQXTQR8BXa+wvgfX3Fnj6+6suwOkA8Ol6cMvPaHTpjEs8T9KZm/lLqtvj66
PBfM2X2qCbbxIDZJajknWo/u6fLony99Hqp11dOTE06Vb0YUR6gpyvgc9GN8Du2BXifi23UYpOUx
GnStXPhaVx5rr/k4uCWrlwk6Xhz28nB5NOV5ts4ygnpTFRJtWRKtB6vJLIP6+vIMk7/xGnyjvRPT
TIpwT10RODf/fKkLuYypVQgpI4jVadNhW9B+37VjMVDjVvbDkFrRriOose/AEnR9YAeLlCXVAanO
I2rUchN5HlHXiNjubNzYxlgYT1pUlscWv6mlUSbrJC+86ypDezeUNe4RdFZlUmg3BpLsyY87KGOa
tXJCJ7gPo7Q+RG0bLi/fYnS2z+OUrSQOjkZpOZF0XtrfUCY0ILM1RAmxvGnTlacnR7ONgts6851F
qw3ZXoGCWBq1W+ImdZNbu1TJLQ0mtR5GFB/T6NJ+d1V0tPRYkXsNwKojN+MRR2m2rcqKfNXCDB5d
Eg+WhU0gXz6hKnSH6XG0DVoYoZrOhRZMj2ZKzrlt+Le53jSP+cdsftJuo2wP6ZyTofK2NcuXhzDw
xzu3KxaNZ9QP9diQyZSi0akm5MNuOashWRJfu21sXV8eUbr2rDUWnmjjjdF31EjJaDXEy0/eBgj/
RysjANETnXvIo8zl+LYXdheUV2pAaMl4rdliTF/lbAvEbqYNZkpOTuQQWJwUlnGn48paaOoGBVi7
9ic2m7Ab/0FhrVvpg/DwZ/LCKibVezD66qyN5nQcqnbTmkej6eHu0qm/7ZSSH8PBfq9kfzSmorh2
e9O6KluOk9LEEaphyT63fbmw3Sr6Erk5uS/EfdCD0OsN+vp8rVr0NknR5XdTLm9HMbgf8kQU61ZV
w14btPa9Mzw6JCk9WrGNc0ajcVwkCnVlLT7I6FCbo/uR+e+wQdPd7VotTN87LoP2+XnXosrNKnLX
1MBl1RJl++AiaMEIaI47GYG1a6bksRjjj1xIso8FWrqsSu8Ss2xuhJG6j1GyscI4fxxkL28tEZ+j
8bGya7hHjV9eI9p8CGUTPGAsSq+STvt8+S7D7ncu2qzAp1yiYi009ga911tuMgsvdIM7f/4ydkSP
ldFkH4kaiFZVQs6GVUggqjSXdpVpjA9+4NqrOK4s5m3l+JDZTrrOPP3T0A/5si6T9k4OkXH27fhd
06r2rpu/GMCiFkMpCFMKiQgvlUPbuSBWpi9MZlTzt4nskru4qFZur3/080ZtazF4O3AC7xH5pazX
XM5FEyOkRuS3Eabxp/aFHd3vcCFIbj7CvgmgfN8IB+dn61wxliPNBe7AFusSYwqIZ2sueO7J0US1
dro4Ik4uHK9DUY/Xl0cqopApiRVzoH9txsFingeK6GbIq+jazR79OgwRLzo+rbHQPOrKMpCVzfFn
tTetXM01D67BvRf81QREjFwSi/5aWkVX3uiVJEem1dGucn0NtsnfYrleytQhNrQ121szRtNoDTYm
EFNUx9y1OUq9Kbq+3OxKm59GSc9CP9Cnq8sXh7mBkRKurbdNeLL9ei1Cw9zbQfA8QXl0oy5fJ/VL
qanPbmBwz6HPxgYcfUW4EzkHmzmXZFV6wzq2kTnjdAlXTgGDrSjzA+TEXcMyYuEQGaApf2tZ1Zc4
Td+lUMGZ7Y6bcIpftJHotGrAu9bb66K1eRfUfYqcvdITu8mcGL4GyamN2qcOxXVgArhWJ9DY6Nf0
5dDZH1TsvtOxRqxof91Szq+KAUmKl0KXGZWDWZEaUsvtk5Ddkzl2N1M/T5Ur4CPhfNdlshTYKEkw
DXnpkzCDnT05n00z2tptvB3MQwB8uk21V2RyV8ghv0wdyRvAl5daGFC0eqIn5t1YDjrxL4xCEUOG
pVp7cmqW2khYWeQnB6OcHuXo3tSumlZGVu3TBlP5mAHwW8BCWACg7cmYsWHlD0QvFNO2jbX1qMxt
GrorJ2Pk6I0vrDhvK4v56ug19jKvbDqQ+WjxsVGyOmxWhfF3T6qb6lR/cisiVWq1dBPnXWLr01K2
WPINFVAVOPRrg1xftbH4LAxQTjHBXYsp624LP3jnjlO90obR2LYJlYmm53OTkbBHunF1Ka6BPIr1
NPXdsvDzPbEOh9xyFbNJ7Toehud4cjdOSaKZ3oxskGV8LCr9ilaJWgqxLXRz5U2sPX34HVEfo0FV
5r5THF/ck9Sy1qaMNDKianCknIlbS1YoQkALVdaN3pCT2jrAmxUp1Jn53pTiamwR/iiHQzXNs2pt
pkm7rqP6qve0YqMPRoMYUClA1QrFb2leORrrCDxI8aZVsJXx0h+Qf75oncJoIqxXrbD0pXBKa5FO
+LjUdKvDgl9Kw8EKDrvfJulpmRZduEsD7P80/oEiRjW5y7Em1yM5hpU7nb1IycMQRfFyssJt3Zcn
04gfummOZiqcA53A14JWcgiMoZX5i0iSV6udETkToZCSygI3c7NJc/axrdpHV1kfa6NCYACGz3ln
X8caw+jQV1zrsCQMGAMXMWkSQlSAqDRHW1ZJd/TFpkzbaqX3MjurgHQA031GxQHps3bSTePCuqml
4rZruCsj6cWiHruTBYlvlegDqHtN23p9f91UylrFTD4XBrmIsuS+VClvn5txsw3IEbVCHTdXLT8X
3ACTaoxvu7G5Vgk6fhlHRP3WFUrOnjjGy6M21ldN6BNs33LrGRryCaawOlaDVR5jj2UufUYHZusx
E7aGFCQ6+kCOFrXuNWs/Jpaj1OkZi6RYqZyoUSHDBpVBGxIg7tCCvzwpE6s+Yhk/WUMvtsxu6qOh
kQPbV3q90v20PuJKgiab95CT4LudvfkFa3usjpABuHoag8NZKgibbmiMlzOAbd6KKB+KjeUlnxkN
xMckHOKjy9p9UcStXCkk/lyuQn2FHbE9OjUp9XU+yz6aYVqrWFyVabozQ+wVWLg+qbAq1l6YkgKq
ZHmU84eQJgwX/AI7iRZo8hg5xFKVo7ONGLajbu/3uUCxDcWUX2AReBANOQMWbI+V8OVurJCN9H2A
ld4z2+PlC3PBjdea/q7RnPXQ5vG+6RwbiVqOL5c4xGBZN6I4xo721GgBKdrzd5enWIKf4sJL1lOT
H+OyLo4T9NejGKaPwqFYsiTCMhpR1Vq6bo2WHIQQGeF8ynXbliujmoojbw8gFG47r8utfSK48Ud6
duzCJjum8yOjj7YQ2rpdWsj3MD3KDd8Fh8uXcvK6DVCWx4K4OS4nYFouzyeZz6Xy8rB3AF+C0idT
ZQyPY5pGx8sjn/RpLcb0HCD9b22j38WV2npNTZKuauqnqGqHzddvtcjPjhxScmlbDok2Eas8gSRC
i5Pj5cuoOfFxKJ+yMsy/Pi06W5DlnTSrfqqyYtPZVstaI0AAKKV2aOr0k8HCdM0wQxwsqTKu4+rK
Sv3hEHntuY63oiBsl2q6Z+LJfc3wOHyyziL/nT2OxyGGz8gKbm32SNOnTAMrq4tzRsfqnA1Vukh8
vdrUWmVykqcINloPTET0MgmDAN7Onz0D0HCaYp+4tb65gMulJQ6jNttCUyEWNrMHrWatmqX6515q
/dLouLCOOvHJZrcZRDSsU9JWe7AQywZ83gTeti4OIKL8lPUID6fYLtsjJ3FxcC/P+iGw7oUap+Jw
eVbOv+XUBnnDAa0KbTTWE0S33eV5KwLQSKXMv9ZdKXAEXJ6+fLn8+csjvbfsZeKn4utPv77O16+X
f1pqZNrmUmuWX5+8/KPq8nb/+XMVLo0VUn1cDf/z3obLm7/8ztd34ozZk2NO3te39M8vRgEgAGiB
T6WpYmru+Q2nmrMDksxtOqw6FOUDHon5UTY/+ufby6PLc29+DylHtpGyeLg8f/nSh405a2f//ae8
sCVWdIiuL09NcTatm7z8hOeRpTJgxEUOaWy2QMrDP1+mhIV0OdVOtrg85JouD6TIOCuRQSWGnbyL
apIA/b4GHlPWJ6Vr9hkNpbuqJqfdpF2Sb4fcCFbV4AmSAZkFDsloLxHHvQ6JgUUoNMinz93P3IgQ
xnNx3sL42yO1n1ZeKK2bDnw/lupiOLuClXjFkDvPac40rW9s7aqD7YHAykz7l0wf9C35N4xPCU2G
WKxJpr2x/kmwdLmOaHWwzr7LvQ9UbNGq4UK+qHPSL9oc06tuc+1xU8Kyh+6qccxbBCvIPoc4WwVR
8FTSsV9o7qRt9MkjG/zGMfRNOdSfgiHMDsFYyzWwNlb/QfeQESusSdxsiXJjbCvxPmomd6v7zl3R
IS4qpnrH0upmGglB8ME+tbifFj3NE8voTiTSdkuBf4lgVbGy3ADrjU1uXc8QOCYrvFEYMZSH3S/P
6k/xXa/q29gOYEFbFvVTeGOVw42ZYEG1nXWeY9Li/vmilBFsZ1YvZs1upVr7kEw1qwo4KwBHCAgm
JAfiz4g+q2+okDoWpZpaGxByTrlVfRjktdSLd1BP+20TCrGiGenfeKr8pIokWqei/lKF8l7r6nEt
9b5axgWJ7klEwgIxyQ0pxmKWJUp7ZTYk4+YEtXpl4R/DBm1CTG1kFD2uLfPFLQJjF6mHCPnWu9Cg
nPm/zJ3ZcqTKlqafiGOAM97GADGHpFRKyrzBcmQGxxmdp+8vtE93V7V1mXXd9U2YpLStzB0Bzlr/
SJcXtVKS3A591FOLGkmYlzAc5L4khG+L7S/fmV3d7MY8t3g83wr5u3XSZd+zAkeWSxN16bbUWeeW
t5nMyY/DVOGEweZUaVJBrR6bRq9KYC2rvBmGSvFDr3/QOJY335HtyVGkg024kjQxXs8C4Vley3cD
6/nZd8YFrmNk2iGP71rl8uBOjnnUZX4Aenoz+CeciSdF15lM0IBJsOyJPnCi1i+SQ2/LH2y3E83K
dhunvj1RCrAxR0a+xoCWlyMRNc3i03IGvYkgvYNRrH0WwpbdHQis3ivQAf4gf2Wh0XEOTbQp4GXP
yfSMjilkMmE2QGpw9pT3dbKDHn8dZdGEE2JKKcbaOK4I6rf50jjH2mvkBasVT6KaEhZdAtkmot+s
IImoorJv+Od4wq8i34lCqcsAPtQHKLOcmlBs6aao0+fgY7FkdQp+loRV3LskpvCk2K6ufRtTEIZ+
oXemNNubaaH+IKqAoz/Llm2hqef13D6M0b7S71w63+eKiLPe8TJaUpj3Rwhc1ortauXvYkFcmjej
u6MLlkSQliFVpQ3l28TpG0bVg37kcufj0wPGanTcyvHJtSu1z/glITgXDTL9xjH7maumCva6oT25
CuxbZUMLl6bDaI95eJu0HMyVSXsV16GhGEZ4d9jrQPSr9W8DlUxL6zejlX/HeXFOo4UFjknei0nw
+eFhLCJqKay5jfjvw4WuF8PKfmV5Ei2N2+0ZuQk9yUP/ms1EGVWC8NeuQc7pKjhpcL8LOqdgJxFs
8+h0aHBSiz6otl3jYsjLXWLPv/O81c+cgAhhJsyMqluIFi4LMo7mqdyqtfaOBtscIfjWuWZ3J2y3
PVsTAxgFEm+kaSZRja/liNmYvOjVCA96Ss7dWMy7NCyyL8Mifid0lcpbX8DjGJMrHkhw8UQWcnjN
WkETF6mTlqq5tR930Sy6+dgt1t1PFUsctctwlH7sCY0sk0H52j1eMNFmDtAcKdmnwQ+d2OgoeQ5l
ef3nxeZsHET4N+kyBixICJIHZqg/jK/8Mr/LLm2DTMUlZs2HDvShAAEHMZLSXjnSOD6MZxbKBech
/EWdJoqyclJyuetpV2aatGNXpWRYgKzY+aO0zGgwJqbzvvH9g6cbI1J5dxwIod8szQ/HKiwMpjKH
Js/s3Vs/NV6EnQ5aeEm2YxZkUdqqFJkrp7WhC4ChcD445vhDN2t29JOJ30UlQxL2e54r9p6fkk6b
y70cSZoMenL4TH+ozrkoWwKZ8sjL0/7XXE+/bHPZEknAU8PM2WOXxmJO1H9aWxy1J2Jdag8sNCC0
wZAXVM7xxAT7ZNlEMbDLbEakmxt7FKhr1PqR26kTFXnzvg7FlTRXfU7nuojhcgwuN4weNXVmKahX
hPJK6dc+4ZTF6enuoZu/ATa6W4ZbtDt2Q1PdasPmhIpwuJj8tLghdQEuhTuTurNYcDzeO94+nd0Z
U+dIYqzd4IYqaIanuq0vvgJ5Yz4KSZ4Q93ANQpS1fgWkTgiYL+fbnLY9E0MY7Of6sWMFlT6FxJP5
xrg8Zf15wHyN8z24l0yAaWWoZyXkr7wMueicqbwuZf9RdkUea8CXqKUyzwU12zMnpzsCSv290jIg
1NC6Zg5bSEtt+NzO5dmHTN9XHNq7lIqOaFYTPr/F3muQ+q2L+vnehzxcxPRirSn6ORrBecQyPUwy
t/b6G5aO+mWCQNoVZeNs/aZpti2QV9Q6CNiCIbosaMSPU1r+nq1Ubok9cPDglhA8lfhZVaEdO7Pi
jAXrOlhqTfaDP5NO1qsjuIw+uqMqzz092NMgkyPG1RVV1PLTcENx7oYivCxhmEYVmkrUWDZk2xLS
SYnu7wYUYF7obdxaY1I8dQ47bKLtuxW29AsZY1s8PZs52ZAl9OohdYk14LQ1VzKWFvuAc0s9ieRl
UqL+Iqt0VxWp/YRGofmCNr6MAszNO2v8psZEvrpFMV6XLP/G7da9DsHIWO9mzSZM/tpTUX/k49Sd
TWksW/PxLcq4ejd4dnkSU7scM9JQdp2fRrSAWH+NvDoHctirRxhl5/oftca/iQgQlMRnV9XtcsfB
r7A3DOwEQEluQtQK4Tvzzrfm9S54mzdu4dTHqmGE1PyiOCRCU3fZd3eZjlURTM+EoaY3ONPbsMj6
Na/GAxAUWTxB9ZcUhWkrRpJ6nBrb/nDHgdpcuvkngER/LQtsWrTXXcKsCU9FPTo4fwUJAPlyNK1+
5O4ysW8Y43QuILPw95LVj6gHbouxUxM1whk5Q5KwvDRpkh+E9DjaGVNcLtyTaf/KSfZ39YQruUqt
vZMnLLjJ8N0W7c2z6/bmWsCFCR74o9uvx7looiXHrFTqNTJk5j1NhRs7WnhHSNsD8ZovrkMojy4U
tlTbmiLZanuT1jxdE9cnXFlkMaWH4YXe6XkzNx/kapP5AniJqjI81NL+6Q+mOIaFuC4CGEEsgoCD
UcWmHqdTBd+0EX3GEh84l3pJ/2CtAxD1/XlfFiv1OM0cV2brHYcsb6K0GkYk/kTQ+anDAzfRFXjC
4hwEscUkQWzgUYr7xKlr5Zb7nJPctDETMllrWTgRzRPOzoACQ2ii917u0DE79+NhVVVyRMpzXLPK
3lVBhayKk2JWXiSAqnYuSU5HVbq0CSf6LesswoJwLGxqGylzttRh1JAauF36XH6xKHftPSDlFnVL
LL26IK2AnosUveOdQk2iXrte73yIN8vsj5xIC9IPbwL4mLKXgI4lE1l174Z/LFrjjxOFS24v3M2g
c4Y+ipbxPgc8XhzyJtKAx6hZO8bedkhVKA0d1WNnbh7753l9BCUUdgJJ4ObfbSDWI0HD39M5ma7K
3VtZkT2lC2aRaqRtCKK9ZrjwQVQk2x0brTqYiLXF0jWXWZ8QTrP4FZTm+pmrYpHnMSJMFOceUaZk
qW+73tfR3ITlbi6fiqLz6Y30tohPlq8EuiWFMt4JFz5XvnoudJdEhlh+aWbFS9OyeAKuXYIiWfcl
cpyYDyY5KOc9aQnyMPLE+O7NvxO/8d6t4pfUdbIP3UVfnGAKjqpZ4eHShId6mV2zBgeM5TRf62bp
r8lQWi/T/Cqpl2c4G41rVgTlrR44SYDy4xLBCUF7I/BQlXvXqbq5RI8+pwGqabz3PZNtPzw/ql3/
6kr5NyPXINgu4lVPoBoNDK5fCbwwuQkBsfWKm+jx0jvpECl/9TeMjeEtNJ+hvS5kflA93tJota6v
MhuKCxSFflHOujVWg11jLKCfXOej69fg+fMF2O5QlPYf2QrIO7PyEaESr8vsjhko1a9rUixXngfT
izOZp8zOvs/AxKDWEwxNhirNN8L+uo5JzV5gqB1qIN5W0Ty3osRf748z0PAIx75WYttWaJ8DSds8
E4MElUvUk73uRjeiRzzcO43Qe98zm2jMCH8QWb8fymA9NwDF+9w2BWV0YJ6mMUHnuNDNnZvFlk7m
5xLdyAxJ2RVLcME7upzCFPF2Luc/eTd3cEars+9ks5xcFlbieukoyjpstXVq7cbMTiOLptbZOpdV
Kr80bs67tCWpSV90hf9DNFmkXJls7Nxlfk+ycDsYSXrJg+aJNNf8QKzAAwHVW0/ID8h3ThGnyaOl
KOqdR+rRXbR6IM/UKyK7SsZ9MxZqm2nIIMv9iRbVOLqZDGLyoU/oDdT588VQ1AvIhTeGLuP6udbt
nswh63Xijj8VUz/iIjCnk86Db02S/jEwbz4RTIJUspFHxFTtRieCJrGkkfu1rOudngUFBcqGOaad
61gPZDCrukuJ8xi7gyvnHPgf5E7rBew1e3D85BoTTDeQnRwPM9Nhlwcfa09EwEjI6ypmdV78XEKK
NB8YYwkYI79qnxnWT+2YzL+6mk8DO3FcWEG3K7z62V5HdaunfLknSXvWmqwQXQs3ajiFSIQvzd3k
kYNDJtC77g2LQ7Lq98QEZVu6dBmFitmnY0pVdzf9Edp/O38il6Gd0fV51bfWwB+6OEvxDVxdEne8
7WbHO7JYe5zeGP7mjGayQQgVZfX8WluFuhKQsrp1Ho/e4NEFnIRHLDCgA3E5TPkBj/1rk2Vyl1Cp
sJ39mdljCLwoL4fxWJQd0pXQ7G4EWtT+n2C0EW92CdkRrn51vNo5jgOxxWaPWMFGhFw3DZ/oMLB3
BOgERgRvSG0Gl4Q6L4WuXX97DircFnKc7VG2PON0F7fGsIWfQPiOGYTUFxklRUUVe+cjWWcrKgc6
2QZEeOBaRFiDV5ArpMZmV+bWjy7Z95bNpG9A+w0yjCtpL5skbA/S0S1Cg2zcSnSmcZWsh6mRcrdI
RO8Ea89BCvspY89pnb+zecQ/silB+t0kF0+GRV9h0hmH1qz2ZQVwZS/gP14yXlVtfFvq5Vdqg4XU
I9k1zappClkd69ga+k5Eb3iVRqkuFqnnO9RUNYQmJGpH6k0j7HzP8/5x6zbbcqlVJJaPorUZU/xT
N9Sc9063U17X8aj3qXMOC5I4GKdI1du3c7McBoFD3ktsJJdAMswS6OvkvB1a2Ny6LYJNWWQf3WiA
1ILxs6Si55FE8qECulVq1SdplnGZEDCZupFl9WjHjb7Z+Q3gl+2Gw8EIc9qB20bEiUoo1OEZdWrd
4Td4uBkHous3GKXn/QzJVpFSDU3mxToVwFoG1hqmoH1qZ2JDsc65dkuaVsWYvHSAS3qBrx1xL5yN
achY84aXrsxIGShT5BCj4XwZmh9krlYk88D3DTU1il0m3cP42OsNgLVpyOnRwN67NXJcCy5QOJ7b
Ahi9Y3Ks/ffMCAPgRdnEnZktu06uJWIHWo05Dc98WAu+BsVuYnbiPjUESmKv38CqzsyyiMQVNjKC
61d6YrNeXAjZIYR0rp+oeG8vTUOejqJ97eb7zJzesFw4hNfNkpThvcrBQXKwtbzo3M3SD69MUMTd
NwKxDC0rIrCLnYOXH/Iz3aeDCuPVrJFTLJuga/2dUXfqNvrrqwVT9kCk/JNlV/XOGVvNTs0bN0vN
+u8ZCZCnRa7sOpw44U4Ehj+amOYfI1me26JojW0vgPconE7CbG93jG9pa/3MqoHiQ6f53bO0x4ts
EspY/jRln12Q2AWR7xa/50dVRUsQ1qHAcu8Gc7sjwzyMHHrEbLu501H+wG0BsrUNT9ZnmH9HrurQ
ML2j1WTudgnhX+q26rdUc5BV4xYMslgLtyT/OJyz9R94XpasmvElWQue2xNgUWAUAAtyuYrhOxgG
wTp5+e7PRz0o/0Qks7W13IJPJ+hgRbO622PgP4Wr+KH8woxyMyPTSnoDQn5rb+fTSOJ/QQWC4ihh
jnxukr8Wza3PpuNq1BAB8UayKGIv5c70SVcEcwxZqBGohthGUvF4sNbhsazmbwNBqeeUWD/Z+NtU
dfJS4SzYFl4LQ7iyDwc9MqzZFbzHzAN5BRikS+dXYgHROMRvxishUa0/TxvPXaoNgW7i5AbGzwoj
sYmnNQJy5Hkw6eC8CP73nCXw8I+Q6lYnjtqlUI53mjQPwkfSBUKb7pwuEbEP2VJm3imtg3Yza6s9
UqNZxQWwXzQ530xtBOduGUIMrHN+9J0bBYeojjhxDOM5tVwyJeyQK8DuuZErRR1sMp8w9rWxXE1v
20I/LY4HoS86iYpEcu475Ax/vhB79VuCrYH95V0EeJEf4WSekkA6l0yJn8yU5q9KOc9uYma3THdB
ZGX51Z9m4iHzydoDCU0RoWrcz6PDB9wnFbumdwBvyd+LsL2tM9VLhLpeC/mgx4b0dUDOysBUFSe7
qY9d2VenlPy6Y7O4z6IhwMfuOLTWsoPe2/LIyAgkr9B5/BoY10YVvCeVYjifRRkvJcXQdWgszAHi
a+E3h3rsf9htX75KICHKEwcUHpPobjXhvwxV+riYNVIC0s8aZiSdDeI4hWrYYAQn4qxkTZNZz4k0
O9upBDDVAQb7LtGbbLCzkzJ5itLKx27YuRjM+5JVYMWFYaXFqSPQ4IJkLnoI2ffNkgbPfdZOW2OR
ZqR1+N1HuLY1qYPcOAveA6xbRIe3w6GzW3FedOpuQnaxoQB+K4lFAGiYKR0R7DTUlV7D1eI56Mu4
TuFidGmQ5saie/XotOjbkFUHfzmfcfJyq5LKo8NhtPdOx13eSxuEJmuSa20uB3NxwlPFLH2ciL3G
O96jd7KrWzZVxmFJI/4d7OVG8aJbv0Fvo7NbiGUwK/BP2KlVxTU8JRTUQt2UdFiVjWvRUlXqmmTl
CWuVx6EZ5ohmGWsXkFWKHWQC0vQ+Ku6Vp9p69CH12bFBQXWvpXGrtZqOo1f2tzBNiT6QWXWduS8z
sVgntybmr1sSghDQwmXlLRuccdtXbn4pE8nHMw12rJqK06oxi+3nwR9MbJO+ISkQHGz7yLODohpG
RbOTT21a3IUN6Ls6066iQOzMh+lzCQ0c5FKaB1mOV1D5bqs65X1JPMiJTNlf6D1saAxAfDSVMENT
bv1sCtk85X6/n0hp/xYAtGyxAvFPwt+xb4infTOnwzD9GeTgvHbUeT4FVIw0Pfop9mF7W4q0enOr
7E/redOftgXfc3W4WRV6WNdgFc5XfZkMTxx7eymvge3Ea7jIbzwG6b8himFfem12GoUCHR+1f8tK
NCVJ2pLZOo271OqqowGVnuT2K1m6L1m9chGZbOe6FUQTTjgEUXKK26B4fiTF4N4nuU7bjCCCFijv
3j1etFlXuGXV8uQssw0+YDpfV1Tjm2x+wycXPnZcYjXmitYLsRz6Rf6tKWzbBoXfeSz9CIocvTzN
oZXelGnW0A0vTcLmC3Tjn11wTroNHAIGaC3Y2ibRnEY6+jtWa/fY9SrHBIC3bZXM/QotbcFQiw6u
JUNhYKmzZwMfb1p+t1zrjjvZiLFtZpGtELlx3H/3rdVlIm+HY97O6W7IVblf7dLDQZX1Bwev05ey
Xv9Kru88mJpXJxzFoWOPJsU5uKzmZN7nheOn8En3NNcZ/2NettdaPYQtTjBCra7JuVYSlmXNLxga
y5ttXVIFud0OokZAEtLzmrb32WvVqZy46nAM9fSVJOZ1cpr+ZvfV0ezaL4LqqZhe8/AYKMVAQ8uF
7TNxWWEqvi46fAHsH05TkO0cLAIb3abJFzTCb84cEEJYduW5I8nz2e654VsR5jtaJUDIQPOuYUGx
xGRj0F0yu77A0bJjyelQh5aOxmKwn9vl0xTs7rqxotrJS/vbaJpXizNj14+tvaf1QO2NCujWS3OU
d2ibZggst1pbcMFxeKGTz3wOs1PvxZitql8l8NTWW8z+qZ+e2qGqLhXmAhbP0vpAmIiB21IDXrB1
fmdfnOZrIp3gmyiGFvaHh6IF/MN06MMukb0KZjn+aOiE28NlOqfa6r+zEZhnW/FMCHOxJ3by5s+6
PQ/oyflUOJzKasqeZtrX24BZj2p2EJLHSwBBReTG+Fzw/H7CBvFsCXpXyQg5OUWPiqiw8vOkQ387
dPiNepcI/SSduWp5SQf2bWOd50M1jvE0lTQShW7xkiCM88xu73MubmsxEcEKgHHQXjoDydSn2cAW
KEORvqkc2DWt++TCp97gYOwAoJ2y+V4R5wip6ufPdTPaBMw64xvcNjK9Z5A9zynvdo3grh5OMvDl
Wz0+tmfSBdR0MLANXZ3U/JpAaP5tRccj0Hef6KL3N1Nv8luTQNxghZ7LmWEoGBK916RE7dqxvhG5
lzM/saK3pTSvJlj/Ji3HLwMCZd7XJn/POuCdLsAvNmsVOZYWbLTW1mUInepJXmVZkRuKKhMeKuQQ
Lgi5VLX3I0i9Ns686YttpHeVIbgdy2aJE69naUv4a5RTPbs6CM7w9C1M8FyAk1TJoakI/pkcPT3P
uEtmfAcfngL4LMv82cJtCFFiU4lVerg8kiPuv8jrbe/3iE/BS/ZlCzb1+VK4ln9zUse8ksa0S3cG
fNBH5XTq7FVc8FbZmB+DmkZEallwFjPyvpGmlrgypvoq8wLttuuOXzMubsDe8g0xVREDH7JSral/
lH1qbcI5lD81FJHOLfOSFUQfyCCkXkmsI4uch76zh6oXtfgVIBX62gPhMA243ZY6A4WmYl5eCP1t
z8aQ/FmAg17yhIIo2SBUCD/xqgaNaSMzAXcDfOWpvr4E+q/vG8uyEwJlJ6Ey1paEuzHuhofrIC/E
V3eds21uT+LUJ5P42lnmv7/1JM870uJoLqPE8WC2yMKrZqEXcNaYBer0ux5F/rWSL6EM27fJTtKX
WcxoLoriOZwz407wQSyz5BVUR196EWbI80J6XJske7M+uYhxkacpabYhvs/XrFovQ+j6wCmlfi1b
kDZMZmdVIcJgzRHn2ccSlYaq+1gTKCzMBfKEN3OKlQJzCFGzESwwhlE5skK7iLCbh7x8ddUS9/Uc
4C+pmpur8UE2AiZXIzXfTwQLRrC7KCrdvr3ZbU1QfBfEHRHKcWjP4shEzi3BsLFZagj+RBscM0y6
W3NY1mgM2WWZrfXVY+DfynaemO8M6xBaznCfVlZeWab2m4Z7GMZgfOEf9lcrFe5W5CH7sczmQ4MM
baOGMrkg+x72sJoQrIny7iWK4qDcDtOYnKeUgbfux798nACEad9zIVFS2tSUV6HJEk9sus4Ta+WI
5cc914a77IelLffOu3br8pU2VNpSbNxbplFlsSuZj+aGHXteh/XmknELVu6/j8IcvyKxZcX1a02p
12zd1qTdjaVfXLFwuDCQ1JJ7g3X9fDEmC7IHDyT4BT+DJjtQMD7FQb6e+ayqE2o96yVxT/k4ls+y
TwTVSgtnmsVa4/mCUtYvQ2jY79avqh9vARVBb5lhp3cSRd4XL5S7ihow/G3ZfP+M662D9YIDNglP
RN4UzmYFN4gazYi6YnyFJm7MqO9U/5locDbLlaeyoNmE6GX7aXSqH0WI9nIppHhHJ5UhsvsyTGwk
hWeRJiomdc365u47k3FnYUAElBEr266FOlupceolnzyhKe/eao0HZ/KJUPSnb2wW1hHjGFUDXpUe
lsWqo3DBM6OqtdmH6EABTkrHW1hVM39vp0lHhKmd4DZTbxmo+Bay+0fl2NnXdXzyhozk5cSd92s/
/pnk8KKlFewWp52vJFWcpla4hMelX9OwM88jhUsbVxvrjudEEM+2M/1jm/5vJZr+V0Gk/ylf//8t
0/T/Ho76/2GkPvUej6j7/zrR9PVP0/zp+z9//mOm6b//q/+ZaWr9y3N9jMq2hQ71n3zSf6eahua/
BLk7RJMGeNIDXv93qqn3Ly8gGhCPrUlEIGmo/yvVVDj/ItqGLCXynFwybjDZ/zdi9W2o/P9sbSUR
lEgoKyRXX3gYXP/PXEpfK2Fks0s7g+WTBL4oebIeL7MjhuNgvo2dq06tsKW5XU1sE0aHzKt//PDz
Tz5fjFpPwMaghf/8cDGy/j/88ecffP6sGdHLLCNMoQ9NC/7TnvopbYmATDlhP7//58tAqKNdUXzR
eIl3qDBxNbNVU5ZCOvDnV58vI+FCJXRRoVm0xb0IRHOiIN0AAn18OSdtuO4/v+wef0tJNhvooZD2
pnUNFUEMjCdycY6d46VbCtY5LYOSZQs4jjo5/C0emfYkzYlyD2w7nizTr6YN6uR5s9gN9WYeEmyA
/U3dd9SKh+Re44SJgCJ+WAsWO73Ir8oCt6GM8ZdxF475rdZehiOlOBG/Y0SlsyaHzADYh9LuI0nX
+WBOT7OTYa7Sc7ulC4pHFSRUjsqjGul1pETD3I+qiE07zQ+uozBiomcfBj8i5CrZsRsRsyXOIK8F
KB61M06LsyGt8rMhxucF3Ra+HzLo4qVb18iev5bZlEW1Syo78qoNusLIrp1306tee3CRvZdQN5NX
9hZykHa6un5mfS23vY9ozDGkGwXhFxxIuPlWG5bZCj4aIHspFfI30MMd4uSLnpgurTowDqYm/zPv
e4lHOrQQfgAJGR3FJUNctOb61che5gGyY2kIJEcu6VTUbpKnuyvFBOoI9Ql+h7g4WzvUnLApoz9f
bHx8tW85wEmgBkFOfNboRL6FMzPNh11lVbQHBDxXiyy4QkcsB1AHPCMGXQy5HZ66Sj6JUnXPiCPc
SfmI+cCbNXl5qek7EeppunS17ewai8edNNYXP+whXPpmb+jAiPMKkeXgI7tVyJ9GsZAwKNNt2eZW
tDxooibxfs6P3+JptAzLB0MGtZs5iDdtCd/zxMZZGazbzxtl/dJXLcyWvTyZjcRm5KYOHPNMlk7m
/EoHjwpToEFs4g8+qJDHJqeqmXEm7kcCfgbbO1lOGau6CnEBzS+hqahh75I+mrtAbppU7+teREs2
EDxfBuUhncQe96Y6mVMeuWo+rh6jjPKWS24Q+JM8h3Z5dAnla4IJZ5JyvwC4/gS8L3Z6bZ+HgRh7
a6UC4gEkcaxFEkvjMRNAaqW5txIyc4Rh51v6Pl8a9WhEXGhEXUq1MVzEhUbPjTgcGo/kdCo4rP3S
og6UnXXGQPmqTEjc3LDO9FF0jvM7t0cieMraPbAGXayBuHqwfJiFHI0vsao/uTpYnEZaG83cE3Qi
tBlWFvpZjRASA+SEqxgfo/qY3DE9O1VsSK89WTVWd5RE2OEgsQY9R6jbLDSgYPUuE3pjIzGwg3KP
qxPiNzygI9wYLX2qnlmFERfQM4XjD4nSRz+HcAYO6hQIQyIzm9bZjiLFS5nRz1DTe29530s6TiMr
yhGIzl393UNnvW2sDA9hAqogovkqhP9ndAkS8wJv5eNImp1jO8RWlv07CHV98MXEPAzQMRDGga/E
PAP+z3u8ImyQV5RJfDxAPtOwbEIiP2iil3EWhj3rzVKAfc+khM3W704f01p9lAT1bS0pigMHSAzi
DaCFT77LMNI+/pK2q+N1mo04871hByphWka9FYtyn0bT+V3hs2rTMRrz5WmZcpQvlQNupND/9eGX
5DHW9b7LzqPz5bBazVFxjZmwx9FakSyV2UZHW1Gq46nALkKlgxsirJ1Ble2S72oz/fHIaM4dml/L
fJeoBlkgSbNJ9qKpdIiJRLgPEzC2dEkAotguBc3cO5mAQE9I93S8N7o1uA9yg+kvTeFUg8beYWiB
IB3hEhuUUH7jt/t17o7egFpbJxU9sd2cnJnxpwaS1p1RQU5z8MdZOF4mjwILHXKfy+Oop/J75TVH
icgcVUv94Tp/4XeGrWW403ao8mPS5ukWDWvQNvYJWx3R/IyQ6Vy90nBGHxTSkRi7KyauCjmRS05c
0fQPD2NyXC3OzfG3JL/7kKzijaa4abeU2M3KfsZY1eC+5KqeALQ2KVjrPq300fdfigDglnTvbQDn
RzIqG7EdGDOYKpaf2qqny1r8XKXg94jBPSeoBj37+zR134UqaNGxKF3pRkqKzZLuyLBofi7h/GPR
rH95vR2N5c5aPxJXgCQLh8JZhHcoWzj6pqyOvp18U605H4Ns5CmTWXT3sne4NgP0ALNC+nd1MCqd
xKrKDjNhJ9swXesnQxp4GFyHGCsaC2u/7Y+ZprUtG9QpXFCdckuKxWPhyIpnYiyRL7+pmqgRgxkE
Q8QjqFXomFbl5ZS4HU49NzyIom65hLflKtS9yWYTECN77eBOwfnmBKlUTdhf86h6Lf/iTCcdbX7s
6r32t6S82Mf+fXLkAR/BVY6Sg0br2Fur98BETiVJ1akcIh/cHH8gKa2EySoIp6wLdg0PlbTXd12u
r8rrh6j0igdcmzz0AN02p8b8JbXyfWGsVAOhP+KcvuWeTCNXdG8qlPCspnfDljz11RIbvXnPC5Wx
FNK2IVruib5BNOY53ouBijp0H12jrR09xpdTq5Odl9bnwjJvfuN+4c75+FR4dlIusSqzU8g8888L
uXywMkWAw+JFusHOcMqOiMCZ8WGiPafLqJ0uiIev/wdzZ7LcuLJd0X/xHA70zcATsCdFNVSvCUKl
UqEHMpHov94LrPeibjzfN7BHjqhgSJREligw8+Q5e6+NK/JARouOY4UbKzE/UHFkKEf9M6ABD6oj
i/qcFw+JEFx5SfDREwy6EXnN1MBhwBxj7wRlIP2QyKYnvQewSgbHu+732WawgzW8XZwwQi/NTexX
n7QpumNnU30BZ7WoMsvyopMGtZ1UtoozRB8p42Lpt+Hs1ZJIkp/RpOTGMSL044FBQvngQ34cCSfW
tB+s+YrZpbyLYXJtY7AMR1dD0OYOuEVz12bPCgqUCtKvV/aUcZlOq85Mp13mqIdqkYOXWnFow0Z3
+nmlL+t3NuBIbMyxZk5FIBXd6At9VQro3KS9W/YM46PUs9aDRVWdWxesvbSYOPuySQh51JEIH0hR
Be1S6Yx3EX6EGu+8nesMd4TW0qAtjH2+1LOkrT5ZmUGfo0nPQ5COR0x0gDVVRpgGYdcDxiPsmMNx
ss2GIQfi/yQrzH0tBfBGTx7trpCodfxLpVqszOnjlLzQhMba0dFYu/53XECDXCfoqYMy3RY9wgtD
kpLCxPuYIViryBU4VhMW2VJj9lQuniitFU+4vfhtJyrpbTdqZ3r/zqHssD5G4CDqpXaPBfJ7fSrz
DULvb7okLd5fNzlI/A7SkzRGJcGnRQQ4o017tMip8khn6QQbQweNwzLlsYw+bBU9k2wJ/sEu4zVv
ElhFl7K1mv2Q6C8WXfMtClUm8fVxUEW07iZsp7lnt/vM6DYzKoRt27hvfqz0oyJoap0gZOagHs/H
WtdRufvlR5k2ajcXmOW0Th096qiWCbQTVx+yf4QJ8T2QErBKcFhUmaHtkOIdA0n7PRbEF+RPqdTo
+wurP3bKgiqbuZ8B/Nff3kcQGIhMJzoA6SCozXk7GUx45qAz+I/bq7gM3qgDk21gZujvXToMtb4t
zP67zyNtg0svihcZs45wZsSJSdcBeceT8BGrx601He3lEGETUJbQlF4VvmhWCAqIFqx1D+9STbJR
9eTYXbypdGowqCh4fcf8gVGl3DllvwFgJPcappZjVNTI7/terESFKLoMLs3kEvuy3AzxV+H5EzZR
8nXQF7xYlkH/V58N+h15DBfr6rZPmpVPb223xLrYaJW2XiHeqSiC0ClZbHDDta0NCkIggW5gm6zj
sXqWLLZbdHWJmHrybeVjPyTFru68/qQh/JyQctJu2XtYLI8qbT+pHl4KiUVJY2biBOMq6NCtlvlW
H5LpSDQIHd9ASGRxDv4RjLmpLBhCOd2IFaHD+10W5lEj/fPg1a8Il0ak6Snt4+VNbQ8ovKRJl3IM
AKkvV6HZaPKIhojBcoHvk1magYz2w8swZUSixK2h0zmKO4YZY8vS4WoBywrZV0xkeXfjgYYYw0sU
tdBWA8Ru+yaI12WHZIuT1Tklcvw43Zcg9XHv83CeFT/VUwx9NWsTGj4zst55KfmwEkduRq8p8V5i
zzJWiTez4C12SUee3Gpm2lytqiLluTthh203ZYeY+XVYq+BFpnBRY2NBEi2X+ZTojJE6BZTYffdS
8yPJERr1k7jJTOPkWla3Aep2Kpg/O4ND/KmYm3U2zw7jbkpqzxmbUAw3koHKIbE/yipANVSX/Vr6
v64G2+sNTlIqsMgh27XE6JcsZ9erK/t6U4jupa8x+Q6Le/d6l0RiG1pJLwgs5wbURxPiLO7guJvX
In0zW8YDG6k60lNsj/R2DUw/8tOx5iAMUuzEowbRSJ8dBBaVhM/k2t2xmBNkQIxG94uFB11bu0Xx
SOiEJvtt+5qyGB2jWbePqSyd3x/lgwviX7Jasw8xmnBUs4lxjOAjIxXPQgkNbnjo9gojTTs0HCtt
eR9UANJ0lxizWbprTwbBsV++9ufmel+RFQUxsyRIARHhJ+syQjecXSrD9bbjVCPaTx9Mu0RoVUXT
F64CZzV1cHcA37OB1m5wK7U4ZoyiszMHZBm00gSD0rTtEWudTzJZ/TYYOTQp5GW4OZMcnYj+LfYi
st7FAh5EooF5oGgSLmbff+AoJumx+uL3TbTskkZCtZvJdj5eb/SsJ7YeHbCl3JJlo6aM9aL5eL3R
5gdpae7huq39udtsKdF5D02lox/15WbuxFPV2gH+xk6up9T+jAASbQ2MV6fZ46LKZhbfmWt0T/bb
YZ7zgTZrD/EJ31+1ESNT+Mkls63qDzGCgMgMtqwBOrtLQqB8Utr315tS03/owL2c1oOTHBjPMrA6
Ns5ok2J+n/IsPdUNRr/ebMWOye1xpCgFplHsPDLrcPK4CIkNRpKogO0bPfMI08he8smK38fqgsyC
+aa7VF/xOvGM9NPuGTQhQcAnOEcPSdV4j0JQGhDbJxJcTmpBYKFxZ11Nip9to+0izKjHVOB2lPZc
r11MvBs3B1kNYqN/6hLr5Hgx2CvmwevRrONTY36gKDv4edC945Mj/5d/IrNeFQSf0DYjHSVeWhMr
Lnmx4hygM2iQztdxMdjOd9sVTwmT/r3T6dMW7eEuGTieRUk9XuY0PUBR+iT1zvgC5HCkKfA6maV1
aQrC5J2swoqG6O84+H3I4Wm8Fan8qQc+criZo2XdYoGnsdOfhjo4EHTknXu9rbEtIZws/SG4SQV2
+8I6ibuxKO0LJxDofXU5YAoL1nbCilhPqETQ4lfrWBhkFMRQs+KYemJyK9LCBo/RajuuG1lJsB6Y
JYdojG5iO7s4wyeDy/zDxNTb6q27yRjwugGzxlfsHcEtu2K8blqHcFpHY1YamAfkcRyck2q6gdym
trMWODtvUsFNUud2mCkUaQ0A8CAuPebv41EIx1j3Ip8QZv1qkoq8dicbUPih/hssX9sUKnqq54kq
FkYb0gB7PEusRRurdft14g8/wBSoO6dSr0ntoz40lg1X02mhBjG2Jp/N9LoJa1SUKKLzch/rpPBZ
DPGigOSiYFn+896dwUl07bbWsqfrXdRC0/EeAFlHX4ubaTGMZDgGw8Kc9XW3dGmx+DRHPBrNUcME
GSisj36gGLPM+QqTIsugoQMss+Pn/IpG6HHaxVay1QgYPWLtrI6T2dxzqh9+32Vem67CdJ/bkVQ2
0yOe9XqjLx/5LoStFic03mG2+uRe4ac8XL9usdMf0SKUuOgTagWUR2RcmIriGrRcfSzIyv59Y44k
QEdcvrreQ0J2E/QsDh2E47XoiRS/9PWjAmfZNgc/cT3p1BxrCJtARzyShjdyobiG8dMAiboTWDvK
ngTHq+/ZjBUGsn6JI6StEhkm7ZapyvYi5o/XjwiltBZWB78eTZEO+AiUHDdKWD+0+9HILQJVW2M9
0y9AteV+99NonCbbP/l+ZtD+AzgRDh36iEuCBCwxmBPy6PhJo/zJhbzG4YXucWrie7EiI1+LWt5l
kufqpW1w49zHTI02PUPxlTMN0ZmrldkYSgZOPeYaOUyebhof76lPfC1RLzvG+6fYL7DX02SnfQSg
RCxLTXzfWd591hOMhwh3XUi0T2T5XfI4+0VTK9+BwshHWDGJDo9ihlM5if4ZwgmDShlvJh+yH2MN
LWz4E4SNNuWk2FbmxleoRJrsuUit727CjqcjgYEjSBCuGd0hw93lAQaRBLvjlvk4jlDO+arotyOh
gJAsR2IGEOoZ1h5paYaVJiOwwYnG0O7G4Yifk7XcnyqAUbzY3izRcao8CFuiwrYYfdC33OQAU9fd
7P2o8uDQBsVNKaeBkQa/fjC/OgNTvnwjUUndyQAPROMazloo0ip1vKk0edc8M8VNjrimxY4NTXw+
dZOR7+BCPY4GyHiK1wzTGd1rRdBrIS1xA3eP1qaWGXc12uUSnI+u+ynCRZq9BioP6Zqo3CwqrTyQ
Z5wglBgE1+j0dIdA3ozMA1Zosz7SIXD2ZomEUC9IpWUoayjtNFm+FcpWe6TR/7iRIGU1Ybz1irbv
UsZWw6fO6RrDkq4u5Zy+xVRFF4X2mxFNRvccQfUZGeMRbOcjBwHcZO0EqSxOk0c1k/xqR+x485JD
hSEPMejZoybuVZucx+UPLSfywICdjnXsAs4zvzzpz1uvfYHCiaik9J4Z/bw4tjI2SWfbO+y158Gj
FUK4bE7hJ24lJG4GCxrg+MzIOM95B5UY5h4CwRlzI90yjZzUTt/6zfjaAd48aMb05PvF1nCnYC1Y
s9jVmhvZOwsMedjn+NJp5hti2xm41jUs/oXjXkyTgUDaBxFaFAanhnt2acUpRRRSQTTBsVToc8oi
esijczdpXTibjbHRmZro6PXIvLGrNewqGgGDs9Ecpuo64Aw7ZtRTBlawNq1vtPc/LTO5NSuyatF6
FBTG73Fyn3QxSbrIv+gaMl6nPAhpnNDAgnzjO+604rlvjNJCSYL0lhwCIqqbWfJi6Swq0dHXmg+n
sX+NXxVTQpKjKhiHugNNN3mtsi9OqgnNu5bI0pyruy3WumtyZBP3mBvBlgd0rWxtO5ZKPCmbC8Sb
HyWUfs5L1hpVS3Xq0g8yu3mnDS6uLPctMwbAMYv5W+EXxyvZrNFzHcUiXhP1tEW1m7IDGxVbl2Ws
I9os5Dr7TpmtG/OtzjLyeXLr2W7NH6mFE0cO+CuTuX6pSlrlRpfmYWokJ0S49RbuGqUy3cRqMp5m
2uENCLmI95zo7KcoDZp95PU3ZZ0/5TYK+yCbq7XbU/yUcLCSbEpYKKrP2BhxNDhQ1XBYr/CIg6mV
F4/GyEDVo1pr2LpVUYcpG5bNeAhExFyR2ep72kXXo/Yxsc3Xegreq1xg9TaSYNeypKvEvTWj9Fec
2UB0htgimxEYhp+R5mwgrCkTKqgsVvgFfCDLHtq0UE2o1wpmCkDLtEM30DcOpszYuEuKlFY7TTig
xQvZ2EhlTrUfSlM7hzQXYagYW7jAqD8a9sZHexiCn6D++OLNjnoUfL9djS5tBZPDNYR0YhmQBvYG
7zSZQepMSLVuRL2rdYYVaIpevIKYVc7MB4Ip8SU4BxvDBw28HB163dzkwYy0udhS09wp0980BTp7
HQsaD3OeOd3xQuSPUli/zGbeM1nj/+8N74PXeiF+sO5QyuKcPEFeZDU8uQ7s/AoWXugFPESfCHmO
tCFUWvGh50QKaWn7yhDBWUnLvMtoDh4wJpwkwMUQPLeP8ogKpGjv4KuR2dXDbs7LmuiqjXDSOhS2
CQ2r2DYIwMAgV9ZmXDK8CFrY9kXwBU+UV2YW7jnOUCQvbyhFjyjS4NlAUfOk4DjgCN4i7BPKpdVb
sV+Gjon0So2cQadOcQYiGN0nFmOoMKxxLOcqrFZd4X3Q3fxCPoFqLRXhOBw8I9Cf0tpjHFR4nCEo
EmPrK53aU46e8MBaQ254eQAihrIL7Kz/09uBUcEdA9og1LKlZURKeDkggNX1u8LMPpmwyS0x5ZBB
PNYyW8sesTWS2+DlFwTBRaiPDOwq3tLQiKdqUwiwqHmVQ2xX45Pt1ceybLKtL5FzjQkTyEToqOna
ZjH/sKh6QG+x2qYtEGHmRse48bZk2jWhPVFXkrW8lmO5p/p9kwW8scLEkyZ744x5dYsy6tP+ypxi
kTr173B10rBxavvgQN2bB8/dIElww6RS9cbBrUAQhfrFGuOtcKDCWBv7Uxsvth/WjB2wQsVq0G38
ElQ2LSokueMmGxq6Pf4ts1x3ayytw7q36wLKW0/AY7TUuH9uvKUMzszsf9z351uIU4JKxHEsXslK
YcMgTehYtYilGZjyYarXKAroIkgMc7jmprLkS+xs9dEqAIX95fubCHQBCONncf3x6/f85cPfD7c8
JiZLl+KUt4exPIRvdXfGbMxM8ZYnXG6uP/vn09//iT/P95eH/pdv//18E6C7TWzMLNVRBj1+eZZh
6ebEy4PDnEDZcH1qw02MPULtDuyG+axDi9l5cNG3WGi/aIoBlG1FvgP7WO8rquuNyNwvd8r3ff9K
Sgy7oYUfdkpqbE3NsZDVezYP00cCLbVKPDzFZufsNXOmY7WcStAuUg3964do19VR+hxw2q77iJZ+
IfXTP24y30URcv0c1UFgbK4fJiaKJeSKfJfSvey4BAJFvX2oS5IKuPMvX78+nlfRsf79KIRcq788
vmtm/3yk608GKAHDxK2pnNmDf9+1POKf/9bvx/rz+d99z9/dZ2utf/DUTi4NdAfz4nGg1YiBaIIV
vXyaLNcpctB/fPX60fW+61evn15vrg/w59O/+9m/eyhoIXBcLP4WzTIcYdBGX4m5QcxvywW+fP63
d1qi4czx5+v18kPpnx+6fn79sgtWMe78w7CMDhrwOoQXLx9GtUcw+fXD65euNw58egh0hz8//i9P
cf3UggD3O3fgf6VC+3vp2P9Bg/bv5Gz/D1VoC26fIJV/r0Ljd2ni9POvGrR//Mw/NWj6f/rIuwIS
Q1Gh+bZFasU/k7Wd/0T0hcrMw3vvetip/2jQkL4pysLkv/7DQqnmeDYJ2uSNkhZn/q8kZ941Z7pe
MF/VEvpNlJIX0GsJHJ0DkG06Ls/010glOuEVLDy/2OPa/K4zTrlzR39W/iKj+DhqJkmaQf6clvJG
B8M6LTxWfyGzFrNxnq4shYJGEDGo2LHguBYL0dU39ZgJX4aSKvI2UROYobEQYNVgPPiddks2wGLY
Q4cpwMU2ky7WZMR8z4Bkdfrzp8xC/FKghFrVmQ2gDO6sstHnGAuLdlyotE0igUHCqS0WYi0FeYk+
E4qtBc62NGmuQm5fKLcqQ5bq1s690GDOQnpmsmWpMwclf9ssnFx+sgcKl5GvRoQciRJamOTmT3xt
Mf10i5n/PtFTAMW5eYt45MNYiLzuwuaF7LGdMv3TLpL7iJWT8w0Y3wBR9gzXN8/AsojaxxSiVmlO
u9KjhCfsk7RxzzGQfWEzzpLkETX+g4zqJPSXaVADTpjg3LW58IX1hTTcoqhZeg4z/0swxAuP2BHP
nCCGmzk/1Quv2ObMVCqYV/PCMi4WqjFuZep3lDdrMGYPGvwkGwRyBgo5Zeybl7SFEDSnoJKHhZmc
LPRkC4wy/8ypeMhd/NizhHBqzGteq3sd/DLj42wB/x3dhcxMvFC/aRZa86DDbZYQWboGrhlKNBie
jJsIdUDiAe4ZN/5tA/7Z7GmEawz2YCUBh3aARAfAogn1fK1in+vBJSfO+co9zLZaK+7gea2jubn3
uvY1Aj8twFCnbYRUeSFTkzLS4DJzoS10D/NCr85KH7maTcWkA5mod5Z9Y7YoNYDL4aZ/hQB0A60e
0CxYbFdZ2P6RapQwEuyFnA2aNoymZqfBDmxBa/teYnMp5BcT6DYE652NP6mXQJ5pzO1r8Nxtxali
HAEDga2JT0MwbQidDBC84AT3e3XoF9K3C/LbWdDM+vRlOd9TB8l1TPRgQ1gOJZNNazziVS9yaMSe
0Z6VsGknoFwMo6E4C78G6dBFxrassJYqxw1Cv54uWcKkKVVRcu707GDnU0eK8JrUVrlnYSkfiP1q
AWESwDw+jT2GYi2bVpZahHREKhycIHrj8IojaEIrNIKblGDi/EyzT745nvveAlF5bROomKg68FBW
TPeWmksjI8QEkUFEfMgfUxIohdStCzZ081ENRepJ+V1ySBI0mFU3fBhId+Jqk7fSZ1iB15dN76xy
/aPS4uAAn+GZbjDzK8/FNcmEbJjnm0xLb+qaa3fEXE4JO78nPUy5hM4Ds4lpq6Jx5WrDtGqJIKlz
H1b5MOTg5rp9FEH9jliltp2nHno/1ffGT20SNJHy2Fkb5ki9nEo68wkEFrIST1W7/NJivPerDKHZ
hKqOb2C6ISOakT5Rn5xPB8PQmMsrf2UmQ7xCjiFQiFnzE5ZYLqPkRwpyDpaGfBwnP79j7oP5NCiO
jecIdPu95GvwbTMIE+AYtBDHidy63ltO6PMtkSnrAnIHQgXnpnHiL9XmBBnU5svQpO6eobQMk04i
g43BJPOuIKvYhmvhg8rblgAnprIG7trT7Wxjv2YaId6LznO2tmZ3pwLiQlObdN6+7LlMn5wxX88G
6XPu0JcAfDBj0SNloI4weqVK72bQyI50YRLAbSAmQMtPmnfqJdkk5QzBBjGNNFwiS/rgnLW9x0+b
UOUXYsSg2yu4LeiccveltS1vTZ2/7RfahDLz7dgmzaWOjQPNt3GjC8SkweAWED+9k5KwDGE3yTu3
MfYqrp4BKkVbHF07yx3rUz2pg52kH2yg4Lzn6JIyuyXmcXwg83idzBYTK3dk6GArJGszUEltrsqX
lqGJp4/njIiCO8NnQ/GD6KvMNJ6/ydd+1SQY5n5oqLtWPT24jes0zqLQejZV9lICS9+qKj3h5oB/
lqLtCfSh2JS6uPO5DExiScmYIsHNcoy9g+hxnfR0X5XjB1tz6k7+GAOpjWiyalIXYZq8a75p3k8g
jZNJt7fEpXQhMvByF6vxPfG6mnzU+KWf2iOKEi+EtTOR/4ByzDF8lHSmdnFmlcHu0GGYyQsTom4V
uGp4s00139qNd+lrpzqOLf9VI4nAm3hDsjb8hZWv0vm51vR7X5bjiUQGgI/0z3cimNd1NicYLfvx
LRHGmQ1NYR2ymHuL+6qeiw2OemOvoYY6udhclAkdK59BtmC/VHdJfWAqlLOS5oS8EjVSZM5nZ3bp
ofTxellt8+5AWF2MMfoazSeMimm4QfqT3MHjuzVjMW9aB/ercuof7DXu6+zZz5P5VLT9eEJdg/jY
DB77ig626Tev+Vx89RaeE6iS3ppraT/TBnVpGEOVSrBjO7tG936qGqmi7dJg4yATGiK7HQA+H3HZ
tzOdHouMo8nW8ptY2SgBp/kkGKkPWn8hcR1mQhHc+Yno11aw6DMNfO0+m3FRdvkt3tczEITgyFLN
5CuBZLT4aTv4sU86b2iMJO175nn51pZ6taOxQM6gP1m8sKQ7kI2AQYqwjk08L32lnG40KjZ344gq
WJdugz04o6eTt4cpg4Q0NsPOrZlHclUdmpk9sNeK9NYlxFb2zUHOC76H7cT0Pfc0phHVyfuVupLX
4l0Piu7WXG4mXX76eNQMSJyCKLjezMnf4E0rSmGuXBsZG0oKY6WT8ISBXjAXqEtemcAcVzOSjB2j
nI9c61lIOOqwLyHnpiuNxjPw8o2VJ/QIQPuTc8Nqqev6jt8heY2bly75pdqPKSAVVA8UBjFPPsWe
GVyy9hQkFpyDhiChul5iHxIj3jT5jDxyKpBku3F+Z5c7BC4AnaqYQm60UAZTiug6ZtceuSEDTO0I
Eg6JrZhXjdc2J5Qjn8x16H0my984L8RJEmrSFCe0OjqDWHBfJsOYjacLOoWi+KYcCkCeSEz7OQ1y
sN80WjKDTXM2XxuEZJvWQq9gaVq3bVveKjbD0aY1V61wDrCT0ILJ/pdJ09rw9r1C82+Xo7Fzy9QO
Seujxqpd0EdRD4Pc6Wm/zLDBUps624wQ+HemaNZ5pb4YM8Z7Szhiz5F/C29qnyJ0lZ0znIvh1qcH
fwIE5z8slwz+TYdo+8sggb7IOW+Q20BbRWYiNyDljkTWsk91qXsMTPrFyDEvneW24GBzrtk4Po8e
pb45RrtBuGQR4zcBrVnDY/K9rWBkdN9U2Tr31YPuteq+NJv6rgVNjtXKodlhPdFwecqBdobNJMCL
LAJKO/HGvVFYiHNpHYd10QYbwB8WMCu33bku6FTVuR6XgPgBZyg/4SljKpXybcCmdRTC+UZUpnkX
uB9l0nrrSJjF3iuRzSRqfINMdDOV5ruzIEPbIalWWZ/DioYz6uuxT1YIm3TfcWL2o8reCMFWADni
aPjjXV2SEt1P3gcmYZTVZb6b5wzdYbHuDUgqTtNZzHAPI6WLVma4HYJLXvWfLoJXLUGL203RWRPV
N6S6vZQv0gh+eA0MhorpIzO7fPB/REP9naDvdtL3wO/upnTazz3HDYSjqI7rzz51DhqwhDG2DqkT
nKlN7zTdPkSRu8wr78Zx2DeJvo49wExtrp0tiojOAlKNJa2Z1HZKhl2b+itJE1ubm22rtbvWnV+c
UaF+z8w17eQqxFa0NuZ5b1vOxVLRkp3pobSc137c3oxKEGK0hn+My0SY4sEv3Sd22hZTyXdP4Q0g
Wr0yv902XdKS7RKdFv41hD+PV5zAgqozzmItHPmyfJOJN9ZH0Ysm5thmw0Xa0Y1f0pWobOOxNpqT
WpT6qYGKMJXstFZwKiZS5yaUFYP3q3MCJATpYjDAbUOHED3gqte7rUDsLWe8Ho14bOv4dWge4gCc
gCyf2vjegTmjGUt+SnySlv3t2vfKQtq3PKG01N7oOXcExFLxdacHXUEax4u0yTrjeTlQh7lBxKjH
Hq9N6Brsx2YihLo3KoROCbPT0QXPNYgy9Kwo1Hx0zwPwaUiiyxsEdEe5cLrW7pSePHQZdQ2EJokr
JrPpnnS4NUePAwybNpQ6vtnZDnZO6zLhSs+lrdovphap7zshY9GXHshqWxnvo1JvQ6PApOJQkZ9g
FJ+1FeKvi8fs+1ZoYjs545cWIPDzP2zPe42SBPl++VR16QWE0Ieyx1uN6jot55ukETt7TPZC1T+s
Sb/vTRMDMgULpiXfTbLQ9KbHavSfgP5aOy023wjQOLuTtWgyGcI/lu1CNBd3FPQbHwz8IuFeCQM1
cVU8OX2xT+5Ew+Y645rQSmsCnE6CiVYdOJEVzOJQ32Q1AQtwtXk3ZO0WCp9mlvcq4koRJuWhLjg8
eI5kGhDclcdFoO3VCHQ46aEzM4IVBBxn0ELt0ovlDWney84k1kkPyYLbdHVO3BajCoM+vYwvGIp5
MdrxsfQZVs7ljafSo5t326w1t07n3A4VuqtZ3OlkTDWmVwJw0fatL29RuoYGxzA3TUmOcm5oDbz2
DAoJkQoXGx5XjsWwMn3vcv0hq0JacEy63faYOfbF1bo3lcM4RbLW9+pbt+yTrVXnwE1X2YwEx0xu
bHbp0Vl4mOXH5Fm3GJRuHVt+5+NTY5T3EjWdQtwUz8+trnYN9m/qu9D2fdjyUAUt4z5w42fNU4fU
y9ZBGRzrjisNTCu12zYrCXwE/rYryvK+GX1UIfY6rnJ/FdnTe59k1yWzAr6uCvWuNP3i+igAWmJn
y33mdF8QgDe6az2WhFBgcPuhA8pjHLtuevUEnD/Ji7sASpvuRaGtOG6VyJvs9KGu8uXAiF9d/SLi
78Htog9dhoE/fnitfIlZ4Obc3dSt+4Q+6WebwEGeTf+5L+1n3VA/g1b7AdPpiMNjXUf6ug6Cmwxi
qDsAdSt3esZcZrlYAPK+1xnEeJ/iLbFvEdPAs07eyARkyoCWl5jeho41KpezXRN/gyUGhTkjqNnh
bT+VCkokHWhj+mUOvOU8qb9WI/2p3FkqYHQGnvHWtv5zmTt4iYLbkWKiEs4b+hzm24DdRH/b5dZG
FO9IID4r/iZRkD92dbLJAv1mspF4RUGFSgPDlc4Z3ekeWTBixIPGWhPjJhDVEQXrvZszv8RxoSy5
1xcVKgcLxOMhDKjHLEsOmW3sYnM6dw6XNopXp0PPU5GbwH9xDr2MI5GpLcvi3uvlhjxEegiaOmn2
h3dLo/HON6lGaI4BUk8HUrvSl1TCbRcFSYt5l/xsIFCi471LgapzbLcJxBqdELzXSRb93vAB+tpd
fpGsriVjrJUTmKtJG3+WiOpEgr8xJt+a2RbMS2iYE0rGUObaU8O2GUalOE+NeZS6ta0N72UWXNWT
gJiY6tuG/OTacG/b4EFk8iF3sNcrUb2DSNt6WcOhbb6fbRv8KUKtSb+gwjhIi9mc27wGY41qkewg
9G2cTG2SIwsmjEDh8I9B84i1PR25mRMxCwfdCRSQfTiKod0BPPswavfBIEuS8N0qLe7Klgmhpu+M
drirFj+5U+LnBE6eczQacVfkz/ZQP1euODESvOksDFtY2DNVvQXT/JSVxqMtxiXe6SxmrQwH4Kuh
BWw7LDOORLUDnINc06XQk9G8w1e0sd19y2LiZtHaBKpBOwe+9soyvRtZtm+JhQwKwNhoXxxruG+8
6i0p77S0OmU2Oy6nPz0Yj9MAbBVGVGe9GUQ+E/YK0y2nNHC30olw+jRvep89MW4hAypmjehH70zr
8Za4E972tXppKc+bVH34bnymAKbSGvCLkvHWuw9OE7Wb5bEqfbpJ6FJUkzuu2lR7MN01bp+fZLVu
Mut64UPk3lM48VcBHIIY81vnRBtH3S9lekfmWut8rjdmML3mxvDQ89t1bBRGdRrNfoOG/TvOXRVO
JunWzvyKShC84oykCT2K1d+7rsfrpgnoxAQYZkm88sbxZvl7ya5+793+JTDbj1IVt+jkdiSi7Loa
LrS4mAJODMQqk/24OVfTz8KOf6UZU3K9+IxQfuJfI9oAcSlJHhyF7Rk1RQSDaKkRoZ4ga6/47olT
FEJkKnoruos177EaogfDbI+oDzwS5eRMhVU/ts3jHMFQmYyw0KDMewCmkMLtEYEWeyPdKjrZiAEY
5jrdMG8rQXuyAd3KHTGZMlsaKgv5tTtHxqBvgmpw1hzQHzP7A2LNHSdXCiaEE743PRQzpo/qESoa
y1U/vzW9xZwL1yCW7I3jVne65r6De8nDsUUxY5U/czUdx+47Jr6VBfyl6ImItArN5JItdoMFJH40
6JvKjuhULQPmEdFX6Hzw+g2neqJnEHq6hFbAbDfavr6vVX+uuZaPhcMBPR+Bn6RIYm3YOlqZ6me6
zlR19bQZpIv6n+52DRm4zqiPCKz+VbTVFcC2VwF54J0W6Tcz66eLF5v8NrW1rSS4b22dvl3AUvff
7J3HduRItmV/pdcbN3IZlMEweBPXmqRThJhgUURAa42v7w3P7MqIqKysrh6/iSfJINPd4YDh2r3n
7FNPmHVLtvAEwKMVcG3yXVCu4TAkBIUdwEKtusZ12Dk3imFC/TjkRrWGIRqs7drftcj/FnXgP7Ej
eJsCK8b6E1X7tqNl7kMGdip8g6YCg2cEI3Pb0nqKpHvv6aWxxVx/L3vrrq6Y4bmm9oIgjbxY33+a
NBBaXvaCeAj4VhPXgH5bDfdbae2iglzchEArpvc6dXOGMTuaY6iAPkq9UiRK1y9tnJBIAsqD+F2i
bzICa7lvVZb8bGtoQGu2esDNg4VX+draKq+2JlpYrBGiqrZDpQaeNPVFsqxq9lMKrdMC+RSGGuVu
y7LmCIXjLOppLguvcNyVG5R7wpzN5zx5Z8jwWvUXqyW20HKeq6JFG4+7IXP4CMFPCwN5NrRDdsig
sG15ch2bSmie4YCy4HdJaKBpEJNhDg/Jz6PXoEi5gtN2b+smNB2nsOA16fYySsu9meCv8zWxRhsy
nqKxdfg0EOK7NaQrL/K+2j3lqR+Cf9PqijA2hz3nwKlkxoDEctmB7uuwQtiDvzA6mR7tPH5M2uTb
rGovEuSwruTlwTXhpibvg2r4nirEzvYnYHPsAPIJD+OzFlkveQAoO7S1x3o+k6uKsUij5vRqnViN
hPRTKO0NrlNJcyObfS6wSWNOtgpQ5MLj9pS2wYqdKkz0mcwIB9x8GvT8JUDtb91XE+l2RXZXZGod
65yydoc/rvb6LzA8PyZrK1W6kwmSqlzzRqp/0maSb6TjQatER6ljwxhtPwd0m70UPeGBmj3uW8Mi
aK984xZ3FmT8LXXBDteq+nrh1xCEdei05rsOA8e6R130lhr1qlVauaKxzGnhR+Bk6yv7axSqDcAm
Z24dFmQzkZwJU878mAnfHJ8515bg25AigYwX8lez1FlhAdlaiK2QfgAOjXeYyPYDQwcwm9t+cJ7A
n33x6nQRoAuainhvSXsPufPZCyX9OE3fc8sGgliGl14hwGFguDNwtHr98MG2itFVSy5MDCw4R2rX
JzqupDj7orvdXk39qhf6FYHbh+jTJSnXj35kvhnVeEaKS62VDe9isPHb9S9myKbEcdZ0h55Fz93H
rd61/BPKrmDvceetG8S4FlcyLWkMPTTsNpyNARmTvNmFTrwUFQugB+6KkWdKRJraGyqNA+LNq42B
mSbIIuiGC0OuT5Ju4WKSwzdE0A8hXb9eXZmhrErhbTAThdwuqkd/SJ6MFNEJykYRBQ95mxztxitO
fSP2dJg7dokhalY3RZzmY7TQ5IHgBkYhstrTnP6QjbeLBx8yGKnaIQYnt2+4Eoxz2SWvPvX9rAd9
6ON+O+Bk9EXP/0zfD5LYLxl/sb3msxD2XaNV7TpIk0fCPLCzfozZNx+7gZ1RN1oN7XTHPjqpftZc
uTYQCgOf8hdoNy+V7rq8kXEHVvIVg/qAmM6BCxG2q0JEyVJ26rFGcAy98hWqIyujmKhjEk66CR1w
1Z/9nkQKsHpHV+jwkIriGwDeA1rrTTUZFysPHsLG+eJ27rMHGnWyE1DAOZIu0VOMVPUaXPG90vCb
pVXz4peMFCPyhp/xZd1FDho1twp2+HpneGf+DQzIXh+ye3C161BvmMpaJIQ0OoEpLiBLFNco2yR5
5Z5wIEfPD2TdoJv4x7fa/O0vP/vl21/+7PYXv/8PwnqLuYTRUzrjjeVjGGEzExOHsCo7B4k6jrqb
FD9jVsCIebpmEexmaxYN4fHEbvfzw//Dz4abSMqjLeL0YUy+K9CUMZgkOko+DT3L0PLPqvzbw+1b
13GavTM9VzhIG5I1Z7X+TXlFhjMukSA1CJIokgluIgbWm33AGmA4rW9fFqmDqPr25dTod56lho2n
QhZlNx3Sw+2BIIP/+1VNlPeMgzFnMIwoyr3CzosjeH6Zv395s8nevi/GZm7YAZopiHe/WR0G4oMO
N/vD7eH2s9tXt39wlI9i6c9/rmefhJOQXcT9ol+SJZoLepb8sMherKFrmGji8r1ZfRvEi0xb0bz4
MXocxqnoc+av/ny4/SydlTNu+6aK7h7t5EeSkJAhK/KpPBWflE87Dhzj28T45gLiY6QAgAgW9piO
rF1MsvQipfmWwFLpVE2vyui/xY3q2aXyoNj3JHVOgKo+jivXJZJsYpk0beCM6UCuZBzr3h5L9V0X
FuOhssadXgkW17G7xBXOM8d2hiX4yC+DXUCq5SbIbpkoVfuT6Mbk0LEJiIihugAGQ75fd+N6yoHK
+hJ+aPxdIIAyB2Ud3LYfAXlNVxX18cGwvOYY5P5BjOVbhVpp12UeAVZM02EXXOqyaC+NVbqsqPLI
lCFf0Jxf53a3d8rOIxxE52kM6K5azIeZp0Td+UwuqUnxX/lKqy/5SCBBCu3OSgyx13rxYPZ6fens
6qznqEYmUlAKtGx76vDFM/DL5CwQa/uIBS+dYZqXsfG5+k1wAZq8m8ziu5NipuBP2ktqx3gGrXOF
8m/OU7kPmwE1mG56p9jwqIBAoGvDVx3gHT4L41ttNOk5y6nfyR08t9CDHP4bqcGjWzByVGOX9m9Q
sVK79Ws/VFjxzDy70+opu5vC7zn62UVXTSiX6S5GnUD0LflUSCmlxBXQeFDaZhc0eulFaE9Ml4az
PaHfDhDKLyXttmzSh02nEyrD/tw5A051zvRI936YXQ2/dGhlleNJ7lwlvoO8WU6M2BYSK9wiMyac
a1XRIIbH6ErTcVqRBkDJaNDv1wu2m0E6XogjAfDgjiccSdmF2ZPGdI7yRhcAKz1Htdth5oLmLbRo
t0gr7kRuQiKz8Zn7ndjRpnuiAFmL+UNkooTShIFKykyO30KpHC3jUprr289+/+fbv8DzI5GlnSXd
xyncZQUkACjtnwBkfbRyOuVpSe0a5Y8WsJvIqi7kfx4izXsehmWtDa+yNL+JNnoaU/8cpyOKivLY
D/pT2PjporH0F7I9ShAxxVfHIAdKn+jKltO1n7r2mCbo6DVxshsqRV32p5wBzE5D/Fomh8IMT3VG
nRdhsQvITg7NCj0y8OZQdPYyd7pPVm7suripyRc2CkjuZFUEYBqlR50Kq/Fa+smwzMPAWgLYYYKi
d08u9yptUA89SBSaDeN9qdcFDS2cQ4QxDQRVqMZ+6b3+rMb4S69ZlKlsPIWs76Es3QsdVeeO0TZl
yeCuwWAEhA3UcOLM4i51zg1jVMKhO5cEsyoOH0l/XJFnQ5XvlCDVs7jBBlW89yVFmJOKr20BTtpJ
3XUPIW8FjEcp1L6gSL7b7O0WpW6lG9sfrl7IrWMccjp92KnA3O51ee/BLoSIEW40Ix+OfTyp5ZB2
n1tpXq3pOs3xUkGFK0kzMFS4aDYS4t4MI14UHbTLMCRnQbsIkpdYCMF4TyWk50775BVMXo0gY7YL
WqKyp1ePEEQ2rtVVoa/vMQHaF1b8J7fJ6A472fMIDlwbzVNZ6gA8bfmg9GBfNKRC6/d9F6CdVsws
ctV8zVB8xLkcN6PD1q8dvmUFJkYYjdq9NgTOqmgZqQnDOOqgCaWP2YCcyJXNPg8NSHQ34RsmBIPD
kAAisQ3MolSUtbFvGYQNmd7iWCDUOs+KpQ6GZmGyyTExJSzMHBQjTngwwf0Zf6dDFbcKcdAukzSG
GjvAgzbT8hspTm8OhMBFy6xSgHbeVpH7CJZr2AU2tt8qs/Vj6b92OG0+tTYNF7s+pI4DK6MdIHLF
pAppl5L6rMhRoFhV+ZHAWwry7pAXwXddZ913BJkZVXLvUpx1RsfO2EcrpoU6OHFCz3I20Bom4qTi
DhzUEyLhZlGb4jjajOwMJyTZpcKqWA10IsKxfo1UQ6ceXim+GLZlLhNy/0PVENQIb0OqxuZn4WOi
uBtoJyyMUe0cSYYru93sWtXFM4qpNzwV36L2w7QIcOmMmW4y+TvWXes+5WCRgLUwMgO5Hjt+5gHD
M+l/4yoBl0PvrGk2r8LO2k1Je7mB9LEeSxdrbTPc6cHQrsFQRCvU6cUqjk37ZL8GmjltbHaUfNx3
ha/bXzwbbkUw3ckwNYj7qRS20hp7fUokZOAK0EGCa7uhVygNymaaHsGIzxRf8+wx9XB8mYWLDMhq
eT31sEonzi7plw8JW8+1ZhDAAPPaWFfOiF66fje6bOtryfSkTREhW5htyWq92DmuD1/oj4FNzWxA
ZVui7emWDoE3YM+ThZdk3wYtxpoRjWyHWdlo6cpzZCPRyeEJKwvYLWAZVlw6Y3UF1mzWftnB7B2p
vrYA27ayqB5oy0LOUfpdyFCqsoNrMkdL4+k21q7wr8ysd3SG1MV3iOmomwLDR1AQbAdwY+cS1bRW
NrmlOTAzEkn7AwCB77KcXlLcify/5cGWxqn1xuglae8Cq/7wh+6pRHtwGLihdb3w1pUntm3k3dNl
IUTQL+k+QyNntbG2HbUx5AX9rdIGLFr6vFso5becDjCODGLQhjkPm1xsMQdkd3NUdhyLd/JdeAtO
sbMyCwBNM0dXJLQnPLbUeP7Fpsz2Me9sWTWQrMc5mFvzv2U1Qd2seeaKwZhxDLnvbmIoveQxEO0d
KKHOEONWeo/nWcwB4PkcBS5s4BBxQzy4cGpI64rI8GYOD3fmGHEc4JQwpE7Rco3IGaf7kmztOXpc
zCHkJWnksKO1A7wTHC0wYlfdLbU8lRGRVA2vPp6zzuM53rzPPw0zMOH3n8w/nuYwdCN4Mudw9EwQ
k46jJznKquRW5RcQFlry1H//Fs3JtrIIWyd2ytqwyWa4OBd/RLMPczT77StJE3kHUHc9zkHvAO+Q
cN6+nCoazukc9W7Ome8T4e+3n98eCJfDRkxGPN81O2gcaDSIj6/nIPlg/iokW17CuNiP9FO5BLO9
mAPoizmKPoSjDFN7zqdvJFH1hiOLtdESAunMQfYOifbjHG0fzCH3LO7HYI695wM6Fbz7YzU/lJrX
b7DvfLr9KA6Ut0RZAnCmsa143wNL25eavZa14e4w2uFcNurj7aHrPbEcCqwyDr5fQ9bayqlAx3qz
7bpPLKwLtEFWyQDjxu9w/+PH9PnE0QNqyLAyfoGorB4zj18cQSjnR7Ql5aJlCeS8Tt90n9DgLI53
baguLTkL6yIlisgqCduLRVwfkTvi1q6QCqQhp48tUOLdUI+mn4e8xuidbWu2SVGR4rG3ZhsOg4uo
wkGoDzRMpMN4yhrJ8tCL4tiIFkVHYWx104RXBJ+nPHbFHPk5H2W46ZgAICVt88Y/NRHVUTuHdmU2
BHuMa/Pq4jMIuf3QibIVpxRN8NDFjyucaq0gBDCqDI6xsujt3J4wpONW2occItGxmw+CPzAwaOvw
XPqYy6oQ+9L82iPaT8fbV03IvbWFf0ZfAEyXl4YPVceVplfvhi+mvcvMNzHCapt3zr7JxbARZU9A
ieXCj6Ge0ab2rkl5ASH8boMRPA7U6gS6Ri0m0ZGW3nZfS0kHrC7tGEUK5dxoyFcO9Ib4keTMWLtY
KbXJ0Qn5mo1SStFNkoO/0j2/hnpC1q3PHD7Eq7exHqyr11PrjW5JJrT8Co7vJUoRQmvY9NMCyWVH
FighFjTMnSj6ftP4/48d4mksvv33f71+pGFGadNU4Xvzk7XBlDMN91/bIXav/WsY/sWf/OGG0G3r
N4XzwDZM5KBYD/6wQuhS/GZY0tItXVm2g7H1H1YIw/jNMHUEYjjaLAYSCobuH9YIXf3mChcikmGC
tuNf9P/EGwHdDevDn9YIC7Svwh/BnU8CTLMs9Ys1QkiXpq3tG4+iiLRdMhKRqiX5uIgy/RyH1G1J
NmVgdrKj3rTWs5ogTBpuNR7itHC3nT691ETMrRIv6xlWgU0VkzUcGlIq0WlrR4FkmopDr7adW7O7
bqiECW/b9y1j7qy0YbgrLTuZcf2ElGIjGqa/Fprrkc33QXhJj+RLXwLspltgMMgDua3tCF2v135f
70Z9kF8VmxtWIAd0mou+Xane3IUNQ6oRhOLOzDyA2Ohe7yENoxyShOLkwRBvKJIeStbR5SSQUOC+
Z54Gju7cwKmaavlcZsHKcOvHMgfeKj3i/zSQhT5T9KH1dxMGqR3YDLInydKbVxzdAgPBuVTBIfB8
DCEQU3Eai0VgzXOXrn+vWc+QaZOaGhUtvcS+3faafGvs8ROrd0U0sgNxpyqwU8xrKlGFfRkDvyXP
ANmJQ2pW5II2a0L72hcEfZVO86lW3nc6GiQ/xW4KUUVqc3ZWsQ5RLWJsWMV9jM7Vbdn/6jU8iijc
RF3fItDwz6Rcd3viUFYYfq0D5NHvt3iVvtU+a6G4r3NjuqYEeGIpqf3HLESN5TA6DUqrOHcVPlej
SKx9lInvCBf6YxiI96hx5aVycCt7AxGovmhIESJHs6Q5tyyaINsWuVNSPDMj/OGau//9jP1fWZve
52HW1P/9X9L45xNZSuVwcQigL/oMt/7R45MyYWf7XcvHrGRLL7x2Z5utvQ6GZGQ/2uEH0Ikb5nlp
JEdfKcxXdgGjUSXWjEY26rvORTKqMd1Ho5Fv+7jTHxwsMqt66sx7Zh3S9Z/0vEB6PSr/4BTdQxiL
bjvhGV8TybVh7Btu+1a/JHpc7As4jS4Ut8PArMPvS2eLQHnOPIcWapKLcYJwonOVrQWq+kue1tsA
McJaJm1I6hujrSJ+dbqp/lRTfLuT89IlrX1Furzupv4rRbi/6mpOVdeXqKjYxUT6eK0t1SzNOc0N
mZuBMAVVfWYiW6HicR///oAbglXw56XDEs68CCmFYcyyLaxcPx7xAmOzz/Yle3RKTMPBOIe+M0Fi
Z2ueTT9dup6N6SXw75LTQKzLMRohlxTd10ZoGrmKBdF5sIwWRVu9221GDyPpsp2pp9UJ/h4KNuMc
6mG0iRTa+2R+8EsGALqPLKouev0QwUtaVtBGtTYy7/Uo37dBjepueCMHLibytfsEzVSxKQ7vywBZ
rAjp6UwqfYFRCihkCJ+NItePHKXspBnmVrW+QwIVPli/HO5t5b2giTe2DPLRWhUQcAB2UpgA4Iae
Unxh83VKcE1v03aiBlGnGhjoasyrZl2iqF52qvgCT1HNg9eDOw/N8M1+ZLI99ZWh7xwWtxHF+jbt
dDzDWZS/jH5/sjxsnim+8QYjKPIoQGpqKCATFM7SjDAeAClzCf2Eh9qLeBUG5PAlaWAdIraA3Icu
iZhNN6PtrsyGISTVYhqC0e5y3CcFCZh15H52ZmEUwUAEr3qnwnpO6zyE+NHt6Rrhb6sjf+kTYxbk
wbVRGgZvBKRLrY9mC4wvmJ+1WyxVDKQy7CqiBsuWaJcuqJnj07E9FlJ/RqV7x3Sy3Ig6HiAwl2Qp
1WEPOg4CdBjWaKkCJ+VsRvA7wXk0wlatiqLclUlsXVqf4nfsj1oAEBr2KMt0V4zHks0WNPX8QGVO
uJPf7i0sb54LJr5LKM9KR1MH0jbIcdYLkBtApx6VandFB7dnHH1cP3a65UL/gJzFPNSAv9MaTIFp
h78TvVTv0gSZD5ViAmX6zHm1JN9yBesjPpU2Xc9IFMeWxcRg03Due5JJRrIJPUxQDOOn+G4YH27s
L68lZgje1nYIURZAACQD1HUKlJU8OFmxgOEKk4x3Rl84LnZZihLPtUnLSbxxNfXqq2mEqNLaKt7o
hdxxEVC4Z+nKHWEbamh/4dMbwy4SprvsIj8+mLAXe8M3tyRLAi6aHG5PsX8Keu6OhirumR2+Y17r
d3+/DDD2/mkZsIHLGC6yxJm26JqG4Zo/LwOG33mez0Dyij3GXsDdlTRFSkh4TkQqmT3tJ9eqSBdW
jM16taqc1gUYAEjFIdMvp+8oGDSg6p/sxZRxeaVZByMU4o3O7X3f+cPH5Av7MUwPyB+Kth1ONVzn
xAYWB099C5DBXjOYaw4ameNpYDYXMDCfBxdJTDkN7b5HS40EdCQbrhmNkwuYfi0hj93BYpmjMSpa
SmRjYbEjoKqum3Vq6AgVzOwbeU/tMfBbtQgMnbll4XXHyTDkEr08OfWkxQcoFPMqYVYYAH3uhzBa
28IAv7TE9fc2pGjdU2Glx6q2Vi1ogh3t4wOEh3kAytqPFSNc2qY9nmjwtvg0NRjeXFgns0Ag2gi6
H1ELdSCXCfl7mpOuaHKnmwZXKE1TzT6Wo3ghI+hrV4RvErPZ1qCf6wrpE32Dfr4jWb61SWepyYoJ
0FFvMvqda8eyjaULy+dQ1dMyKiK2Z1zAR+kaxsLvzG4Teg1hrnpjnfsMO4IaU7FO3ZG6jI3wMfT5
eJshQiA8JBELAEF/FZ+oEfYoYYr43AxyRqux7c39fp4zxR+5o8ttOV5DzQ02lsNeR5hafTWAHRNJ
j0A7Q9CZpyedSBHwsekJrBI92vlhN3Tt75sZjNn+N1Q7N+vvT9XCfFL+WfbOJ61J8ewIJaVhYzJ2
fj5pe9rbmj9V3hWfHZqSznePnizc49QY9U5YxktRpTtNm4ZrZ7/DFhnPFkG2NJQJWpvKV0ESmJYl
9NCAsW+7GRUG8tJAZWEMp7SnnQ2yXxvrCJuS1LZxpR40Oxm/KDi42LNEcGUSidPTFeHWamaNUT3z
DI0OVmHlLl1VdSsrS4dzmbOWmU41baZwSMgdaF1GcgCkeRlvMuz1Y2PH03og2q+pzXM3EETqqNMw
Y7tkhkJFQ350tUmmpIjmQ5OVeHEJ2JoQM+16c0IGafnyRPRLw5VzHzEFRa6aOFvHBsUdttrm75cL
a95P/HLgrXlvo0tDmI5h/7JaZFNcV3rgO9dETs16iPThUhasnp8R8Xj3GZr2rbACJOvkVfZNA1kh
OOZ12J4KW7eWuJmiawoFlw7LupwtrHDqQHDFxYvwhI2FD0B1ZXXuBXMtDm9cfrnS7UtWEfjHrOCo
UxlACAbHrlgylkZeOztouuwJ7I6uyWjGTzqKgyRWX6osAELYBQFkFy87kVxA/0HUj43v1atJJADA
Q8Z/tMsOf3+MdFf8xUFyLEfXDcNB8PLrQerTipRfq7ev1IjcMcmWvwv1hxr8xqEKOrHlOT8DpAAj
2pEFK9ppYLuCUwi8ioW6naUOmGC2jeuW8FB7AN7roYKR4NRozBYlXSBXXzURkFXfnc7CzVogcClJ
Flkm9/SwuwNO3TOI5E8o1q1dXp8C2O0C08amLgCr9wZDBDD2tLVTUm1r541JHTCxDBUpQRWLajDd
fUFvflJ1eOq6dKUXCsi1mAPEqBjBaaUDlr1ovJC0QtEQdoLJS42chWZb7ubWoWwydUoFZh2ER+1+
xE+3UPElAiT2WdNte0f+Wwc35hRCxh/JtTo70vSBLwfWk9DHgiH6JI8gqswFhQQLyQEXRreMwpT9
lYGlJuh6JKgDGiDRLMtaB6KOC3HBkP6z7LksgdAM66HP7EWlcElbOQq8PpV44jOpH/EDQuphqiC1
nUbRdK9bULE0t8KjRI7sua9GbLRBuKpzeUI2017DCUdH4+F1akp5mXJ8fVEoghODqs+tWbNs1MPS
zOM3A63bq4pJfmwUoy7bU7uUmpAobIfRlvkBLZD5ZUZ6lpesspS2n97S57rdgawgu1csUCfCpy9h
od0lva7uqpLsGRUkyEmNFRGz9QWB474UqHVyrHy5k+sgD7Ej0Ko2Ikc7FIHci6zyX0xyL4gQCccH
vC0HAHzzaEV8YvyvP/fDHF9c1ats0GDIWRjrRiMkdhTD5KbR6IVGyrlviucUyOAdUr5LbsDCNmZc
claz8vjpdg6CO9YAu9KSuWdvhe6SRORvjk7Upsglacm0vuiZkSeGVTMIteDENCXfFDXumdu39FC3
Thq9mzmo1nGgiuOSYttrYHZVEA5VzGFnUH+iWiJSrW8eTXNMNwFIQ6Q1PvKgwRdnDq76HR/yL28x
LGa/XsWuabEd1ZVt3xo2v+xIUZ2m+Fs6FI+S4mBI3QhTUesAAZ8YqtjqOkmWfoRZ1p0Ta49GwHzN
KOtinfRDuQXYHaAWklQU84zKtKujGVntOvTutTR7sIwoe5rFjEYzPQgjCnYhvlOaDYHx7KLVQP9C
GAkpydk2N4qnJlL2VtTct2/rrFk16SJM6n4PCZ9Pwm/7OxV7H53qriIx3SeSMDc5H/MFBjhuGj2q
iNIeYEzT58fFCY/O6NSAFRYePd2ZFk2Nnmzqvo5Xjia9nacXAameEn2e5jWkQTqbCmPIUZuUunhl
jpo1xZtXyDLjif3szm7NI1gC5hCuOyHt8tsvTjHtcZNPT1Ivu3Xii2BdDsZMDnzossamIZMHz+ZU
wmIl8HiVaEP0lHqP0p1/W0zaefBUsnetOtm3IfOm0mN1E47/0OmpOHuz1isV5iny0LP3qorvqBQ/
1VJPlsFoxCeJHGTfBVa68kcRrd3WeU/n2aDfkvpRByEDQJNxUwHxyDX7oz6XM3DdRjo3aHiLbigX
NiXTtdHJ2aGHsK3Js4YVxZ0rzNq9GbOhG/SJaj7Uyk2SdFv4nAQ+O6l3McrcxW0h7WWAU2SrZvZo
02jIV4aYvkavvYQdaIrMK8S2GnXWOHgV65aiI88N+5gZT2CvSwSmHXpPD3msl0f2GobpKjTRbU64
vRAtusTyIpdF6C9pyQdlyQStaONd4hJyg730UxAhVigHYTKsrxmN+LpivOayhyUmtIvkSJB0CJQo
fu/tRH/MZRNv7dz0YQpjmkZNgZq7gVLSl+m7bt1xx/VeybAZV17DFelD491jxzRni8jRs9L4Eqrw
kCOJfUZz+0bDRj+X83dN6R7J6riifzCRakt80xl4Qh/ay0aGLympw3e1qElNDUxnif4q2SiG2CR6
pIqP0I2vynDwc+dsv634u1f1b7JU8iF6QS7oH4IaIfuwYwqRP4TaR9gEatkwzTkGCb17HzbcduyI
qABRq56tKUkxKzflWouSfIsC2kZMLF80JHOoprlXxr4p0XViBA+4/w51Oi6MmUpAtCexCEMGEd3O
ngs/n6muRDAU4qkzK0qe3Ay/qC7dldWZIU6OltxWmyZvPnQzUscxZdLsNMjMpjjc+MSd48luwofe
RxmmdXLj48xieS3GF7j917k4CoJm+lwOyLigLWSr1NYxVrGKn5hIxUwkvxRDCmNaOs7OiOwTaNz8
3pnFHhoA2vsCAmjbMLxO3FLb5LabnKcWrITr0Z7swoGaTEOP77fRpyw07NlHB1dCuek2zQg8yfwu
WNiGHnxOdadc9n0HBdYu6DlUH/QpjEvgF+5qCIE3ZgSRbIgGkVurs2Blk2IV+o16ggBrm5j/3L2G
zOikrOA58hptXfi7JGqqHbRV3CC1nR4l7vJVy/4Jjqvl7VJN1Ru9YqyLA6m7wu5MhZ1D30Q8mWRB
OKHH9O4Hm8ap1WXJPvW7ZtVapnew4pTMWBvPL1GUKMTrEF3OAKWlKftHP0fLZahx2JrdCB4PrdKt
bB7t1yYpqj2bd8wTY4w7nkDWTBuNC6479ADboo3ekwg2okiUOBmlWExaBxfQ8eD/kHngy9E7aX05
XaDDwxMrSnPRWRbFrNAV+UXmF7KCdngCvhAdbewEcqW9q1MkxE0kl3Ho9Bc9Kr9ONIvXwkxnvV5/
ZYbgctDcey4WrOui7S9JgYCgzMzvCdk+6xjjwSeow3f+bB2wipI1zYorJu1y47ovKLmzz0BeJnAv
NmTvoK13ktr99zvl/0yW/s1kyRC2xfbnX0+Wzq91/frOUf3WNPWPA6Y//vKPAZN0f3MN4huZ3zjM
quYIyT9GTI75my2kZOrkmIZl8Bv/GDFZxm9Kse+lSStvkyn+6Y8Rk6UzfVKuKxwgi+TG0vj9DxIf
5530Dxs+fJy6I1wHOggdYl24c5X0/noNM58uvv6/XXOUWoyKYSdwauSWIEqLeXpQmBtNkUkcKvLP
fjhIf7G5/6tnnBlmFMSIBH5vWP3wjEmG1GIa9GJHNplnEp+oimdDgk3pemQwQbv8+6f7uQ3Om+IN
8kSuKSzH+OcJmt/Ag6gKengUQFaSZzBNx5diipEATi//8VMxrzMshBySd2fMw7wf3lkHf9bNsWfs
gJJ9j9HAelr4nZRxKqi3v3+mX7bp85uaJ4PKIimUtJJfP7VGBlMd2EOxQzXsrl0FmQd2bbKMB2gs
f/9UOuf8r2eIktDiGN7YDtyZ+QD/8K78AuBADmp1hzyUGBtTvKiyAqsI6kOAhEYkA8pI7cllx/8+
lhuncy506FHpZue/fyn/FE3Ku5a0MFkXTV1Crvv5lTgdgZGN25O75WobAbhZtiNxb8OLro0vQzFc
awhuHrFqf/+0t3f4yzVCNS5RSCiDpNV53vzjEWA/m5vkmHEKafE+Es2MqkdP1l/LZrhWLduyzD9F
2fQSqRJNsha+Vla1AbrN9WPR44CQitUrfvr/eVkwFEz0S5ak+/fzy0In3hpJkBW7xqJd7ydEIDo8
W4O7ciFUQ675GVEPP4iIgRSyWTZ58jDG6cxa7h4VcNhxaje99GEJ/mMV/IsL/C8/JhvMH9QkIVhe
fn5dUxu1Y5inxU5rS+AunUFIYYtBEPDcgj3k99Bplo7RfGFQUP6btUWfN23/9FH98Ny/buoU4U1a
mxRY3s27XuCGa/0YGf6AVbIaXhCAcSiiYddL+RaGzxnu039ztvzFesOS/ee7/+VT6eMU2WTGK0Cg
NwsfhxdyO16nHOBFxJLw94faEPo/H20yf5W6JQBbNKR+OTlzL7VVmhfpLkeE5pTOEejp915MOEoF
CakWfKUyW3VJCLCPHewYAGBLqD7sytw1bkdcrhiPir8Zk/Hoepw7puYesLCzixcvBSM9N+4uviCr
3GyvuLIGG3UZC5wbRq9Sh6JYd8PLNOet5KfC37YyJZoj5/8z/34LZXbRmUuDmW0+mo/jiOCKyfWy
VhCqibdDiL2IY37JbvBHme0lm2DF4BzkXEEu7ZHtMF9Qw/9h70yW21a2Lv0qFTXHDWQCSACDmrAn
1UuWbGuCoBuh73s8fX0J+3a+f9wTNa/BQVDUsUiCQDZ7r/WtYXxGinEeKO9HIjpl2vgWWcOWb7S4
cyPyBw0b/349X8d2eoxre2uEFsjS6VxiztkUbAqXtHjsXNSBZlQYeOF7GGNRirMzROmGgTohk70G
Rdb+SPvkCh7pJrUI2B38Q2xTMq7GAXNx8pE72Ucpkw99PUkNTBQFnyEunhDVfvf0UKzPjEmNg5I7
Gb5jhTRNfjfQvm3MIfpQUXyUrnsHLZE2J58LlcRpROuYdf3eoa7bcD7XwaNT000E33BDEwWqwJxf
Ba9pN5wgyYgHZYA/MM/PIsZCafbXUUsfvaXfyQRkJiQT9PdcB2NHhlspJrxPLl+LNoCBa7v0AQOY
Pv2Bk3yMabqXpfHJQf8OtTz/aHL8jk300bnhnbTcCM97bmCLJlV0qL77UUesBR/VGBl6nIU2Rzzc
J/7PyaOi53jjG5mKb55c4MH5jIsVEUaReKgg6m0Cm3cSeMvTZHlcsMubT1WDqsIpx3wcpQP/3m/9
/VOqhVIkH17pu9EnD0jNjX/U8LhsfNX6JYplfI40dc8m8kG/XjzX7/RGqWlkV2sxb4B61Hiz3Pup
Uvduar4Z+N8N2/hIy/Qqkvw6uMg8remtZqcCwRysYfhklYRwzY0gLbPZ2UTU7OrQ6bZB2D/BJ+eP
Wy22fQJX4FEEOQket0NhIqv1ohtbZTgGWV4svKNtEXWHuopJZKyTa4IydMvsSHjq8NMDjbmRFl9W
o9h81Ol9+TMXe/FIvGuw7QoFZ6S9Xd+9i0IE0/TwrOfdpG5B2l8lWAXKKlcChPn67Vu/w8mKPa7Y
UtrfZJH5pi/lUU/Ols6K7Ok1LRq3IfhuYubYI5XmrQyGN2I9qwOe4/acJvOriGkX2xPvrc+insNG
r2FU0FQHbIdk1ZP6DfY8eVgvR8RBH4m+cZec66Axsi+WDJ/crpDbwOWl16HEi7OPUU1vfsa9QiWG
CzZsxzfCMKyNMBiL6wDTrrGQAVBSyFJ+dO0G1hGkU3FzYiaaZ3IpWBOuwxbNxjcRYZEfJy4hkli2
oC/xUXbzm9BfFO0sFL0Lm1/3yVyoJ/Zu/4w8JvpwywrYvMnQ1zXhHvHGq9ukVwMPdR137058GWbu
gYHLRYTp1TOqbmOa01H1TFn+yBJ48nCNArqyjuv/QIM9rBG49+7w5ukxszN4WxMFFtyNvBR72z2y
z2wHvu++9WpNubyZ5u4WPXSJLbJBV3YAg35jNjFiCz+4o5WM5ZxQK9BlJ8cf9tie6FRaMdlnGeO2
4Yc6jHm6w9hW0q+XbyrTd5cqK/6QlpD02MMqndbYkBXbiE4DaYS/B1e6w0Of7YK7xQmd29TgxFQY
l/dUN73SHi+VbElnibQiuz7jZyx3baWnyXKCPWTysgprEfdWrJPrgLMgOJBde1fPRguJs8A1W9kv
0UCZjrwyf08kyusUAnZ0CsSPvrbbkh60TwzuqyziXKlxfjMxtO7WC3JdvKg++dDTgZlnH06oSBvk
1DDEdR2KybkzfyDEf0nAbQ2meBoDBBZ9cshGciEChabm11c0d597qhtTHl7Wi7/HcrHzLlZPsIwR
c0ERD3YVIp33IsNm387pYa7Hgg4vqJ1pKPfl3P/sgwEUWKleajxN5zFIzsK3igNUI5PKYaU2U09y
thU2rygEkGy3MQj+/JYiq7travFN9YAtggU5i/CB7rWdJEMkAZaCitvaWKFxJGM05gvsgehKY++5
OTdltUjwnKTLN1Tn3JHbxzG4D/HK7XD9Wps+If+Lsu5OAn5NFuwMpkmdrhYYrZbCP8cF4QhRRzAn
viiC3LgJGyCnRUWYjDewbPfmn7XXISpn3JqZMzfB8JMgPXJtyW/dDWmPp93SLAa0LEjEeYrBvEb3
S1Nt2DspNqD1uysz7qFh6T4K+42mMsQwLpcub1wohfKaRrOHWBlC60Aigmw8arUZX7vriiv/8F7a
6GnI2DzZdmhs1jWRLafvfuKwSfLRI8yG2viphVVZe9VLJwqxIbC/iEYsV3kHkUqvZYM+AodGZk4+
bUcPDz0fKrHL56JTb7QogYYF/ctSjE/0fMeNQzvHdGjkt9yi4Wh9cQsal+sQ5BCxuEnQPEYVEBCX
ng5zW9U6b5Pr/cwmblvLM1/d0TXpyyR4J5fKxJnlD1uk07g/EywdnTfd1mwPDnaVX9hoIgqyQwo/
RGF1fX8betIhBrD41Kkq3rtBR35DggvOZl7cLTN5g0t427oS27rPwgCsMfNcPTm3fQExoHiRnTeg
mVOM7SXugMX7Tl7Pk3DJC0sAzkWponM2q/cQXpZ7aDtj/JSUNk09C4SfsOJdMsZfvJYGHg2O8dbw
iBWOMxrUZXIja8zOQRXfoacyd0CjqH9KvMPQNyH1RuX32J+pRtdJSrGM+HTx5uNjo9/kb+nWvMZM
paSyHhDe1+e5bpgEzexo1uD/uKBjJAgo7nArl4S8GOZOxfB4ZznvSbk4N4jQzFYCOVEwt97XPTn4
n80IxbPrUeO18IbRs6P+sG6LmEZF48hHB43oTpTlQ6qQ3TmIx0jOQ3NDPjNWO42c9t5EPJeQdqtd
nXYLTaz+0RQD/zOcLaAFJLzn9U1t97jzaCUwbM7U6SFM4dfrfhijuidEsN9qs0hsxf5xquBA+HbN
TZE++xlXUf6GsInWiF4y4JJl9Wq2xrYK6DVEpdrn5LXjT48+HPd7NzF9UNYjyHVMe5BfD40lbgPX
RlpgNCXtI6CcrLeGyf4C6wCMUMhITso9C62QjUltddz6ivt/9u3TQCDjZioj8uV4QYgHPjAEp4fs
zRQwyH4CY+gBJHS5Lue9g2WQ68v3CK3Thnc89WGTYiAgUJg9n4MpLDGdUzQ1h9Gd69tItORDhz0z
El6QGaKX5zcPqQ7DdGCT7qAe7/C8u/vWnR3WscPXNuZOWxYQLNlAbLrl0e704hRERHHSQvmd60YA
eUlxbs2UFu4IpDZstAbTOUGmCKidltOuo8O1U5VpbwwDBnPIyk8YwbehBT/hc1K3tn511cEZdOp4
76jow2rcC/dgdlxnusIq2WTa8RYFFUl4UwjvolmwIVMnYDjzj0GB07W25XHJo0vshdap92HuMCsc
JyPchZOMAKbpFnv4mgVAG+ah/ZZhFDnMYR6R4JW+rxhJK/uCIQUBrxywILQsiro4PNp4nbxOffJc
qv7s3hSGmQGUXUubL4FAniMhi1AB7txg2uH35H7qvRNUXhaIBct0AfWxEFwEi15SekIORzo/Nw7b
B3DsGGhkGiDwYZlusEx2YovxuwJnwYT5q7rULYB9KDGz/klKLh/udZt2LxA5CewBQye6GVjw7gK7
fjFuSqNmfpessxTcmwGhgDmiYUniyD+uy1Y0h/tQu+VF+znrZmZYdjPJ0FWHJh9BgqFcMV3/aIiJ
d0qHbTsSF88ab7uek8XyPpVF+ciY9Ln0wvt1qdvBpwMdA5iyjenpeCze0rB7hvpTyp+QjLiRQMNC
V9Qr5TKQb0WmIalki6oCCW9sogyPja8OYweDYLCZNM57sZyT/m9li6ZN8rE0fcAiHt1WmAUPRhZ5
G5QTrIJGIg3zGgUwS7umYKGhXdxE/uHZ3VkeMZEY3Ww2prqbvU3gFm4HGrmLxerCwx29yYlZDqKc
G7fF4yjqfWbwNQJwZqGsay29PguR18Dfjd1X4LXfltJ8c5LG0CrNq7Q5/yNE2Txnn2YoCPY131iX
ZOhm2ZEcZcHJLbNHF/bH4jovuafufSqHIAIYlrr9ACawDPQt5kDaZJ7GK1YDTIZ5Ovf1i/aC78cp
/VTBgD0ZdUZUmkdTQLXljTUgnXVx44a1N+2DuPg62/eOZH+JXl2kmMj1yBt6bE0tfWaNlMOvJVVX
PLmAraqCzddcm/OmwiDgL0yoeluqOv8dzIpBaFUbk0i4XqEh/XQYIssN8Y07ryKrr8n5rvXb7j1V
QccMYVyyWxjM7ISB4kFhdt+hGgf1gW5hI5X7gpPslFbM1CIfnq3cx8tHtE1ojc/WON8gNzjRo+fE
s7Jng3bI4/jD8GF5J/3wnNase7CeXciFvVNlz860XSWBb+t30Mcwh6xiOa0k80GPq0Wp9xZ6f2xG
tFrUfO3JV9lUDagXj1RN+JtQ/NZdspUtJ3If7pGmszUxKVZjv7uKIePi0m8CX8/O11vbQuV3ejHF
eWIhrjerVUJuoPOK4LKhEQ90UErdvk6BL81PNf4K151voO8/SMoQs1guBnod1Mz8H/pP6/qHEw7f
YMPZUECrXgcNcI0UVvToU9KzJIT23nuvBgQHlZhuxcJid3ZjoCmc7BHHqRl8Xstv65sXes6he+jt
UH5czYRJSsTyo1PFbqTJyUWQU+fFkkXlWe93ge60XPBprO6DnFqKmG68XDxNAsR5ZE13VsKMaTgP
BkIizjxYnuTaF9WXzEToz2hDvpnSNnguUk6PUbPR8bKWXFYM/HxEu4eLaNUvazUZU6fFVP9ueIri
mWR7mdrzjZ6XJSnu3VL8bAbuab2pp8NeYjihW+GW/i0KeGYA4K2a/rQhZXDPEsPfd+yEuYL5F6EV
7/PwKMwJkh13LQ4wwb42+4Hfxdmu17yHza36daMdvOlS9O07kKR6owfaiibq8APSyrMeSvS3Gi39
iViP65RF10R8T4p0G7YKBzThWU1hPMyWRLuF2B9pIHt4ShBDy90TTtOz435K++h7LQ4Q4mkiKhky
q5+DniFj0edkCJ6mZfqiP6YCer7Rg2LVqXsHzymMAL57XbjsW7hVrFqZSF4ldwdeNkYamyRPwC14
PHRvwOpq0ts61A5BAKffwBEEvPdjqrJn7M6HBQubH3H7TyzUQZvCH65LY6sbGDgWoAG0ks4kRa+h
+DKrZNnaGfsOXfBxwuhjtqlqqJF3HbXGmVbPUbBIBNSBw00f4kYXpzZxXvab2owB5czwdDIF5ZJL
sK1pMNGwIAZgenQVRpC1sBB9ypwZxrb0aIWOXHhhzAa883PSALjASRVFEUhqCiuBvkfdbTnU2VOq
HmjDf1U8LD+/Fk1/P2QS9MXwjOuHvTVXpZzyY4soOW4pzk1r+Sw5xj5oDYygdyMZIjPOZNq72XMi
+Zh8RPzH3yge7utm3Gc9PJ1esPDLRf6lIyxtvR9wcvMVNuzsYzZUs+HtVK5+OJi54WXMvHLaHUKc
go732VLy5HULl/h6+7XuJysY2BvqrXYAqmmysougxjiU7NnmKcPPzQWtt/fM96gnP1TIwO1kiElG
tkXKS8/N2D+jSDrOlbTIOdfrA2GHW0BSm0qvqLHZPK87rVCXyrKJkaEgCKrrco/wAe4lGi5o+riv
CcSmlEbRrXB+JTAk2rygQlZvBRmKA1C8bRfxhTgZl2RNnzti0PVzSAkRAYtsTwnbFiPYsCkCmogl
ofHhGtRz/NJCFDkmJEpF5Oak2hqt/R7oOSLFarLo0PkH7b1M+Nt0vzdD8gqcm1DBliEmc7IfRTOI
+3XvWSxqHxNHsMtaTlHn5q9NN9+OCWiqOeiNbdblYkvD9eqKnBXDPTzaewhDH2uVxjD40E0W72rN
2tKWu6MTm1uHENotSSG/JjuWiqTCgp+LHbbGviP9vU7wMWb3hxt5BEboklwe2Fw0iffTS9nyNjk4
zgqGx1rJrkgS3jYW5w66C2Un1sig7B7LJHcPeiiZdS+g8ukhQe/4bE/qo4eh4hO+Q6nb1RKgj6R6
JEcHJs5CRWkpv6DHe6gMtt5BmbKJQmOziZnerHA2NmzybtY9c2FxVa9zG5xLhj5X/axbEhl1sRot
G+Opwz2J/QI0W/lAlWFDszrfKMzETegfjJYFiXQS5qw+vzZI3z0kKobXozTl3yHiYY9aLQ/ram79
oCy9yIZwbMZmNnlUZnNff+kW4jWF63YIZfwUivq59apvPg3GY1bfidmEm8ByG54ORdXs3cVYiBTH
Cig5YNzR50bZrK7H+lwWCIH1VT/BhU0hjBhexl1ZF8e2mL/iJmNx58b3i/9E6qbgCwAtZGXsQzsl
i0t/1zKXMpQ28hQX+SXho13s6Wx6OCODZv4RWO5nwy6qA9vzoxMiw7L9ud/Wfv6lqrtLSNxI1vCx
PC4tuNPE3wy4675XmaGwkD8EQ3k2zOrrEnrudnbZ6wZde9uCUjgXqWsQSk4uqjNnN6OMyVAwh/5l
NnNAvwPwSmc6QZJyKsM/LM70XPmRAW+p8rexaWCrnitn25dG89aiLJ8wTQettysXq74VVpY8BDBY
c2oP/ST7gznUyAAzkJiZNkfLwTuo3oMYHPZkb9YZyTqCZUPSTw9tbKFuAbkRDSh6cI5QVCIT4BQm
46emtxRWJIIPWG6zPboWIyjnwHvFGH9w8nbjtpXx3pWINkUYJqel8oh9MNPPeZ3axxFs8K0IRnm0
neKxGL0QBL4D7bkmirwgBuiSt0CrU31wFqc+J1jkQzmRS6kPgeDQfy2LQVy4FtTvg1PiWUtmbQz1
UcOGheUehrl6ymriadcDhjzAEdw5I0Hw5zbEZ+JkxUMWK6KpB4MYc4sPI0bqBxH1YhUx0og6JNzE
ZLQLUh9qa4k/u82y761pyEufm1+LioZClsRiD04g2pSjyC/rAXbxV8y1JF1YONknL/rXw/pcUrHy
iGA1xNBSZpy6Z86mfelyPGbroz9+RINmgQloLrGGFtg2acvKr6ikaqrAPw/VCFVFoIAm/imghFNP
cYu1s2FhQISGMfQny0hJ2IlqtHwbl1EADBFCt5d8jLzD6AN1tyYQNVF8C1pdXtZDH6UWFhN9X1Hw
3//zF0nAC2UpFQ1hWOKyHij3y1+PengoJLTp37ijrk2aksTQOq4ffYM0tbIyn9tUmM9lnYQEr1Ma
jAJ1joC6wMiKXy3V1Ld21zVsHGNMHJkZXviWngENbAEeVC+mam759XSvRE8UdpolZz8begqRBd5L
j/QRMnOsJwe7xxOmVgJzkijeA3Atdp1woLqyImDQmX1SauBsckHpHym0148jr7H+hDWRsGdzMnaj
j6Ol73k74ThXz4uVV8+zbbuUxqlTrM+5GhXv9+rRNh6m1Cyflvqeoth8cJf4q22W2UO8m9gaKhhU
0UB1f7FTm4mI89z2hqL8rR86RfRDTCH5GG5rsQUQ1mV9NOhv4V+eM1V7GEL7izcuEQDXoN+N0v1q
mHA0Jg1psAsX+5BDvEA8XQZ9WB9NQ/RC4WzZtJXmC7TmRBR99pHQaIcS2kyX9an1gKHr949V04Gz
yKoMWW+ekaGDwpmaJIbbd97gE+Jo5yJLrBowK+/nJ78LBrpNHLx5/s50RByKuwQvszyWY/PiGB0U
2XI+ETm4l/oudvXd2c0+1BY7ATndhlx+wR5LeXeg4n7rwLe+zWUIF7d2ALdO9y6OuhvHohxuaeZ0
zFCzi1D6QoHbz50IL42+xdu4MSjdVfZ2xNN+tuOnPE76y5Aqz9zmerTJ9EBTBuUxTnv/aEHRENsw
DaIdSHy1MdlTHiF13Ece+m1vlCfykSo39Q7QV4lqEXjI1ODjceVPKRO6UJJ7D33SAbTI0AvHy1RS
BcddtFHF97rmteej3eP/GOymJxeWJ0KZssZYH0LYIZrPCxN4WZ5m+sT2xYUJdVkfrYfAbn7/GDuV
PBB2zcyJr8Kt5iPcyeESwYYGxR39frQ+54SvYxhAaZbCZ56bKI+jnQRkXIHNk4HX7aUBA6kV7Tup
9TdO7DJFz8NjFcVf4MO2Wwv6d1Q1gP/C7lWmLt/8tInmmUA4LmYKD2N4G8TeRfYWcWeaLFr55GiE
KjzbbHmKLMHhWpnfAs8+JiRoJeYpKqd3v67eFqf7nE6sGAWpDiPrUna+MrnMkiV8OFuvDmpL2MEQ
uhYDrx9wj31rGNQ97HdTNtQJhvZHzaK8a2COZ6Gs9h9WhUlIONyzkPTPiMDVXkDuGQUpWsBNdmVK
urHvtl8SJ//WKu8bG5ONI4AAgIX8NtXBdbab7eS2z0VIIEK5OPRDpkNogG/lA5hyPLIu87glJtjh
C8Ezm2Rmcdt7sFhRXnzqonFHkWWLcQ8BbEYFdWJsq0lzsdz7LGK0a9R7nFlfm4U/0izRhzcxzY14
xuOIUqNw8s8hwmKNVvok/fCb5XbfoORQ98Ksriai3lnBOQ7b7yVvvoxEQy3WZaklzThJv1fBYnaW
gs3s3Eky0uMvjEJ3qRlBcxW0p9y6Osq+f5QY9Lbe1JP+kqFYbwx7b+kQ5jFmgluIJacXN2yap6nA
WMZqtrld8IrD/M4/EjlMv6o8NiEMRWne6I9BQjeN5eTT4CJ0R5DIijpb+3WBD/Q/KXHANE/CHM69
y/ZpreglfvihS0HTuqEyqbB4ebHtZHAhShO+ujO+NT4acAcSRILcwuwCNpDWFuLRhzTYt9hJzaLT
bR7TetxbKr3ixnuxWCxSO2TP7OXdNgYV5w3UBXAQsmpEStBTFsri7Cprz9ic7Nr/C++X/e88DtSE
4AvQZcIwoCtoCfsPfVFL4Ivdt5SvrBKP08xepRIYH8TSbCZ6JG6Vf2OlR9B4jWMnByu3lrt8Gmq9
zLFUI/NvWXVToIjFJtc7g/VUhpQZbW+XWbCDJNtZljy6LNzeTwm46d5hc9kH7LcrHLzD/KHAZtAT
ZE1ouqe4dKoNoN9rmShxaOuvypPXyUkMHOG6dJAdFoZrlvzJLu+NW4WM5b+LkMQffrhfJwUNqcCZ
qvWPf+ryQhnOHiWRU5OLtx45UZOyZdVvifz5O+HeLCQl+M1umvCQ//fXlv/DawvU6LyoIEbWN/+g
HLT24OSU+qEb6o53jrp7wwuJ6M2hzGBIB1fT/KxQiwAFfvNcefZHiLzswmiLPgc+OMUG5CTrCFrK
3V2T+efJpuTz39+l+g9RmG/Cu3R8WAy+ZdE0/HdJXNFMRWqrlMvG411GHRtEr23HDcMwm8lZl9cK
kiIqhX809NFVIRmrx/RDiznimG8xL+iO9BksInbEaA2ult7LeRkVHrcsrkmTXzNKhVwTB1uyKAuT
6B1fJovbx1WCGJp6367LgV1t39dfktklmSpkU7jqNNgmfNAIVjvYIBs5sJGXhJYdEybccJluUv0u
PSuS23agFTc12d2U2KdxdrJt7gzPYLd+4ld++Oqr7Flv2KjzXFUzPuM/G7b29FnqImOs6rNTsL6N
riQRwBiz5peMlKD/fq6F9R/iWE62I6TlYIww1X8IVqspLg2P0scpVimUD9Peo1Fl96v1Jo0eyWxQ
AJsxr8iXRQORFgBjkwzHgxjwq0xmyXRARdnTRGwDYCr5nNo5PRjHTM/c5GF0hwVKXH6JQuonjT88
2+Q8HCqBJ6SF8zKYy0eOgYDBrSsPqp4Pa7E5jKhYWGGEC/4atgZCOEG9Ouar0w3FIqZIloyM/Q17
FMyc1LJyVl2SgqiVyBMZssuWMkPZUG5TTKH7pHscI4LLSLsgAqTMvrgLO2J62tcccMYmxsVPqCDi
y8B9z8jg2Ky/jzJd56fqX/XGTzwP1YGagyG6ap8U3ffcX8v1eS5ZKRDkO0LtMotrD9xnm1smVqeO
lpcJZDMcTGLIXd0agYQwFuYrCz3qVVR8bEpzqWxuAWt7aBj41I7fPa+19soo7203PUeV8RMrVEbt
MhRYmp2vYmC5F9iYsZKUDZaJrqwFGtrQ7sXmMR6JYFKbOqmrA+0S0lcSIC5XaSXzZUQ2hS/ReXP4
JR2CS1iO3+wxalicHQK7v7Mq91xpkYCKmScaH2J0Y7yHOfe5fqs10QLRT2Ocnvu0HB6g3RLvQIBv
PPTTmxU4mo5R0ePqgKiW7etfXK7/w4wCe0oJEyeANiL+MYBh7QsS22jTk6U/sp4NXJ5jDef/MLob
CHZsWiOqSzSfyR3UzTvdMNPZtFANkJRgs/4L/e5/Kr59C94JTk+Tu4ix9Y+31M1qVBVwlxP+qq9V
njyyfD7r0nc2zmgR53OgFWflOLxp6RURm9fArD9bnvMX5+Z/GNwtkjc4O5ZrI4n8U3rex7A8VAFc
t4umCuUNdxXB4AnwCZQt2MN9+b1hqzYszndo7uUuRHLe6vqG0vox9BTbdl4wVgXeJ7OPP5EEBzya
dewWus1fKHFXjsa/KY9922TMQSHvCzhef+pwWWDbtMHH6DSlpO0YdNFRVuzMgSxLL5C6mc22fskU
GWZ8bTeFeRPJYLy4pt3sJf+QAvXtnMbjHv4fEK4FKAz5rds6zjOGXjveUWe1iNpCmFf2/hu+awQP
5pizeSxKA5iE357HdHoFxk3MJSGddzInpyNI7Z1vOP6bz15Ims+yeTGwBeuUWbR4Rszs0ywnCcqS
Sp+/H0YKa9nniqSRU0aMy77q4wj27bCFvhW+qlwe8JTfK8LP7vxhwW5M38Kwxl1oVwCWG24bq66K
rRRiOcS+8bnBC7yLke9yBZtf5gyxrmGRfd3vVqloQU3N841PBDx9mMwRQE0fB8WAvBTFix+hjQqt
fN7lFpx003ks+vDDKc3+qKzTmvdbth4F7XJKDjWxpVsIsbe1X1XP2QyCRaWMVvncTSd43T+7MS5/
rT7+vzXqL6xRQgnJyvcfpoDdtbv+r59Mg918f83B9d1ci/ba/qsn6vc/+e2J8u2/EUDsuo4J3g6Y
rFa1/527Z8q/4byCZ4WsHYeopisUQJmi//O/bfNvxLaa+IbA2Pj8hvfw2xRlqb/pxZ/Q4D28VoqF
+f+DKYrB949hmWUajiEcVkLpJa1Sf6zY6qDzsiSEQU+4xtlKMhODUm/eut04XQj73YYmBPhiro6C
HvxwE/dZDZp1QlfoOl516V0vEvuFfXir4uy8Ppfq/2d9NFC8v/zzx1KiAeoa57T+sgjemQer88jQ
dRE6s2F9ZOlHTd9b56HGy/T3p//5u/W5bJkDsoX+8WsMr+mxstIb1KSkLkRePaJmJ76pJkPaiL8O
OSESma4ekERALHB+gTUKpEw1eoUa8bcAdBaUq4YYFA2hc4uqK+LATJq7ufmpoJt5EsjAxggQCCxO
ypdKfQxdXx9dVFD2LTrykwcAYbfkjnlZD23Avm32ss/4vGHHW5PCr8L5PsNGXs+jGxSwGDzjKKam
IruCzGRer7r88SPiq/elDc19u0wPboY0DagsrMEFsqku/wjQHxVK6iMD0nRZD5kDprbwcpYldneb
BTTTcD3520QmODD1wVgERJ/1oWP2FbzpCHpv2O4CFO6bf76N9b1guf/9rtYfeR/doTXHJ79S5aWW
078e1ue6klS/kWDhIiHbvUa748RVSWuC1LEyI8BiqxxKsbZh2QiqvIX6EsmLl/VgMsqKMhlOU8du
s8srQIhdZhxgoLysJUCSGeILGItYl/tY6tTU8YDFUzIikr7ZUBUQu36hrjMtOqmEDQQarxYY+dhf
4txCB2aVp4nsscG/+DX6S4s0lH3RWy7ikIBJpUXLlJrLBdgE8gwSforFNy92BfutrH0ysvXyeBRo
0iqUsH7p3RInXGDCGH4fJNX1k+kNtLF4Ki5L7+D10V1SZl7KloVgj/UQ6IiP9VE5E/wgsudgsT+7
82zsFHdVvERetiEB3jvTssgobnvgnUiV4sr0k37vB7QOE/rJyEn79jJWtAfS0maGM632Qsmv2XfS
//Dr3AI4ErKFWRZxqX7931UeziSJ6v/Tbn9O7VdULBDXrdOQ2AFnt3+y+8A+4Dk091DXvhutNXOJ
NtMONCEL+KQbL7USI42EheYYRvtNDsGJNUjD7KZPh5pBgMCCIaRkPQ1Oiv/ZZM7647MXuu0QBm50
pANs0OHA3d8ZNYOAPqyP1nvTyUf/920aAJk1+8I59S6r9cGnMmr8aIY6IiT1VrUk3dGp87djixCl
jkjpbWvE4MFsIqeic7tFjtTSOUbsq/oIGXNffWInOnOJURp0m+GV1hck/N6PDlFRH9M0PjXldJgk
7oK2G+Egu4S1kbTTmrU6sxCrLos7VFy/NKg2MqRD4c0tpRqHdIpxsikKaVBwMAfNPugt9H+kCe7q
wSH3BERpI0hXsXWWSlYwUnT6R6DIAvtKyB6H2uxaDZaNnx2MKfwWzlyg5eAT6tep+DQQNZYOsdq1
jt7JYUQ/dtl0FJy/CxuA+hJb8vej9TlvFAOFz+T7evd7ddtcoG4zGiwwtfeDEuEmqgZ0FZh6uSaG
YlNbooHcaRMv2ADz/vWW0mw61fjV1zFofcr1LewyhoBijmKon1Da60PqZZB8ELgkOUzuqi1Pbu2g
rSj4Otdr4ddDQKLbslfDydcJPyIt3/0CU2lqBfTT/EeweQQJyEWCT/FHe9c5S7WRf6eIR3QrD9IE
r5eyz4ot79EXFYm/65lFZzLb8maMyWMiEuxVyaclB39Bj5nxheAuM2uAI/xj6C2okkw2OR3raOdp
JxnuM2a8Ji5OpqggaYXjE10dMHN0leyquotLgWwDCNA2D+J0y5IAZTFx9KxQ43DXTOBNEcqBd1RE
zAdxfzFMCujrI9AA89Y1ulPe+0RulnwdoJqaC8gNrgr9YyD7H7VZEj4VVUg39EuBjGbYc62fc2qJ
PYIM2q+Rmd4gsOu54ejy1pcpoXW4WR+uB/Zb/Bt9APad7APFsNmEpaP9HHA3kM9meNmCbZjZ5Zmq
YH6zmFl+M4s+v+nZKe1Lg2Zf3lFMVQXVyGJm8JjqPjkH+bTxkUIitwgiZH/mlv6SfzFNRtiQq+gA
zuC5YC1cd1a5rz3vqRibU7Nk8piXXXexkrY8uy4oe6nngvW5WVWSCEITXeLION+S1IioyTm7BS0f
px4gBoEtjI6BXz0UgF3OscruhsnE8zhOy6WnLDHOCC2GwA52CfsjEueccO+l4Cmlu4VWHyLeMOCB
VnK48UHS1NNe90nFVAUHFZY0+dbvJ2/od6yP1kPEQuhoudPF9rd5t4xHGOLP06xHYvu+iweQMrXN
Rrbr0Lj4hJ+AbaCHy6Ggvn6wSFHqsf1cYr3syfQCZj0U+pHHJpTSEenHgWkgYtHPFb5iWNh2efaz
mcaH3K3GWynoXxO4tk2lpA3SYOIq0dFO7nCVEYXBXgNhsuFzHJbXuWXxZo2EQY0GTkBzNo+TLfbe
7L6AThZHAXSIvTZSY1qswTS+ZU4k0Eb24GvHz3OatXunD24boxpQHoA89/UtbTC+RBD+G6f+v+yd
13LjWtqerwguIgOniIwiJYpNSScoBTZyjsTV/w/YU9Pzj8d22ceu2pvNAJEIC2t94Q3XfNBe0wDs
V4SdD5WT+5eK9G9bcXtwM1rzPT7AyAT/CZmuNwAoZwsAVY3NX7kY77sRYzRNlr3qLv9uJQ1fo1nd
9IHkToMB50KMZyroIc4syuDJcxIwQde/tAEv8zj7pXd46OTEeDIIEcxnwQElERCfWX9q09V+FZeo
CIbRBwIwIJIRDpWJn1D7TLGQLKCKARd2KIXhem/guVHLQCH0Dhm2KXPKtlzWgc8KyS0bJKyK9Lq0
WGq5IrlvJyHmql3yAkFPASEB9LyCeKQF0y2rj8nSMg8abL5pZSN9oXmEq72rp0Pr6CMmUJOSv8aS
iUNFvIi+zBRtUS2Cw7L6rSk5ckWZ8N2tZM0boNo1TaLhOqPdobcR/U3ajzgsRjtm94r/A6XOfgj9
ENHpDlyBk8wEGeYEfiifY4xCOz8cWm46EVuDahNQQqX/gqB/vMo/plZ+AzApPg9RHtkVsiVkq8Bl
snB3nz5qtYx2ktpszHs8MqfBylN1/Si1crFRsBDer8zgE7mVrdIlEfDEBNJlHmeOfNLyPnlJY9AU
kpxVXp/rG9m4w96jUuhOOKNoKpbJU3KYtDzBTgp6nqBS3r934UWqa7iw9zmz2wJ0UmckG1ZVr1DA
3JSFJnvZhKPIrMeozxfvQyl4cZyw5CWRW+gNYGvIjhQRVpmjCMOH0XeKZ1JeHlUEnRLtZURvea2U
xnuKvyZJjIKKnwm596BJQ28raFq6aM+Mh16DoAKdm86kCITL6DxxNt9hFOPvx54Or334nGrxLtK6
0mamQ6CNuqcl36OLYsg29dTVeiaVtOK4PHUyVe8SgVFLGdl8oqrsqHELKKj9GBMUAO8NclbRxBDV
Lxpu7041J/tOzQhJkbrDfiOxZXQSEQkcnu9hlDj6Hcv0hg7LpJo/+EowESpjAotAT31twD8Eapnm
lOMaDcbjkJQmdzGltCzHMEEAat/psLqqfmqt3kyBs6k+St+4p0PrdKIwOIXg2xIcocZ8OJe5+iMI
lV+JHPiqNTywOW5oltdwKr7CCEbGPBqUcGbBtHoujCXp0Vep4+qgD/27iBL4l9hpnwOCWCPpsmeI
/VtjiuRQuoosU5HAQFB1RzTh41T5RqSB+scIr6o1cqb7kq4NU4JRJssGKZYKmMd7mOT9fXhs9Pcl
TCL+8gFmebz5bx//P76Xx80BDfh4uoO/hXO6uKyWBDmsuOIU1GTLy+vHQ/zPZ4+XIzZb//hYI2b0
JFM/NEHRbNOZYO/xDKJCtQlBIjepdhBycobH24+HfNnq76Z/33s807SW6O1/+fHfr0lKEDiPl/cz
wuLwuJZdeHz5SlDDzT3C4Wh56++Gj5d/fuDx9PGAGtsSLtLpITv+5wGURM5+kHUYzsEtnKv6mixr
HLJigNQCmjTp0oLKHtn2483Hw99t/r5XwlIAVbv84X/aBoY5UhRC946XGvX/f272b9umj4Th376f
gl6x/fte0QNat/9s+R/3DA4Nbp8GZkP/8nWIJ3VeOibPoMux1i5H/QTYfPQKkUB7aCl//H3QloDr
8bK+wzLDkGl24kesNVRLGeXv539e/+fPlH9+y2P7dOG+dlNJLgt2jZicvYNghn5lifzhkgpneG2P
x8fTWdFJKiZYflPbERsuTpaPZ38f4sXA8u/LVT2gT6U3679vPZ4VcLZsjU43tL//9gePv/9P73HH
xDgM/XPrv9usTPO5qkrgeQvCKkJ9fBs1xQ0cEe6zFaSlR13u/5cw/08lTAUXpv9dCXOTZTGthf9e
xPzzR/8oYhr6/yBCkWUdUMC/yjqZ4iLrpAJFQ7/4j0DTPyuY0vIR7yuipvNlCuJI/1LBpGG5KHlo
+Ibwjf83FUzV+J+7OKKky6YKVAG9Zlk3Fx2mf9HtibUYywuxjbZKf2lL09zcA1LWezsn9htAGAQ4
c/RGId6geao3ituAPHONemWQlcQ/2lT9nutOWNOtgDZwjxsXNwHwVmSc7ZBvYXCYfg+RdkAtBNeM
fG9INLRzNIltoqRKTNRf+CUZ4jfcHf081eoeK3Os/lQdG8V2RqkwhzeETGtwUqGum9Dw/LzOOvql
qLY0qMuvM9qzntxmWN2/jTD4N+MEDWmQ9lOWrtyiyQjSk6t5JzlJjRBnt6xC31JVahfD8k+hISVG
hi/0hUpV922S/TLuIRxzmVypwHgvXI+dlLiFdg/fRm2LWk0MNr5oTtg32HdVNuHlzJt80doG6BjR
7YQoEBLlj1kv7btF0BAV3OAJ4DcB6FDaKkRUP4xHcN9Jc11hb4TYBvkxRJ2VL1doT/aqHG+iGHFM
nKnguNZPjwfwyhsDEQo3BaZo3TkbsKaRzRXLdZqT5wxCIrt5Igs+0EfRpqrzgmlM8qTye9iWzL4q
jruqWWhy99GtxTlw8SovgaOEraWY6NlPfT+A1k04QJSl4dTcmhFsKsqYbtYKnm6glaiV01GZMFTL
gGbTpJ1OTTZgXToyQQ4ldNRBkO02UYBGCYgaJbK5nZ0WvSW3kRTdrar2NR91bMgmkKzFSN2swXMl
0rCll8eS4pl5NMStBLTlMtPHcmlZx66iop5f5gN9zBkATIYzHjjta4wvhZFFg1NiFDUJ+tsqEHfp
2CrPwogUf6SAMR8wtD9p6FhYhW58BGrEQiODXED+ZxebeuzWJUp7D2SgbI4A2LQqg0AvtIe0xHmN
zieBrOx0UyxZet/l+2LSsj8PHJp6j7LzEGf7tGpZnDHlrcLqSIfxPUBgGsJGbqsS3ueCAUNsDKp1
vjAKjRh3c4ASULelHin0oaPC3K4MR5UQA8AJEAe1+oBb34sOJluKwPUbKQV77AQO4Gq9NqRsscDt
KPWNr7V+D58QYt0IaYq/mFwaX2nROTgT7vNKa18AjhCVmnnoxhDwa4nWgJjcNCM6FIH4pUSl6gaB
SLO8GIZj3YgnoQYpWBYTpKTV4ka7AnHea7h9rqancNTMbYHHltiSCk7E+dbQid9GjpWbgO3EKlWD
wyKSD98Oxzmhv8P5B8gyKyhhgvPCEplFdgyyYUO6XtI+n1Mq1PBbFeRp07um7g0RHZ0cZqZNCkVw
CwSe9Xo0h+04xO48S99qk76WfSd4YMP4a3ih0F2Na4K/MZczSO1IMTZGEuEsXs/XMsH+VCnQkbwj
jbkaE0SIZCrsUPTJKkB6l4oK2lDX/TCvtjgpQtp2UA7yggkosYIZNcq+R2RwWwfBnctQQu9FLC6z
BSqkTI2NbUio6Ety5eji+CXJ5S8JI3srr7u1WkMfRxMfFoUwIUo01e1TKDRPcv484QMbVSvGNkzv
MdVGqy7lnFT6q4nekfKavBuNVCqg0k8h5Pj6kv6ckLo4ZlNFCNHWb3djBoFtwMHI5rSkYyNCiMIX
yRraQvGiHtRqEc2nVQFsJxzPNcgI8EWwXAFL1HPgGMFEdbMHuVM3yaaXoy+SQ3QRlPSroc1ATjxQ
Ch5/I6JOjzotv9HHRHQBf0Vm3mkLjDTE2wSWyVAvFqtx4femDg0ILABCLZhpRvDuwuCch9lvpAb4
K+WuOrGIgsVcNqdinn3AZ6fMfI0MKmKROl9NCqAUXwLnDh+jZrzd2/5Jq9pLnNUfxRSf2gyMSYhN
wloTqIBWQGmQCeo/wHTF2wr1BQMCsC0PmFQO4KVdQ6KPj29RPGEXqkTzyimGbTfjB48xad9UP8Ut
GsNTFmXTVrqvnrRO5UaeZNipxgFdrg1m5Ni13GU8CFXJoRib21K1gom3ItzXDPkqBdlHBubH1sP7
T4WafEV3/F7JUL8H+S1MqQt0dXydVuJTFPWqL75VkKmhioWS0yrkQnm86qw61lew1dprjORCgOqS
PYY0V+oVeAC5nRGqGH731JIhDttyEABsX8jwFL0j6Xc5RzCFRxOhgy4pj2Yb6ngQzVtxjHRE994k
Iv19qYecYgRgvWlBN5nReFyZT0bX0U2S4uEo3At3qJqf2VAAHydL+4Pfojrixiit25TJMVCLD+Q9
iSUGQIKZWy5C056lkZU1SLqbojY7o0mEJ/A+oNDDY6hug3qxKCyYuZNYDXaRMK9HNMkd4CSBl6E3
MQuAqxLujyrNca65s5Nov7XqJ4RPUMaxcqmxpLbTssW7YpA2bQ4CyHxLVgqafrWCW7ZOdHHHcV6I
z0w9Rsu3QyRLnZF1g0r+rjDny12nqWBOd7e9a0dzND5VYfilrUo3kBWElprEk/CBGFV8lPPRjqX7
ez3KglOld6TgJXGDzwFSMLL4QRiBQ1Fy1WNY+XXDqlbUeITddekdTYfqid0jyZfvjkl7migj3evy
atrEIoWhbpnDx/5+UbgxnLG2UdH64VadN0I0shYrPZQcYq9cIpTBa8psRsy+FkvLXkBeApq1MRS3
UUYOu74D8IgXXWht9dYG6ssKTyzaHMp3PT0HNdLFs4btYb+Y28ZEUWGrRrteF5F40vR91VPKVxtb
jI73maSyC1d4schMXYl463OWUhqiVDZsWYzcKgbcrNAqiur8SzKzY6ciytEUX1KnfoTtr2kIdlIs
ItgiuarCkO2N1yAFi6Nehuyuub2Z2AVWLcjXQlsi8SP+mNP8oDdkkmPzOd8liwbTycyUFzg3KPOW
PxJ9obamYwYvw8Dcu1erq3iHrQQeZbeqUaqvBeyHYg/X48gfVjIOXsTpu7gwvor+dxe1vV8C8VmK
3/gDZ+X3FOBG9y33sx+l1EXFUH9ri+DQhuqPpkuSMwX6Lc6eqnEQkG0eQmzacBbOVPOd5mTgyCvO
GL7FFT4161EVQvtuFKc7eDlbADcXF9WukLXeIUA4hJUqUSg3DZuzVNp4QxwjGSk7Qj8GrC0NXzOd
qFmbn/WGbtTQXbRE2BpLXLmq4Xz8KHJ4ApCOzHibe3UUHyeDQl7UNl6os5AmkmJjfLIpmcFLAc0n
IUJ46E2o0tM89/u8CFwkT8rhjnoBzVbsnKZx3qltdtYTFfOyEAyeeKflkDO1TLTn+3uzqQ1tQ0o+
kRZfQZX3S3AaIEABY0/XpfUUwd6ZNVXEz8D04Z7O1GAQRapTyl/o3sEoL1GqnyFWiEUxYhsrXrNG
gEE3iLBGlO8pHfxOkT5guR6SUPiCI/miivMCaNXsYERnJJxVkM3KZqig07UlesnpWUohJsqa+io2
uF6PSUd/vT3QfhHp0XH5B61BXbrYNCkTnRIXdw85fBg2rIO0U1GOXQGHS1paFaQmVrC0XR59Ifg2
9RYWFGoJj6cqoCYH/ict/aVtZIToI/z55PE6rusIkYeFxbT84ePh8YHEuUfg559v/v3k73u6FHmB
eI/Xj7/4+/6//PzjzceO/ds2aZrsZKnHBKQvOlyAlh9ihW3/8ZR5v/3Hfj4+qlVxbchjRLAebNWy
P1POxHRsOaTHw9/G2N/3tKVF9vdl38jR0oFSgwA36d74zB+/8djq0U37u+mf9yCsEaeSJtNsaZfO
zKM9M+e9CI4SJo366MU83nxs83hQGyop04IeabVXVGND6PD/7e//vhxS+nt9h15VnRFH/OnqPH5I
LLUUVbxkcZYpttNS5oxq+ig4+MGCXN5DKoO+TdbBuJ3iwGvvLWqCSyURInJJ0QQ2+8JJZp+FEHnt
HOS7X4/RXji06F8Eu1k9kE8kyQXLbvS54S25rNRbI7Gn9/FZPsNmPWIrj23ZjsgFg9hLjpmCXV3n
KxHpgnf4pswMCNYmkt7GryLdXyU/G3vchBJa5WRBNhXuW3I0n9C1m6/9Yar05+zVOMnTbH3LCd42
XnPfi8TDdubA3hiobY9ef+P+JVeBAIGZUf7RwHLYlUC+wfl/onUF8naFvr2fi1tskHnafReqTb82
v9vUzsvhYwpslIRwEugd+as9BKXd2q0vX5lK8CTzMszm7ckKflWv6W5AEyZyRizcqE0jjXhG1qRn
STtk/lLXf1WULUSpSZwcMNTG8JSH9ik7GqeZ2QIoiN/BPhUh6JPMRkc4ki9h55UvYBWabM+jusej
x5rnaCNJb/CSplWMUIg1CQceRSh2gtXeBsQMNSAcfM0wbch7tG3s5z4KMK2wNtFOA8JisyQXTbpl
Hu0Wn+s1XVhSa3hJK3C5dmwrrxieK6/TS7K6CJ+ntvRQvZvXKhSnXXbOP5igsxPaAevSzs7FuX6O
bKhBXpAhlOuEa92CcRNb+FZ/mt6bbh7v9oT6TEAHSwi2MH971LG2HZDgMIIUBvgB9XcaP7FTAR3/
xOxtDT3tTTlW7jeJabg3Dx3ugW8FPYUPKtB7GG7q83WypSNFv30HWWRbYZJMW9khPbSywD7VqOCs
DeeU2ojeg1Gn5c0xJo5gK6fgB58Ey3C6tfIevBobbA987RQftI32U3zxL+D6W3MFDPMVX8TaD34E
zH+uSoISqEXPwoWTaBF+cQLktYkSzUeE/uMWZT7Nua1OxTW3tROrYglEeiO4k1WSjDrxR/D+bV6M
k3FaLRpwdu5OyiYIt2bppJIlqSeKSDo+LR4iXJkFAc7S8WNwy0t9Sz8Qa0Oj2ZGdj/LpGL680ZER
nSazd7poiUe9tPB1dNQ1wkGYCCEEoaB3RJPZnmwq6L74cqeRdwn26tNNfnmJh41g38CoN19IM+pI
HR1jV+DXRbu/vCZOrzribqYPi5OCHT+jP5C9N7JD+52ljGpOS5vOTQeSI+EWPhfHu4sU4xHSzbxO
L8BOAfAx4/jzLqZnw9FnzoThkbcp8bZwww8RqbZ/vEtBwwu3ueEOHbWUl77kDvBqOXFaTm+4nWen
vvC9OOr49Q2pZcay3a1pyhajM9nVr3ZPhiKZvxSfOgu1Hnv+ZrB9H5L95IEP8ehcxU/9oTl2505m
CrkfjcOkMMZ/xetpU9uRd1M2zRpSQGY6cefo7p+Rcktt37QzclSLTlVz/U79Zg1N6pWaD+t30WEs
ya6A6sMDE0fxg/AU0Ai0JovBky+3MxeTUbajoxZul5PZ3jYiH4+X1E0D0yqOVXEIwo1OjQOBnd1q
q35DR6D+v5mf6WkH617jTl5P9SZ+ik4YNJjgVg6TFX5QJMEg8hq7oZV56Ufsptua6tCWPKd8JmDi
zJU+xK4hf4ZIbOlfCVGKuzrMmyjaeYsxpuTkTx9ldZKe+98Fkmf3YyN4vT3XGB7YWu7ijxI/laZd
f7ZP8QuYhp671xmbD+knRYJN/EWkSymLRlvsU5+cHbxLAAl4leZP8x5rJFP5HH7Q3i26Q915CqIo
1scMSMU2fserYyJbX6KFlaukOMKTWnvpJXCma907Rsw7i5FGsZkBoi/nOTqiPFXa3BP5rfQhaxBb
yV/jrVA3s4Ruh8sUFruxVR8YLICy3dANtyqj6RK99c+jP+hHzg7SyDayXorVfBkOtF5yI6lAjtDL
SOPpEUcAU/bK8F4eRC5Raydv6eAUqj+j+WqBG3NLHKNgFM577pHYXRUv8rr1+wsgoGKLGWonuVhC
Uq8RPRwoJ+wT4av5c+lOXPrxljiEV8uKcZa/WCxZAmt72mVOyOQwhpvyA2ZHqvKSc1D74TOi65k3
fd2JVFfOBBeT5a/EWZdrT6mm/My30IbWIoyYH9khWZq1Q+QNa2UZe+hYCf2v3B+C5bLHhHiJ9ELh
Mnv9oE9efobP2ZkW9fGFXVzdmjMHvBz0galnCjZxtOZ+2ySGFWxaD7Gj+albD9af/8NxM3+FlrgL
Xa+9IHIIaHF2qLM+wXSyg+fiVF7KS4hcirIORoszAchkRLYNCR3Nz75XPbzz26wcoYvXfuKxB+ns
m4ij1W5Le/vOkoRCXiL4EvTKS35jZWAauaLNISIKiNIevspHxjnLW7BFjNhduSE+s3byY/yG6K1i
e9SwRnkMoZZ7pfZZoDxWUg5wsvJn8avwWoWzIn5Jtxx8EpJh5reeI1BoB9TnoA0k527RkDjG243C
QuR5IO3UdsvjVqt9J++sxEYTV9MxZ3M72qjB87yJbyoO1BAp3FJ/qgAYDatf0avZMVn681P6SuL9
1V1XF27UW+QgcRdu5V39kTi1zeTJnIGoHayeL303zvAxLS/c9Z/aFuWLzfwWfgYfwk7e1Ds8+BwK
AIY9eCyx27I91S35uJWdpE98Kgl0qIAgF+w+JiaHycmZcKKK7OzXqbMMAHUWvrQQrJ64OO3FEH1O
oX13l4sos2QoVuK8LsO09geqRla1gw2AySezY4tOOUzUTfZZEKIx14HL8lrfwOQLZYpTtUMB3CZp
EIA/D4RDc/lREMNBwk4Iq9b3/KQM2U5h/RJSyEWOhqMSjBPZE/O13p91w6/Gc0TpN4ZntFrRoHZX
GiAlZYeHt/iS2rp98w3NFtY7Z+WrFrHnGYfHe+OVuQusDOknLrnshY3VfzTHyEvMU7XWXT/wqGY5
gQcG02aUv8hOjMyDOz5Px2A8hvVXBrbzuxZeGxim0w8UYgu/hIOwq/AqQiEXnz7spU9iD/ayzl3h
F9KxT0Clvjkq4zNMWmsCBCmsO/0zQz2WeK8CTNSCo3lVEAJYbQBkslxRppr0MyVONdhjsqe4qYCl
5rf02tzR2QJI5Ek11A1NovZ9CNbm8KE4VBIiRgrTjrgGmHJMnFlZy1/MbawnBNKivthVIfdu9Vy5
/LkwuLYe4Up9SVl+EXMNNwSq3HhHZp4IFOG2v+G9fAEmLdpVxcThEIISUFcDk8cLrq3qS63tqccX
6hZ2TDi43/MO+i1YIwPiOzJ/qo8hH+Lms3SRubVZrlyNe8xB3k4KCY2bM84WlafclBsmKLhy3kZf
Nggj3qsj97l+RY90s0KKaEPFRDLsO/szW1RXrPxFhMs+gjdzKRI33ZZSSdpQgbYmStCho92ZK+yy
9dC9oqGSINBia+e+X+IdadwBxpGoBJXQ7jaQLS0JIQflSEllzg5N7AkvQfIUTjbNig/9LVAcQ3ma
Bo/TN/wIovPnfDD3ZSwpqauwzz5rQlVuONvZUSDxgI6/qc6ELpQfV+OmVizaf9Vgy8u1xGyMHONX
ugU9wv0MQpHGE2vvqzKu1XAPCkmytcN9u3IHOEDzvkxP0660gTNxxbp6C64yWt0EZZ+gqlY4H6go
CShqEBZJbuBHeEZarNPzG2pC/VNzul/K0R0lb1W+DLVbp36fOhRVVpcWEUbQb+wBpm0jeO6D3J7v
wq9gejdi9LyXyQVZovyjw2cwsa4dFWZCcNj7rS29zMcptkxPN70Mv5FrfPfD/kiAOu9yv2TMq0cK
jQjLsAqsCDEgQJPUHYLl7DGUgLHBhXqlqbMFgGCMG/ULRFs0njLvXtI/YPxYUu+QmInrAdJD/qxF
WzxX5OA1S2AhksLZhTPRdLNKmdlMAnEG6rD8asBNrbKdTrYln3rxSDjD+thVWya78WbcxslpKcli
y33HVsuvFSDVlKTK12gxdhM8xH/qwEbZROHUHGnShsMirwB6CvCR3HhFuk2btZ7vMAzNE1T0fpMn
IOdknKmFKDDDC0taWfToZDynUfBAvRWl2crPUi8wESjbFy2RvNvqThH6x2X4rc1jQTfM9BfdwdxR
v6voJdksllaeJm6rZA+BfAnCWEdUh07P/TnEEy/aU44uTPLWPZrCKHgtEtkveYrPJwmJgPD1algo
q/yXZM8dzcwLF2D+IhpE4Ubbpinrcp2ecnTeewfm8SDQLtlFzIPKp6GfmhUCfVuWbBF1bOVr/FCo
bX1ViN+Sy9xYlXAbvEkBXHz33q9XJ9XVaH7tlZC1nCB2qrZUvu83JpsVEleJN8oeyzStY2SKlXh9
J14WLqqHZXNkrrXKKq7NIvnzEwgWsTtqNDBeNvH0yk4z58AKlattSC2EpYiAibluzp6RkMG5wSGI
bq3uyH2D4DgtbO8o8vEmQgWbTjMmjGcQ8szotVU/hZ/pZ7f/qDal9VH9yOvp+j2Tib2bgt39oGmC
n4xIUgp7nonpfuAiXHViGoboL8oC2LeeyGXX8SF/Tipg7XAOQJdZ4adwTkJnOqMjYX7KznCcNDf5
JuzCmJ5lTN+/Vl4lOBlavBdj03wNV+bSwkF6grEH9B5at99Cf3XpJtFFJkrlsTjmh3TLAVndWV0v
xQO/Gb1l4aXq/pUIHtMNmV66LY4Y0Ywv00/f2IQ0OIda4QoGNuYQFkFRVLt5+wHyTQBMW3qmRN3D
gIhCewFeyXJCqUrwCvUIZRMb+5R+7ily6vGwLCTTmXuLXyJz9+sL01j53PvccCn7h5WBwZy1L87c
vNyRmUevnHoBc/rEHGRJhE/jOrIbmuAbcY9FKqPsfovd6idn/cevAVVuJ9+iNkEia9e/Vxdgn9Wa
X8EZcDhhPJf+IEac31CZedZ3pa+7hHfa4bE/4XBMvlfuvDc9lj0U19VNBWnoGPTHInmfcROVPA4K
HVe+LneM5KmkhEBYvDRM+4tMQGVekzdyct0TIYyvpRsFJuErdYP8G02T/llyiXSYIAvPYM6krDqd
GFrdkUxVvBJeanb3DlIZC1zZO642XHHdR7h5C7PToPIUe0XtrohoOTkxDSlb/KZwFLdoMaLN79HR
hwW1eF+QWpTAoQBLfWjv6K9x14QLad5KDwRNqvl60wcvdKXLNEKSxwfKLQvHeC990UFjGpi6SIfY
ldNjox3j/LdomVd+vMMfmRHNclwvsBDUbFcDOEp39Ypl4WqpHszqvjuFutW/jGioeNImaCKLaFaR
T2WwXr1r1D60k8H9dWMAbQKfY0CHAFuaIyuMNG8GB1nfPRDT6lWNfOE7qEBq2DnAhcENPfM00MRR
7IDKS+2Eeyjh1/pb9cf9+BrtgmtzGVkwSTrx0sDnz7CiZzvs7HOjX8sVfCv7c4LWalFOtHLPQc1z
IIRwCjtLge15dWOln8FvoKDmHqsZEdefwkrjM3IJtQaAGmv419h09I6q/b4a3sZP1jN+5iP3Ud6r
u/dr9TvvaH5QbyJnw5qkammq2ulHdn7FzBxp+Geikf5DY7kubUnadRReEQso1yAuKDN2xLFUB9ob
QHuwl4Y1qg5Kz6ubvPPNF2LzHaro5JeA63pqmNK79J7g0EVl5il8uo8QR7y7tEvp6M57oCKSRzLB
8lyciQXyD+nuv+p0wxiptU0FhAIGlR7maSum+uwtxY5b0viZlznt4Z76vLuSdgirxdNGoKHRHlYz
tWY32bcpEPB1rl+qwB2VEx6W1ZWaL8R8YoWJONRodyird8cJVY716oBeQ9XvUlwkiqPZEAlkXyUL
QU0NLgkrq2Jrfb+6vy3odm270vdQBtX5i/+oyJhAcJZ/nuRgl8tIplQXU3+e2p22xKFafBosGbnK
9Wta20b0k+XOIOz4DcjLvR/8Lo6M+m9qI6biT+g+bAzdbZAnpK5Hjr/URyzYOIEXa0ysAbYM6/ZF
D3aGyvWCTGEF79TpCOELah5EvGRLFCyrLYIPG040DMX6gq+Dipjmtbvyz1JxW6tX86UuXpCV2gWq
rb33wprE64lx3xGs+APyVW53HZh+ZpQaIu6u5EimYRSfq3GwWKqQfi8hVWcHZlR+hvI1WRs3c8Ss
Tvgbe8068SCixapjjr/4si+SS2D7QHj6I3rUS0FX2oE7zsk2rekqPLEMoTbADAPihMYPQVTlSuE6
p2rjS5jBpjgV4cu6nJAP9qgdmUhphFmslQsFnz2n0UUNw3AfM2B+YLo9k6tX55ysRkuepi/O1nAl
1mJaw30nsaJl9DHpEZcG7/0l+iZ1IS6mlssEGXtMS4sV6o7EYnfLKid4j5UzISZW6xDnWzTY5i9m
twlLU39gG2Qm591I0+lQ3UmUKWpwaz0RtWdIBR7uACrHtcgqfYXaNX2JNLFtuaI0g/dA6m9I7ZGn
BSvirxRnuK5G7rRnIBW6aSWvK9qUqSvEx9ZwhSdOclzbCbVChDzp4RzGi+LeoY9ZxNUeN5n81Z3B
ku0peNRUawhAjXeiezR3eUr1n1SIkEKkZkWMoHENfkHJgqTHOrAofK7F5NiDmrJyq/2dodWZW6lm
U3KHbzm6akANhrAEZEQyoIbglLdRRa8Y4Nkl3CabN+FMTZQpw0+jLSUldosLpPjDeAsp5/xWWBTr
u09HokRiBGx74nNGAaakpEjpliQpeL+PB/laHFOXte2d07ZKrgFxFvm3QYUmRUYMeuXXZBnv8Uca
bpga2Jv8Mn3xTUwrKgk7FqUzYeoRCsn0qpHU2kbpGeVe/oKEJjHBfUTn8SmelhGY/goSkgQ3OCTp
UQeEX4DBOjNrSZwZcoszhMxz/otOsnrf4177K2IQsn0V7isG9Vca2uZ52nEjU6wGCfZkHBjgVJoM
Fh/8EhpoNOWauSsnxEpdEvUlHQG7MeKmaCUmLSV/lf5Sm2t+92m10Qwlf01f2ZbCDjojiCxLqsd1
52oMKs0ld6IkRFqN+YV+ioj4ape/G3uHAH1dsjVCfpymxuerzGITUhxVr3RnjE1hvpfC7w50DGLB
VJjiLbX2SfsoTOhW60qBX7NuZTT/rgJTP/ssBE7R+Hdcdht/QpmdwRMvmQdTNqk14BcgEozKgt6v
y3VQ7FV3nAfSNjcSMFtyWNqzM4EJMsEyxYpyzd6zr3wzT2SR8Uw9natbUyCtl3PD8XbyhR9kJuN8
VEwp0yuf5o2N200Bn1ByeU7KVV7Q11bE1wRpF2VY01gvub2jn2r64aT24zt/zu8s6YrDie5IzwtL
3nFaOSKOC26iPHBFHEQi2CX4PBYtMD6egdcs/Rx9OLEWcsY5X4qAt7eXrBz4+IRBFXrqjg61G6sL
i7y44ipSovxgdPKd2vTMuhcI+OS9cdQZxcY6/UXZnxfsPpV1XAmRz+Ej+DQHZkpWPlJqsWLBXQ6T
FKVcRgnXjGMlGwzSJXLkorLOc1YldpqChmjxhZw/voUD4Kp3AwQil7GFDo4ZOOw9+8glYlZgKAUq
M9yz0J5Rc/XrDzO3OaLvyAOf8F/snceS3EqWpt9l9iiDQ2Mxm4hAIGRqxdzASCYJraX70/eHuF3F
sms90z372ZAZGsLFEb+Y6oOu/bYo21+9+CCooWE8kYeUKkcvWAetFzjig7HCQ0qu+MysUcLtl/kF
fzhyCBZpNUg3iHP0x3ekJw3a0wzUOeBAOVcJIgjxnByjkyOXn59n46+epUL1ez0FOuPrDY23fIhz
z/CT8fecDoPeDDgqJhGv8BZuxxwuCa3h9bQ5W2PZcmhFD/t2vQQcY2ojgrJTzY6v48z5EMfLIFhv
Eob1yM2BbNusN5AcdKMla/tGl/0lOpFsxAV7D1EShZatN+7kdf7kh6dnugQIneFRhTULBlnpXvXP
fKFDmce+4/ZQF87Jmi3r2bXvmRW2dWTKl+Z5gExHV8BG85omsL4D/8ZN5MvWiZFumaiQcceWZt2L
e7bIf6D3pHsmCL/BG7ntnCGnaeEDsJucsH2MjYPG2qACVT62wCTX/gEwUKLfHR6CDiftH8oGhuV+
oavr78SLU5wpnmg5xYRnxjw/HoF6xpWiDaT7kGHUqO9q94HzQaaJ3MY8uOrCbeC9uAetYxFgCuVn
Yx1SK/SVijvhDmMVWOfr/MvuQnCjXGWOgvdxG4R34jYoSgouhLBrAmLSfOUDCfoW/oV+HeODW7lA
0cc3UoT8Ej33BM5Zeso0pjpNQP88r7PPJe3jqDhsdaGxwbTI8Q8azwyy4WF8okEad9t1LkJleoHp
TNWjGdDGJWwBpRPSYvMoZu/jCvXn73oVcnTMYzsJiByXETvGQPe3zarmXR2flL9jOfHHx2n4lgET
g3JX4wtuXYG06cbecza9cR34erWXVVjrR1rjvhmAGMtFENt73X7nHnOYU/TC3HP7Zx5yuiuCC+pw
eiAuj8TBRRYRcXL8nVCtQCeRcXf2gegYAckTCEfVHG+Xf4NaJXoHJpz2rde+oir91xVmLYWwDKaS
65NXO3LhHJ3bKvDeliNYN85MoklMNVjfcX3sPmTCVWvXads9WG/U8LgaPcSZ/CCMHaMQTAEucNiE
ccGq/pCUe24dF4qutZkEYHUKAJ9cWFYgHnd2sCZSVdBw3HDemIpwZ9VWoEZrrIODCdlvmmazpyb3
xflxXxmWEX07a61PzsXZ/9E+RpwTiRODMT1xYUnzOCTOfwUEuYCLtokTRBTzkRRcc1Pwkcg+dOWr
Umd+fh0EE6VMFDzRoIRTB+IktKhykpVt6FwYVYApDxyaCZ3rSW5mv92GrJ44BFHvBwv0lDofTEb/
nPwEpVo+reMVJxWSVO8onX1WfZI9MMhIcMmBLbK2en7JfWTmLvoSBa32roPxvE07Dz23ab3SJlcA
nSA2yEf2TEILZF5ZS5A51qtjaiPACaIiWC+4g88Y4uxb+y0hd2AtB95FhxH01E4yKeR5QnqYVPKF
OhtIDt87C60CGkWF6NHFV4tpsM4fa7v6GhrIa9PsWCVhxwtPcKvb9ty1JBU7n8Y5GJa76I0rqhtX
kF0ZlXtjxwyoWUOMjd8fHBv+w6Hzfqzj2nzkXlJohTfe0fZssTyiUA/oRSv2zKyx3wO4pJLLClRR
JgXOVfrrdZPSQw+XQpTP6k+K39654PshkfvbiB75dLCtsBx2eYxyxq62TgxDzgLqLAm0RqDOBO2C
jKTkk3QXJTA/uRtiAOD7WGfyBEMWQqVgpoHIhJNaz9+1nyBWWMasX+1J8w+L91TWQc81JbzxP9zu
sel3YBDXkTQeQZYjdG8TpEAhRJACwdGzGd/R2Yvb85ScZbWzp49peFm7XpQSkgC1Z5MZihYE84+S
07COa+YipDvrO2UE3MnMsGkPDExuBUMWxD8lKQTa5R0z0KbWR5DlorGwreJXNiOv3jLaaeLN3pmX
WNrXmCM59o/aDx576MOm2zh5cTiF5shdYyevdHb7k5Y/wUEv5XoWvLNuVkp66eyakdU1rJJzAtga
oUX/sEbSzHsN7Oc3KiL8vIumDPTlFEguhcGxYDvd1gajkaa/XBeQdc8uqKQdWUkAKKt0V1V7hs1o
PzItAadH/Rvis9z3ZjohjhepYEiDfvjJgKcHEpmPTN0hZbFDOj5IsqeFEwLswKzQ8AZrd44eiuEE
t+TGyWaJUOMZR6V4Pmhyr1M6jyHYPnJ35iJoprOlDhRyuNxa9RgRcbGw3BYjJmvzUHxjzDClODJW
IoW5IUdwW85ZjFg5uEWxHurFkZvGylMCWnG27I+8jeWy/w4ghAWK/U6zj7wdG0zyZuJl1FnArJX4
196zjI3ptfPAGROb72Id40nGzhr7sPdRLOMh15DgbBW3X8hRH+jg2D5l+7XJwG3lU2UMMQfM+NVH
Nnil5GQL7gzWGwrF9DPXeI+vIgTJQ5aQQvXwOwAIZznV4YnRH89bfTwyZ6inFeb3JzABtGSIxDh7
9yeL/AO1UZJ18tV1+wZ5QvkTZBFa/yvMYOhB/R1BWlBMZnPuqDChFae67aAJtHAWHyWQ3kKjyNdZ
PGw/pSqEX+TJbIeFi7k+1rqKbtFkOxlfzwLbtqo/4fONbmScESE5851Cugqm0OCebItik4kPQYlW
C/VcHW6zYz0if2eexFib6PwIYGRQIreYdR4hrH1mAzSKmxZ8jhkjwn75UZ8TGt0apJbU6SpcWnIk
VHV3OiF/GaNmYBjMJOQScOdkEV98CmfdKoEju/y+SfEMFYo70s/W6+zMxTaOehdixcLKNaAUPiUv
reWRSK1kSG8lYbrK/uqQeJlXIZ/GZHdOVBmObpAR18SxVx1zQNMbfI2LIHfF8+KZyGyun7x9PHIQ
qYly7/72VJcjXuCb+vPttbLM5WGhclOlaHT/MSZAv55LNk6XdBWByv/1jxErgJi3x0OCotJoNN5W
tEzczmraU5wn//zH7EPbrtlKZtkSbuhPf96QoSnjSWfEfApFnNs/3STxsPnz+PbX1DP8yqo8ypWP
mro2KMbbn4Ve86dWN1lY4ZKqrdI0Wo75xmItHewnlzmSgvffYUXzn0frIaRy6m7yNbc/b6fw1wfX
T4PsXKnR63nenmzy6Dh15GBDT62nc0FC3n759k+23pn8dji3P29P2vCYfZ1O4mLCVopLvSWvZKdr
1gt7+2deH/7tudsLt+eMMTmYmZOGpjtfSrcQ+2qKW6AubRPMGYlcEqPxnrdvnW4gItIm7m6gv2HE
/Yyqom1vDfQGiVlHrLACBAFqnH2a15nKjAIsZntreTujMlAtv/tC78j8oh+xjWCCM7Uow/tDMLc2
jREFpi2jhJa506qiWMX3lQZQxrQUqd9KpEt6ap4NQvHS7WE2rdpl2EZtcjni5ibnh2ZgQ550DDtw
fQfTLEmJirtuWdmEnpXv+slTB3/xfpT9c2dTELQ7Ub3otEJS0nU9Led97LVZaBsNjRCKJFbnPEpD
PLS6rJGuB/jazggTLIQnEsxhaGPtipDFCFt+rc/Vcm8mCA+kFltaPY1PPbhKzNdCLy+ia1OORzS0
MO80acJhLhotI11Dj1zLt6dDX8zUoRor8CH3BeXClY7lvschddeNFYA9TBti0ZGRt1/LqLFBI7KE
W9uMRyDN9EzL6dazCcE9dLd0FZKdyMgKNboyCqmHfeuVXFQsMeeJ+qivI2cygwgpcQ/cImD+VuvD
ETx96sw0aDPy59p106NQYJBqqsweBUJnziPaROPnVHPRuna2qLy+mT65Q7UQbeq+QyS17KYSRtvy
CT9wBJo5gfjHEtdMPrBg0kgsk3jrjrUVFnWGNFmzt0VuHxYTDaOmIHhMKhowI8UqJ6Ifpajt6Cmy
1aODn7iqx+patsazsWZdUCGOHiVEoF4waF2QR/49ykvMmklzQ3yUv9UjR6xpOaBAzbuMw2Lf6exd
7picqiVWBPaAPZsk/+YORKO6/QPrW/sSj2xwyCmhN5LG78IhMwTHPB41Q55H7Jx2rV5VZ9+cIEro
+NK4dr0rxBreizoK4rkqrtDBZmRZL303mdfKaB7VPIKQotELBUWdhWt/tIYJlAAt42ZMEZ7DhbnF
l8eI48e5uu9Nx39H5g5B1cCfTe9cLtUxS+vhOKI8nkdNfba17uq6CHRhCfzpxLbYz3MLVoXJu201
93EUKfseZP1dEXvpOojIc1J3oprjflWNmtHEgNuWWdZXqxHOxQjPDQ7xiDZVOHukLmCGsq+OY4pA
qivs4wySNlOyBKk0Q97Lxm95qtEFUkO+R5/a2Urry43xFJ47iH3QPu7MKTdOZq7QAS6I/mX03TYd
6Bz5fO2nOA7lS9niI2MJ/9I1Ldr31XCGt3IuIvHblD0EmobCGUsjvQYASYN9tm2RhVo2GUzXAIOp
9qSrp8GBPNvjQnWqAEdA8zt6kwuKzZAkSU2G0HDh9CcYUuNWj+wvvaxLVJ2cMBIFO0HXv85d9Tk7
BZS2UYTo8t2tIx2mrq9j6VIYFzeRP7wcEVkjTQIvgfI2Q1FpETRciL8t/4BAwGHGavesO1BtKh+s
R6fm9Jyxj/jDlO5UBNl7JiteQYvAQNwWBmxru0dtJN6yjVrHFNM9lc3ExuJixIorXbuFNHwUuqaw
66rko5Ukh6yxzwyR8kcRGVevArw+1MurKMnjRmhuzkxnbe4pGybdN0QwD5Y3aGeVAtPQVoJks6h4
b3r9q9SL5Wjq5gUDTLbuBvR3nPi4WJq/7Jn8BsYVUiw+UZEQ8m6hvzvHGYlQaqt72zLfEUfpqXyo
9NilJjFhTSGqkwM54arO0+TgzbppOdbCATeY0EXW9hBhzV1tQtNBXuRZwn89ydiawzTyk61Eom5V
qEOyrr6MaWM+jm32Egm/3bMY50cje0XwSr9bnS/8WJlng36Wk6fGC7bBNHWAYvWdJs6z+7lI/2uR
Y3ooZxy+0LkCop68IkkM5fRYe59aqvBOaepr1MoizCAdwx7QvxcrREKP6Gd5TXfRmwbbHsTrKwd1
bZ1OhizEVWiKZdOb5r2Wu3gNlM0boxSNRa25OuVAej7NxM2+XQRpr9EFjO1nS+uCQtlOAKX0V7ZE
l6w3TOC0ZbFVDWFnPafoX5LtFjltl9aiDYQCmHPG/vxlyIz+iH3J2nhYSyRwh+MuS69p3u4tPCJ6
V8APED+j1do7jub52JtpjjWv8T6gxR8klr2E89Q4+9Kdjq0t2Wotw9nbM+mR21n7Ui/exGSC0ejl
o+bGNMXMSQWlV+78ukZzyvCHi7GYxLYsLSMCR/tZN8aL0ZQP86y+LfVwj64oNYJ8MQ9Kny5W2sQh
2m8TNej52aJqeI8PMhevDjUDj+9yiN2d69gVpU4JxEUzYUYb0dFYJoSshdadBhtCElqtbLaDUbxA
/7mf5XJBuPBOyxxU9lUJC4KAvm1aZOwhS25ERgUl06qvKquDAmcH4ncLKWy4zwz2p8oSlMpd75gS
oR9KtJY3TjJeNOk/YSG4i6vOp2XiVQC4d1rdZ4dm6l99R7C0a1QVhUOyhbfYz1QRbdbeCFQGUcO8
M+Kjo1PSzCsX6a05kP4+R9GTqhVQkwG9rk09UJvzWuaMLsbQcmtQ5tl0hfW45NVviPvYpzr290Z9
tN3kIc4TIYo6cf4OjBel/PQqk3vPLsE2jBjGLoBZ0Q/UjLNU2XlouwXVs0UHN/wV2w6BedwNb4mG
ghR49Nzv232UTV+ptCIUnEFT1in6UQhfXON4+hn3bhRqR9NuDiiyOhABF8oAqj62+JNvclGek660
Hu28/ykGPAIMwo3WowjeeeojjQBitLCEG4m8WPzp9n1gxWoIbDHRbhYRW5DK78RylWaaXEYUojQv
M/ezwFhtdklySMOH2ibhxeZ4u9Q1QqaJ+61L/eNsjN/YcPCKMBBIWhUlmnBmngaIKtn43hTnRShk
HKu1xqTXq+RqfcTo9iyLhZM0IPjaFOjRLaY92Jvwn5026NqLnRrq3k3H9oowAWV9ScBChcBLEB9D
Uu/eRALqgr7e2V4g4uQJYmFzpiLWpvyHV0fZpYtG0EF4sKMfT8l1sVF4mPX6MGOsZezIkeyzWLR+
70rxjk/KvUKT8CqK7g3aOvukB3ozg5BuGCw5i6S4Jyv/IXe4lQhFgGoyzA1aB/Q59bnZOeKRitlQ
YLaZDi0y3Hp1raw+owI+UKtzGjso4v6UTVP71gNb3Df011F3eHKcjvKF1XDLCgK6SadL34qK0nBn
VZD36uchG0mHbQh3MLqO6WgYR8v3H3qMQQ/4VqxxYkXlzO2nF1JTzKChYQMH5iEK8wN+ZPan9IG7
JVaHpZ7H5LDEZ2e192Vtrvpaatiuk8fJZUDyyMW1HWvF5BKSauW+cha5t4YO65WUMEJjZSrGDsNb
6iAI8H/WxL6BWeq/yq6iZ4+wOpCQLjmn7cH1maSNEbOMmQzwiHZtMY/iGE2ltzXrEr4by2Q1w7Qw
cRgJov7F1Avv2k5UdmujPtTpSkMA8FkJW5yXSN3p+iQOBuIQB/Jpc1ZrVLD69Mb6frEUcEYAYSTU
qH12+eOY+lmYjDTX85UWWdcoiSF6Z170KA+xSUbgtE3xZraXozNDP/LcEcl41BBQUJwS9qucmhS6
UZZQJuFJ6JlYrcKEjt88ewJvigEGQDfxEX8ULhT8jKB+h69Xful9yintXLHnGXp0J9185QvQPkG1
8FXXqYs4lhAPjQcZ1iK02VhxqYKl92DKm2hBWC4+SRqpTROp6pAM9Rke469WuukJR5yUykn/OTrN
UWlVT8mhmPeqFqeoA7mNqB5Ct5TRqpiT1b34Hqk4GvkYd7S6IjG08YSdkZsCpAU2Q8PLfl9X/Yem
pZKtd/KJWbLu2Eng6GQRlJxwdM4HNZwU/Jd+wBpmiq+ent0b1qy9kO6a7J0/Vde3W6s/T4h2b22P
XuOoPdWVe4yQ1SJ/oKupR2zfxUAXvXLvSIZ2VW7+nPPEAdec6pvMwgMWyiv4reEDT643yg426ZPH
Kmf3B7TAWggUfnNB73amIVEcc5L7k9t0rC1tcurp9GudHoV5i1FkUXA7oTSHmiqrzTDbaxaqTyfZ
mwAnY3qGI6FzhSX4LEzYJ2Iuj245mA/WPB0nyiNTHKXXRGpA2/22vWN8spxmptplts7a6Q2E2472
ZcAsOHsi/cBXcPXCZjYyWpjQhLDQhxZcW0W9xyB03wuWUenEzqaJLY83dN9qFPiCQXaf+mx3NBVT
pih6rHaiPkSqvyYZrUI10Zb3/DkC/k+rP5JS0aBuP5O0FYG5xDQpwZr3DfB/3BMPIkkm0q4yv1tS
81lz5ynUfenS91Ab78ccA7+WaL4GKbJYBA9dgdvzI9rnb0pJKGQ+BeCxLu+qvn9VSYXJYBw/F/Z7
P00/lww5aAR5dFy+XXRZ0hS5XGq3Rq+f+qWEHQKCRNQLeAXvNHn5NekuptA/O4UkQ2n6Zxe1gY1v
O/h+Z9MTfi/TY67Pv0wcKLG8hBUypb6Nc1WeP9tp8eHMb01d21/Keq7S/LFcuvY4Voo2ULasTWc6
Qb1PuTW3rgsbUtA7w++p9afD4NPLQ7dmdahRfoiCEnq9AkQj+i3fNUVnQThzMEm4ZxoYvkDk7yxY
037MIpCSFet7M6U/0xqHazduqeq2D52IxksFlnJiV3WV9+X3ugicVRokHdTb99ETy50+aoFfcpHQ
rajD1kSn3AgwzTUeRDcd3Lwkp5kx9WQF345iuUxTbB6N2CTgT66qrCdqCS6tiwa/dNQ1touU0A5G
hCNSDEaNteayEhNnfFp9OTQUxMd2l8yKYMpo7uH40rpombtJa31Uvv/LLLV6n439j8rhjhvIsYZS
OfdmIahIZ+6+14iKXHK7xoNKY2mwAceqhaIPYHyxUALx4W1x15k+VrLrFxesR47EL46JyFIyPTE8
l9Hd5DdfKW3KYSh/29Ecg5CHg9oBYGaliXz9u1YCJxKxkoEs6COnNOM0y6FL0/2oBCyoyNtLLK2P
nVWzvFqkctGUvI99/7FMSt0X9oNfwjTOEaEN0fzAI0MhqqRpRMw9tXSf79CK/nFAw26fzPh8/H+h
t5vjxH8v9OYZ/1eht+or/V7hkfOXgcXx63//L2F562f+qfNm/cP1LaxdDN+nAu6sFj3/aVbhef/Q
fd21LF14tv3XS/80qxD/cG0fpziqIcJyLA+HiX9Kvbn/cFcLOcTjcHU28Iz5f5F6I4L8m1kFPhmm
8Pg6H1M64tO/G/aMRo/vY7JoSLwFysIv0UGzX8vS8j6SSb5BkG5bEEDc9RkxoJNRM7YkDQgpaIda
mbEzFyskt5mBAaTxRhuIy8e5CEuqXyS434e+RBcpN37gsih3ViUeO8ewsNtMv7duklABSkBPspmc
sSWiD1iO4ElLkEyzA66A+Rlg60zmxHJ8HJaPYUQ8RYdH14zmdJZzfEo9o9vl5epz5rLAmWV98YuK
aSCnyyT9HN4IKD7UJa824nn0VQEutm32QxoD2nQWUOoeA3UUMSheDOOThrVN51tYFqcER0iUwxKW
zH+M2bZohmNXniBDZLuftbYke1mCtm+64kw9asNb4ODF2E3FwBjHScDE64OuqyFBWNWX7djfsqLc
UnBvglw1vydq4GJPm6U4jzXVIua9vzMSyme4fYfsu9g3abRNo9jiEi+0bSdBEQeeQUGBLYhsOMk1
2q769D0Z/V85QOzWcC9lAeSzEvd6jBR4y+qgrLl9w/l61zT5YSyGBP2CZbizsvHSjejzpmnyUHYW
IJna+hFbyXCfWA7SY7nTHupYf9aesTwlGutRpMLiFlBVNZ5WixJKIP6djxzzYzv+zoZ73zDi9xl1
kF05w5ExXePnaLnuaXZGnH0Ar5L3qDsLPQW0pJ9kSndPlpZz3xaPORpN7iQywDcFa5qChdajo3Is
B+1JMyuxbev8y2npnk8KZAS+G0AmtTkOU7d8qifIPokQCvQECSr2GP1OuOZj7wEhReWIbbIpfka1
X5wytwnRwNE3Yp4RWnK1/pB62muKPIq/OgMnCTyFcSrRDJFxRSzHQVc0xfu3eqmxJYCjQr1B7Mx6
7o8Yt9Ead5oLmvaB30fU9M123Cxgbgxbzmepz/EdpTU/GCM5QqB0nue8bt7ZHiX8Mq+Ix11T1Bbp
k8b+HGNgVg3FsFMJSB8CcYqtEsDsOB8GLX3Lm/q5V01FFR5qqtH3e61wYTLpqOA5vjS2Iq/aPTug
bltAn01tRMzCgtKQqDvH/nRna3kZwcT5+OxSHDDkMUPS3Bs1fScNDcn1GZ5F3d67lHi3SwWneixp
feOtdRE1Nt59YSMhUcy7WS+TS6r331PlsEdJ6FuoJLv++GlkpP0SXIeXQizJh+ZJ82L7UrSP7px5
d3kGRivLVkHxSc92k/srj9PsiBzyLlIkF8JyoUwO8Q8NMH/eyyT0VfkT/bq7xNRkWC3dweB+A4dM
WGnQ+zFtcjKdFkAF3jRHTN0TtGBNkTlkqxb19llSdR6dB1npUH2t2kb4b3D2c7qdBzq1iFR+ZLI9
Z6MHGw5c0OgpnGk9CwUM5xpnDWDJpQGJGQ+Poz3+yvXY32rGACIkleg4aQsEVDLsgfYJ7lzWU3s1
uVzWgCbBVI3oKploilOPMvq7WCAyFsu7oZ1i4n56BCUCAm4EQqpG7M5t1uzBjr2AsvxhGrKrZiIx
ZjoNwi3TeFptiPALrQGslbq7HeeLYHQcl2o5AGqHEhU71Lor1CkqbBImj+B/RDEQ0cirVbC0p76p
bdDz3k3CfNIb95uNnBitt/I8a++FMaYIVeRY2lM9IjyZELyVYNBzNBP9Nmb5Q+cyh7vpLzSa9KFi
jXDgnOn+RzIvdlAJmG7KmLyQEPV73Bp3U5oQYOY1upmNC2YF6118HQ7dnP7ClW9+xHMbATXlvZST
Fu0tLHuea6D3MS2t0Kzjh0jhAJBCGosdBLlEhzWKzzouCM+AqGfEZhRUfO93LFLwRMb42gxr6Sf9
5Q3LEDolTZLZboNMW+wws8YPVQJ/Vs4H1fVrrRdPFKGeBr39sryR6TiVw96dvUtUsOWluHme5HIv
8Hb3BN5BcbMQ4yPWD2wS8+ZkDGOl00GgHdLod3OfNvejcF+rRKirJ3ok5RvAGmb7DecRKupCu5i5
r+GEpr4vbdaESiS/TFUvl8z9Taa0+tAcK022ACDMo2xEUGVifHTNAsahujejTGESyRpq5FEwLqPB
VcgkVg+IY7Z9igzAbN9nvrQ3tgsfUy9gdqsO0cOe8kpsjUiju8+4kR8NTdfvsbDbmItNuagYKR6O
WgOiDOuz3lPfI6vKTnmTvzmuPt/5jY3aHxVQu1map3IhVMZ2JLQsVgM6XTRcYvvatdXjbCTAzjEv
Qh0M88iq0wpElppfjV/ply43WP1TAwV/B55353QnCVPAK43sSi8cjRHPGEN7pO5QoImToS+3d2xT
bkXk12dTn38okx5Y1mpvOEsFo+X/mCj7BkPr2aGbGXTjSgvWQF09aLZzEjH7beqrr3waf2RytAC3
w1tuh0qeWZROWWyyj5fJufLsZ5n5y06LdGCldLS2oxIorwzti54T4hCzo1yCFHUjwNUsdPB3RqVe
2mZlwA7FQ1OyF2qyX1upOhxx8ZI0PngVyXI2rDr83aph52jOcelK0ChZIrdN3lvUUxEVWsRvY+ma
0Gucqzvoh5iy6k7SaEXWE8PIkg26PfhKyENuxhQfG4foC9exMBvZSOMkh+g+ePSbK5p48qPvUNoc
kGfHlCi/2vRSS+KnMwn/A3af0N3UhJMG0mtHdzK+Ry2dKscd3StOnMnG6jUR2i44ON0avkRsL5eW
VsTOLkrQVZxJ9oJHU7MVdfe10Ajd16J+daz2c2hMmnM920hsmQ7U9JOsh+I5HTo4g9aTJ2gRNlr5
TqZugUBGA0/iXJBM+OstOr3pvFm0wNDUj7RHq1Bk1V1X2+B6bXgrIrXejEEYdFMgsRf7ye/emgc9
0sLaK4EwIX22Q4nD2nsDYjjZVAQjfuZUjNXPZKbxYxDpwYsdgfNBKm3ckhW+wQ+tyduwkXCESiW+
aePQE8R1LGzYz+CJC6lCUuf1Uwl1JWoR8WddE7Aaa62BIzPp6GzCXq0hVrFFjMfJxsXBqfAJGXXE
ezRikFplb57ZovxRXhPNf07zgZp1OkwUSGVgtTMaNf25zDx1GmQK1QS7jHIhqfQpQbDQL8ixgYOZ
9x6WvZMQEC21zNh3tLhhPBAFusikDIB2jkN0TeqyucstnWIIilWSKH9jI9GOnhPizOcosdtw0XQA
GNWz4YJ0WSoPtq3ZgRFxJaAX39ARG12tpoIF9mqpiZqGVgcca4xeUit5SSOKCHLqEC+PMc8GANbV
wVBDYPVWy52bfYtdO8Np/8d95/YkMbY45t2TOfsoqHWW10CTZDHlsxgdAAgBk5LSWrOxLQ28eUEl
ZH25Sgd9b4/6fTtazYldpD3d/vqvHv5Xzy0TRjR+Dkbu9tmiKzqAwE6z/T9+y+19USvg2TvLWIAQ
16hzrb9++8fOSzQT/zweiOF3mIgBP/vzyr/9eXvn7Ttjx1Sb1utom/7r2zTEOTdxXBuUowim/vre
/+lZihj1FruB5sMU+JRYhQV/fu2vM7h9Vd7A9cX20v/rh2/P1V0FIsvNPTBi6LH5tLPaoTYPN9E1
tzMh1N1eqNcRcPsLyf1yB95K/tsLQDXU1l1HWWEhYiyGYS2cK4ZU4ucZt3n1rbv9E2UV2mM5Mtur
BdS61P3bP7fnfHNJ6GTlBgbVmQqHsTgYq97buHoPYIQFOTihKdTfzAf1CiOyoixesTsFo1cyQodV
zM0vl/Kkrypvt7/+9pxleZCNpjGULnHL2WjtKkTS+mTJggjQbpCjWK3UnHXuGPaqAad3ZL9JBTk8
gbk9pSkk4DqewJvyO3/+uVlf/HHCuL1QO9TegZ9RjsdrS1td6mI1aVB480t687L71/PTtPh7WRsw
inGrG92GjJvq1vb2IT9xnhJRwUG0LbRs47il/n57xXTRZTOm7nA74Ga91re//vbQkHLcK+vMiL7c
YH/rERT9gHzRCt/6A9z6A+5KUEbfeAnoeqeX7alb4Wo3DNrt4V/PMe7gDGzC/PiAq9vpASmKh6xj
oAEDtfbvur8JCzofffLUBfM+v+C4dH1fTtUmPsp9u+t38HWQWnUP87jN7P2DOr3P+5DmzMahVx1g
lCWzix8FkOqi53DKT+Wl8LZh9IyNyyOChvsLksJbNBW2dJNCdep3AOmCb+uPXVickR55yLvde+Zt
L6uw1Hvl7t49be/cy588Me74QXQGnm3KHPWXQN0kf2Zih+XlPXoeCsoHKGaN6CNtEeU7EgU/cmxQ
AfnxkO9mbP+mWg4PWJzUdt4B4Jl39KPqbtf4z6VCXZprQcmSs5s/0vZqVfdcFrCHvXqo7Z9cHol6
gFJH3/7AlGuh639f+TPsSkD/xqntUdYNwGPp2r4f0dcPfHnfqgeH/gHCSepIl5Ag547fjq7FEAcF
kfr8MO+5JQJeLA3v7FLkB4Cm02+046hZuGgDJlsdjvWMemeYX0aPSvgGqbVO0h3YwMVmUwDAxmnh
CtmbWxzkvTjgDx761r5RRwTHloQKwWYoA+s+ATw7n2lDljX6OCBVto5/9UiYf9LJMwBMzKTDB/E5
RQHP2s22meGC7br8eR5QL0DNuz+lxd6t8Ae6/dhyJ+hsFZv6Q1l71o983PLrqPpqzi49OjHEqY1Z
7PR7xb52pY3tpxAhCTfGbSUD3IRi6tX067xn7x4HTO++iB7YsQL+s97rwAhZ74zHVdWITl2xU0OY
v0n5H+yd13Lr2JZlf6hxA968kgRBT5GSKPOCkIX3Hl9fYzOz8nTdiK6oeu+IDCYpHdEB2GatOccE
iKadMSeVS7CMdDeu5B0ry/4Y7iQ+KYSrBf5uyE8oAO1PGZATKncaRl74KT+kYG+GVf9DjGX+zreT
TTf/yqhIzBoW9I/OndfhU7+KkuX0uWme5LU7MrIeYEHUx1YUx3/KAlPGNltqgH7Szzw7xgNqh+SG
Uq5GzpBUR/naLQC0reSF8+sDBVwZHK95eSqPISbuU/6clgdp+0tIMeq+t347AshQNxZ0oK3BiFH6
AIRGzug+RPjltwR5aYhqF0a6037HX413vigO8QenQGdIa9na0q9ZxW73CKURVvWyvinx1ib+WFuW
+FzpSd/M8uIIMWv5pGReUF2a/I0/b+sFdEK+D/0McBuUOkddYY8N7A8xXQoY/cz5yCHrli/zTv7y
+GX3Sq3kXYk30KPZvKcwy11OpHTe5L8Oxh7kz1elBLx35rWhm9sUBX85/CWeVK4b4ruVi14eObmC
cBVa4iXpjs72Yz4fwxsfjqfkggg5sFZzbUFSQCuB9alhn4GaCVKSpnRPSCX0ALYqSIv3uoQ65nFS
fyU84233wZnc1FtVIfz6EAZHTsoURD5dKX3NDwHj8mb2drNL79+SIKrYz1X55JRfnfaNCApnDiDv
bVFvZTxpFLbqNU8ZxQep/oTBqvMEhv0IjCVTDz2L+x48ba54yjBtlO5D8x96jSUglt/qkkxAHkgN
y99kGW1c8aCWR/txVnYVIn+JIzKkBfiZFyVHjU6oF3txqJs8RVh8vyAFL27IHIKahdiKa49aIJFa
XJPJ2l5w3DttCfryy1YWJHPW225+cN7tM0dYBSfZMdp+REv73C5OUXg1vOmLKxgENMMTlwnDwlBv
6KFam8w5D7r7oV2wTmAiQRQJtnLOGD25x+GwvH7Xu2LsZox941TiNTxl130xro5sikRXhFE3/zV4
4PJWDvmNOtNEv2+JnJ5PGjgfJdjJR+mnplD3zqXSoJD9kteli3Oz3ugJa/ITTfpH84wz7T40RUQK
UjDIXG3HScg7GXfTK+iVE98BdTeqGN6sv3bKygxc/zytB3URPDFyRgcOHJBOvi2re+Yt6Pxjw1r2
LnqiV3tcT+t04sUZfRhKR661DsEH06K/UXaKJ2YOPVhBC1wC987c/MZgSYtHnKhU+WKavXwGy7Oj
g0l+AzMpZ730rLde/iu9F0zu0ronP5b1OchPU8Hx6GZbeIj8fRa/v+mP0vEHHYn8xVfXrXgXk7Li
SuJyFE8fv1BJYdg1oi0CZK5gfstQfX95LfMka1kcrHL5Yb2TibCQnq0L7oZXLJ/v1oXpj+NoeXxB
4cfwxR0PrVEtZhEcAAg26A0yDzOxyxxoMRPqeHEWyk567kOOFOeGlj+UBNbbSKgAXqzny8wR5dTi
vcI6WmYHNvacDjWAtnGHj8BjKZlsxUdeyl8fnHlMF9YSxfKuOjB/2WeOkkMm8nJmJm7WxEodrEvG
8zEfeC/WO9uwQ8kThwNQvhWDgubJZ+koPSs7DhL/vcS3cfnFl2A+Ci8qKSFMJHzj3OXz87E4+ZlC
e8K1uVT3pYtYPl8oF6YXw1wZxS29qY8cxuLA9Ow/WkcoJMguGaM8J2bI4ruyjsx+xoWrDI9+ANM1
zPcqx2+pBq40bXjF2WMqwz+LZdQbHM4ZThb2pPwlQyV11jWjaPP6xh+zRsk4pZ1sz1AZbPN5Ex04
8Aw+6Y1hUNlx5dEvOfDJGANemdyNI6LWhfbOp0HuwBzKNwu9Dj/5mpey3t/q5hAxob5zQ8Vzwuay
Cp447bPtFLiIbiVO6NLluGCmJh/iIzf2DfPktnV1bKLiZKXnwxuwPL7hrF5p8JvEX5HW2ezIo+A0
S395W0z+vARb8XnT1ZvSf2i+uKx9y+OoQLNnyp5QYOE1Y1w94g6LtqyipAN/OUH+tB/FWaq7qeKp
nOgHTQbthj76NLJY0NeAtX6pxdus9oKrBQOSPu74SP0gpPDaPQsZIGNq9U4078Iwhge+guIQPcQT
ZDCvQy8OAxeTWk6IwlbU9DnrW2yhKkdyUcKtsOj4dkfpirQVVipfsQG6ioBrih89tZKwafh3dbfW
e3OfhtFmxgSYbVuLhE201WAoH2qMOOZTSfsgVTEFK0vj+GE/sklfIH9maBjFIKeCtiG8+BRYzw9T
9ZrDKoZQ/i7IkzLVgGUAeCuRAGrAZW7bLYnIB/HlK/l9ibaOhseXNKOyuGbZVLpMq3a/R1quHMzs
zBBlUZYYvsYdcGwnEkWAEqh1/MZ0OvA0Q4SvMxYu1QOJI66/LpxjWdyMI9ktoFVSGiKKRwpgnp+c
0dV7cRrYxbGEQsErPQcNuaM2uIr1ND2wMpcHqA/HkNOVFbEO7lAG68Pgz8qV43MNjoQIkXcbZj82
e/0bU6v1HLOj5AQOXI3rFMzduWJNI06wA1mxvPjjF+esEDsteGxlm9FZDQ+oPpu3flqCaW6NhSJ7
qbEm5qTbylvs0Azm3SbW0T6tmQNRuYf2iXjK8TLaJ0VeJsOid1am5nqexyDX1lfpuQa+o7vFK+MV
Z8CIR4ya9rjunGPGcogg+fKoRyugv16BppFRgGEFGSQFMFJyTGzhYrUyLmVssJ4mu5L8NPR73jA7
Ds4tL8RZwX6H6VUAndVyYT8he6buyCKdGaPpNsoJmj1rg5R1CgvhgQlqqR3HCaffKjs0X2PzC3jY
lC5095DgoRc3duqT8l6tuCgtz4diR/pNvUcRYLM0ZkDGeYnphAzvVSqPDxUVaew8G+vTIfKp0cO3
SgXo9RGAh2YrEzmPaQw29pZ4/GHAFpWogOtc7/kq7G32DglwtHa6sSLuI+wWYbsE8puicz9HF8ll
bekanFwbFrZE1/b7tiZeODrILEi0Y/PWcrlDPLeJtFq0V3NDyyLFo4hpf1GecOx/cckVBIIyWSF2
J+wQi94C6BYY/paFnINTcUvlawRTQ71poh4PaoLq0Ff7yzRl7QmLx34kEcS04OCGutcmxyJeBdIm
VZbZcThSfKTZ2VzkaDkTx+ovqh2dFron4VqmgMjSJZOWJDfIPfolFyV37Zq0xAbKteYWKFA3QFsc
axq1J1t7kN8qSZxCI5cyuVHdt+2Ei4dKgqWwziC284PwAbRQ3t0GOt0GVvdXLHH48kbtKFXg4ncT
O+9bMSyM05Svsc3qjPwgn8fX0cBa3S6bldzhcf1BB7mY3jpjqZRejCGN39A9IugiX8tQvbtLG54R
k9BQ56PgfirzTcDq2VxZhWvKa0RST1dn2azD031horJrAxcGRR7BztUxvOwneJ4emPBIbbWjvS5D
sX8qkPQkwaanLsCsm6E07vJDrLEM8WCdfQcU6a8d0Od9zjQI5g46uAOx+cnfsOnGa9+FWrEqzHQn
xxb0sXag2XMxrg2FYX0V441uuZJAgzXVu8X4U70T7cSxZucUwjBkDbtwCC6++hfUWNo3arTs5r/r
EkMG8Q/gVB6R2uUL4+p0waL8RKvf59uy8gaakQAqFxoxX85RefcPzrWtlGVBngqnZb+JMaVr7xxm
vd9Gnq0e/JbxZSRJdMGpAECepapEvsmmsg5Ge6pptNf7qb9EBjmtT3P6SjJ7EU5eGL5pvAEqugso
MJleYdNCdHBQQNuc069ZW3WX/G14r1K28oJ8zCi5x3+6ig7TCiiLs2sOzMoAmPt2UX/y//CcntXn
9oFGDMZmcBUUo83+DKkW2YOvr2ByjYwXsSsdMxVOt1tRaUN48MGIQUxeTMAQJCBKtA2aZBcg0AGy
gDfthJIPzbv/TvjxwTiEjG6gygOFkRClIcuDD9s7Bpv5CUQOliknzInlexz7LR6fwHxHvYDDHALN
Dv0ja2X2e8s5/MCG9CBTIFyVW31JfvxaWTNmMpm71S2wV/bRfKbI4qqUhuWjbrDD2EEaBk8FMAVf
Hp12Cnf0UZ01GteS/dUmXCusUaCZSIs6xRkgwN77gAW9c5b2+ynb0sYwL8EeNvSz2m0qmFQefiiD
wtyZ0VR/S47jHvaGtgH2o22woV8dFFvhIWQ4w+WzIBfnrKyoeDMqJPyz8VDk9Do/4PuSlZAv69d8
C6ckhgFVebKIX/CEdm5Xevqh26IlrB4e/RNgi4N1ligpLKxz4RZ7eVqMj+iNJTdkFaoest+R7R3A
7dX4FLmYAzElzK/mW/DePSPNk8MdzGM84htGnyMHC0waMD0Y3JWg/ZUvyhUWfwH77FSo+8J2a/Bt
ZLiAJISXBpgKYX20prU1EAmOEDhgseUVRxgrYkzEds6Yfyoh+G4tt3mNXxhFId4RtejhL2i1bRQz
fu8LMMSWgJd31XsZPZnRiqtYuVb6w1SKHIVZ39rKL6suu96wRpBrPFsY1Nn8k39HNVRevLF1Yvpj
hSD1YhOTFYg+augMtITF/wtghhKLolV8sF0sMW4A8mYL5SZhzNyH4yKlrsJ7CbYZMHkbSxy8nWV3
GF4tJAisae2X7ADq3rCxaE9e/YJGoYBnlyIEJxGglPY0s9hV0dKh1WYjDMLYuuguur2ajiqmXhoz
SE7NhQwdot3m3UYdhYN+ULha42eWm+zQp9cEF/zkstQvXcshheJCqV/e5mLPjpLEjXgRQI3SmmqG
dJzWH5wFKsRJZgGPts0UvwNJSpf4oU7hZvim9ceuCV6fRd9kETynPXtPC8oaWQ9ILBbRrbPAk2z0
YwHTTYzewTMgP8ar9fia/EYvHWl8i4Ly+0r5MqierJwNSRw+WIUJZPAhmd6BdYHb0FBMMI4Daebj
QEW9BLC/F4xxqAtYcRyUClQ9pJiF2hwoB6iUUUK3WqRb2kzogygfoABihcAoj6IDhmf8Wj6CVmo8
6NvGxt6yyH+cK0Bd0DKEL2Xtlx/FBY4ipngz2QvE2LxyTuEZ/JiSb9IXm7lqQK2KUXLhf8e54ibb
zO4OjWZoS77GHJLcLnpDkUilSBO7l/DWK16HJx2S8RWTEeSOyaneyhsl1a82vrDSkrxMf+jaVaCf
nGKnNJSEoUMU84ahI9k5/cIHFddvh5PyYsO3WxC4wPYeih9faP/YvphvIaMoLXEw67hpgSiNmyB+
SDrUa4Dt2bn/8A2wC/zNTmrxY8Bxa/WDdh1ZTzxbAMb7Y/Khsu8l74JTBBUvZPBs6dcuTYKC9vJL
+Vl+Fl/O0djV7Oypa5yRC6AW0KrHlAu6A2u5GF2WKj8xhhGAyNEDEME9Z0e0Qfpte8Z5LC8B9YVd
u5OVX//QErhRvpSuWJWd/adc2wQtkG6BAVRGZPT+T9VACDLFYMCUlILjVJ/tqF38tAtCYOZNAAI3
s1zVciWXwA+26OKwsGX0+s8Wdj7UQTgzm5Cm237ctJsRLcJSfI8kZ8DdZ3l7dE4A3YC7FqfEegVh
ZK/h1aEwXSDeeLw6p+CdflVIhoD8Jj9SY7t90AAyxWh7C19YQqEfBie3JFWjIuwDWy04PihwDPs9
4FlcptTFzxojebJwKH6SC6Cyj4dKZbyM3yqF33ftWjz7W7Bi1ku0G584E3+q+KFHhVvFNz3YWdcn
XeKzfVVL8kkWlsC5Q0iQTskO0yAzMqeC/wCUG6Ck18NuFIRMJIuLcxJuIEqr8iswvyUZrbhHwVer
l3bwN8mwbZ0nq5AOrRQ83OPEg3vyz/3uX8ni9cQaUgYQTW67BgcNWP8gOk1TJ1kIvHpaHwN53/ef
OVW0J3iZiUq0sO6B2EgkKMioNSXJeB4Aev/zm0zc+/NQD/C/xvJTK+ewYkR37v7395v7P211bBWM
+kaI2rJiHPivf5+otbINhl0k48hvRRrU/SYQD+8/80uRaRXaxoeDZsg12Q4LP/Gff/pvf3n/hSEi
oP78k6IGvZsmzaNh2Ij/6tClUbvBkFiR5sdNcM/Nut81aNgr7v2ufY+lsjAfQ30DmfrPP+//eZt/
fuYEImDrz+P7v8nSGsz3FKz/7ed/Hv51L8xCGBLiWf/8JtFDDYUMU9OfX9hay4vcHxcD6zKlLJ3V
/U/+r5e/f2wUoQDkRERYQlaYrXJNZ6XTuyijKH6JGq6IFutLLOQ1MatxX20MwwrXdPZlT9VIas3o
eUUxtatZe1LuoWXDYwPIqxNhZommbyVcPCs03YsaimvbMrWbJKBFgYR3tyVuimQ0q/WmHB1lK1NG
k8DydFDutXpYarQsHAlaeCiC1iaJrE20vDkOMdBOUWx7faYoVIx7fd1jGJJrZAWJbzkbzUAmGyYv
qQh2Mxt8gCS9DSS+lXetT9IDb9HHZ81RhJchfsQ1uc98lmcywXHkx8UKGE0HCDhrSwDccfYaBKxT
qHIMbN4M29lKDbCdArZmOKRA7Wty4Mirwxiy1hXAeBpJdvMHOdc7qwN0YMTSTs/q5zKSPmTy73ID
1HjwOfQEBms5+2YGHNLy5ntsXoI/TCqI0jPJ1LM6dO/mTFGHtL1RxO6N5O8hNcN8UpfAaBLUkewA
6L4yi0DFCwLEeqVOQQenu3QM09NAwt/Ujlj2SvUbJclRDizSOZGwqqQCjsmXouyCIf3KRWQgbiYW
ASJGMOt+w9z+pI2c7zuZoMFCRA6GIntQ2szkylGEYjvdqsh02/zFIq1QaRWYGtMOMck2y+izzP6B
9OArfvuHCQt2ROohhBQCCekI1VCvSUXMSCSqB5O1GMO9X6Nq1NXnzvF6+8kUoYoFjrHOIPHItPcB
NU+yF/maPhtEfwqZjIoaf+qsttLRGRezAoBZXw4lVY+M70wj1bGMO7D1xDyOs85qjzkeEKOIgZzI
g2xFMKRUExEZzgSktKS2TiI+0hFBkuV4qUSw5CwSJkmaBPrympU1dVCno5pKGqVFKqUS4IcLO2k/
kFc56kWO89/yRhFlaQCat8m2nHUWltjGJjwb8XeRLXXVkldBNjyXNrPr1BqCntOM2z4h5gg9EExA
EPhSTZifnJanqJHf5hKSXKXa0qrX2E9m6m3slGLbZPM7XkWGFFVBK9OQ9GuBXEcb+MZen+4TVD3y
Pa0IvLtD4idnkqso7c0nCbQlEdSnKz2LiNBZHp/Hsd/3ZIfWJpBZu88CcteOkxU8WmG+yxQN0rFD
+UMb1Ot4q0UcaSqCSWN6maXawlSL9GdNhJdWhvpRfcma81slGdmmBV/XWPVMstNeNRR/PVQ8uTNN
TF6EaLYGTAWpIi81NHYKZvxZ9tcofP0T4te9Q8Cqck9aZfOQluYzavIaISbq26kKjnNvfJg58oWx
YB1NR2zOnAoGDxQjayq+Y8gIk691Z2xkNoETJ8TPZ6VKWH/UOIP1wP/1tSE+DN2roTDMkby7M1LT
dBWN7nY4KeCUageedfZb4zBsnYFZ3LYvtYijhc0pk06rk1KL2pl8q0DkifkgWmOybE0sr1HH7iJT
BwDOKHrpWNPsSG2wteUtVTIoncZ8KiXpFoqw3Iq2eWQ6YD0lKjLk6RLaTq8SdGPXxe/ToLz0IfIv
tW4DT5bYMUehgTmBhN42ATPgi4CIBvC6rQBxBgqjkeqbhcT7RuT8Fj99XX77LX0egwZkttNEJHCl
R6SSWLA/SAvuTBgKqggQtkSUcBHTcRHhwg4pw4WIGzZE8LDE2APBBSckcsmHkHRio2yeq3w48Z2f
5lrdVCxoxy6mayrJL4FN0Stxnnz8VZnIPS7Lh0gHmiXlTAy1NcsLP4t+9fFRK0aY6pqJOaIIH1Rd
S5AGp1TkZRCOjmAWoDBdSkaPosskMlhPsOL16ZdU2GDq5/ZXNylvVSK/mRznRLi2Wi38tOs53iIN
HvcWqc8T43cqYqDLBHc/Y9JktY9NF/22OD4fFABh9RygVtcd7N5iFkT2UKwzm6jpKCVXOm6q10TE
UDfkUWsPGpUQ8kcXQfZjiMjqb1OnXVCFb2n7aUJlWuoyEIBikmHg4f1EqL9Ts4vk12SXVM0JdbVQ
lVJQVwrIdKpfE81A2IDfZjcp7D4NPMow70SrS9TqdBLQsjQl5oIgbsAJz5GI5pboTSL7VInEhY1C
35Os7tVAflUKDWu0YK6ImO8cXsEggr/LliKIjbZ3JBNcE+HgSHHBHfsD5C9nWkQ66QciSjwf1QZN
tfEi1zIrdhE4XorocbNOnuRZ/SowzxZNtwMUMYqo8tJg9STCyy0FH1csAs01ks2nlt1nKMLOCxF7
3osA9FwXUeikD2o7qSMo2KfdJNNmCHxyxUsy1IHP+MeAkiPh7dnK0qYvJ6U6JTeUjDIy2KWegn5i
n7Ku8Fdh3zm8W/okuYhuRyVGob0kfK4hTqnXoaiZDSUAW93JPqZNJRrHVeRjkq0VkjbQCbpNV34p
ibn5/5ay/4mlDIOV6fx3lrLTz2f90ST/xVP29x/97SlzjH9piq7ryL8Mk6FePN/fnjJF1v8lG5Zh
apaNw8UWbq7/9JRp/5JlTbVljGPCUabxq789Zbr8v/GQKarFC5ZFOgVFLhxvBks1Q8aopmFZI3eX
t8bvvz6uUR40GOL+T6phIpn8sD/kvd6ODLeVXx9zsTnyIwRu93t/bv73PwuETM6xAfzQZeRZ/59P
XetE4BRB0dUUArWMYoZ4/aIyKSne/6jXNUI8rEifaK3Ufnrx06HYp87cMcoPHmpNbCtD/RQOt8KG
qJjPg+X2oBHoEytvmaRueS5C5owUAlwO4XuHwQk0PnVX+JGdlMPfpP8aQTI0O4zHlL9m+CR0fcsn
3w5fSzBRi5rA1VbSnltmvaypugejtEErFzjmcbZOOz/vj2nc3+y83qZpbR6dGOJy68TGrhysrarV
QKl8hPtlIWON4GqVp0Asmm6WY34MQ0W5yafA2pk54goTlJ880AlTpbfMZJLKWkdB+jHQ8dS+IUiw
jcX+zessOk1NiD7BbycH1AYk4JZJoVNSBgtwlgsfDnjEnGTOWDcmQWVVsDpBj4htJH0JpfG2zG8q
EK/GNLqtLvW/2GZ1+D75Y4IOk06dA3c4STMR/RLaI5lSWnoLOFCuZe8S3VfB7Qz2ZswJ3lA29CJK
QzKQldED7lMH1dzo5tGYevn07YcDIGkbr7Ee43KaSZ6yDPvmBIBLC9OG71w/5ab53Qb0mHTUM8cp
Yt0zFDBVwyr0uhZxXg7LWnNe+lh5nM3CIJwGdoSVXebSBqFdNUtdIocrD6p8gVWOllRtMTn3zXZM
CKKNta1G1vVCc7SvPqomdxg5DyIFEKKD/80f6Cyn5k0eEF4XuQzjQK6pRFlDxGqPQKyO6olFbFOu
nPwas2M62qtYB9+QlM4s0sKSmGyBMocZ4nz0Ji3kvAzJhJkIyS0JqVVk5pk+x4//IVlhs07ljIwG
04H+n1QHu0eorHNBLiBBoNsgwamNivJcZo65yu1Y4pQOqfeb+nkecW1mRre3tCzj/NBAaA10Wga7
cAOzuOWFVW7AF1brrgclVKbS1sw0tyEjTkfnjRvZuI4sB/ElEDSShnghjYlLYISzWtUExFpDw9lG
e4MpqQJyKgPPVUMygWd0DKm0UcwYzaNOQIlSWZ9pnX2GFch0nXVxr1vXuE1/ZFmawCDgfy9N+NwT
87f+kVss760mMsgOmw7OYGybaf6Oe/QxWnvRew2Ub8zWg2LLRaFbqAbpexKSD6qMn3Pav9EHrzdG
MrPkafMPu2Sf1oBnkDTt2S59CokDx0pCN0wq0F5yPkelfBTjK1HEOn21Wocpnx+daqC81plL21dZ
rA+6jFfNL/etH/2aCYEVtAxmJ4g9HK6FGyHPl0yzXQ4hSpnB1TvtSc3LpzrJ6anBAkyEWPivG4ta
Wqa/RBkA+RgXfQzeDzuBs4p9dGZGw35U6Wx5Z6pe7EvRg0Wg+qA7OIRMGU+90y3rQN+NBdeEFVNT
rHG9EGx0jLXkqc26r5irS5fmNQOAZihXic2I1pFepSo6llZXm6MXY2bhOLewSGOsC5Ad0z067HpF
kOusdmtDG1DxxcN0oMjl8Vm+56DXj1o2gl/wOTXUatNV8Lxb2tIpzTcLig/5Y8CRreR5YsVLBHRJ
UKFjHAPL/rQqeTjU0PXsJN7IfkMUj2lfi8hO1/hZ2YNXlmt0BC4b2lmOwIDHvUnLIbEnVzKAHekz
XKioB0jnV7QIWxxaFa10NX7TnR5amUYtVSKRTM7AFbYTOm+9JEjUJgjcJlVRmX/KjGThvhuoWFk5
W2b9HSDisumONXrESjTC9AT888S6LMyMB52GqVIDMASQsFSHrif6zchOWh1dFTxb1WRrSLdqlvOz
9Nnp0P/mkkwyVWdPlPoAL9S+i1al7TzkoAp7KdilBfLbVsN7YxFDpUgTTWrgEsu+s6jigV2bw3al
dTrarpjERy6tEW7PITVMMCXxt5qhizCgas/4BxXgelx00k819K8MSPw07tdOpxwKFIJlMZyZDA51
YMOpDRl0Qz29ODLInAAbdTwVq3r4jVQKtXlW/4RmSGeJfDRLbX8nLK27Jgmf4rYh8QoOQwHgAB5f
+xuPLe0hG6SobemHyChfczJQEyuifyJFlGxMhbM8TkdX8u3fuYWVnYeUj5I+2DYtrdvMoBNDaUhx
qNN3RPHJlmSy4YXlO40hohNd+RxG9VpP06ENhm4b9lN+6Am+DAL6ySqIsFZXYOtRmWlzh6E2ou/t
589gECUyZhyunRih0Gyq68kXyXQ0JieE1S0qqsYGBewPKy0xRrdoRwscy48Twd9OhBLAou4mo3fB
MFS4QHTf2iFBq1RruKp89B08d2B1v6VDipSqIyZsTUBGTXSZyChSA2XHBGTpc7W05DRwk8n8NVLI
JTa7JUT4OGFDgq5bw7rylF7VJQx6gxw/RDIpN4oaHJKhkg59F+5l7HWLKiN+Tk9wzxQqmScUK82q
mvZ2ex1KVhnUcFdUKEn9TB3aXVxPOE6w3kRFf8LW3qxKBahOT2leF/h0s3zNKiNa9jFaXEjEzSBX
XsuSjq5uFcIFRCfQNNOqyXrczVGEXcKqFnpNtYMiNHBbCVthgzbJrgT5nIEtyKJ9FBSoXxNK0EZE
nzh0lloCHYdSBeYyAM44QWnjMBy7TYTV2R4//NYHjFw0kBY1cmZ2eFLwkObY44tZeqO6EXljYwGc
HmwT0YheMtk7Dh8GxlJFnYmErepTScUSz243vmQmB0nO9kVjn6dWpb2qZc6qI3bVMsnD7DIdKZiD
pCzI2o02Zt7UIrZtOFgE9DZoFaGsyROBeakWMn8bYQzcsfrpOgYMTSvIWI4schOkcoIopISnysBr
21d0hXRNir3WyopjG9JuVXIQ+6bMCTQSetRr2Y81aQllQJp87UYeom8YnzDYKTDoUzZsrSnq1kMK
idoe/ekw0IZf20ZAmUIi8sKUVHeqJiSFMzNrSZ5iHCPiEN0oZ5h1FPLg1GSZcMYGwOeq1QlpNzDr
S41GF70K23UN9Mrr4/Cal3VyMKRSXRcNCwbd7I6cA6xB0m2F1dWtAp/TM++/rSb5nmP5s6mtRz8c
2djqdI2TrnuvqBISpWjTH4vBm07M765hTM8S2N6NmWfjsfa1J2cGFFYUgHZKaoB+/62Pjiu1IRr3
DmB2L6jZNcZv5rDBNaNin2vdlwqV8Ay91s0cDW9vKT1lmV1ecJFGvrG1K/rdel7n68Cxj1URkfCu
MJHPQdmvkG7IHO6A9qQ1rkEB0FZqrJoyR0TPepqJMRiQzuWI2QwLM+o0hNmynlnTB7PUP+EePhd1
fUrSkBQVTSdVJYXRJiiWMv2QMKRJ3/ptdIoLE2NngYfHkkJlZ0oZgtYSHV5YVN0yCVnZaCbYuDgn
H0DBsHOQ44Ag2qT6kZ2kIm9Vq/b3e506nDXge7h1R5aNFiTa0aJ9NIS0V4NieJEmZEdDQoK30Rmn
0OLCBp63mTC7boEvIKuy09yL5Z6m4BSfxizRtpYtlu2Ww75eYykH4BLTfuAfJ6UbV3FfGuvBiOFP
TQB7YMDWjdWCNAWe3fjzZYp7fzPSO1gMsrUbrRaNIgDuXdtb17QHSOBArtj6cSXfMgRTsaIvRwVw
IwlQxN7GljspghpEskInbLHAbo4ZAwkl2kNTzPLDiJdCUyaYe5r5RiwBbUXdp0U3Fk9VMwOSLatH
w8GHKRMqqmbXRrZnosJnopnmrCLGLEMT7hS5F6lw4WPZt9aDPce7zpQeZXysS5+dBYRoXLCprLwQ
yNGzcgPPkw2nQc2Lcz4cQFE2y9lmcVrkFesEcTMP4d83//Yz4MhfUcCK4w4yL+2eafEvnPkfvDkW
ewQFjGd4K0eUG/6wk9Mcsc+fx30W4XFRxf5BlelJZRMNljz4jeWZ7dosdQj2xU2RBdS/tF7dB5X2
EbVah+NUxy99t3M5Tibuyk79F43baTHgl9iW764t2k60u3Tm2k1E+7AWxq4/nq5Iq2DnBt2m08cQ
SH/dGxsDjrE1ZsNM5iLo7kz36ZLd71L0tlHvNi+hQY9SF03IPzeDwI7fH06SdKl0o153jU8oXoCp
+w5Tvz/H/UZmYGcDYv2Fbf/z875Gi6P0BE2N0/z3k/uS6KLen/jPDx0SWAtVnrxeeABl0ZRlreWD
RxR3a3Cr20A5ZEXK1XC32Dmt+p937+68KonQ8YfS+e7/Y+MhkX/QENs+Uj9IwGjtnM7P+Lokwgbh
fchLpQpadvwCXEfjo4UCbiD+6cJuFSp89fcbSXxhABkrI1QhvLBi9GUAmwKU7vzjvBszbVbcSFpo
zNp/eSU1Bzb/3TVZykZPvsZovXaM4K4mvJOmYZe7ouzmYjNBbKYMKG+YF6pdqKnVLslTDvD9sYr4
ecf6ZN5oRHOOQUH/tjLq3f2eXifYmDAQdspQQ4rj5n4vrVtUYur41ot/6pM91mYhcdTa3yff/V5k
R3zufgT2p4DvAGvFR4YsQFzd/YNzkPiIDgkIsaUl8AFFI1qcah1gQaJds9QLY8VEBRD+jbw3evy1
pcDgDzhiBjnIvfuPZhouK4dtKOCyZwOC6t+g+zuAX/kHgZ/rZQ08vvuG1d6uQYFdqlZYWGNxZsZ3
4v1fd8XjSfgaEydTFndrKX1ezoVGuEzvj+8394cztWcI67mTH7qMbfjdtSnP3YFNnI+aTdg62TK4
oZ+9hvAv6Nv+A/K/f5bx2hUKufcabM/FlIdI/1Vs72RMchMDDPbMztzdUxcsyWpQkjgpThs9ZihR
r4Y+KFiypqTdxUXbsg/gJuFCWeH9Vha5ONfvN1zTf9+bTCF3/PP4/mv5/kOnTwY8hOyR/4O981qO
G+m67KvMC6ADJpFITEzMRXkWPUVSIm8QokTCe4+nn5VQT1Otifjin/v/pqKKtgomzTl7r/3P74Ga
hEG8vu56O0cGp7/1+dtL6+SkkbxP1cRnq7Vl+9dTUYMDZK5gbaK/mNBq2eRNzDj/+ZMDfuHzpB/W
Z+sPDhPzMNUbhO0ml4SdkAfuyvy0vgKOpbME9M3hNN/qvvP266smpdS2N0OTyPWlcgEIFCSHlRhU
HS1JWH9mFSf88VJaxdGXjCqjYpO6+fzzjtMau1TQiViP7XpYfcXhX1+uD6M+6J8v//gRAC0umb6M
6IgfKpwiPMCoDJB+h408eRQ82WaL/BZrO+l7FiRcMwwxkoAMx2fv9lyZ69N6tq9jL5EHf7orZ9D6
SruEg3Vw8vXlpdanlHHr3aKDArry3ljPZq/P1G9PFz3QqYadNLCWo78OkkzhDJWlXwikt8k27TkX
jhwUrT/zK1Nfdf58++vLWP/E+mx9iKr6ZRl7Z2/r8cioyA6Bhs7o//k6GGfzqHpoQfqT1fphfVYw
fk6DHZ8oEzdoY7RS9Z9vum0z0VJqih3wRXZ4M7U/Pb5wA0XNaX06GQ7gYw/Fc6YH39yeuAf0s/Xl
FDbsQHMdDtFl36PRgk8pyIdYH0CLSMYm/Xq0jBuCRv68CPU1KcMekIC+eF3qbwdrFHe/Xd/r0y6m
FJqOUm3Xl5UTpcfMsi5/+7n1yjY768ZyDYR8nxf/+jOf/6O2KgThOZa19WtxBLJ8U0ysYGkg/f0G
119pZYU8b4KNhnp2xITZRpi9Ez37AT/9W0j0x8v1G05aetv/7sj8VzoyluBm/08dGR079W/C3/oL
/7cbY/5luZ5n6ZaK5/7TifHlX1LY0pK2Z/meLV35eyfGNaVF7cNRayvmk+4nzL+IE/CZtSAFCk//
1v/+Xz+m/xm+l3e/Gi7tH6//R9HnWO2LTndaQA3+0ZnxHccFvWI7wjcBfDjOvzszc951Q+HFijkp
/Yp8Astu5JI/Z2z7mrqIGcAqsWc8Zgby0RguSVS5uAVm+zvRTvHe0MB5ohtgYYGgr9RrpJH0Dtdp
Gj/FTJFImT7ADcSnWTPsPfw1IO0FbPteQ+49jbt3mHMmGhyXldlcxewDbvrxiXo3qtGCGGxggY82
nav72cPV3NKFrkau/pDqgiyMEVpbQDdzVF9Exeqn6UCEpfnRDht1FTYoUBug/a7G91NlZWMciO4Q
Ns7eKD2y2CwCQYqUEKssk18jPzFvSztni+wQSpWEy43rWbtEoigMKuHc14V89ySJHm00vMduh6K/
ca9iv5suhKKNr6MIvKylRhpQnBOlY1wKMZ/6sXsZY4fQY6DQAzCkrTsS5lZY01OK2rJyxLUt+vyN
ujEliPgUlst8PwWFeWH13QVEZWpBeUqAfWknx4DANeDl5iEc8KI15C0oHbyQQSmib3s7Mn/HDO61
P8W7gbHEmd34sqk8GPxkKcEDnJdLYotOIruYu3CHXJDIB/fkR8gX4JrjzSIUQkXzm9QxEbMOjPB0
dASc3huhwyQmUiUm0iVE0z7NdtzDroOhlEXIoAP3Z60jKVodThHomIpxDawY0EjPIyEWZXrX6VCL
XhJvYS0PvY67aMt9ojMmLFclxyz2Londsm0yCvyJTE2PFTiSLPHhOGiSgrG7LIzmKpkM/wodzkE+
p10RHhd/us4mzKtLFr2BMxx2jW2ehQ7roDZwI9wSSrcbs8kp33FFYzcKaeKnGH2OZtK/FB7xH7EO
AhlIBLEKqga2TfQC5UDMD8SDJk5TADrQ7D23dciIcbfDQOZICTTZE6gUzDD4ybZ9PDma4JTqeJJU
B5V0OrKkMrx7V4eYDNp/4YYEmyg5vMKcm06Z6K7TcCnRqLksYMbuAiTtheuF/uWCJ4tKtCrL4Gs5
3xKdEd7L5ORgNrIiKFYpF9ixtgT+M/WNCWe5nBuFlJHsAcIO75tmcK4HhGxXifUhGtK7I6MP9m7B
3r4xAkxoBZ5FD+K5tEY0cihQMASYl7mo+ovKZzruOnToAOa2IqV6EXm5xKDww5hagoaH/CWcuxE9
T0bAIiLWM14V2/dAcdkBDP8Kb0VcB1x1M/6YnByYzhoRoBi3ow62ySkBUVOek8hEHG7u+gGEcSaI
wrHycKOkHE+FLw+y0kXAGSSnUJgprRAUeYrfvptbdqJdfZg8EAlyIHqnzwjeG7MQ2236jZofMJsB
oQiBPfNrjKWN4CE0xsgnm5GBy5rpP7GE2tgYndyWFmkdcNUQAGktbnwaExyjUY51hNr23izb+8xe
PgTbH0WYSxhjlyB1aRe75ruSZCaUBplRATjAYK5PU5L/4H0rzCXeRVXGuA7Z3e0VMYKuV5Y4vpZt
SQDEruzbiGSJlwnfQxq0xp66KSeQOtlkRk85g/ZGzh3+twxzWNZB8Wta5OYPDY2vzRKQNerKKb0x
HsIaPF1RxBd2ld2KdgTU7MofQxSxSSczaR/Imgh7nbMzp71NDZ0s7i5jKSSTu6YFY+ZnabUX4DKL
DsO4tlqMUodGilvpk1eYkBuyBaLJdj1IwYQb0cGvyRHo8m/V0qQHJiq6dkmMpAsalKiXq9bG7kuj
AhL3/NMNSdujQKTor4WHHD7sbpbNq5y4fsTEp6w7LOdAPb/m76QdZce0aJaLBrAFxCci7kpadzFE
8z4ufpQTUbJwim5gHeMftDpjZw4YHvHtxhFvuRxGLF1NCTEvtzG22G516I33BdnTIZ6ielNOJh7l
8R2sM+kwk08uVuyEz8y5B4JT7pbGB6zRsUpNaB4kScSYVORvQhpPhhlcWiNUsdClIxDa2E2N4Ws9
9Tg8SamykuCcNZa3LwhciLI2/AK++6EeCvewTKRcOsJN9/RBWBhGA/4yoHszeVAwu3C/eK1p38L7
GJ5nRwXnPkGs2tretBtn5AQtlcJj0Ir8xvQ6IKs2UQmibQkp9ABzlWK5C9Km2/t9fWUFhMZPLo4S
+NXzHaEX0BFn8hNi7EVd2dOsDz3/rARmDgIAOvrHULNt9plbryZFEJS7fYzs7iSWinABIqKoeu9M
XyGfb/HlF5HGq7ZJdx5Q1MsBDZ4jq3o3SLxoFTi1OBiZE9RErrmRPalZZVtjqEH647FXYRvtPeSM
m3aehl1vwqiRNlkk3cJxaxZLkz/L7AbKNYNv0B1G2VzHfXWVy1BcOg0e6hAfiyT2bOdOZXI7ZtR7
Q+dmqfzxbIOrB1aMEzHO0bLGpyGgISaNziIVFmEqMzs7UAIeRUVNmlULvDSAfhN8FWZkHfFQRvex
6eENFcWObW996XX5Cen+uKEEn+zZT/lHq8etmRlE1hYoXsE1dhdk6e2yGB4UGS1cCArFYmSr674S
9qn5YsRofiOHmvoch4+BFxEmSTLEUQbVQNVWp1z3GKcifG6utK7cADFBlCTuNYEXglN/qCtjuiK8
i2iIgf52Wrp7OQJc413mt23MMsBP3Z2BiSLMjC+K3cSFSWcNAqqE4tcv2RUQ1iN6zxBiHzTWeqqh
PGidzFr7AmqX9F86DKleWNmncPEseolZA7slJJY4qCRholG3/Cpm9I36aXczUlr7Yi3XfJY4hEZD
edAcPXMq9lk7fJkwqJ9VD3SyplDNVWZgorOlDb+fjXDOZXaWlfOapKjlkwL9hFOhc2EQO5mYB9gl
zkhTeFiy3iJd2/+e5iO4Enf4YSyBjnjUe0gz12c7M/Ftak5X7i79SRudJc34nYhC+CKxP7EUTQtY
fySvdK1iu0gukQOHxGMeSF0UioZWRNL63QMte+tYg2/CFGvy+iYn5N3cjvTkyyCmX06LZzsNKRbD
9qnJJXL01sQn3TwFqU4O09tmpYsAFoSApJxxB+hXYaWu4CxiIdOFubUktz5b63Lrs88HyqocjBgv
wD+VuM+a3Gw7xgUm+WYIYuzsYL5K/8EJTFJXgiC9GBhPCnD72LpSyisJ/JLSNenMsn49WKK6W9/u
iDzsGOHs/aP46owQ7H4VdNfKqwwjCi+B/PpZXh2qMCtOgb7tp7gBGMBehrm1GS4QpjfHtVYmhoav
rU9bweFNieci0Qi1FSV2a7CgMemCBtYDZBvr08xtCeBYiDJeT+sqcFBrbeTX4/oFS5R3i4SwQbzm
S6jjS7k+y19BpuvL9eGzYCrMfCeB4YP1oUeyFtscXVpci4nry2ZO303guvvPL6V0u8i06Fln6Yri
ehjc9bCsx6q13SuXrICD/Vg03XKO3EacgwWHIV0FgrljO7pcH1r9rFUfdU8MbzSWZKCZeLvTkD3K
2jKYhmmrWOyc1kbB54PfkIJqkjt5SP3lKTcq41xFkXHOaCUTG839WaNj/+wAEA7X7E3Zvme/WgNj
vRwjZBRrA2Atvq4PK8/t17O1P4AQVewno3tZa7Hrg2cVDJdK1gcWjox9yEAZ1fGDJzWfVMY9opYm
PBIkg1MCyfyDT+/psH5z0De7U8P96erJhqWyUGXrNafPLEGefuLiPpsM1qxwyq2vhy58jtUYHtaT
sp6L9UQNOmJVFt6Xdi2aBgkV4hqSnhdTL/51gepw1vXZ+tCOwKarVntX/vmGh3KXZfOF3dc0LdcL
eWLUoPEx10RgsyBQvxomum79ebz8qRqoKyV9dMF24tchWD/l+nkF4Uvnz0/OsF0cVBNd5OS2VEND
mJDp/KTFgHR/ouTmdda9xY7YE0SRuXaj02fxLSIVeGl1uoc9AEjtEuAZ5ZNR9DEtZCKL7GWhW6u6
d7I0lAIyMmXj/K0hdmefqZBOY5HhP2p8AF4znIPPh8lvSLe34ssWzIIviAWUC9o+jMKmV05bO3Yf
hgjtN1CL2qhv7DC4ayR7NyNiohf9OUwsrWySF6IVD2VXfoHQyoyJ91EsNux3Fu9WDp3IL66n4Top
ih+WZz2boUWwjIGgGWHU19x8TiJcq5mqvoVD8c32AvpvDreAlSc3TVRkMLenexN/f1knh3HC5wtl
HOOGTTT44AAPZ+fZsHrfsNo59F6HyWjB/hNm/WkMZpY+3vCYVHZ1SUzYdaelgWEWPdXW7CEjREMm
UnrpwD7JHGR+DU3CJpVXHC10X9Y8EZqhHhOCmZAaxZfqzaBOsJ/z/ESbenxwe5JFZzWcWyGus+bH
ZJOR/lBl+CyDyNDSivQqcqc3NiS4CQzjxuhD/HwiTzaQ2neBQiqe5jmerYCsorAxOGPNl4RWdZHd
zSr9Sf+U7tEcMYBm4fdWq3eMGQmi2adXyp3UdvIG2m3Vg2ouoHMfaztACa9kyeHq7lKP1J5oAiEq
8mwfjPl1TyuZVd9wbU7PgYeRqgvl9cwio2sabgkL8Qdyj4g1886rqidFUpPlUE6kxN5sVQoQqisB
D2uL4ffWHR5bqV4HDsIS4QHtR0K7fel+abL0rHLzoc46UAezs6+a5Udqs6ceEgQnydjeC1rBiQR1
QlwX0KwMs/Pk7Kj/Ps1BAGfAb4tN7r43jdPseofIGjsiSb7t7wiL3Eclnp/pEjXrkS7JRxt3YMo6
P9oBFk/tyb2qE+jRbokRKRK03WJkDS4G1MpsH/KKWGkoKQlKdUp/b4udPgC+ptmVyutshnqh0uIK
K8OJ9Mlzl8+XKRajdEhDCsTTj6K3bkCHPi2IF1LLf/HpGW4xT9K4X9wLk5rqpqpxsVbgS0y8Yek4
bliTHhvZfyvL/IF3SXvSnzehhb+uwCtMZHJ2mJyC5B9cVFRKtD1e5x3Hy87gNITj3ZShR5mQHJ6s
QetFBunB8QHqI0DauAJqD2KUu3hqvy1zQLOALmZA7ksT0mMZWzBMtsSbrVDYLg1x8N2UgvyJ6/hI
DtALed64F7U6xtCK3ndPa2YChU0kqofvJvSExjT6vWtjAOsWhgNJ/xYwZHfXt4pACw1lR5dDfRoE
XhZfysJ6bBWSMYXWD2R1vku0rsfRCh+OWs06Gb+XVv+QTTPvsK+cZq0MQjQy4VRDLaSQDfXIh7JV
R4SgSGllUYXEqERq1GnNUYT4qNIqJKxMLdwyBAy91iiFA152EeGUjR/mNCK5NqdnHw5H3SkFHYHS
yUwlBhzPIHwWFZSJHCrSuqhwRCEF9BbsEaKpFvGUr1VU9IwG/BFwMLTCCtPFBysL2EP9UG+5Rz2t
xpryZ9xJ9+yLlytLy7W0bsuQ/YejlVw+ki7+5PfJbczj0pgvRH+XQDzFZa91YEDJN5MCRI3sUWSN
t1+SZdqrcNyRRrCdBMgzR4EqJBROq8zw4tkAHeoNmb2kjWgtmocojXixu1ar1FBqIBnXyjUWsM/M
GmAOAgqBaNtIZ2CrRtp12ZsPODzfpOlArdSKuEVr4zotktNquUzr5mIEdNDHT4NW1OVI66gyOJiv
1AfpC9B7JPo7olXQlGpNHhknmMuqb61W6zGs7WKt33PD5oOyx3xopmrnIHlEjRl8qRmDzoVff6Cb
wUEUMH1qYaBWCNbjh9KKQaO4UquCECkhzal0R/Ic0q/cvOqa/lbUZEoJCghah5izvJdx960f1DtT
+rB1tHkA7u3ZQsSYJD9TrWkctbpRapkjcke7R/dot6qlenVIWiLLM6Y0bqRWQnSlz+ShrIK0Dx1B
aynzYFcirbS0xtI1GGVY1cYbxxxthkG0mPVivHlanVlpnaapIfsINxut4JQFqliZS7xf/eht+U9W
5t1lbKy3napA54vR2Q1i3/TXJQJRHBuvjVaMulo7WiIiNZd3gicjAqv9g1+SSOBYnbtVvLWyA4Fg
Uz/H59Of6zJ6KbVKlXg5H9FqpNWrjtaxBlrRioRu2RNzBjxW612Fc0sec4y+DNt/iiK2NC3o6LZ8
aBOwNqPWzdbuyXHq8cqQ6o2o7muDXdhOCqAVhXgsUuKyiiT1KJYyoIX9cBfgte0bGvWrYhfp7rxq
eLmqybE+LlrdK7TO15hR/EbnVOt/6bIRcIgi2JBYHqwMqTYytK9IsfOuBQeGjDis+o1AVhxy6ZPR
7mTewfXGH6mTPpb9dau1yAOdhF3Wowkceps9E4plpK5U4CShxCBIsSLFd/NwJD/TpCE+wmU0oQGi
8wCQihg6RhQdaXV0Jr6m1Ld/azt6g9zWWlNtIa4WDGwYv3A9brwO5FJCcajSamxqwfExAXI3xymT
f/iRa+V2oDXcnlZzt1rWXaPvNpzsmmkOLVfv36BWlptsKr4kw1vcXQZaId5prbinVeMB8nFkFbyg
/d156Xc/AMVBL6I5zYjOF8TnrJv2FmJ0E1H6qNXpATJ1R+vVm/jeyXg/rTf+nCLy5UOSZHMlID2g
wQjEd0R1AB20Cj50Lxatio+Rx/fI5MsacEPXdjvXSd4qW7zhaWBe7YgfnARbzZ6rTinj2o6HBLgG
YqdJa/I5JwzDKfABst7OjdFLTicafiMst6NW9VMyfXC0zr9B8O8i/O8s/yKQIOrtLKkPy6JLSWP+
3Fh2ue+9FqEkFgKpvQQZpoJZuwsibAae9hvk2nmAIJ3kSe1G6LAlmNqfwG6g23jaszBp90KEjSHV
fgYKKu0hdr8X2ulgmj9q7XzwOY+0V+1DL3FFVNgjRmwSCXYJnJ9UnRYsc7ColS6Y99Z85dU3IyYH
Ep/Lx5wcYfZXM6xn3YXu5oxGe6U1PetrUwt9bK27el6bz81aR1ibz+vrz4e4ihguXEZ6o0AXN0Pt
iizkelg9ItSg/AXD5B/E655Ncb3B4js3+h8VU3FPT2RCG0Sje/3S58OA4R5sIrGSpe54J5Obtae1
v22SxLDkL4pSxp7geUKYvGzgH/fDuegKXIOFWly0zgPzSqlh/cihx3NP1+GMBWVkjxlfYQMvjuvX
TfmS2GK+iHM5np1+GqnksBBcZteiUY94CBMm/oGOzsj60pMdxoWyAs2i1UexLnJEZp1XJ/ASm7Am
yYd2F1wzPFNk4+hWu3741Besz7LOJFvcXoDF6Y290FKDKXAerC5jpRZnj+5oNwdX6+XWB4J+p/MC
eiOJpXEK9MY5SQiDifTD+uzza6U53nUjhLvGg5dVaA1fGMxYYiVu+F+vP79YNMC73QwyQjL254wg
4CaV1clw2RwtUxUxuwc0ixo3ITWx0XIcXc6qC4WXtE7AUZHajPue7hYZz9VJaj1PRVoz2k+eCf2w
PtM/gTcdYbEPnQp3Cdr+6E45nibw9biknT5RZ9O2+IgSQwkLNvucS9s+V/rZkNShlm9uh1aRb5qO
qHjdkTQZr0lv168lISPn+swCD7AxcX3R+unfLcfBMOTWrCa0JFUEA3kM9dv6Yv2yIMbnIuWMAR6B
Pqkfmn+e/fGSBW9L6DocvvX9GeXkcN3urJYPbPal8+th/fLcdcHFVN737QKSim1CCgY4ubFExEsi
r2wyWHhIWSQQJeCgBNbvUcwLsln9sL5cH2TdQdBqHtKKmZjkqf7s4cPSR+W3N6FfSuV6CPj1+1i/
Q/AWGHCWzNGYEtatHkXdwFebq20fVSF7rk1Zm1/zkM3K4iGfiyPMbwnRPu7swZGayK2EU+U0lbjB
MQ8voaSkbQxUs9ugu7JslMeTSr6nU/bGGmibOTNmOptkZquM3123eCo7rpKUBKWohCK+pOhh5Nyb
BOFxuKaCUKpgZi9h0Dwc4jbfWxQqDs4sLjt2NN1UuMd04M81RrT7IMiY/eZxCUTM4iS8pOjb8JWL
JraeSmt4N7QAEJlPuwkTg6MAzYhOKVfu4J3DDueiN5DhZsBFqyXoov8WjfxXRCO2Kf6zaOT6ezNn
34ufvwtH/v6lv4UjnvuXKTzPlNLEfuj4JgqRv228nv8Xeg3X8V3XxMhrIyv528Xr+H95tmNZHtZe
R/qWsP5x8TreX0qxm6EZ5wnPxIr7/6cd+bdyhP+PBsUkhcQnbNKWf3p6C7NPmjxKl1PF8pv+7UK6
E8Df2cNJOhv5tpyAbqQZy50aNsN2mEbaYymhaujxNUDkpx+BQy4QizPU7X/T3/wtdPmXsIVP+bvh
WL85DzmY6QIDcZSQeJl/Nxx3mR8h2ZXzyWD9bHsCw+FgFVu3G7XBg7pf3jzPkFJFPhytHM9mJaGO
/uc3oc/Cn29CIe1xcGKTVW3b5h9vwm1NRLP0+OeO7biJsmVTVyNNb70G9ILHymV3RPMKcMv7W1IW
FVsD3MfGV5NyCt4vmqO+9aX02o2dEClnKnYWlZm9Zh38SyD+fst7Noia+XXP/ksm9PvRYxf4/751
DIC2rxyhbA6mT2Dp78ev72eFEsfrTq5DJc3vvw5eRj6u48BbA9+XTAggFNYdLyI8MYQdtINygNHu
JTb5lJ2R3Y3TSEicPtZLOsCOSRrwfB2cMxv1oYsnxhnzJ4TTj5MdNQRyIXMbAOEROXxK8u7SK/g3
5Lvcd/6ARp4Ypc1Up8fQ1ESvHv+LXauYaEawlcvJ8pDr5wSf7U0HZOhcEvJYZelyUNWDLVgzB8Ii
kmwR9LGSkZRrFrx+mO1QHjH4iq0q4C/GDXL9fNz5gUFAwDAf6BKxop2DYRe6xYXoqy9haNwZU1jp
yNEMqonkzNB/JT0ebkNsn9KGD5+xQ6ZKW716UOK6iWAJb8gpZWm1JrXLnUunUvZRvXNcfST1T1N4
1Z341RLWLfQXEyME3QsuZ9sK6j1WGl5WnrMHbeLvIspyCL+/hci2TlHEtjALWDMMdvjhh+Walkiv
S7nR0Q7613AU30pFxbbWF3hgU7aFSWRuAEMRWpNUr2NccuzSS09WPzLqpTsnUSmrU2rLkXvLrwMW
FUi+artm1YZlbFpi/JJOpSFSz6IP613ssfDysSCgeLoicY22z1Ld1TLydQIBUO5EHgtfb058DM/t
K6GYTqRuBdi2uqYz2Y0VtNERIHCFvjntWJi2lf0uPUNxKVFCIKN2OwcgSde71BjMDwOXPD68OzSw
r6FyH2thAJX3xq+tTF5RuNxUhdoBXHltTIoGtQMyPvcfe4fiVh25W1Qv2IhYCGKLP81aSEuH/HIc
kAjQONhMTvJ1clMSlPhObnGaWHNDkhZfyFTCP8jWla4qioV0QccPwHCI6IyH0qA9PrZPwmwJJ0jE
sxHijJIBu+9C026LEvVIQXeEY0ekD29liT68KgQiTm6RgI9v0FeMerSgUrEgLQFrp8rfL8RDsiu9
zUYUD4B0XPaA8G/Ryt8EFhdiMUL1ttBtdAKIdIZuzEmKCWAJ1rWhIkpcf4Iw9vAAFvMXQer3NvS5
UpPG5cYc4ju6UuluGcTHKIeTaEbQI+PjuOTs3XHmjCGnrkwlwRtUziuGpcZo04eRgPEAtKkReRfF
OOLbl82hcFjEKKe6a2kB7T1P7XxYJIN2B8yKprpI631f6guDjL69T6EXvy9WqLQpofOPy0syzCPe
KSi4iCRucSgDhJ74eSKzZ3rmtoecI6jVRPTGfDss2XPiWgBlR+fNtuAZ1/NMdyAvQXgTEzfgDaRs
wV7IcIixGZ+L2W1RY8GsjBbUVmZZ7ROtESgdrt7YR7KCdOCpy6laxBm/mBfEKBpQp+vW55QqFlLr
MF6aEMHbHBgCTiTcmCNmWMkCKx64YDjNXkRY3Dr41T5p6EZg34bGszDVj97VFSmhrpp6gNBNi6bL
DjCxnkGV1dwptKTXc1OxTUaqnb3OFEF3hjqWTnKsW/C2Vc9NAqrd1z1aSrOyIommsq5NS7w1OVNE
ms32XnHv9HPVMFRzOye3gzdS1OiYfkXKrb2ekR4Z4WYco/0yGe84LR+aiTFiLhjaBe96yiC0xSdl
VeSbhHy6IgB1YEMpnjL+OktnuGMAZArOEcrEj7JaL1PJddxxUKoSKCtOuql8wij1UwClXcb01XLq
ar/+I1Yp3NEQo6BKkDXRxEd6+M+tqm+dhOllvUyYG+x9CNJ/sVuKUgu3xkBqpeV/T8YIbkf4bb1E
lpHRLDPDjxZOVZ5F5iZGiqmsgYyX+AEQhKLWUrwickkPo5V+2PCs6CcwefTJNG0smw7OYGW3LM11
qBcC2DC1NpOevRyZ8353aenfBulAGgqpWjSodr6eK4x8RuFn/wgdk7V7jDVQX/uoPxkIBOmcbDhg
sZoT3+ygho/ia5tZVNqn4GK9MBFzcqWF6YcRRObOALg8O1N6gBf11pFFj1O52dVD/2W9ihyfYYWu
6neE57dNgzQyYJagxu1van2BYysni2TJr2bbwtNd0/CSJQWdHmsf6W4s+BPGAapxr7YuqYMdOjSD
fCk4db7NoJLrIbpsll2eg4AzZywktat4D3yvyqtzGtY/CuyEcDczbFix9uXUe5UzFC/EpZk+x9To
9B8aagqJ8TPSE5PJWPsq0tvcKV4rptXNEJBEMwSP1OkIq6O3jSbVgd+qM7VNl9mw0hOHP9SHLluI
dw2ZdxIYz5ax3FqiqBAyJT9FwM8MVf3UcmwD5aBd6VGw1dhXNx1V/5KpTyK0aQS5PuaEUir2PcLD
Gb2pw6Z0PaP3hLpRSxgiMrU4gTHvHETgPg18eoSz+eu6DjAmrvvJZJrknEBHsxnvC6qfZU8FZmQR
M30FKg4pINW4lDb9IFrvpRLeXe4aukt3NZcDFBRGlyVJP4rp0S5Lqmp18GpMXFxImvXS+WooAbAx
1TINAvMLQdL3FQOZvYD3N/GIsmrBhRkglQ6/D1QJ1w9iEJxCmWqbGcxCi8lCum7UD3pJukj6923B
MY1t++gx2mwqOjp/L0GsmDhp0vsKn3GsarksOgX9rpL+3ktuKyc4ohjHvcptTj/2C0qvZ7jFEzd0
CoDXofkcV2y1hemxkJ1cVvd+fRIy2rVtp3ZNw4XUBwZpD802cOlKOzdzbfxkUwJZNONW6YMO74Sy
LysBnwVz4dcwoxKHu43zE3GSILqhCyirVz9ktKsdftG+kW0JTjdaGM84Fm1vprsqR1SI0ybZsqOl
Es76ynF5C8l0juie4uzklrVH4N4JCsUu5V42Qv6Y8CDXK73rFgyk9O1A+SrYuJ1rvPsCF2baT6dU
a1GGQC91cfSjFrAtmiOh0Kz+7MNTTK2uz/VTxtjaDf+D/cbBreghNEzBc2F/6xq8P7T8TS+8BwuZ
4nJq5uOi1/GTaKE3Zo+VkS1s7PmQRRmeon6+aJE+bwyXtFeoe4duFic/53jS7+KcoSDjWgtvS4n7
yc65YIo2/9H2/YNdLyzSYm5zx+O4Ju5Xg+XG4Cw3dv/S6oE9SazLWGELEVM/H/vxOcVPu6mHj0CL
PxcBzdSZ+ktuQcAVdnfbsdDbEHj8ofT/z4eUgqu3keY4gmLL7/ome00S4nyMt2yKa+Sv/m2ZrPNo
edeFkXny4F8Lmb4izVXw5ZmHjAbvThIZIP5Mm3gSASTAI1R2Qs5uca3iLyMIoGSJmJav6+XnDwKh
soFVdkDAUH/Pl3DPTXmNxIzLSK/nyim/W5dBsf2SjTA21sE4sdTjugZZB/GkZXK1EvM+cDp+LbVY
96TNK6KHvT6Vfd8++Q3Aj8LiFnEK9Qjp9G4q2tcEyA3slMGDVhI9OZW1A2oSb/yQ2Tk3SRwL2vTH
uval+mnvA9JlFKr/fBg0R7QuT4wHWHfi7MOsuO71gjtr0xef7Q2dYpaQ0gzOMQS92EpfIyTYbIzz
+zqAw5m025I+19zc4W08lP3M/KfYaScJ9fMppX2gl6iLHv6XND2heyqI/tarDdXgCLdegoEBtmmG
U9S6r2nORCpm+SXz0/si4VgPcfbqtUC7Jdkijt67I5UY1WMf+49T4TBGdvISN+PrOjsuBhtXW/Y3
+KXPNUtwNhSEbybwTURGdBCrmtJbfrJAQVvA1ZzlwaMd8pH1Z5/G6MoPh7tBrxv8XLD+bLmpyuSD
VSLbEOY9gITRZuYD4QLgZ9LyisoHi4AarzlYU734Dyny28V7HzNILKW8LDL7jtKhkb6v174nx5h2
UOxv1p/I4p3Q0MmhZxVT9KDz6+baK/T8gpUiKuJver2ApvAxUxr5FbMeBuO1y/WxUeNyHRtg4t1p
eCu71xR/43Y9zUt0n/ZIBn3cIQfYp3chkEtDZFfY72GM9sWrDRQDDWNyjJ3KO7axXx6q9gfdf/QX
8HaN5ENvkXbUVBjQvowLo916Het5uBbiBKrrw82RXeRpfjeM6mq07lGFxCwOWSLRYHtnqfkqpOwP
7eAc0IV+dM5AmN8Ahb7R+9yRhnMcDqi7dXfBmB7GKBUXY3dVmXl8XVXpJYIyFoKlOtRyMU6GUb84
sfvUmep75Ps3HjFymeT+Ki3iJDKZ/SxcbzgmXLkHUKAMMfXwGC/oktNoHI5givXmz9S7lBjX9RYA
DBV+2+2IpfQx1XvEOfvBVvo+KnC9qNQ1AKtluw5uot8KK/y16SzDg9T0j2JhQWhV8TMcw28e4u/e
gdSgDJYWtgyeJBMkOS8GzJ2USXIJ4OTjpD/WNH7L2p6PVWxdIRjod2Ygok1tGf4pCh1UN/4HiuAZ
D1+2S1JkRP6bXdakfgzcNX1IVtBAJMxEvAmT9VWoWIm1S/Z/CDuz5baRbF0/ESIwD7ecJ0mURMkW
bxCWbSExz0gAT7+/hLtP9amK3fuiXDJNgSAJZK71r384mtiTMRhipBo6LvFP2CTyyUw/9IYvSV3n
njcc64GwGt2tgpWfd68LCXGJVoXYjsh3zHBaLOF5Y3mq0oJHpWLGhgFmlprQpFg9nuS1yESpb4fc
N6BOu49Lautff1QqzlUvEKGspBqPVFGJUEdR3HQZre3cc6BrF2Jn18Pbwn9cTiI0KVYOi3Z8ebAP
Yf2X8MK2porczYb4CZWmu9PVkGigEINh0pEKY6EETyGcULv9PyG0bpjbOPPF4a+H/jzFJ1Ea5pMS
/C//pC0qRd2M6YBD0mPq8T8Pszzlryf/dbBByRoXct7y2PLX5ae/HguWI//14F/P+V8f+9tRY6wb
cG1p4GIuby9f/hwWaexfr7OcXut5ISyCNCGE8N9nFuoZo6WpBDXUmva8HDztAjv/zw8l+FUG8Xi0
SmXnrJcrYbla2q514ia2RgMbaN0o4rI1yLA9L7TW5e+R5z73lV//UZIHYWvuZTbuiabvT7q4I4Du
dnyW8hT2ZFqMLaSCTGTuqfdwTgYy6FyGafirLA8uf9Q13uYWsD+iIwsXbYAkurh03rYtAU5RxmBp
+Ynl1DvFaFIZNxoHx2ivXRXaO5jL5gknZfMkAGROjMqezSkYdhpyrW3b1D9T9t8qpOE4RgOquLGn
+/LyrWvk9dbIyMuAd7Pnvi0Yu9CK5Boz19AtDmUwHEJhEXtXpOk6titIO4H9lmlu8KtXqZ7MaZqJ
9FamShgaDGvDJDYMZbi7tZNYiZreC3JyZ+Ko9DCFGEcEeci42sT0EKvmFUZxj4h6AFMKDV5Ly0Co
91ElpjEFREvXOTi3JB2eq6H0VkZbPGp+RlhOg2WbXm69+C3SoxPaAm1thX3CggZlszXm8GARGIz6
5SF1JaF5MdQEz/3ZhukVER9Tcd9AmjTMtDQYuJtpVKxx3/aR6kRPo87cvsfYXKtwnS37w9ybr72f
pmeZEWDV136xsyz/tznZP/3Cs9dajZxtkPmvoFWeYXX3s873A4zh7VijbtKcal/G3ZXx42NbMYQv
8/ESCZJPRpeFt3bkpsJN7MiY4KFgTjm0JU2pJVGU9L8yYxpe2ra1EKWEGt2dt60Fp+xyQfiZdyhD
IyNCkTyyDgObJrPKpzH3apZqKsApItGT4dKqq4z0kCfBvnMh9DlwwMF2UE+YjXgZc9elaEnts+6Q
0jRlJHtGNtbfosUXErWm02FFFOTTd1MMbNADAYI1FWjst/jhB8RXyAjntDGfHgdC5w9eMrUbWRu7
uk9Iieo8Xi/6qGt4Y3Y7nIOggxA4WNMR4cKmxbFNB70lKWO4G3YTgsAMGxm8mjEwtKQ+NuVggNvK
S9VZ/rarfMSTRX2oUKqtcpcmswq7X5wB/YoRBvvUqs5OGm0KxVSqY3ykgTR86C57mxSfNNDReomm
4zRw2I3T4xzF3S0JTFIzZu8ydJsirKjw0/IHeJxO7p6/HfTOOQY1ubFDB4OorX7SGh4QYNxttsY9
gtZbUUsddSX8ASwxd0PS8FJ1vAVOFTsRGWeh+/7jAHbNBcSwEKNhPsJ4Z+qwRt1548nS3jktLM3e
Me6+kzEXjOwnXeJ102q4PrZLDpB8d5k3AyO8uaG/7y0WC1fUV9LK0eJ5tzAEEmn8kHo1fmo1Od20
Vv+kcQVScZNzr5XfDIFPaeD116odwbKQ+eG4NcBOGPwjVLDPTCYHTMjh802k1QChPnqwO0neG7hb
GulsovFIp/IJNPQpZgIVDeusZYwx4+LRfbRF0hN8zJzEkAjcomrvt+FFy0rWmXhcFaP23ObpD6Ov
AGTbiMsW5YRrPOKUBdnFBa6KXKJscHBiax6GQ1N73yZkg08mii+FzhX4QB/hrf3OieXFXIb71Zwu
aQGKkMPWCwNivaDtYZseutfGqppD3Vu7yRS3rsqxXh1xheoV9hgYT3IYHibFF5hZuC08zdYA39yo
ZEQ5iX/0W+JjQtzKcW+Jtz3KynZQtlCcgHDafZjq+qXIEvFgSqKPRiIwuzy9yi7FSlsz+m3pEur3
DBPGQVVEd5a4hGiJ8Kp3sANxkci23eS+Qxp9Gws86uheynbYan21xtXsHQn2lUpuEwyuu4qhCcGg
2s9x+yOcH5w8udWlvWepu8VSrocZ7A/dqcdwb42j+bcOTqSAN9a5FnE7yGzMcW0NGr7mFCRpGaWb
iKSbChZbpQyvpwNeorucUUES0iPmzPpEjKthNdxs34Xg4ZG0R4uTsonBdX7OWvETxus2DsvHCfG0
32PBCOuoHvN1jWFcasTr2s/2sqZWsTGmFCPYRI35fpcHl752PjFDZhoGwgi0zqRE23TplinZ49ya
pFhWt8417kgCn5htuau2O4ZD/hkwIXTUJW1Eye4yQH1AIoc2vA1huITs0vmlq3C4bj+MMNuOnnaN
q+YJof+DqNPbpLFsBGX5kAz4qJqfwqQMNjEMLXTjXUbms4eMIiLFzbGiCVjLwQoP9yISIuLHsa3P
uLcyB+gP9tDhMi/XOeT8eDa/G2N1NbLoYsbyyXTBDxwYyxvMw0547W7iLH/29AxPRmq1ji1WRcGl
8HIMRCapAKayk3nTZt6LRc+FH2F/zWYSS8W4hef9DuXonINHFLb9rr4adajYk4ealc0HGTObh8T/
bqf4U5Q+ybnN8AFf+CeSsVuLCV7Pmjx6bxlfRz9WHxP3kETk6RtvTig+ndY9BOTHhmQqJbnAoDHz
jtGM6EvDn5kwDiPNTDAX+QAGv7JtdNBA4D2pXNpI3v0AxQ3oFI//bSqijT1GP8BTXqaXKcroGfUE
q2DM50I7QgkX7cUcvGgoyFEZyW6fYaZvmOdZg2wt+eCnjJUt9p5bPyeTKDp15dUH1MlI7sbb8a4l
PWFbQvvRspJ1CcgSugyijQx4EEzuHyzN2ZPIPpoXqZHE1SQoUYk+eBmd6TeY2DdKlU1dVT8bhAMJ
l2HBdrUGPzhOOPxs7ZxgJ+JJ0TzpQXue5zrcuUY60Nn6zxMAhydx2+oJQ8SJ2tqi06pR6npXe8KO
rqeVBBTNL6EHp063nbMLvKZcpDRuZgkJJPFRmWaP1NXRZnLbGYv78I6s73dFjJzbocRujMjdoBmp
c805j5NOZF/BalB0aspUYbw5frZp/em27PqYJfUwpxmxOoDKiC2hzBmg3LgAwMX2LmMrv8SgSO/4
kraOGa7CAivD1Ik+pMa1JmeDwSrlAdrdrcQvbJP7zrzR+65Z97DzVnwdcJOTN2uiP6pzc5+PNu2F
KCDJjrRUeZO9Q5b1EKKDHCfaCwj3s4vJ7jrJ2OjdEYzWRKpqT/JkJMbLRJGkkBc8oG0sGEPaQYGi
cerlgdSEM0a29p7Vj2yW8N2JtHjfVcNHX1h4QOSoGJqRSAYGqGLkK42vZTl/wLmRq65gT6+m4WLL
fI/ZIYNHe6+V5bfB5BqRSf6tDwBOUyzOd0UMmdMFbmNzfTAni2te9h+TELseoRv0OjzrZogP6yLW
3qKM5OY8q9+0YXpwY6Td+M56pjeuphmZZSd7hInYNCKMzCdkwCG4iadHRMiVMRmT9ND2PHwFAbgK
yiEJg9AXt9oJrjL332wwOSv9tGfqa2o91wOVmnJ64RSr/2QkCZOgVzj2H0P/ZHRrAi4+65nJK/9N
8CKo13ExNpnAyZ3rDK8603eyL7HAIUuXGS+oWI1PQO6gdUWprUsUMvyaz95t/uvfYqX2orxvMmD0
hLmTT8AfF4jOS7gcXh0tLunEK2M/iB/NoG3+/aumqFiNIIuopwTMrsZ8ebnSCQ7qED3k/TQM15PX
bycORyWv/mpaxcaK3+b5qo4b1ZCl+b96cshr9ALxa2ikrIScFeqL9xnLgDi9kdrTEAVYgZ0FRboz
2JAqQVYNP+PDuV1+Vv/Gf/gfrAKuHAuK8vI4RapR99sGH2pb/5QkLuLQZonl/xhfHugqoOPsG42L
EVPmgN9XT8FhZKd+VrdjwGslRfDQDO0Bx2+7PZv2E+sQmh7m953+pU6s6KaUESUwbyyfq4QAagtX
dX7DSEhzMddDHgDhFNw4+4pkCvUM9XqVqE6iLDbqXJ1WZY3m4d1CP6penGDqbaXeAINrtBJHZskj
CbjqcOq81Mtq6u0QxrO8d45RO/uIbkv9tvD1p4ZJtpJ7qX9uZLhWH496e+oj/PdbDTgr9DmbCNys
nmkmIAPGDNZIJtmyfu/qhKuNx1omYJOXb9TP6jkl837d/dRpW2y0MTpPbdM/T48jfa/H4TrkcGkQ
kgPTkZNE0U6ajvAQRwLs88/4th7UU6oO6mhPh0L+nG1kP9WhdNKzcoKKXED3qWk+if+4qkOq5wTl
YzY/qWeocyrK3ziO/+ukIh5UJxyVzlG9FC/xIGFFQ44nxsRYXk4dzpX9gcNYCEZpUV6C+YBBKNVL
snWL8oKFmo4HwsoviutoAiw2EbaYFlO9ggSeom/QzStpRGTFXx7FtsVdlUiSHGcY+XsR6Rrb/XRd
BvhVl3yx3WI5yuWaO9CqRX6LEjM467mO+XrBnMNkHJwQrdeBRaMewSNXdA9JGI576AhYDreHcVQZ
yqVOViDSOlc6NRGTBvSQ5FJHPxIAPTYb85lu4TMfcLo1Pe9poUHYNRfqQOKxgm97NRSx65tdtiNj
CPxzmnYildxuCU6dDwIT36MVFa+4l93C2Yetg7MQMnoJ3JBh+DI8q//IGjK3laKJKSpYC2nITNp5
N+wMD2LxzCaCPF586ZDjd7H3Uwu6et0407cOTx8mNUDUegzyPVOxORZ0A6vx3qw5+bAKz1+7NQlL
NAySmNuhuk9O95pG1EMzSh08B5g2WRN7hj3QxulHD0rlcVIbVpMYakUBpXQrak8/0m8L3O3jEsVd
EnsbbdPk+UVT80pDTWAA7LJ1g5bHjK0DOWvxARa5WIOxcnkDCk/5dO16jAqTDJ+kjMLWVSMzvYNB
gSfJT7uJETJGdI+m5PyL36VfMqy1sg/4E1tdgyqKJTAAbgMXOWeAZMaE+ujhtu6qb0VlFBdpE38b
KnsQy96Rl5qyv5NzaPf6a5WBaTNMu4clLqAz9GSSMjHBiML4UFv0Ostwktr5UHhgB4UA6Dbh9eFa
a0Ep7ZjEEhucBIAqk5z2llsWO5OoK73K7GOFW0wTAEZM2ButpRpmOmZ5WSD87JiXnObCvCqhiq30
SsL/GzDhwLNdD8GyDTWGlqgvtln5GoUUqcuF7nti3PSFu22w997aY9gTmYd5gjegaWsZ+mGc1lJh
MXfu1SWPuw5WLpjb7Zz64k6ORUY33yqaoTXKCTUP8Q+FM8kHj2qJsYpyCz8FpfY+h+PP2Fdmm0Gy
W166HuFfuKkWb0ezwPHEjoqjTn3tkDYJnQESyWiVj79oBVVf6cFj5GaF5qboYEUB+T6WmzbCkTbm
upC6+05iQ7OuJMApLuU7pIHkdcZPIQbH+3jiN73EWTsY5qxghN0sxcyQrNFJvOtGvDgUk2EPFfuW
I+ffCOlpKxMNoGWb2UYOx6znu42/OWHpI64KXt2xmXeFIYq9HH9ScZak0k7mHk7DWdnzh6P5XTcY
TpC6d6EPdHA/mdNdL4urJUguDeEUwbwJtjjen/qwRgIoLgQvfPnZQ4BxDiwD6OeTBuqs7oWw59rW
8vENrku/rjCJYPhAztRAE2Ho3YUMESMCJxwF7K2clHqCxmBZLONUNVBcWFJ5yflQ5GH+Et9daT0Y
1PteBkWkk5RHHZ7DUMiOObCNCIROrD2lke1KRl0DhV4Wn3p0EGpctAwNmoy5HOXHPaVgWoeKuaD+
pmMa4KBRyWEQMuxhcMMN3FfmY9db705CA1fgA8XIMR3Ky+DWW7YD0qgxuqKoI2zQYyJQkkfXoccP
r6PeA+ASmT3P8OIKi6pMvYhkEl2ExresKu9t5rymAh6QYnmxdVA9MiybuwJ0iBuYnGMmZCQWhLn+
W83PFmLOPLAO86Jnx4I3AVb8EE0hc1p6NFuQKRdf6D1AkVSfO0bgb9bgn+skvZtGfrUqroUiEB+a
FGQQMtQ2+8TbZdLjfh63ouv1jROy4XdzgNc1jtSjPn4TUfshFAzkDDB5SETDy1xxZCCh3IwZjKjg
HaLvG+lJSBRLRMSWHUGsDKL4FwQxguAS4q+wnN1rEbGhVOD+xm3kQfYZntt1Flxyzd9Vjnmx0+Fl
ZvQNdMgFgm8MwyL1JdkhKkcjb7ZlTRSeX1qvVRtgW9tPm7jsx5VrwPQgTS07YpX3ZJXOPXHNn1Xf
fuoJM2RrpgYocGOPB76CwKa/IKQKivsyZsT9/iRCs4FUN0jsmKh/o7RB7Iu2YLVcMX1D92D3/s5j
JpUznGui9j0dgz2aYlZ1j5m2130VCTrxhTwl2x9F9aXJ57gkiKs/p5nixaqRXxa7D7NpnHRF60Ta
APlZeJsuht8vqgFCTdtAGomKu5rY4e4HA4fhDQZf8ZcaCrp+9d6aUumOAWvoN4aJqxcgmOy0yn3m
unkpGoJ8yPHcLbOzHpYIzgzfGzl/lyMLUJkw+6wDwSJsVNFmyJL9fyc0WxDO/0ZoNjAspDGx2Hks
eOf/Pyu4MbnR4MDimF/BocAbTg1Fmfz6PrYX7KCvM+TQQ94CI9qY+iRzsF64CxiiVNtCY+qu6FGY
K0EuY2NXXKUaa/BN2ZRXTTEZvYiyKAy84/I3JxzV5U4ii8EVISJ3b4oORbtFh6PjMpv19G8D40iU
G3Af0BzRgL7MEZ/bf3/jzj/p5H/eNgaOBu89UB/Mf+RXQeMq8wqrhwNt2iFj4Rhn4yHwII9qbM2r
uXlIq69ywhHMNBxnVfsGVl+IxwjjS7gh6ORgBVCulPDvJkXzwWqQJS5NvihCftStKsDm4NOvlf2X
j3kXn96yiwKwrVMIBUPGtmaK/HVoQm4EKMjoHr9U2STUdZoqYtNo8X384dorgkNRAAURXHulyvog
htGH8lDeEQ7REgmcZfU6PqTiXP2u4/mp0TL7//jQrL+FfkEbJ1YUJwULdU3AcPdvH5rv+ak3aFZL
TJMFAa4KbzMzSk+VRMssd2xeUbPAclCsn4UewdTlWNrAcWproWG5eGXgsgZpb0OhPUa1uVvIMbOk
9EJUyPbpTiVtXHZO8fTBgopLSOjiGZj04w+bzbbeBpM57kyLpMgNkYwPc9o8d8PIpoqtR7mLBKC0
ugP/+zXj/fOasRwWDVQYPkzGf0gQ8JNN8cWN2oOut+YuzjZkmRAVKdgmcoTHEDNimNusFbqJIrnF
hm4h6WkWX2WcKxK4YpOHU/jkVPPFQs3L4neY8SCKiQVtKxX7pwqGscYsEqZBqTaVyM7vmICzLQXB
rchyXtAAboEDwfqjncMcJ3uBm8tCHXISAWWOtiKrdGKEcFaSXokbuA+TKhlheGAKTzTzIZmnhYeU
SLs+OW11dP0abqHa22zsvfdObB9LRcTyo6FaIlN7C/gopgXfB7gpgMnqIdyjaHpLoSbMXouGSu2u
jKsqCvKUDHp1VZAavIHHDQBmH2uYWJv//o2YuvfPBcyzTEQrlu4H+Kjqf5OFOL1mVdkkm0OCZ/5m
oFjdd34ybkwbzg4hnO7sWqsORe6mQMbuurWJSkp8sSdXPcRmcibeJnXxVYpnVdTFWQT5A4EbLrpH
fkmLi2+NSfNfML/6syi1xpGwjFU71MlWM8wfmPj+8uLoDvdsJ9v4hvHal5+ycOTaKzgLG2pjMkOB
VZY2rr5uS+8hsfv7nFcVWR4h34f7USsepx2CDWmDiLdiytD+am9hJ0iCr3pJFMa47WYCqepOx93C
3PhN4ZwLQzpnB7priqXOoWFMIjj0ZcjHUxgMDY8UxjGU5ibO66cWrI6okyyl8GqNkCJGh00Od3ZT
YUOMF1m+ZWlDvFHeIcnfvdoF7GTBU8ywhc5mdTDQHeuXWvGbjBpJFWluk31lQbTrfNYmx6YKXJhU
y7+bFHJWoz3rQ/RVYI+Ov+yqMNtfS0EZ5dXV1ZhgNgUm44vOQhG3Gs+5kXt8UX1xVMXfvaQ5BmX4
xkp5V62p0rWvJ4UNYd35XQbO91CvNqnTQ+kdlLgvaPbAkJd6puIKNGqEuRxWuHF+KGIQFT/5boIy
zUm/7IFE4zw/m7pwaRLh0McWVfgc/JqK6D1qssPCVO3EjzLqPzVTHUvQQwREgBVIIpw8H2k3te2Q
cqXMgokdukgU+nSicV1cGte7pRoMXsXqUhVnm7UEUajeElL5xc/E0Y8ckkT/8Nt61XcUAzednvf0
kU19iOGQEvp48wRQhyLQ2YKxU6p80QpO1yTueMfsCe69Xd16Az4/hn5wcTgBKtltCzFy1/bWsx+W
30O1CnkzL6539Xtcm9+XG1w0ldg4xfgskgEGAI6kzDvMa5WM4QkNrMFcRdG1nU3sN9+wubg6FgEJ
prJEcWSyd+jJfa2hlMtZ8o2Atsjw9JexLl+quLxOSjfRMUruaI+Dls1fJ31xE9vhTQM8x8fEWDdW
TT6pars7DeBkMIACZsp7Q9EfsaNA3jweRSwvPY46zVHTlstWiLNhNOwezIwyyz9XLgz/pLPic8OH
jNMhJImi+C5Jma19hGypZHDNZPwNsz3j3ENPczS07jKNr4kpj9Pky0NpBgA9eKLiQk+yFII0IIs+
fSmLgf0Er429PYurQ2951FI321ShzgDQlxc5zZ9OOpmv6QyWnA4XTaAFmxGxdN6bL2qWo0ZZEhE2
LmP4njrhN41XdcBbBYBsF9u7QrQm3rrWQHp44G9ShBV9n+3dTnMY//f5pgxGhZJ2dKo2g7tOEXsg
aRYHr3W2CzEIi0IbQ6CEbwK7SBEigvZPVkqEX6oVp3mOUZeOuoVUdH4wQc33AtW4sIrimHeTeZqD
+UEUdkqMhXnVegObTrua1wT+7md71iF0fa8m1OJ0rxHZMe3XaPKoo4ExlKZhnaCkWSfPa//1E2ND
I8UbTjP159nABQX62qHSLXMjXOvmBuV8Crp3Wccu+BJUFDnViIWXH0lIzvou3pcixTUInvHZ9Joz
lIfxUIezdsZP3yPV7Gv5C3E1GiZ5/IGijiFoQ45xWkzJln3cgQDoP8yQ1w+27QXnsJ+TvV9Y3+I6
IIMpIiLXmvMNPvwOo6lJP0dt+dDT/+BtMD9GnpccsiQzVNQxdPOszs+Zho92OcQVuTyOcxYDAX1Z
S3C1OsvlLCyv5W1Y7VepvCTCssBGJ8AbiIgCA5sfgyVDWs6eCGUcrSdxdAkwdrs6vWSElBHrw8vp
ZXwudL07VBk4vcHwcGsZ8HhbGIJnP3+ve+h1phMdU69xz5UqQjAEgk83tuMesdmzHXXdQTr+3jOA
VFLqTgYt4ztm2Ls5njajaf4i5DvdJr3ZnO26a86jMH7WkNN3+Yjhp6jGHluRPNqVKmBuREbu2QXD
HFDCszRtb42eO1Zr8WsY+e9pPBDpFWLUQMs5o2Je9wU9pGUlZzk9O930WLTcLiIwriYRlD6ICfxB
rU0O42tUoP/249PMCRBDXwAMhcYektOwJ1XsFPVTt9dzly55ydBwlMi+D60VxkoBhmqTccU2sDtB
sE9IXg/hHqNcACMkcxm1+ipFZIJxY85XYibeZjlGBJX3IJFlrE1lP5bFAnMPNSdVGhWasRhzX4Zx
rXFaGMBpixKlLMkpwCJs3bQRsLonDouEi7gOEOB0+Iowf1e8usuyapFMJTfQq39lwn2z8/ltqS7y
Aasc5mR7aTLOi7r2+xDBdvQZ98Hkzu4+kvJ0HruNrvQMTgnQntiYdIbbhRqdjWO8FwiqJoKlZZN+
TlF0XujZhbLq8iikGdfhNGMiWpOu9gg/arec5UKYVhDRHObXUWwgNZ4MQaQBiWDcpKQg9QHjr/a2
1EmNctCQUU5+C3SrjAjqNR5xSzVvAHhjQTnjUpP+4ZAjfoHV37D28y4SUIqXOQT9zdv0LhU1WId2
Tpne3OY6vys+rGKfuxYMdIRNjBLHTYskIEYEGZZYOirUnMSIDbs+pbTLkSoJNafMLm1IddkhQrRS
5nAVQal1dkrAFVdE8DLuhfqcYhyx0vqa1opHFpHMHFX66r5w+wdB5+7FuLlDRc1TieurvM1dTPp2
nqa4NomHhmDgnbLvVZqthSA8NsgIGp1edIBnv/VqlGUQKb+sKoJT0oJz5hb9LTbx/ip2iSTqUL4m
WMFyz5uHERe+Rg9umAszqzSvdLdoQ1x5w3nykmfx11xn3KuMoHrtlo4gDq6LdqCZ7oMPQ6XT6605
1dfasw/F5CI0wSBbNdCeYhv3rfcEW+JJ5riXDy0srs5ryA5WaJrSAwYaYcfNVc/Ab0iTQhKBL0BP
eIeK1cqs10wBmpVS12gJeIxeB2cpeooWCydMeFN0+kOL8oX/xxKscvKKcKUcPxO9Tnc1VtWgxicr
tFIGMkgyovD3ICR1sboiZmGBRVJGrhKzeqSIlqsFbBlD+hMcX755QbdP4uY70rRjxHwFXXEqNypU
FA3jVW+PeQ9dxcYIhTE8dZGLYMDqZ8yv8/zeatquzbRvywtETgihh/XBKvClTJz2pkQ7NusDq239
TdWeC34Q2lQitRMpY+Svtm5eU0bXiGSofXNAmyShrRdaeYkbjTBI6b1kk/VYax3pLbCgwwamc9sE
Nz2KIdUyv3UDPrpAx4MmTh4d0/UhyINL9s5NOplYR+M33YAPbXp8HORFeqvIiU14CDwRt2nilifv
F+AWfH6pRGB5qb4h97c/BOV2cOPg0ikpaqykSKFucWo2c7qlRcTiCZKxePCH6JcWPeBosgKtftOt
8KvS5hTeZLovke9sRrzhqNLmqyw413DCK8cXXre2h/IpY97K6oPUZcyIpoo+jYLPUFWpbNhbd/Lu
s6zvh3IKPnDj/TJMxALqvu0M8ez6+WHoqt8pzrQY0dH9gvxSvenHdGp+DSCnljpHMk5ulUficRLM
HacYwBwi/mGVz2V4mpvqmFs4C3eurdNoHKTGrROENrbHmiTD3kLcSIrs3hGwda0x+VoQER+mQ6SF
Lc7WudjYDN2XhzUxrTA7efVT/4c/Bo9gUFtVL4mh3+qDT3SRgqoW6VAZ3QvHRiHZpwOg3jlVDfui
h2kjvmhZJvdgTH/4kfhdCJc8K79CSd0XuBKFxW40dpOgk4ckDr+wRTdB4uZokf7TWfuq7GlwlOau
1aA0Yte1U6IV1Y+rlgSnEZTGSlQqU/LS4c9MJb7pi74+IeUtnRAMKoXH0h9Vgl07EjiFlx23/BDc
FuHUosAw1EVVT9pbYUJNQk69AHALbm2qqhk/JiwFJOobDBXglUZIfin8coUz2xLrfYsbNQWIPPQj
VidjKv4MABZ9jo7OEUdxIH8PT/Ol67BNfx23O6kfG9eh7qWyx+TXRvv87AaP/dzt89IklxjuyTFu
DchYrs8UJ85O8SQKtpa33nb5MpxzYkdHwyYz0Wq9bIejJP0YxH9EutrjMLsvXVWEuFOBRWqkmKAe
+jmpVTalB5VdE660BuI5/Rp6MrfiJioO9rirVCajHrve1sb3vONbXBSxejyxExXBFjntmBnt2iho
9HNJt7ecgp2w4sqw/rAFVsrq5tZG+6kdC3ZXVqQkp1mscajig2KNaykOsOLZ1uF0NSYDAgaqix6z
1KNV6d6KfEvup8Y4LQJRGR1sB1d1v9sg9dSKp2XAuTS55oBuz/IuvZYyZwd9b/Lyw+q0HQ7ij63k
Rl1Ut6HHvNLBiX5nfRJMcAvISdl0NgK1eCywCMPOjk/lV4kMYtfl3qUqINBOHkB+RezisQw/7VKA
PegmSt/wsNh0TL02kUvynkWOvs7lgLBEIT5OZKP5wwPyAjZ98gK0ByNLaDPJrzLV4H96hB/jQ7DO
siupuqvUp2oqlcRw0SwvyhMx10dWtFtg1x/LyG0i0wWzyOljJmw40efnIZ+TFVR4gLEgVSyFYlMH
yccCWy2QcyT6T/yGn0Z427L0blgOv9tZsfVS9ybD4aEpnb2v+tceqALWGJot5esQRlq5zZXKS42b
3RqxLCe/9JOajl+D1CKcmssUyCcuIZxjxdiy3y07X1I117Znesw0c6cUiMvdlVrTzq7bs1+YUJfS
NzvirZRJfQx6OHRht8pUeYd5srldbrlcTWSWoYYaFPXDp+caJQg41pjZ9P7HPZCLyyLR19F/FT33
pUbcAq6grOM5bgcKOfY9uK56AO1Dbcl+Gn2SYg5VmU/5z0jaaOQKSpSrNFH9rF1CzXldJr3LdwjV
gll9AujcMMxvqubYe8wmWu/GoImdRdVIpUoy7H3kcvCvj+OIq60axhMk9nuwh++kPD8DhzFwSCOc
jg+xy+1RAWAsV4PWxNV2uS8WDEFjwMLIhwOCT+4n3XtRNTOkzXSzTC6WAVbn/Aj97nXREgVIm1ca
pEZnTtrN6EcTQOL8LkYNSkModgX1MNgj52oDGmIR6qwZNXL4FAiqznC00EWIeoAPByARGwMFZ4zz
JVIXZNXTO6taurfwU6AHPWpNcQ18pe1l4TUyFt+WmimONBgPsL0phBbDWAYdUD6RcmdXVY9Z5bjJ
sa5RekG8IRT2pSotg9Jz+ZQTYX+T1J3+COCzSLyMN28mQzZKCXHvW41dDE9iqh0jxATPjr7UrC8W
8FPm+rEakv1yLEdNdeeKSWrS1Dca/69CQxKNhdPJ55tfL8LiXK3jrPrAdvusjfcLBjTCOlnw5jEy
IJwyk1BTF/hnLrnMJBmGfYVXffxVy27eqREmVDNmXj5fS95ckTd/b2lu5zp4Q/rA4AIsA0a9+UDY
7fflHqoNQ+68sUGw4pUkgk9bv0NhojxqlCTOHUsufz+6LkJaXwnwlZrX035lgBSomII92hLKDHVn
+kN2BzjCknz4427QM9DGo3mLhfJ9TAivNtz3ZcQx55gSVO7rJN76385U4jdns/eE3iO6nHtBS40V
Pd98y5C3LrIvyyvucY7hVzAht4yMZf5te7vagnu86Cc1n+rWrNg587a4TMpMIPfSYleNe9zUcjyq
V8vFOsXU9p1Cp1TZwows3kytSl5hPVH1XKysEKwc+avSKC60EQf38sxOgIxrhtrQp1BragfLK9cu
qiCymkJg44SrVt1YjH0wtbOfzYh5ma5NcmcjdpaVfbCi8mshDECxZ2ZadBtpRd3m3hCnBaM8v8Zz
T4ESuXe0MAf1kbHSfdeDaafamVhpa+02vwqP6lgNv9Wql1T/w955LTeObdn2Vzr6HdUwGxtAxD33
QfRGlE9l6gWhlJTw3uPr79hQnquqahPd7x1RxSApkkkDbLPWnGN2G9T+OZujwLoaxvRd1SCHjjXk
4uBm/vgWwNKB5MBx7SZYg3W8PmqdXlL67fCJzgQlEYhHeIL6CGE/UvbOZ8IeQoku/GHpYOTq2Bxd
/3HhWhAC4zJHov4FDVzABEhKnfxj23zxJrZLwLV/RQX1dDeY70eNxlkFvYi/wxZgG1Ka+FWDRpOI
gfG0CNzmbCEqeMvV/ZTKih0vmz9QrpNX4o/t4IdqGIk5LJbFCk6o2zx38dGGv9Q3qv610KrZkSlH
R2PqnzXpTJhrumeEhdnJOaeCPNt5ul3K/DobU2Od19l7l0bXauU0JyzRWNtu0zjCVZxz7NBW+aYb
lGF8PKKZASTanJ+rDgMudH08NoyUtikM+B3zaRkzGuVLj2METQn+ySt8LKQxjVvK4uT9umz0aKZ/
2uJZ2Yydw9bZpZZrQFiqJVu8YpzJfxabBEsFu13yWhT5gjIR7R3lcMhq+PE0PIgD8FZmz0CS/UI6
SnHXdw6d4VFPYQcmlOHWbollMVGSg+WbUWP0bzKOd+pwX8bEJI7457p4u/RDpI7rP3VoKbEEW5aZ
eugi5bff3AILRJedYxGGK9fNSbSxtdVQaXKtauALssCN7C37qMuCKjCUKT6cqPIWNmapjDXkcv6E
loOBgzIvfD/AovUcnNXaSzj0Q0sC2kayyVZNVKPic56A+RNc7j4txYSljqE1U4ASyHxY4Bh1OqG2
TRrUnviB+oRh1PVC9tCWcwzT4s4ibH6amWyk6Qbb5nEWTN1JgjMrc8m0KX9NAgBSomE9rWz7IaQD
fkWy5X5sOQbynIld93pjWyT7TmFeMqe41joBg0ROr+7wsbjU/SpBXuLxnXfUalw2qXYZnUOcuq7b
MxXM+Lq8waxWShjQsiOiDF+SC8RJVPiUIUNGZ8uvmK4josSIcDE6+mj5WnXfdYfqY6+muqH81jIk
q8pKVlCPMcp9xc7I8RD9IR7+tWyg27l5sKzuWz+MAk6ptkqSNNotjCWfdolG13bo4LYPRDpQsbxq
BjYYjkw+krI4QEVlCSgh90Kx/SzUoy77MUXZqxkyRNCdI91m1hnrkGyZDuIMDZNOVG1EiZBrSCVJ
QfqEpE7cZUrxkQ79papNMuXN6CJcNFj1jA4uU+KpMmDxbnNWUpzd9EwtwSTFVTpTfauokq51z18v
kotWuuw87eAsWaSsKo/x2J8/HBa2aHNwveSkZEHoYp2kz9n3rMKNYddQgGqH1xtje63yL0g3kOTt
IiMIJVq6KWB72vgMSsDcv4+2tagYGqN/jdtmRdDHvHLqF8ukIWsjyV2pmVz1xBbyDlBSxkObF9WE
9ksTOjRQFpT81BWrkucFrhIl1bVW9A9q3qzQoFO4704QqrCRqy18THfIMTjNmyB9K7rnZQhdxrM8
fokkmwKrREspnlMv2vkR9QGpEpbGur526L1u2ea/aIQ6Gll5F1Yfvdu9lhV9dTemuZKaLNkiVHWE
DWDAtJJzI5Q4iYFmoZWxGC+voPlRf31Ru7s88PZuNFz1CHWsXFLkCXbEfZl9qPAADfUa9MtbUXon
TfN3mZH8XKAcmcYIl6nSNB4CEh0oWQZgN72WFZhvsQJzFUqV6pcDFGDRdAxzeBzc6DuKQ4p7I5Hv
PKek1bPCT0j8nBPtFzDUovQaSCIImAcW4YBq/iUSEa0bJB9InlgZ+Z1/JarkYwEL2ZIZxSsAXofW
cxeLj7hJnxTASE2behFj0ijqd7dorhFRvi/tOtR+u6kpnwmA54AK2hK2i+I2UD5TmqG+RW3Z0NkN
1clXt8UjFs3D0gA2HDp2FGiuhOfdwgK88ZH7bTBlMNQGaN5b/0Ftn8aR5T3hXOhTld2MaEcIVqwO
MyXx60R2LRPPXM259rEUh02p7MQkaJmgXuiQIGS1+d2NBiV8XoMmZXOAgihAJ0N/DlNRt+0RvxEc
xvFEY7Rf2b1cZY1RqEb8fReinlXfPgc3uh4akFlbnikTqtSpX7gXgPjzEZa9W0GMZeZvZpeeZioj
G8+Ig/+rRviIMNsC0IRENyIgJtm1sXw2TIZk1KY/QyWpDY164zUmLVLWIVbt3rvsaY9RXz63BmkZ
tHdWnmwvaM0QwiuUmNqljQqJhN9PkO/0Q9V8+ywFHaBR/FTl9aJ5bASa62V70yrS2NJG7Trz3RY5
cTz2e2qPOAoVTkLtbFR1NGIGJNzaACjvYEtky5byZ0fZZ5UURCANiXv3BiTrNeHOSAUs9mfCro7Q
OhlGc+dVnRBxhjTNxFejVtGLAI7wR9U3jX5UN3HNhiJTHzRUK4C2u9H2ss7yjT+6UEKM5m7hdyUz
03XkbtHNk5EIJBZ8BbJoiTS8KayQc9nXtvmEcdqkZbUqCXAzTPmoquNzQQKlVr8qolXLpEjj4wlP
y75Kq1vFFCki+zxT9KCIzJpxFHRPvQewpd9xEeLDZCRnuGNcuc1m/XFhH6bq7XvaedQ1fVMleIgb
RaODJJLtfAuZbnOiiPm6VFmMkZEjbGY2ovVTQZ0f4ynJaEFkEUaKVH1OSt5yf+8qMQ8RllD5HUQw
bLWsNP+W6ktXfZFQqo3ncubOiq6n9mBL7YkaxdFi9ZKK7M1S9VP1LbvlfJ2V7tEhyzCe5Vs2VNhk
kOjq2S/o8JhSxbsZjXfq57FsmWxD2psM9zQDJMchv4ZGkYmeTQUFt+M3FdU9Fj4mdNp46s8mS7QR
l8ZVpVZW6mteVsSqnL7sr0eHk36hFalHT9DhUIuzZF52gC14BZzHyWlSA4WawfEcJS3kvW6MEUmU
MVA2omNw8DIUarDS2Q+za3jBl/yDYFFUD7VkwQ2nhm9iVkttV5XvYV3eyBG/mlJ5zh2K67py75eZ
pEflA+5IZylPfz8uWYlwiP6QAAuJqIfqTBIKH6LvrpO8+6HGmmXut31y+xAebdCJimmrUGwdchwC
GqNfPhyMK1uPTkYJ2zDKy+/E/0yW/bgQpNSiV1rzS5p7Jxx4Cj9oRVdzEDy3F70Jf5Sa9V7eiW0i
Cntdq9AWtapYJhvNxQ06TVskka6vlqqqemFeGmAJV6InPSwfDtikbpDof2sGIklw1z/mw32Y0UnG
EvFYmaZFIzFm6EpelvWtlgsy2vyrqLGfiroaPqtxhkExwLZxNpqB9amC/Le/4FE/U5TfSMOt8U63
f7v5f5F+8N//Uc/5/49Zcpe/bl1Hb3XRFL/a//JRu4/i8pp9NH9/0F9emX/997tbv7avf7mxWVjE
d91HPd1/NF3a/jP9WT3yv/vHf/n4bxGNbWlaf1JcqX/h9zPVR/jHv95+5HlDPsFrHr3+hWr8+cR/
Uo3FHxhIJL0KYSDDslUi9W+qsav/YSP6MPizKT3bUvrS31hjYf7BXRLpFnBjlVmN2LBhPgz/8a+K
eGzQMnEMxIZLXPb/CGvMOvRvKlfXEcKy1JpQOAYSRhWZ/SexJ9uMBrmVPtFnKB+GmERlP4sfBLlc
K1qcZUP4WKAZ4GR0NeRJbOU0OtkhoNbKU5KUafvdY/HOAB1QKxrEjoZGjVddBBtiLFnPg4JgS9eP
Z9C+d4NnNqwH2nI9hnjMXTKNwnPWs+SsfRrRWcf/VhBsAmu8ZyVebD3jOfepufkRfjjUkuq1knCL
wPRipmF7FJcqtf3b4meMwvBQJwia7IYmOgb8PdGQEDRSGa6SXMTrhh3iWiSdu5vo2K+aJHj2rJSN
qWZ3R9S9GEoG5fFv2qc4vGeMKnfgP3ZhG/f7wHR+hH5X7wwWwVMT/BoauWssw0ePhpeVdtlZFHhp
E3PUrrQ0haAfTgg2KUhmfUoIJXCibTOSgKXnMGKCKKf2HDMM+eQxoI9KKFJpY3JwzPqnxUCKbrJa
E3j8JJ2+IkdH7xlKWZT0qXvI+lCsSQS5dnwUT17sxgesSNeJdT2MFLoT2gh5iNzSyr1h5csZe4lw
3MOYEMXtEJp6mE192NC0iy5TOCFcZntWyP46CkR7MuRPxW4747rHFGw5OCxT+G0gxTY1LKUdfWDc
OEoq2FPo21pKUCRBljhT1a6mktROr+3p7wAMR4hlazsrjp5pasDXHScCJQPyfkiKaNbFnAFOcppH
OZenHln33ivdPelgCRU5hN/tG7qN13pUKORZ3nSek93YGDuVChZXkk4BqG3a6zlNtUNaBDd2UTh7
JwrNi8eoORbih2Nk7Y0flOex9MqT1iNm8RxjjyVcKdncnVVo06MPAv+qoZITJ4N3mmabzJiEXnHg
AtHt/Cc01nijCsfZqGXXZkqtqy3pEnSOMI+xB2Cj6gZVs06k6PeZa477Li2KlYvjeVeF73WKCVOx
LbOsgb3tZFubVW2VoBVIRjjF5FwAxQ6s+9bdhoPmHOJZhXnH3TlvArqbA8GyukyNM08hf6nlOPFT
vjiYzt1aiuC264N5M4xmd5hJ4QMVSOh8GCZ7fWSfmpaEYcJSoWza6t9HwiVWGPBcVkfVte5U70Pu
85SxefAkFaeg8V8ybThDentAcsIRl0fXwg3E1UAIFOgaudFNXafaYn336vShmfVmjU5npt9e01CH
wFenZbMrJnldvELMgn45jjlRAA9TpGd7ar93Hv4I3ahYpJnmupmygAh0amWD9uECpL2i0c/exp4O
BiVQp0oeJuAcJOjocGyN/FeG73Bu6NKGs29xvNBn1B3Ap0F9tl2C07DXW6tckXCmvDnxZq07vuWf
UTwci5zlb86AtElN52flFGQSebBXEQ7XRk2VhfaYdOx4Lb2sPbXJk5fU58HXSc+dkQ/AJbiD1jb2
78kAmXAeuxYrursKI127GsoWE42yb8RdTGltnuPvfkWoVAApu4DKMxPKnLsj1Gq6rVKcfJcAnKyl
vzhSxFpPlfhpoW44GhXF/rHHxEx7ceX7CpZromwmp0vl5eDDTjDY6iIaNiiOu4R1Ak1w4sSjAAeh
sn8W9l1tBQSKjWG2N20GIwPuO/iNfUN3iVoPBkYvf0rNxkPEXO3YuSasC8Ma9ajO+GB7Oxjp5Pia
85r0o4x8muq77Q7QaFKr2hVorirdei7SkpLm1EVbQnTC/WDRWodMXNMzTb71UQ9QoqGTIHP4431z
mKrcWY2t3Xyb6XXqQ/vY2nLC++kGe2NmuJiz8NRX0Aylld1MprhzenM7kBq+IomGBmI8PZUpzNEI
meD9dyQaVFURrLEvO0x9y8aR7cxI4cUZk2g1WezvXf1oxSl8EZAdAtndkMSXeYJO0RFzBNAIwV9r
I+viG/Ko+nhThi8zc7Bd2nszz/ydRvftqq/ZvjYt6bQVOsEVyTCaRMbl2O8iM+5124E248caBRVj
LeU8UQuOfs6tlbOtyZ/bTYusQYuBBFGIj9cWMdutL90DwuZO/6n3lIdaK9xps2jWZWnsgwL9l0e2
NxrJGoQK2kyzRaxp/QJ3CB+OAWOqPaxQKIBmg/RMw/WNq85GYUAv49qfk3sTLgBnu+mt/JqahRld
28InBqOqur2Wcx6zENn1OvWfKA/WJTGjrLABeU6ILiyUlLgsr8osQdRF1mHcXtrev6tqfysyinSW
x0FUyl3hGT8UQWkzNlOIpaAD42/2h1YfpmNoGi2tRHSiqfugF3iQMsect3ZLM2vU+8PsuuYWViBT
cSqo661drq+inO84kMWuSlh4SD+4q435kJvhRoTl3ZjOhyLmkJvyDs+DH730um1fB2zbYqBL0F06
1GcpFfVqzCBKW5fMywlDSAg+MmgEzbTRmZdQ+nvD8OaiTqfvszNj/zWYnCdvUn2MqiZACnG4jtQq
qaa3RIPs0VoBmzxCvwxPrNsgeRtw63QSFV9lP0eT+2aHGULxGo6zthuS9tYQw3PQzxMM3wazO/l0
KC0M5JWtjG8Ue7vNYw2r6jWSlZq1vXVdBYk8RCmTrNO3m5yxAL8xhtSmnTatz3aP1cYuLf0Daiy7
Rg4caAPVrKn5SXMwI+ILuW14RNZ8NsqK5YgItp0ZB+estW6Kvv+WTFl/RVLaddBycLWWRTxbGOxi
OuUrPQZlBvGh7ggvrhndVk7h7CKjecLlDldoSt7NsXK3o2bd4Pp/muO6oPKQGITS0ZMZQUsF7bTj
4N64IcUJCCH87h3rlQolRJre59Af2Hy+a7DmkyyHY+7LXeB1inryiA03psnr7CiMbmQ4IGUJOfpE
UuOaBSXgb0oLXkRmU8TsZMzGPO6Pups/Ba4+WHtmdpKeB3K9l4uhtSkmQGGjL9Ay4Q5kY2LrTA9+
MIzHWuUmfV0s90mVqrTcxwHAklP2CQM4YdYQXH9fuLZbAnPjlNWCLc2v4hjbSXGMHIUBWm5zcqaH
noZ7VmXNZ5ju3MtU0Y7CKz8qABuVD1nSCVRyGNoWQWYTlO1xuUga+fva8ge7HOR6+SDYoN0EqgOZ
0R628s/o8qnND40wICep+111sVxbLpaw6aar3uyYJfbXXcu15TU+X/Pr5YDbM0uWU1Ie4urnHIM6
oiwbIDg84IpbWKOXMMhtix0nMeDLA5x50neR6x8cLAMJ5WzemzvnXP38J9RtGHLE1jFnrb5gf3Xm
AFdcuH/LnV8Xf7tvecW/3UeVF9WkhWdDcQT/o6e6vkIvxTP2qoKBnHIxCamiJL5NXQRkBxwRwTsY
WdVt2inf0nLyNoP6Rb9+1jgwiVbWC37b5WdOKSpToFcPAsryLSPeZZMv94E4LvaN8FRD9PcxsVz7
2wvWCVAgSXeaQjDJ2l8XdAuIAlMXy31s55XoHUDm8haWl6JryPtYXvDzqgolN5MCPKzCM34BID/B
jmkLhLC1uve+iThm0tBYz8PA2UqY9ESRk96JLNJDYDSxjUiSGsbnz4aNgx/m8/ry3ceS0bywSZX7
pG8u6eSlonEu174InUOLDZBcSnMWuP11xdf8vBqonHIa4RggcAHWTvu8nEbLBbJxfoVSnVE54mds
vmxqcEHbiEL1mm+DkwhwV43inpvLNV3dFAR/6TSJuOr1MfJKvd34uSP3Vln80Dy3O8FfQ8rEPVPS
1LfcTaRnWT/axjGvGUrMdnppKn+XTPN4bzRnMdXJPT25nV3735EHpEdHG6IN0YYmJayq3paOH2+i
9jjAC3rMC8veJm52l6NupZSdx7uwmJguOytR4yWbORlNm2JWKw+TSraw4aCGHQs0MF7xvqF2Z8Ja
2vedXFskKNP5cqyjHeuXqkuNtUcwKq4WzBMGzU0kExrwNEKxG9lATOwspMi9n11MoHk7ILasXRy2
1iUE36NCvI52UN7o9riWlNtP3dj/6M08oi+RtuswqJtNnBIxXaECOWIm/8UZTgRYWx5qj32ZpkUw
TnU93WbAwtZ0ScK8bW7bRmcAkzKALzCJa88lgYdZgXDcPrqYFitCo64jVDKyyPaJCXdPpb2youDw
o4uVHQd1zE19zdSyXP2682+PWf7qRfghvh5XNPIH0P8SB4x3vfwtrSQi3eXqTFNnW4zmrV9wpOGy
RrKtLpabnxdsS1ZemjDPd9j7Y7YzyGMpuB5ADEC6QIii8u4ryRmIrBCT+9xvlxdqBo7j5Vqd4LpN
6nk8yPH2628+mXnrXiOocrmvUlt8fZKn5YmdevbXS3zdzBubaiPtQmIeTaayxA/T/RQQIqcwsiXW
Re5TV78uUjdugCQNhzitCg6onN7kcvy7RClOKVxXtqDG531ff1iuLRey9gbaEzkIwW4JZOTcWf4Q
JNOr2cQ6A8k/7yqbUoVLM+eX6vtavhfiU3Fl+uJURjq/oZDinGoG1nH1Sy2/A1II/rD8rgEa3Qnd
HL878qb8qFv2s0Hi3md+X61S6ZY8OjMMg1Vfzy4MfXCzXcZHq224q0NcmnuXhZMdlcWRdXlxXK55
Khbxb/cJ06BriKAmpb2O8MngY+Rq+vWG5SMn9alyZBRv/PmuyHA8kI2lFJfzYUDjp0ZiVKRcqGsE
IKAh0oZ9YBHgKGQ57eze3LNxDTY1pwawwwgRwPIO5gVHXKj3trzBehAmkDHiLZd/fYTGsS1KCzyO
VuHX1ho4jy9TDB9xAEFflrq589UEacqo3grXvbPUZ23UpFaDuW9Py20oagVtBh+4Zgz4AMWfTVKt
E8zTkVBl2JHJR6sgxctF/AnjVTOCviB6A0Xr9fT0iO8q/7xocF4TpMPXbagjbHne8tduwQCnCxIY
16uiHyPDXIeKGfynR6kX+voXCab5/br/6X3ugi3+eoXl2vK8r/u+bn69zNfb+7ovVjRlX3GVGyf+
5n+98vJgZ0Exf773r+eEito800j/uuvzIZoJ51nabXvVKYvYrCjQpeJBl6RHLnmcxeRAqmTqZYvP
qbyEclK8Cou9UNGcy53FPD4NbQt7Oo7lfkYS6igudaEI1aK2DJyO6pBZjtzlOPm6oO95qf3I3NZz
XOqb4S5WLOwltzRSfOxBkbLnBZqdK352q+bhMnaYTAz1fpY3odf9w2DKfOu604YGVPaZtunkpbN2
3RKbXmZERz7CktNpZVV0CEUdOyttwAgEyRL+It4gI21xCTFlX7XKELSkczKL01EcZrvd1UbKuITV
KGqzX3UbVp95cf/bWHicStoDr+/QPtdR09bRW/uX/gAVf4za//bn1sVfGgu0UsIoeM3/gyf9biq4
5h/CMKlVCk/aLlUszPi/mwqe/ofQXUhBbJ6kbgtJ5+CfTQX3D8P1INpIzOCMvwbv4ndTQRh0KWyd
CEHBXlS6jv0/aiqof+TP5AzTtRjbhYWKxEWooC9kjT/1FCqEq22VNsZJ842Htq4KShO9fVSLqGLw
fo4cy0fswOHaIf92UxD9fVNXU3jyZuOy3OqMwj1mqXc3AeG5A6f6vSrm4bTcstGrX2lGmG3hfrwJ
mDL4pu8KTRPnMK+RrxklANXcj47mIDfdFGYnttg2TOmCKTPrQDvZmbG3qry6H1kqEZ0ncTH09w3+
tRuzzq0nP55pvI16wxrdHQ/FkLG6ErcNNYx7Fp3RVkof+whL1PCq7jIfROW4t0OzuRFmK6Fq7zIz
CO4Mu+vXEzULChQN2lAoyq/YGffZ2A9bK+z19TQa+QNSpRBjioujRcnX29Cnqu9Y4m5mIEHNIW97
39Qesth+tQhZvBtJPz5Ftsabrt5kEQwPTiZULnlKgj0UcpUK8EIYRbnyOgCOTmz3JEASVyZMLKNm
qKE7JGVioqnwkAUlWRqudwYWGl6lYZJBikXjxc9HrYK+0cWlwLY2/AbFnBGHZ1f0N0r2U0PuOxit
1l8ocWxL0FEfk9Eh3R8a78GdsTmyWN316EmumiTWbwrTZ2urvANRnyQMW01/lq18kEiXdyZ4K5hK
Rn6TF+wacRmfx3baF01EHkQzHnMl2OtsWCEFD79gVuy1oL6NEAfPpMaS7Ic1xgS+seLTHXQ3kLcU
bP1TaAd37qAn15kDjsdHiW2DTp2k2V7Ifxk3hJgT4sSq885LqYrZcXwdttpLOs0EgrdedSKxCt1H
9S3I2uJk9MjXQr0kC47Giu0g9536xD2N7M9WJsWQQ+8Gzd41qYbQxl5BPjFuG28cVqD08JuCor+a
rBvcw8PxTwPEbZESWpD/OcLSoDP51xNOcJ65DAlwvm3b/PsJx15hSP16rk+DdPDcswbGuNWfoRIQ
tN5F143ehQfbih5aSNoH7Iw/BDjidYjNA8cVApf/+v2YaDD+3TsSOrmswrYBHHuMBPz9T0OAFqVW
qRGnfvKCcDikSQavzC61VVoO912SiYPeswtqKmKC3E6+ZIau3fmlfaphB1WeVT9jKqDXURmbNs3c
W9hKMyQQP3gZxHCW2O3QEgw/HH43jDBx8Oi9sYmc1gJB/WkJQcHYi4QGRtcOnJG/iRv7CsGRtuqV
b78owmuZwn1k1bptO54YSEI3ArXBwek04FuxO7R+yKpau5tvnAlOd5fty2lyCL+AW5OXN0YqJC5n
K9roxHWv4joYL0I/EIGc/dT6GXW3rzk7CT+/FnP8GHTkYxmhc3JIM6c+TbUvSQzrIAx5nWhGcC0N
do+m0sBRPGqvszp/MCcNJWEw3bs11L9a/5aYsTgTs3aUpiZu59rfhb5B2Z5SOuDNft2yjH7UyVkm
eVGgkwBKNtyPpRnvwxYkeRDDsRPheDA0B5/a8CsjImgH6/DJqCUnN1vZFZy8ft144QU4L6exoxen
IIjPCGO9jZX9yLI22ERDDqsu9dp1mxmvntvgc89nuUu67tkBzLZGdZEc4qEisspLDxqlAyLp6EOF
bQhFrZk3BEWd4CdqdM8KCjuJ1d/lUE8bMz/wloo9KuZ64yakI8QNpF725eeRDIENLryITQrV7Ngx
rkyjf8eUA4sxLjQCVOeVYQRiY2bUPHTNARcUFzQX073rNM0pTNx109sY82zUWV1b/yBtWN8BNUIC
GEi5E+zYicCYCTNjg0eiAC8aq3OktrX9rOP9bfzpGQoJisAphlMq2CC0k1ecKuFl67ExIW1i9U29
0tu0DX4aEQpxMufpkc90Mzv+g5Aw/GMR9dd4weBxkrmVYjS7LFYYpT5yPFfft2GLgdsT4O0XdKD5
ra8m8ro4O6jT+87WqdHZ1W28MguvBY2v7wvX8s6279zBxEy28WBR1Ump91e+557xV97Uhqddte5T
ZXMMpN4UI+z0X20P+VrgBfhijHAHc16yN33QOo0cbyDH10KJeDIvuceWGcq2gLpWeDtv7Mt1btXQ
rDvM+qOoNkWJMq01xnsXwbbDjguHDZaqKYAiKsb8oCkwzFjaD9ZoiBskeqUxW4fGMt+0iq7uOINI
TOgFWsL5hr4qu9KsHL6soCYTF8V5qtclfAA0f+MtgZI04UmmK+NaW/um7lELir6hZbJWvQQzz1RM
alqMncIhP+2qmXoLKmy5LVoD3l+TdQRyRvlO0CieMGrgdEXRnuU4D7FSr6uxth9AnEC+1xqIBukd
a5Jmkxu6oFBTBUDMRm/jNsVT0E8/oUnXe2EFt3HtgemoUIVFyFfGKFcZPemLpymCqBp5oMS+EGKA
hTXUzJVt19/63HtqkIpTAZuz3ZhjGxzU91DU9kmPtRGBPDyidIZqSO5O972m9rWyjdtWh0SvGSPG
2Q5E+GiRAYeScBNLc98NenQuQoyvIcKGHXaKN7a+xNi9ZbNZsGbI1h3CIWEbv4Yo41hsMBU24Tv5
HgBw1cmY+/5tKOs9hPUI6h71jS4KV8sYVyY4EmoMuezGrHM59u1paqN9OlbIkgwEg2KosZQP8R4R
raTOs6v19qXMimpduwTQzorICUyFMhxtEE/RK2N15ppiOk400zflgBHXH/Ktnd3bvuXAl4afOY/2
pR1yBx0+D86sCO18WFwcpz6WJD7s68ap933dXfDJl3dAw1ZExNfncqIHXoGf2DBxSIwP7QdK++ZC
nQvoakeMLwZsvzbcW08PvFu2U9Arg0H5QJGK9lZ3nrp1xXtDVZ1ZR1nJFywxkMIxdt/LSTuJcmpO
acAStojCQ+uVSD4yaKJo+XHxSe/RTy25z8tsa6Wzc64KIAuRiYNfi9d5kJvX+I4F8cGhth5CLSQc
h/2ZO+unPBns7dQ5v4aB8y/E7rwWbqSf+tz6QAId72EoIS03ULJLmEJbe+ARrEp8FGfEz6BewEXa
Be+Jl+R3VQI9EQjnDwKi4mNtdXfQm9pTzmByqVPbPEV45pC7tsaZ3cMhFaNNK4/Y0ab1NnjPyi0d
p0uRX4DrxIeGKD4rA2ubmr4KcYS2KYTYguN61VQnUUiLpujsBLdO4F3T+GdBlsrmjEVDdc5bJqOb
HC0Iyc4mznm4bLuqE8C3VVBQnk3FpjDKy6CH1bULDgOXz/DatXhUqpaTsFesX0yZE9l+LYAlw9u6
PZ0jm29spZOmu238lm6BGzJBCPR2lUXrT9M4GYVW2QenrvHHxRVeZHR/Zy0e7hbK7XJrSLSGrMQS
Pe+Mqbllin1IzXBvw0vaV7YCspJm1atALo4xAHc9Y7lBnAesEP8uoFCj6zvLdf1nuFSQmMic3Laj
fqPrpHHMMazR2XZfUzKyNv2k0AYT25K+afncgXia6pfS99pNoQbYSA21XYD5Uc4YUj1OpYPRTd+t
bA7Ppuv3FHcNkFqmyZzeQJgkKGYf1miOwvC+bd0P0KHFKTE147HpMd56rJpSlrSsW+p3I8bF7zrG
pbSMR95OvM+T6GPEZHTbS/tg0S5BwSmzHc2BJ9J25C4SrdLU+u1uqODv9+pnjwacC/MwfkuGjhi8
q0BHloD83bu0lXYopupGWAm1ZqvchyFNQo5Voen1Ha68C2JrJoPZeAsUADRxq50VmhuNk4yTcM0b
HTeT+nKnON6mTq7dM3UJORFzUuu3OsPuXsxNCjCEPk8dkroAQ+wHIFUKf5G8m8Mqv6ekwww4dmJT
ZCCj0pJ0B9sb7yOd9pgRM1hYKYaWRJMm0vl6a3qB9dQ4JtlnQJi8or3NaPWQhwieNiwU/ExddLn+
XsQxD9dCNmB1MJ3CFtRmn53iji7GxCtQU+kPHT2EFZ5pn3GYT7IfqxESTpOjWpI2aLBlA1lHznyP
2SqKbJD0nWIMRzNI+Hnu1hGrQVowPvQQOMcbP8zGPbIXGEauGex7v71Ja/zjJZUowKtKfVyiYsom
2e6Jsv7wfelBjSVNvsfafyWDUBxQT8xXI9ARL+rKH8tRifZouu0JLMSkeeOVVXkbYqgi24rgaeQj
P0N2SKCjAAfi2UWS4bHyLsVU0h6pnk12d8rnDKKlscujGxXGqs+leOWd8fZadOYBa3qwHgmR8P1k
rsYUvcBsDUdHDf34iPJN0JVwk8zkUHiDZBtarsNx8Jm3rOJU5BbBPnlJaF1YqCMdkZiW/fQJmbig
I+swE19qJCA6OdtWwtK86eW9pVH5dbX0FGje29iZ+hHk9IeIip9sccWJKBJnj2AWTrbrbuIStt9Y
xyjCkkFuPbT4L8OMnRvG2ipATckkx6nM/XJXtzBqJII9xPqKl2533iYwD1bfG+e+M38aE6ucQHgr
a0IL35VA1oB7kMUTedaaqjltgxBVHNZHZlwX81WBYRn7m5kSR+Xe+QLhtBjQnjdN75/tF+WQugy5
cW9RiKDyXmHlyQM0Pu4hRe32zS6iceXnkN3n2rFuxvHFbNONdVdgC9pPQEJ29EguIGpoxGh7mAT1
1WRk1ZY+NBj7wbeObwji9QvhIuAivOr/UXZmu3Uj2bb9l/tOgMFgkIyH+7L7Vtpq3OmFsFM2+77n
15/BncC9lfI5aRwUIMiuKoviJiNWrDXnmM4md1jbrW4+0vFny3CInMo8aCCt9dJ6hKh21eJFGtyL
5GZtOeBbgIEChilxXtOhjsW+se1ffCqEZpaJ2GSLpD+oj/aMcxaksFxZTVMcEU08dRXd3KhwMOi1
UMyc5S3QzkyTgQVAZ9UPP2mgrXRY2BrbPYsknh7aQ49B8JoOGAQx78qDSTQ7/G3rWpAbdebCvvtk
DT4p38rwgSP2ySxlXk1qbpLkqK0D+9YW2Kijpg63quL1lllkf6bKfaH52iO+PI55+0ANkFw88sD4
Hz5OQpI/pZLpZtLIES4W5zKizRTmMXHmecn5PyVPqC7Pg4KDkunxrCpbXUWiEE0t1Vxu+e46jINr
6rvmTjmcHIya5kFL7b7NTIl/eWr0xUywDMaeON+/EJhU4wF69ENhEsNgzduOzC/PLcwDKXLOHjDb
e8IY7jT0/AiL2gqsmfE85F1xHmq0hjDyiissXRpfyNapFWje6Npdc6AQR6OY+nNd2B45wEnBOuWE
52iMo/P9u0pkG5/A1JO2W/ISCtDuoVdUBN/xYCGoeYwiM36mP5k/qi7jhMZCQCoP6RMWf4cIq/su
/Ti58a4kjNbCGjwNh8fSSnZuYJWPVTL4F99q8Ub1YqQWhTp4ptRPzrnHZlcz+FoLc/ZPWEI14Ddo
p5To8V+4yW3sWXn2TANUHMTUCea6RrAuhnVUZe7Ozv1vftcSYxQub1ZOaI3dEfKGPzHa9m41ru3a
Ml6HJP9Cpdvto2RCG5VVx4JHcp3CUtxWZTQ9imxGDZT6EcFQgM0Seg8IkpNn0lEIoJZLyDaea3Am
4uxB/38clqaXMcqHfkTGD8w92EddEL0GUIJPecu1GJEZvrJKz0RkB++XwY7cF7Ny3ZewIi/OEDmT
yUnB43dba882Hj8VBGNEMO/OZpFyUqlZGyckZEpUb8XMQDhSCkuB0xd7I8qsW+f5Lz0n9h1icshs
YWfAOy+MI37O4/2Xxm+7KwI4M1NtXSVKyev9WWmFOHIafhqohW9lmc5ohWhClniuzgjZ/I3tW+++
0yOOFl4KY65/nP3tRCzqjdMX8MikOYl4rFcREDfqZTfe0AykDG7wElWfZreeLzXdgGttOM++S5VW
KbKQCsPEF6HtS3Vt25/MZ4ELDSxLODNamnsWG2+dxfua0ouJYOSeC+XX60kfO6WDK/4kXNVZcnGt
eERlgil2JJ8JT1FLxknAryQiyJ+64JNqvOY1p6A41KQIH5p6fnDcBgVp6g/XbO58Iu6r6MFo0I6k
BAZepRmXG7NBfp3PQ4a2LIIB1vvPMGq9S4Jq65CyoLPbmkACZ/EzzxAXN0MKwy3imJT2wtj7KArz
WIPEG1ukc9YUooZrXbIP+WIXVrtHm/HCnNE99wt8ps/G7nAvQOBFnuagZkzcjOIkF7X5PItjAdEO
vb2ZMrIm+5UqRWYxCo95+Fnq/Hl0q/NA9iMu2eJ7IJuC6gFxlMUORYaJh+M8ODQ0PbCdSKRMit6P
GY/kLc49KgGpqoMfP3RN0nzWxPbUpXntxKA/5dnVclBkKxEHD1kuxFUZ0c6ExXBgy0DZSCQIwsjG
uwGJiKl3vafO1fNGu3Ny0TNmUy+S56ouH+tQFeexar7KEluWpwdygfAP+2NgHwGjnmxVvPoZrvLl
IFk0GefGLvvaejR07hnrRlYcPLvN4Znz6zfLqJLR//eomX8WoVfvdPPFwDA0O457lDK6+oFJJJZH
uZOl44wyyJn3c4GRfko7RoMouIJGb/mQibwc+2OJJvxSGP0TmUgIJoP8axgZA5WnJpGLI16WrnGO
itcx7xX3GC4qXY0aJShMifmUnxs10FOIOavblUW/yeehzRZbv007u2NUs2OhafDMW7xedhuc7QhM
hwtLbM85ztp5ZcoJMDW2HZXyp7gmB0A4BBoX0gSQBqKnKfOGDg15uffPn9Jt2vgG+DHHLr8YfZvv
PWvmKJT2aEKdmrpZfiZXrn2csvShpwt60YRr4D60LnPKeAGvlr0t00Zep9zbQXsj+UnnNocKGpl1
ggC/EU15wcC7Rk0TPobTdkiwQHIf4efU5nhrcl50A4uEXzvtBi/eL0aS1bVhZWo6D0w1nc59HxjB
JjQHdcrGfEviWHyglwRAZWAhRHTIUomSt6vzemOo3KNHgE+z92lUlpF8Jdl5Wo8l6tnYwFcfdGRu
BR4Saivcc0wY4LlkdOqSuD5EExc3IYnGkX5q/Jy7ENDFpNKJTlspAG0PiNa9xJwfYGA+Q7Wr6ecF
n1WIMzXFVrqSBt29tgDTYDf+exL35ATRLCrNrD6AEkX8oqqRJDDaXMQZprjHY+QRtCw4ZNAZ/uXm
oiKmMTBeYO/vHNhgfzdTkCB+ZezxjOak3859ikmAhJyYfPL1hDz6lH12QrrhMAUGZL2UVrZTvKPv
Rftk9TBbOF3kBvATVbVwDsLyoGeT04Cbm6Q8+zEllrhNYPA3TgZRmGpmn46kX9ydJ45Nf4f+e7fN
KhwXXUmys+G8JQMc0qZg3RksN3/Cm70LSnWi8rJ3gDZ7qGA4DO6toFjY+RYOKTb672HbD2+6Va8F
K8dMNMlT7F9xLOZPJpZRgIpg5gADcswU5TfPGmxamflAcJuINn0PcyOyXttS6GNgt9F57BpyEwfC
8nhOsSawQ9IFvXfuJc+1a1fVg2yj58bhoK3n7Fa0HHN1gUY9jHz9GRbYQ53MnB38kgW0HoxzV2DP
vHckOskajtLMBFe4aKhTGNgD8y9ce3HUOAfXRILj2SMd77nEkuPq6NDbEipsT+HH8kWPywlfoOst
wmDSzgLEpitHduFLM+HJHgZAdEqU0M+WLypyr8Srt/t70RJa4xNwOWOnUzc4Wzw6rYBRTteozXaL
/o7r9qpzXEboZC2NtEc7yVHxR0Nb2YWk9AzSgPHZwdCyamv0MkIP5kNR6V0XslS3rXhKBFiyRv7y
jFYSZdO/yQABsEF5tAkrF0NIC/c+bQL3TJv05g82SdPAbi+NBYt8KoNFzPlmGgGK/qLE8wAS5KkZ
oi/s/z+QgOsX7IzwkNrK3dhUlIcEhfqark2KWwcnP44oQDz50j7S1r5kbooWjQut3V5+Cef2r4S0
uhVVkThZsROgisjG/Zh0A+C5nNy2DixeKxr2cSfb2jXRx/GIB3E2M4Q1XnZsjQXxOHbMf31GrAAY
1CdKoEOPG3M79D2G7NT0r3FX05+xIuIzyO7ttDe/NgvPLtaMDbTbg3l1vVsbZ281gWuhZ1qvlf3e
eKazcQPXvCFTvughSneVFWW7hNiDtT3QBZNz+8lRub+TdUmzQwzyLKziE9JjfgGJHaTp8LsG4/wV
UVqzleqrLBKHLXXAneRnsAdQEXIUp0DRfbbPGAaeTIJ+Y/qa0jI3TtEyjmRKe5m1fUP1vpBgyCcZ
Kv8XcdUcB+m6XbyeVBaW0q95aT0HCH0Yapew+QY2Fj4iYx+VUXMD/ECJoi68HeIaR0a3wTaCDzin
qp0jDK0p/KcAzMLzGGj85r0Z7IC4gEIaJ+SmcfjVaKdgj8ssQB6UEsbWEJ3dpy5ZrssqiZurILca
y/aIGP1b2aXeWfsE3t//W/ZM5qIIM2M7vzhGgfWZ4eO6nDlP2AsmV06PXcYhLe4QLqrpht2qPwZG
aF37NGQ7mYYb72G051VfMxYz17anuk9++B14YLu2hG8ffY+mCWeiesMIq7zaaqJPranlCcDDfe43
8RdVvE9hEDNrK2iCQ7NkjajCc9CFFXt/Np5HDOWFUXlPHN9owjICnOup2zrZbF9zpyU4xo+J34sN
3kbXdDdjDTQIPAsjm4mFa44pSKq6eRyyTF5M8Qvp2d9j7SSmwtdJ9+q3Uf3iDV9Mx7o5XcRok2Vk
M0XeX33a0v2OoKCGtWxfRgeaKM2cmzHN70OXt88BudStpzfKrkhlnO+c7/jXyEK1qSv5PbfMVydw
8LGYOtltRpsAuUkbIFOCKVi3o3y0m2jXLuFJURw8xqp7sTFjxBw+tn2Hj0TzmDuO8e4Hjb0JDZEw
EuYoUSnO5EZzbTnbci+bnTAOpum4J0wd2zg0xZnzDTA7g2CvAsqfhzZ37xIF6PdPbhK3SABirqTP
3oUpAmYP62WU4oiZMEXMThuRmW+tQWnO8N3DQTjx0kc94wMjzeiJd+WKA0mUlm9GGUFGZ0a+swnd
KZGkOkN1MbPEv4aho6/37whiuSTNoI+tMxLuI1PZH9B3fB0C7xN4M9wyckFPVGHAaJ8v9+/uXwwi
0E+9ZRyQbgcPQZ6FEGzC90rKBOJCWoUPpT8cSWibEKgsf4f6P3wYGiAYrc0+wbQ1Bi3niC3kvdJc
LYiOh/sX3LuYLdDj/P13/jyJXd0yIXHtMX4wAy9+oPSfj0GQ3ZIxjx/+/9/fvxMmau65r7Fz4OqK
DNopXenFJ+UUFxzFnNCIaUZfyhJbudNSQybrFsg2Lr/R3PHvu+ug79KDpCG8qUj/pseSmCet7TeC
63l7BFkTCHsPyFUX5ndebKwZn4vQFL8QIOet4RUCU58/vCS0Ji+wuwmz0s9YmQLALlF8sFgR/JZ+
H734W8adXRssgo2XPkQ5HTLpO28DJy+ieaJPhVn+yofosxzCAyf/E/3klqHExOG5opXTTnJfy4j2
e22fxchoJZNkbxbtyUVBHLbDe55/c5z+u2D41wW1OAzV3hL1msCsL6lQjNXCZlcHzkVPNIs521G1
OVhJwjx4bpijJgp8UKAx98x0zlZwchpXQ7Nz0GkYul+FKlwXifk9HzV+qbdO/HCZF3GSsnGQjFCt
K4CQog+yrY4TcAGgs+zeIVqmS0kii1WGzsTCstcDTC/GR7sGm2o732aEcpPrZatZZEgqPPcpxf/B
Vlw/KFTFHFu73l9hIsnJ8s0YR0Mf9v0ypFilEx2q7smnJQ4OExdtmHYPBk7sMfwiVemiW6E+iCka
jdamj9emFwh39aJh+JbDPTGxObLskh88p2tax2rlNfybZrqcCptDYkwwHYofaa9gDCtZbPoZlprh
O+vY3XIdCktaQnzrdBv1D2Kg8E7BlaeQhjKnhSPWg05o2+yYWlEPZwAtrI4MBOZ5HHLk+zz4n6jz
lsgD9aJRH0Zz9I6p0XGX96I2Q6LdMEDYpfvXHFU2qOok3Yfe8JyWyQMJC0/MjivCEoGAmclY7Zza
P1vS5S0IOJzZHr6FRQFQVerVY0yk3ZYWT0jguhuqnzp5TzqXqWkDljFqsNzRO45AgzuHLJDTRvo5
Su8cU/LQFFvSeU/8r1+GvmpAdldnK570qsmbmnOX/RJaGPVAtJrbEiAOezR4JFV/sYpkP6ohImqh
+qlckzQva2clEFEJKT+ywtOMD3foiPkEoLpvs7l6tmrCKrNZ7TwiCvfScJ+0OzBRCHC89eFC9yLO
iHPmuxjlravpPpIJtpF52G5N1SK8in660NK8Juo2DCvRW4/xptNNgHWQ4C/frfeWyh8bGjzSGR2m
9Jm3axPzjaHkN+5rVD7K0eABd3ioitajnG8Z0HfGlqk1e0xBG6XEIZ8GA1W9wefjI4nYdj4gEPKJ
jmHbHDhzEgIRKIYwJU17MlWg0pMBYRTpbpjiW+MsZ9JECfBrWm/ooLHhWMWQrGRTvzjIs1dNv8sh
tG/7qGBuiL8xh62ymTOESSnb4RBgPI6By5QjW0XgVpegjpJtBQc1sWg2YR7KKkds0NRtI+RN2xgv
gDCSp8KL7bWv0nk9G3rrRox1ps6wWQhB4To5/S0t5APjUAC5Yobt6xAUOWjzR5sCModAD5K+JkHG
NwnVK9+nuMDeVNK0n8mzxej0qQBOnmb0UmpRB2RtxS+dqEjE3gFG/AuZPtOV6TvKpu8JK9rKJfBh
FSKoSZva2eEXfqswme7oYGBFlJ+7QYQr9zXrRLub851veePBddtrkTGq9R0acfaUkaNdbNRSb9qD
ao+R00PQo4g3vSHZE+ZZI3lZD23ocXual2kgJEPmKCkJ9UEZz4fqmM7ObpIjB7svcZz8ECHGH8Vi
nNfTVkdDuCcg6HUazzAgv1msRJuWcdTOG+1nk3Z96NFcxud9sKPkK3z2cBuUZM4VweeOty7WFuwZ
koqJq53fMp39dPumhOd89nvvGJT1t8whc2GWPaOG+VLUktZpaNGMqAEPZC05kEZ/Ew1I6tjwo6vJ
Z5H5cbtJoYNx+Cgu9EvfUQe8BUU/HJ3W+9XP+qev2HCr1NgNtWf+LT3+B9LkH3K538Vpriv5j9Au
UZ7a+xCMVBWZhNBSgukjVBsb55fSKVsgEUivwgGEiiWB5kAwBMvU+Vg0RsIHjGvCQX/TgTva2gm8
GvILwn1AdfTv2jnxAchhebbrKoWu10Hk69oaLMh/Kudsfw7dkFnCKW48eawbtB2OjuBuhvaWFj39
/BRLjAS0TUeLuByw5SRXrMlEmzeGoC4bZp8jSiYu8HnMvTU9/+ECP0R93S8QAyBQE5SGlml+kPb1
YeF0jQ78k80xL0BlTjWRh7tkjox9xYWDSRrw+vpMHO+EfQIYpCWLh3+/jN80xtwm1zQFn6OQnrY/
fIbC7ojwQXp4Qk3DkGLGsoynu8jUW+FQdKbLh1mGiEmKNP2DvHH5p/8WYR7f/+//UdwAD6AYn4wn
TYFYenm8/kPbWAXaLVEHOye5jKQbxoVxFHlbNYAHmpdMgQAeEQoZmAr//jtby2f/4ScL+DLAJTUW
beWZ//zJwiviAgKSYgQVVY/Ivk7tYGCqJaK5DaL9BKuiFs34ms/er8KdAazYt+le7WUwiZcQvWxM
Yfzpnv5bPsLJmLtzGtf9Vanie+ZQxKN1+JM8VarfLxv4jem5lrR5ZD7KU8E82K2mMj7Jrqa/Ysyn
YVEQFAwdNom0+5sUoEDq+oBAz55lRZbpnF4Q4NYoQHsISg1nZ6J28cWdIV+0iK6bCdNZ/VS2ZXvu
zHLb1ej3XGnsmRsjIp/fs8Hr9kMTM3BgNLHKEFxcSitEK+c6a1rRMeoJIBOMpqERWuL13z+p359O
D7AeT4npuhZDxg8fVJHblcmddk4dfWOQ74QimLLaVn33tZFUglFNA1i48ZfaSczdv//s31c3fjaQ
IM2ZRFm/xb6lvgXXg9PjSZggd+ex2SHSJBIdA5C7tE3//af9vlx5ytXCU8rRmmXrw3votPimUEs6
p8gyfg5F+QmN9+re3U9E9mss/Z///vOsZXn58A6AUZKm9JAWY1n4cGuTCkMLlH11SnzfJZ4hBggA
l6chkrrolmbHMiKIgMSuA+O5LOscmZdkty08moDLeLSqXZu87hLEz6ImK3VMrC2nqsHfGIUC5cWC
NbeBegwaklkNOrl/+A1+X0A9R7F8ccNsyXcfblkOH2OCCGrj6jZw5RS072M8q6LzgtPo6vEghPFV
MghzNJeLoKrDJj/SY1vkiIOHQqTM941PylBqT5pxhnMl++GzFZXB65x/8lU1/00B+x93zP/mcdaW
XlgJpmS//3jPieqOIGMq60SrgQa/YtqhPBhyKACPwi9gBC9GB1rhQWae//1u3WNWP3zePMmuI2lA
uzY0rX+ueS7NW352Zp3ugTNVjj9WeCh3+jo5C8k0n3z06SpaD3RA3DLrWjS1ELHHFRq//g9Pu1ie
rt+uhg1A2CYQCyU/XE1vRrkMtSNO8JdZrxb1EEQaa33j+Qv3cwmcwOWFoz40XKP4w5v9MdGRnUfj
0lEI6lwGNr8vK8y6PDMPzVNpmt/oCUI8DuX0VXn7TKbPc8QIWir4cBkhRFAx4wAtcsCQJHTe3Mg6
+Bg4f9TCPcxdoR57CewiWEeiLjf40cQ6cGICyxlcPo62uM1Llkfp2yessuKc9FV/UmomhLw3963K
nVUbMnIr0dQ+BFEA329uVhhG1C6rwPE3k6O3UZHqTWxnz71sD12l83O0vy8NaiI+wGcFIykC1ayY
ghBCuIX0q6FM17VgLxP5W2wGz9bsNbtYMygchH8I2rXHg7KJ3GC8BLHl7IcRRkZQGhch++ltBAwB
cGU9GFnyXBsUbhS1l6YfZuZimmFnw4kq7kxAvl7vEeqQvoD1uHUNTto+zMUfHpf/ZsPWJkYoC+YU
RDcyoP758OYRp8fJ8NUpGGzvPCf4zcPsRxw23lPfmmciRM91MqEZiMVC+lBkUMf5K9AQdTTnmuEy
LdigQldsdelei4E+AVpGhiVlfewq9UkBSV3hULD+cOELYe7Dc65Nl1WW8lgTfnx/Ev+jxgnSHtkK
NSDueWSiCo3JbEy/uiBQP7KsfvOM6UQOgXtN5tnH+pQyk867G25UgP8l2ykSmoz6izUrMi9+Gq3p
PkvUg/W4Ztgpj0lQ0FeMPwdMq7Y9U769jQl/1ZbMGhrGWkJ/lfGAvF4YmX2WKZN8B5n6icC3272y
ajn3X+CD5zYLox4tuE4RPWRmy2c7k08jsY+btP6r9hE9b8Y0YlLIknmo6ODVw6R3xpsnS0wpGQRP
dFj8flT3kjv8mPlAZGrcYIeiReelrOHbH5a03+062mSPZhURkpfY+rCFmVUT4mFnC0u9g6bZ8wDT
qsJ2iv4Jjo9cBW020YhjJJgUNiyFCtL1GCKKSHQZ7OvkD6u7+G1LdUAJ8tpgIQIAaH+8nipqGFzW
03zi4x2OLmwyD+DZWJj1Q2TTSWifkjYv1m6J7nE0y104o1TPXQZvUVg0ly4S4eYPt2hZR/+xznJJ
HtZBCLOa3fJjAeXNFppsmocnK4wkMlNnRY+egSHzBlzvtGcIWGTKaU5X+v0TSYFwhszeOkvhyj9E
O4vf6v3lWtAaC1Muxav6sOZnuHPKBkjNSQXAhKgR8mPTVvuIMSC0Gz4037KQvjL33LSOITZux7UZ
Q/kYJCn4syq7Mdf3+f909qbitMthMorPpIe//eGm/b47ORQUy6EEcxMHhI9Hs1SG0eiULpiq2iIo
pMaOlAXmBXUs6F7GjgcasANLTOM/+r4+GHpfFbzaOsrCixE9yxks/eCqT2FQQ3Tro25V1152IUT4
Gu5GhL7PJYSlNcvdQ6tbEg4tJzszscRwNBAM37EMF0lTbiYgPtu50N/8HBb/jPwTnJS/M8w2Q2dV
5hrGBIJwFds0FxdhdVj52a73FMpCp9lLlPp246qjquRILljmblurIlUCs9BZhbS2Uabt7M5z912T
LioyN4cDzLLSUaXuZmBvG0hs0yPvNCbdeTjRG/WRN4JkLSApnEfJWPj+pWyndkf4oL2/H0AKBnqo
X2V7mXFL4g7JnceZeLdNv8061/okJsp5vPqfMqv8ljYccXHobw27FUccnL9qEz1IL8Eb0Hu5BqFq
107X6cf7IhrTNDybXv8yVd03s5jxRhjbAaXVJRLGc2OR6hmQcJi5dnANyi8M/GM8B8AZnXo63E/S
kV//GnMU7LHuuRvsBOt8Ju1EpBF7XOaDpFHjH2qO3x9+JTjp4zfWSpKJsJw2/mMjiHIcMqi5mlOU
kE+a1Ot7DV0OhO9KuTMqBgjD9L9/+5XgtbddUA68sB/rzTYwrbYfCT3zgDntgOZf067XZ+I7UkjV
TrSZPblv22jhrHnwQ6H/3PUKqnO8y7+/VNaHA45Nme56FjshZjBl/vZO5Vg/IGMom9G08Vq5REHx
ErEFKxq2yH732DfsoxP6IL3Apyx+jdnlSVSFqz/HibEL64FRmTdcoyj/QSFC49gygAGb69HIqJ00
o/w5fJKM/wiyjaC3FfVOJc22GEfrTys9Ccj/XFghfVqOdBzJ72KBhFbL3vQfn6edMqm0EW2fwrGK
Np4RitOcKfMEwJW+9v3PWBbJHV2+JHm6bsopOg6kT53iFif06v6t5yN5AuKVpbtJGp/HMZlP9y8R
VTwS95HCs1ab+18RJkzzkNYF6Oh2PlnwzauKEFaJEI4hSCUJncBA8dhNx7qaGabEkKgiFRvZKizH
//etiTKFiBSmHsSIneIQ+IFyml+ZnoxTBJOB/b3piHtpSDIgqTVcSb9HtpTCR7BVcojhuZ/62PZP
0DRJkgbmkI0e6cvLtxNmIQYSp3z5cv9ONxEHSjM3+Yo7mWJVmk8gizDL1PFL69u4pf0qOHAWTQ+j
Y+8tz0RmM4YvVcemxSqGYq56zdoMoTEMbEZWMzlFn8IsUJAtsbMxS0AvbjjRyqrD17sz82/7FXpB
LHcQHdWIH6ibGMuUqV3djOi7aOuTD9HhYbbJnIE9MO4kNi3S7ovgkPkJedpoSSyGG8+x6MVrHnYb
0JYwo3zIoWnKgFVMdn3WeILAr/PHKfO8i5vJDb1nf1faYncvz6ahvNkxUJoySDwifdrw0GIUu18l
M/Brzuz92EVwCE2XLI42sUi5TXgaOL4wmUcitHFSo70YsuguMeInDhfw+3rLhsHV0mtq8/7m+5X5
Ggem3hOmhORG+y94/tdklfIbGZVkX2pKYxMCmUHtZ1+DPEgfqxjBbJGgwHIGxzne7TpsW8aKqEyA
ZHWPmKLNsbdP2OVxax14BgFD5fB2cLbme7DDnBcajtNaBcWuaf7CO3to5SBeBzuRsP8CAw8oLfmp
UES65GJRO6mLSlCeBfgo9i0i1z3OLbGKWs5PumqYPfrOK4IxUqtQ14AWxQ+ZdAV2y8hg/hN8pkf0
iNWKNhTpeB50rqOV2YeAwz4adcLSyMA7TdEAJG6V5JX4mmfqs51nXz1SMDZhF+IrxRV/tLp6Z/Su
IiFJYOULiqNjYvEvQ1x9dW99QThL7Zyn9naobZif4Xbgh8ZdPd64zFXrYI//u0NpJsgOvfq5gF07
YCR7vhtTp0WWO1b61ULfxRCGXqai9LvkY/dYiLlb50acb70BeVWfRl9Qwlak5fAY3d3FPgrbGwGa
GF8iB2B4+N0MZmevCSveDyH6vslMrXUehwW2Vo7ruAx4XmfraUYZ8zqgEV8lURoiTuKPadVdMfII
VlvTQTdCd8HtBkQtoRxvJFkzBOljQNSRB16rMi9aGflB9vie4xTz4ojhb2tDv8eF7ctn9AL8+Ll+
ITfN3ZgKcKRBqIS9BKjE7LxrL2HkWRztySlfIDME67KuOoYndrqWMxPWPF30R1hvNy1vvonlFAFB
erCDQiMaIkWwsacAsa2JBLIOLzRLwqMdswo1Ji8E6Q7GrpZJs4HFY256BlhXxyLLj0T1swaDeuVR
WJI4JAo9nAXnYT8lP8sEqSjavvJiRtGiTMFwkiKsvOj8iZNKe6HVm25pQOp1BdJt5xWkT6dGEcAd
aqgynaB6pa5dF15uP1ExYVnRzTVvO/GgpRHjiXjGuEOWRN2xxjTNnG76VtNQscfhzO8fnhww1ZHp
jbdY5dMNBVXIEzCv+sGtdgSFejcjaMRjyctUcZyFd5vEpwgf/NLAHU59ZVzihdQaMCTrzK9FOdKT
y4fXxCLBZsBMv2nL4BEBsfeSJH+xMTBhbaR3ajNOPZwkq8DCtomY1963mCx6v0cIddOjaF5py4ud
WU1yTYJCehrT4Ay8c0oiF2tJ+z2d8nofgRJfB2XSbWpkSeei8J4bc1Tc0u9hFxw1PplTohHBTYjf
dxFjbeDiIlipus8+ZcmnrpFEeVnBOUJNfuj78sSUMT4bii0OdBoRqnmJrtG1KStLlpRnIwnIn0H/
IQr9WLSwicfarPd+Ej/ZOa2+tuTFL8rcXvjVFaKbeThGWW4egyn7xJbPQoVGlbtt0ujTTYchCX3b
mppYY0EiACVlGLwPOjLgAsKClmlqXKIisj04jkino1Wn90ZV8jab6kHH8lcSOJtJhsxjLaY0vhrV
NkI1lQfMuxHOFucpo1yu/I2T229+NVnEISpr13qKujlNHlHd8zHEpblpID0wAR5wfhn7IMUogFts
fmAkSaPNnPVG4CbehdiWt7hiCNCYK7wSWiTn2rxanSkfOLagVYNP8zjUEic/sla0SZbcevTs92Nb
bwrX8i4I6LptoYqQuKzM3HNfCdRNiXarkvGoZIXnfPmnGQpHa7HQWpDuwBp3x5eBVWjrsoSCV65f
KiuI1zLoRsQTN1tJ9VKxVGZuk9/mqcj3Q98CIK8dDCc9RHno7oRw+abYcifjrXJB4hKQslhGoksb
Dajy5jH+burPTvJgR537zYG30agqxa9FWks8Dv0LKjVg4XSMiyRizBKq75nroCqM0/CojZaAVMO+
Zrk9beu+vnGkJL2jOni9no9gnG1KKQ5G4ztyDtyHWfPkumRtANFVB7tzH9IkeLDocT9azfRtskt/
kwbpxWpMfbDqzFzPEqktYaTxugsGsadE23ZguA8N5glScs2IXhynjtCO1oTGy1Xb9CGnZueYJZXY
FJX9ch/LdK1Mjg7RHFx3/ibB9+P+dC5tXp3tRWw9BhKYTXIpYrs+WglEw9YPMFr3LcHCehgPkp8i
snI4O3mxj4JQXFTvnGcvfa/aWD/4yIIkDZ59O9e3aiQHjhRWooL9uTtFwt+E8zkn0e4BfRmSYrs0
jkyegbyYtd4m3I4ISAOtIAgCU/xcaC+8KuwT5M56l6p2Nt4sSeLwh+93Z3lLbphHHjLxWs2l8kjQ
UxqCjG7b9X0Y0pbSWHU9oSPEOxIz2cbbMaJHVNCI3jLPR9NqDsckLokBzv6LvfNaUh1Lt/UTqUPS
lL0VEh6SNCvdjSKXk/dmSnr6/Ym1u6u6z4m949yfqCoKSBJIkKb5/zG+oT3WVEfS4YdqbmFbPhpt
6B4SNCVeHNYQsFUM90DvyeSqsb7L1cKIQxSfcCto1MXfkRZP+7oXNxStpT+nbY0IYAiPbPLQyWON
3miN055D7Jm7RDe/klCIi7l0q1EpPehq/h5O0tjSDyXWscC8YOP1SdSyP7W29ezm9SYzUuUYrgEi
VsUONKvlcyk69TQYkU8Tdd70s1FSLO72GrZfUtCqJ2p7L8Wsq6d8Qa8iya3Ok9ykvT2OwWyL+Iqc
ZCsX7M0ASuyzNvQrWnRMjtQftQBTRn6kLFiwYTZvlpK8Moy3R6Ib1IeFyVggbz0IJ2YA6TPikE33
gdKJlSCgTOgIIrCk7dd04yfVv/rRerwDTqLMnm73dSii6W3uivjMel8wjCPpVhryJRTOfNJ1FrJ6
7QhN4cDBuRi+YfTDAZFH50fCGR8VVx5UfM0XMl47lPAmlCFScnZlbD+kqtHulCLHNLMgvINZgFCl
S77bY7YcJjngWHWLp1bLmNAK5VmNjHpH7KPLcJ8iPjElZvAkPLhTUz+VC6AEDeAwM2e0D2teaxqz
t1F0z00xvVqaDJ+oFqGHqjP9YcRkTXkIwMycEt2ewhXddxm7FrxNWPPG5URC2fKgk1TjtYVUPmeR
P+BEGkC0/Q5jWH5oq77YDyt+q/eEstMdbRaqoH2mHdqsZH1jcGyQQFFhajl0Naaj0erkWeAP3VuN
8x06gI5z7NT0dMmWcC6OWUXUnGG6AuMGdKc/IuAOOAHiUdqpmIs8q5nlEY7Pt8bUg9ity0fU2NUh
iQHb9/Hw6IjC/pKcYO6CLWjIu/IYIY58qknNaxlNDknkYD+ehhSDerjOGWy1piI+psa71SisB8lb
mb26qzW/R7J27OqVXFfMt6hZqq1hLOG7FaO2mWBMk1t2i0aDcy7txNVemJVbpN9zEkMFFcaDa054
QKTIzzNeajfJ3RdH4HFE3ncZGpiWcm4fza7uHscRReRI1Npm3T/cj1uJJnwjWxgu3YDyd7DvYSSt
dk0H4b4y+7iBOaOHx+iznWuABCP6WEC3Q+u7cj4sCvs8dtivhiuNk1KoGCxVvdzxzbxNbWnSo2O0
DVN1UxPHeCBeM3pckTJ1u4YlZJMBoElMz0UPtEBm497KMXZTNnSec+cjXEwAKJr7LMGv/OGKcFq3
pLUnTOtru2DQsT1xtGFerELaiCXgls4gcXPNl6dwhuaqnA6FCrPaaQ0QNeM4gQMYg2pgPZA3AsBF
ni07N5fQDQgiOzPVzPAhdARIdfmbUoYb0FXRAdYWw0bRp/mgargiQvLUtikivYuoxBYxT3YqaDYd
ers/6xMI5okmi2O2N54O8W9KcMqcZfWud5FqTGqv7Np57ndVqD6X9ABOMwXpe3lr6eIf5UgP18X5
6hUQ989YrBmadeuFFvyLLOdrq+DqMljBzWWX4ng0MYp2cbuvWrye2k7JiZDoV5YR/OPXJMGD03Q5
nOzV1YRVv3uom7HblZGLz0pzTgwk4w5/tbPVKX75ydB9kWkmQJKNC90ElDveGK1jWEnSPBkBWmSy
M7BIqc8d/UqzbPrIiVdM522R57B/pymwQom8PapL9ltld5V9nx21PjwWfV6dnIbowL5Rdnk04egw
6IJVgn7YHZHUo58NkG1Bhc/cTUIJ6goTZ1uaXfsoUhaSYdp+n2OXtOcQXZaTjAQ4EmOd6fRdrGTK
fQAp/WmMenEsEpOCWUXiDcvh5GwWpzpcosvUxGQbj+DlW1olSMDBnFg0Wc2Yz7BERbWhboHdbJKH
wW6tfRJO1wjB5X7S9d92O5uXQnXO9xywzsCT0oA93cfIMn1VEZ8GiuPAYkfBpmlcNiOf395uX6XD
0KALpvVByqc7CIq1kcqJDxMaMtsdM4HUXLuG5P6MTdxeFHN4aVAtbgAvFkHtEMmYNckQjJFG/kGx
DWU1naU5HR32EMcaBNiAsi5A8ZtB1bLak53qD5p0uif25xyeq0G2SK4kvh6dzDUe8OWeqoEARkBZ
0Y36vT+mbhPYUaT6vY2sclbi5tw29bDJ2+ZBq4f5bdiiKfdqNWofOoToBq41e1y6qz2Yp2iM+ebB
Q5D/Vn3KlgferYemXEp/GsqHDKuQr0WoLxtcFR758a/NIF5GbMjYjIjBNo2NnYZgwmAQQTNuvxdK
jAct15uL5DUPrjRflcr9ZK3iNYaT77DVssylqLEjix0DTZ5emq4g+YBdZluCRV4ZPyTDiENpa9tO
o/W6mMxd6lq1dMf82ugxC94hfw7FLw0YF/bwBlL3Yu7VptLfnPALiuL3aMIzY9iSyAE9xx+pse2f
dOEE2Cw1P+z6aIuzbR/hjskW0QUQvA9d7MYXnIM/jYGFnE1hwLO0xvTCHkcQgmncavpLJiiJadpg
/Vw2VvmpLCK6VES+LoWjvbi5RTCo9SFGc3zQk/zQqnZ+SpviKWrZeBnCgPsSTo9yNkhwtZUsIDIH
tHZSO4ek10/dEM1BJ4X5NWqJGSizebCyknSDeT5zyFdWNx3oU+m+kuAxvq/gKkZXLaF7kaA65k9y
/dwCwmiPJZqSPtotqv071qhH4crE6D0gC5DE1ngditXYZv9aSYYdtxPvHce6F0dzfxDLOOGsUsrA
VeeAYSLZJr086TMt0FFrrn9AkKuADPjT5KehKjA4UJWYUiP3SQMW23Dm2BwHdMZlhZ0lo1hJbpdr
rfbKDuEgat+d0xiKj/6t3hAB3LNyDi0MM+kF1xjB0uFSgt7BIrQs0y/bAs63qKlLRXCKV6/gOqB3
P+s0afewRLCej8t3ZQeXB8ePe5X6II+W1OVmEvHo3/FdUAVgJxHhs4v0vj5KnWLtXTRJozg7WhQv
vcwE6GJGJI3bLVVYtnVOSWSQIVl2uznbKaYga0TPW2Is9/oxC3TYiEcyXr6G3kouLOUbr7VWfD3r
pkNc9Y+yd8VBdDZTyky4NkVTKnnrfWo7nzVSDH1hluM2kuOHNNp+K/ucEPDMovZp2wR0OpKN3rRa
VHqJ0Cbu1P19xh96SBJVNW5bdluNwBfGMYkNFajdRATTu9Xph8TA9WyrV0y04NfrQznRMpsBDgFd
2QA3nW5IPG3PbumUqsSlDLo4hAyyg2N1p0VVHxcn066yBRAytAqObSk5d9iIOutmJ+/D762EmuC0
A0dzA2TDMTtCTF2ZHg3QX5vFsXb52kxU8eaxjSJmV6+aHf0TcaixB3kLxIx9uGCs0sLmk59hftEH
cmkS7dzJ5qrLyTooMwZwauk3csAeNhBbLKpFNdUpnC6HNCPlqdNqx9et7rkmOegpb1PjUBg9pUSl
uLVXS5rGo5lF59apfqhO7gT1aDQ7B3EChQpY7VR8tZeGqepQ0vWo2upGRukG2BxuvpAJAYP5AUnz
/JTk4C2y2Vn1G8klfcobxzxZA4R8ho+bbc3gAmQTbUCoTx4Ja9aZleg4P1BD9gV5114K7fQRzSpN
uob8KdOSHWdjNj8IXG4Yh2sw63UjHhWHwdbQO2cfApkhZxRHI3tlk1bEeuQ2UGGw+g474KcAuswy
ohHeGWvuLIyGWsak++r2NtMG5jVFp1ztJtaHnH8SgwK5rg7ZYupTflXb4it0y8/BpGgy5y9doevf
9HHBbYr+EaxHfdLN8Sd7/tjHNFXQs1jiB2Yr37D08twBKtkSh0dO2IhfHBnlU2uawcLA+VwxGM2x
czRZNG3jyfheN3Pyit7g3SGMHcxv+8uk3hll35zSEedhUOOLwYCsoSk76wPtA4dyy54k018yqWKs
DTmdK2LfXsPwgx3RS0HF6KmKMuEncfbQD7lKJyOZt0scYzCVSbZnQX+WJeV0hZzL57ZWOX362cTj
3ZD2HUoT5B01qdiKukc8Xq86S6CLqM+Knqg7rQSMe5zjbKAb1BBuNHR+k7XNh7NaEUJZTw9NU6mP
Uivf8dPVt7nqfpcDNDJdpvkuIyztbSE8mzLwolyrGe9HJhdjq7P12neDS4iFULprNN0GKEjVzs5D
X9gpomBKbBsIJIxV1goqMEnWPLeop49kDFIAnPXjgkUGPw8y2QNKTgpdLrl2sV4+y3R6Cytl2sYg
dM9E0p/EWhqx5nFktc1mrqja+YqObr7qDGW+Mk1UdYf5WzZExm2ceWLP4K01jWS1m/c0oYdmfI6x
bO6tUeXkWG/OdTg8k8JiWLn6kFfxrrIr7VsUy8DW1eKjpbuyy8FUbFvilb7ZTXFg4e+PFm53L4CV
jupLhVADKpIM8nr+kEBPXmMXG7jjOgE5eGbeE3a8ICNzC/Ng99Cn2MU7Vn+qYrKjXV4bB0jmrS3p
FL8D+LrBCnZP/PPr1230Rg//O/8wXwdoLXfwQk7mVb85L/mb9ZNqsE6mnvSkwOAPyYW2kX/P+vCT
jYFFJ3AZhaEDzHvwxqSsOQ+JfEbHDuU+bX1UszvDD4JrcP244izzvhxP24TeFEyBvjWPzSG5Jbfx
1XkXv8HesOoldAhX8gpVZQPGGPDU9MFg0voIsmLrfJ9oV+3VQ36ab/Kmv3QfLaJ1fCZ4omzYTxsK
12Hn4wRT+u0gd9Tyca+iBMFBol7juZgJOo9f4qHedgDRcEvRqBxqp94DQhx3YToYWPFbd5OKmdgO
WV6x3VVXZ4g/ZFVMnKhWQN9afM9YCBC2ToEUs65NHF51zrNRflU1MIBhUqrLjOTuNkj1dYnKbSfH
/I0rKcqkKmKNmeRvVJI3ZosEITPjBm+5YbyJ0aJilrLcTMuTwPBR8iae39rA8vDYzNsbUeM4Mo+3
DHBV+HyzH/FVNjVBQ2Y3N8f7RWOQitOA+/xz045T6og1rp9UB09vQ207hk3XHu8379eyjkNjKIqz
RjvtSOfrrJDjSeV2e4fd/wf7/q+b7Rrjs5ijnzqiPFb3VKD4HkGj0S/bTrnzdP/JEloEtZstFeJ7
zFEqzjYNwu39h/cQhWaNTVjfgZS68rf769KmCIcHp5SEUdwvopTEinCNrfjrvvs1sDbrsM+cneNa
1tbX7Erm63AJm2Vz/0vMhIgGg57uJtJqbDgDMSNdVO3mPm+7k1rrw64C77aYhJ3cn7NbA1Du1/7j
vrQB4KS1ebuhT/ptKcn6a20dI1MXJ73PhAYRas11uAcbEH4LZyZddugYdYYePcYhRKP6HlLw18X9
vshuc0p61emeVnC/oB9L7TRxMy4nawJ3oyCRECqj/mgmULZIbf8TNSJp7//RDv5/sv//SvZHUvE3
ccn/ERl8Sfjy+beuk3+H+99/759wf+cfgGQ1DRmrrVnQ+FFm/hPuD6bfoFOh6Rgs/pvqL8x/sK8Q
iMlNngWRNnqPf0YFq/9gmrc19Fd4VQivdP5fqP46Lr3/kI4g73cJLHaQmAmXDtJ/6OASO2nMrMZo
lo9Vsndl/zkY1pW8TFqg5RSSSKb7LvXLXTEhNUuT8hBNUKzMPlYJlNQFW7wUNvB8yzDCIxtbHtyw
p4Wt1F9kniAR0IZfUxEiVYso5mQFgHAZyd9jtS6F5voht1NEiFG2bNlDYsQGOUSi5Wy3QxADohfp
uzpX2wwunY/rwfFVIrVoPBsryf53y6m2JSjpZMgC5uSNjSAWu7r7LBoKyMy79namvkdpm9ymH1Es
4g2Bec8WeZybNqG+J6I488MFB6QaLvsCe/g0EIhLW4KkDfr8e2vt+qUZ1bRFKcttClLMVcL8milm
dptMxCnGQo0pob/gwa+Yj1oR/VBazaVu1YuXvhfJvm/Cj1ikydWtxvhqh1Hi9xqNG3sK5zPRWeT2
jqOKkb44oHKFalZ2tQ4fTlGCzkWPidZABQ7b0fIkm2dH0x/QnYj3DoZsL5nz/qJjeJlduFJmNl7m
DspxRQ2OhDd5y+Pl2bHgpepplj076vdprA6oosdfLT2lpQvZQA1U3F3ENooWsjqmOOw30m8oqBHX
CamXilnhZ5b+WoaO4eva/KLV5YwEoOWJKtKwlNmm00NAKKkEJ0dKopVsvtBagAitpqw6rL09c1Hy
s6s1aBZ5YuEoAil5+yXiCpsQj577+GpWi3uakqcizE9OaDRH9D2Op/KEadGYbKCA8UlsMJid0soT
teLu55a4LFdvd9hKFPw42nEmHPpkO1HErjD5MYILP/XrhUoa4Z8LBmdEe/+6ef/p/XH3+/5vN+8/
CI1UxTpsnO+3FJwEm2Kcqk2bDqss5N9f4/589f0n96tLwUzXRNbTX697fxtG6vQwlIe3RnQFvrd/
e6P35zQ5qqmmIKn6n9/e/Xfvv4HkhbgCFVfH/Tf++sH9ZpRGVEXuV//2/v48UlleTQt9a0SeFATI
fz3wb1fvD7y/zAK4BRk8nG+9IBHXqdTz/aLTCDjNFwedpJzVs4SkSkGaGss4k0ljuiYR0xF+tuJM
ES372wWZZBn4N9qQ+N+rTZQb69qP+2iQaVsRorGSH/ffud87EC3lCSBZVAqNo4lRtlXzKmh0nUWS
IKxzP4/nWGkuyVSV7Ck5lDQClc4h/rrz/ZrAZx2QIdGixZ/6E534I2lTy4FNnAzAfntlVhWequ2B
iogzemJxVtYL10z0M/WMSBe1z7T+ho8cZdP6I73XYRERhBHaynwqFZOP2tKj7VhL4xxFBG7dr1Gv
CPFTzE+rQqQTfMEKB9YCkeAclcq4CRFL4u375302vCcxsGSb1kfMbfijdWMKSZnY0xWwTnVRElsg
2QlrcUZfZf3clymGDpDWNB9j0MhuuqWkDOm1M+kP5Y56vj/qfqGuadT3a3T10l0ts3cEhxWDZ/4l
w6bYCWjxXujO5XGxodo5rnnqdP4D9bwvIAv3WkT1yih/4N/CMN6kxbZUtRrWQfYK6hXOaiOLbYdb
BBBBoWPdp6wmFuq6tmVP55lO4M4tqpeinMmUXy+mVEcNq1ExwRc3nfX2JsdFnAhFWSPl4mt8S6Rh
wT2A+6KOlXmYkgrcYklXcb0YpxQeFvB3tCFakNODdzoY1qXNE44JkdNWklUXUX6ivM7PS7hTJeqj
llrVlr7YclZmbTmrxG+cu7TIyOEOj4AB//t+cD2NpxoOzM/1Yel65N+vfW+wQ7oOZPv8IBUwAklE
FppY+7/ktg89dQpA2QaJuXVP3qwK5U5L6NePxBmcQ5d3Ei0KgYK6hyrxmUgYL2PcOM8TuMC5kHsD
DGztgyQVQUm3C8AZwsNamK/3A6sVbGKtGJAqbbP80hhVcVk6RMXImNrt/aahdN12xpXhjepcXDBw
Vr60K9j5NBytLow8cDOP2Itu7ZCDrbaBkFTZSIB7BF8RAld+GDLaZMAIVgpHpD3YJjpwVFNvCfuh
PYjQB/CC2l5fU8km9J4ZiA7SVe/5lsZ65xxi34xaSTYfte6g6QWKxHs0p+xYwN6v/bnzr9v3X0z/
CvH8j4ffb+p8PVss1GR+8Sq23tsA5xKoGOvL//ULf3vqP1dLFu5dqMcECfzrndxf7/7yS7Gm+LUy
rDeRlUAe+utN/O3xbdlpGx0p4yZSiQ3xlHVjdb9w1n3WXzdZwreocP/tvvtPh9GId4ZBCYIMY0XT
N20IAKCM7KsYGkra+RTQXeSEs74DkvqOOKPxVYi61mJ/sl0bL0OK/T4D8Mrm/t3Ehj/x1xzyCceW
aWDbWY3fPpXmHersEd5PZvv1ZPEbOp3M3siDaUnYDOf5fChq7U1x24Ol09jAgA7p16HMphGSaddP
o1Xu43J+6jUM4Xg3+JuV+EGhPEVqM7wWkUCX1cC4jBTNME0HVlRoG6TCpGpoCyz8HN1lEvZ7wog6
O6x8TTu6aYfySTrNgcInnW62v13P01c01S2bLjZpgu+yTCm+xKm9xTpQoI252HqDSq7vXvCOYPR/
i0fi2pmX+z2URWTbRjNBUXGuKeLrLIshSBXKZ1GTnTyADd9Ek7Nv4ozMelMj9pNuq+9gjzgPKGdx
qjJ7qnDOtEob+doP9KIHrxzXjHUuN5Cgko1ZhYcMiANLFDMJwmY6YGyhkpnEUFUaK0QpkZImSOU+
NsfZM1R1CrSmUzyIDMDqun7yGsQGftJJaDiswMK1hpoJ+1Hhe2iTLt3fs1GKLFI5Rzp62XHMhyDz
r5oI9mw2d0OE9CsTP5NVXFWoz5YGWgRdw2VWBKCAonunUocULDTGIEFvmc2YD8K8aA/A1HM/UZQV
KZ691DqSxokEu22/WJ/RMka4qttuKzk8WYtZtxks8Jl282f5ag/E7Cx5vZNK1SE2wv98J/pN9ndp
UxLXwbZmCJl3tTV5wgVdSAVF+rpUWFRMgMlge/PX15+6msa+e7EdeavtOgzCgWAZDab4IrM9veZ6
k6f0ypz+DUfar3hw93TWGt8OgfUmg3VwF7HnExP0wKLJU0/kzueXnsOxT1wV+YfLpiGndEWMn5dD
Mzcqtf0GcCh2i8jrq9+20SINDAf1hKZUyvKrwmTtd2q1bwHxUibqz25qndV6iC+AWnduyycIoWWD
GHnNLR39kU4nEY8jrTz6no0mPsl6nR8t0cGwz9pLIjmW6GjusVvD7+g5QJ1afWiV8bkYjujaNCTL
FsvnxQR3FSKhtIx1THa/ubEyBA25DdDOQkCDIt8lVHOF4IGq6VRenBbKmjgR+Vk0nTNpC9hr7i42
+b8LAFSPvmmN/WqkLadUGO3HVhUkiej7eLAS+EyY50r7Es1En7rqEdVJHlRaRSwS79Gk3FqaEaZc
YiCKKB32g5B7DaSMCFllE9biC3U/UiJ+JTX8G72br8nCV4c9PgIcqosd0KNGGJan9AwrJj4Tr6SO
jisPKioybjsg7uTb1AnsFB104DqHu942BFQjcU35bJcSSJQud2YpUPMQIbEW6oxTmj1Y5D95TRw7
qFiJl6jJG5oQKLM5AjHtRu8hVe2D7KZ3STgcuub+GtNeP0O0+nB66NZADcifIrMIta2+tyZX+Zri
Nt+WqMpC6I1+MfO+U+QyG7MpkqAgGKyAnbY1o+zVzMni0uOKkMU6JuPE5fMZ5jmYRaqgrmhB6apx
7SdOpAdw/i/rEocWzsYy83yHM7X3YF7iq6fpVEXRKpGYFxpzyoU2RRIy7GfKuNX6Crm6jJ7o0Tm0
rkewrjbHo0LXc5xNYIOaXaH3RKrLSr6c7GwzfTkRkeqYody9yRiipDqJMSXUVSIHZq/UKeiFrXtw
1N+Qy8N9YhcUEqMII0TW8LcP6YOGIpNNOB+tru3KLi+2s42wQeHbSE0CMUVS/4zMc9p/dwR0QwNX
gl8m0yc7VnBTo4bjfsHG6sS0LlnahfulJovSCCuOYDFeWptgoxTdBaFBPGunios2kJnsWiMpKwuN
2Uw+xYv9gQSHMiFRql6xjnj3KNW+Sd+1su2DPKSmzfppiZpsTdiIV59WwcAOeBjPa2C2YNfoNf6M
BjLMw/CZ2h+M+FtBvBjJb5HjzZHxm6iSeyF82NO/QiNkHRmpZOy5H4TTH9qcNAtbAbimtOlxRg9H
n4WhufloSyYlo+9/1wlWjoIPGnXYqPvxuh2NdQx1Cn3TJU9eYH6zsyiKm1iTTBK1+BFqzIAuDWhU
bgOqbbi5EghiRWDB2t+KIIgJ+jIG1ng6VAO2IUB9oPLLTdGh79FK9cpRcBYOuYWJ81TK7BKpT5Ec
Liq9S2hGCjqqqCUDJmc4UY2PSM9f8X/sF0tLPXdCKJoDx11GwtMsOe5G4jTYeTYm8ROlWVc+5Ek4
CzipUYthGCQpey6tT6MY+s1aDU21bu2k/tBJbvIHQ/aYJJJTaDflRu1ccLDVpskExVTrRtbBZlCg
BrepY3vGrNXbW+1UiIIb67l01MesXCPD4liCv+x+5mW0R52FHnwyf1hLrD4Zyi+nGPcDduCnqTET
b2E3ZBG2gVJ4X5vje5uysHCo/esRK/+C5E38Gxsla0aviCOWyAuYrDU+A2ElIeLejJbWX+rkl2yM
D6unbsIgMiHdCzOArTw8DE/5SmfPI50vERi269DWYWIsfWtk2K1Xe0vhTBs4OaDD0vjDTvCioBb0
xERhSxflS1xStIm+1cXyM17qLMiMedhiXntfsMnsq3jNJloeqorvlcQ+sMeVSjl8+uzp9ABQnfE8
UC6OiTNp+o0WlT+scvHblI5/zbMqewDtn8iJMt/sVyz4CPE6bZG5pAkiDCRMRWYQDWbMy3UMSfFW
s+oTFhrt2exploguTNShSY+Rc5zbXT+3JpW46JuT0gy5L7l0RIue0TJBaym703zd+y6mS7iE6xzt
JtphA6MCb14ExNFd3oBCcM1x21hWs3WjZOtmQLKIrtjAaE+CtlveyI+rvdFiCzQh1SI8xH2YnRnY
kSlOo02zERU8Tgs39JrWXXYTmGisTeEN//TDLH+bom+3U6GUkLIyY+ssaLiJYnobaLzBnzWey0F9
neNW7JyYLXw6XJC2iVMkjugq5OEzyxYaXxaxanhLyLp0TvokMYrq+CNmo3knkJMiu2n/UvrqV0Q0
yorvcr06TjTkdVUaxIVegU++VkTtgN2m1KG4IWJwg91n7CQHwzkYtePsnQiVfwiXGDOR7M/tY9ot
qp8k4Nxzp1puw2IQoEMIld2QhFGBUj01dfxtL9Tqs7aCaMnFQZHpLTEi0I3ETWwK1AWlS9eDMEMD
edwqA+7IDc44oXXbiB6kwGJXj5uuaK3nZDB+61ilvSmJTDp8wAcYikfYhmp3Zl1XZdr3mEXTgJsH
ZkxrblNMj17OpnQLvHxaLgOeh4az/0hLnLoDf/qcTjs52G9Z6LK61ovRH7AFBJk4a9CGCtgxx2pp
p6AsZHLAN3oBPfytrBpELYvTeq2bEwVrFR+KOT/3Y5cw0zZ0m932g2K4dcCSm2L3zfQfA5UZ39SX
5NAL/VXOzamlS+trrXAIX3rINch5gCOYdYeTmw5Mikp06aOawKERVRYed4LUKyMQdUOKEp3qNKzI
MHD9ebIiVKUzXBO03t7Y3EY9flJdo/Adul6bcupf1OhMROkIAwUjVDctQaFrfPq6YqLDhkkaFRDk
jGnlLGHrolT61oVEDfVwZTKTHQ4Si6vdUQnEI/pgFSq5ZoR7Z5F5Mw33ZBb9RYt5OyyqLnxO4LPD
Bz3GIG31zts8dbgpq+61duVTVhuvjRhY8fZEPpZK9pRr4FTjejaDPNASjPLxZy7jEa1gPvpZCubZ
ckNKG7t5kmBvQmdfK/FFdRr7tAyp5Xs1Hsdj5+A60rHwdSUqP52MWkArntWah0YbCQgYymveoWRc
R4u6Bj4biVDsO6r88VaO+jtWmnQTSsT2tdCvUwmCZYwzwVI6cgJX0X/WKJhPbIIAYVL8r2lbuYtZ
geA5tBNPZ8f1SSGwAicjLV30hq8jtes3K0aSMQlnoVXnoZkqf4r8eWgyGI9R5Ox6J3tKdPDZcwvj
ni6p4dfRLxK45LmJBtzuw2ZI68lXbcjMTu2w+ULjGKArKPkWy2KLW3w/FUyKRD2xKlpLWD0prlkR
sOuxNhlrYqMgoayxSOcapmofdjESf4YO4FTZZox1srHCh8g2LlnqjFuOZPOAUP9FR6TcOp2zCWco
RbmrvNhu1IHrq9hMd4cKqYi7EDM69QeZFnv0LCenAhE5wgllal1Z/ZaNjNUYyJVq6d5K3WSZT4kU
JbW9Y1t5IEzgd6iO+T5B9s1IjhyixB6Ej5vFx+Iem2FBkYi0YDcyFwbukE2bxkUgPFT9S9p1+rGL
2fSAqNZOxdjiQsGAbKjk00XIATEDbVFyvmiWwGDd9ARNQHqJxpVuNljU4nB5eKtxH0mq34VM74N9
HIeu3NrJzCJ4ZZTmHFAaGWDwQRrorCZyt8QoAgymTIF1igYYIxUGGFrgzJbEDqsePuxftqonqLSj
jyTdO8hemeyMdBsP5idyWcYPmKhaFiJ0tu2vOarzjUP6cS/hEw8oMFzqzZsI/fpmrlJmLFylfGJs
bYTlzYvcj5P10oYwn4gsRhHSE21lMvTXqCsihI2nsHReo7Ad+IxLqjUrbVkMbJ7VUgc2XiNw6+JH
AixRQCHcnlS12SzNp6BkrXWvbY79AjxddVkSZeYres/mmN1sq3xvKVJo6iTOndbgKVxAakRbp2js
JyWH2EP1/diXU00ZcA4pQxi/3CV6nTvQ/0WMh5ZzCLewWCUDXbF6rV6X5goGCGFnXFY3DFvNdmFt
HpTtawmPn/mEQo6t5NvewLCXwwODCo16oEgdv1nUcDfK4kVE4RBMPctSXS3faNCf4wWeypItIKPp
bOtqUNI0quf8MeYbo8adMs/fhGQJ3avUICaiowfXejSa9Dfy9YexGF9QY9oBUbC0vHsg6pyVKRuu
MRBfHXgVTGoWjoKEDekirHZjzMlLzs7sAIrgCZrNsbSnXeLol1YN0x39P9LFkECmCTohUWxpTr5S
FcUSafRP/XqSUo/0Z/aL6FiMo4SFd5K2l30HrrweagaCUjnTphOhu01Qq6YDqdFDbOwIkNs7RF7R
eoew7PYcmS4t1Z1qy61MjVdpRYS6mR27snj5vUiErL1icOKjqGt+hNG4E7F8XnHDQzT9NJdh2sX4
0VunwapDxB8iMniIYsWFh+5vEBJkZTfm5yJyjYjbFIlJ3s0bmicPHBZ9UMzIjf6LvTNbblvZtuwX
4Rb6JqKiHgiCDSSqlyz5BSFb3olE3yaar78DdN3jc3acqhv1Xg9GkJJMQSSaXGvNOSbKCLyxJbrc
frs7+ov2oDOY3QXtD5D+iOyaFwsz10EmWO9GXNVdnz/quv0yFfOW2tiX9Oy9b62ZM4S0q2VXGpEH
LTqU6w/Dhtcwk5OXdgGqUYdSUXS2uQOHGhFnnN0iQcG+OFPpTPU9EWYJ53WAq3TC+NxYxXtnWU2U
NoaF4tfud4ZJ15YeC+mmVRCcyhHrlI6HXnjL2eo8ltb6PhP2l6N5L10x3hcaNNE6nz8rYOE7YyHF
0rUQOA/9hfbkHjtpcdLKZ9X/yFCkAyy1vuODwJLH7NWQI6Z+vdfP7vzFGjN79lymjYSs4y2rz6Mi
kom3m6J8ImI1i3LHoWiTI8tnumA7PCX9NhX9taotH8NGsOSxIm/7ns5L9YAlNdilOIb3ABvYNa7Y
DYgonLK1cXIy/vxCt75yMVYHRBxfA5S5U9qOMPVQTu6XMWFwxfJy53Hx3M0a5LGCC9peGzT6kqKC
sFWTMYDUXneXjgwV1ofo0I+NL46cQDsjm8Y4KKQ84/89+BL3dl6gAc/a5XUZsN4zr4e1QNrdIFvU
nyojJc1mBlX77TEd2ePaWUmTrAx5a2uXHpIXy+vy3s7626Wiedh5OSI4Wsexpei+9Na3GoVeREIV
8wcX0A/LVwcXLaRgG8r4BG7A8E6cMXQNhvwxwAmD6q/r0OoPQAVK7dBmxqa4DrBsGMHDUOgfrqOr
0MDerVQd3FruayHRYxX9Vh5l2IQqfdxzfTqWevVJZXVZ9bO5av791AZ3M6q3fTBr34eGXpiiU3Bc
/NIKraK/aPh+whkrUrQ4ZLnVwOlJ/LxT1ZdE97dzprPZc9/sLYJDQHJwO7F/Sncs92n9bBUP07hg
FkkQgzeJGKJGA26kVXZCFNUCBZgug6Y9+dZp6qE6dEYP8yknJXdu6JvrDz7d0mNFPA4H1MSivrAu
0nZf0A4fHX8YMa0UZBOr1QM0iXwV1A8V9O2W7xgiz673VmM8Vv5y42ToUxt042dZzBcTfB5JWbQe
HVkjHW/oRiMi7GcZWbJ6XHPzk9mUufPgKi/zoeyQuhm5pAs94S+U+o8uDcQT12b4vQlNlIBB/xbE
digolCIi3qTvFQ+yxAKGVwUjOSb+UZCNo5VnY8UmZFrqgcl/zxQH3nqWGawaUD0eloJGtWpzzsUK
9v6svpEIOUTrkPMG5yP6wQHqdDukgKvpQZgc1Ohtw7Qt5JlMzstAZHkCAi/pbfXuLe5R09X0IHuM
9LY7aIdFJ0NtVgJWF46pY03GUzwRmxgyHhiP3MVpf/bzp8eRwEDiNOip4vjo0TvYhQhd89YB1bAT
S/06LmsVXyVT46a5ckpo5b8lVNfn1+90m6Lqz89c/4svND/fXX/m+vzPT//5mmSKjS1C6pwKvEIF
k3oNyzUrDppvPv/Ty/z+rf/2Jf0CKLm+9Ob+9w9dX5274Zblt+3wP73Kpt0DrpKxSsMHlibJSeW+
YMG7/Yl/9u/361So7aAoB7DLtr/4+u2uG8nXInv67698ff77B69/Se87nymi6+j60imtJ17hH7/l
z6+6vnHXp2lZpQQd4tC9Pv3zjuqOUR2lZdzITntNgIgzbaRXKbPmO7AEnMy6S9aGmDqadyrdqUKj
clHcMWdSa1HUcNM18dyWiqKYNfPjHdwafe/PZBBnFmEeOpw/MdAJw8L3WnCFywZzbxviJyU/NsA6
a1GXjxPJEwuX+bIA8834HqaMlozZfl7IjXer6jUY29NioWdx0JOrH6pAg+6s5RA6Y36n67QhywXC
yKJ5IOTFLbrkG9VmP7cRRrcAWM7G5tJY6ycJCUTitM7tZNrHAC0JJBz43wcCGe6sEp1vsQL7tjIx
7cmOyLYcq91UJg+6xQU181AIWCTZUR9h8l8bD9kfC8DgHqodPVe1YX8gE2RBDHehjKRlD6F0jyOz
+F1VpJdZrip03ZJBd2neTEP5A+t6va8ZcVmNFwkd72Bg9a9DBSZO5IxrPA7anVXMZ25sJ63xjzTS
sA27y6dFL2+ZtHd0Ohohp/Mt0pyQ2DTqXh/wuiO7Y0PWRpSm1gF96AeyHCqH4ZBAI0HgRU7H3CeR
nDpG5nbzVhbuVz1Z8161y9fklXCRcpsLt1WrXSa4B2IZLiO1vqfCfKkLlrcNVzLMKw1xMd9GnS7o
TFgcvG/T1GWIitk5TTng7cqACOJ3DNAzuTbojvxjq6PzhimQJNLYk58MwsOCUTQOXE1VQbkxeoZx
HiY72K3a+N5OZAt4dv4yJawr3CYLGfZ8rCDDaKR5jKPwze3FWPxYuKlB3thQ+lhdDelO6E3NvbSh
BtDibIkOwQnIVL5cqzsuYxh8ES84g6aFWemw820ATDN5hBPnMCNDTDz37ttEohCMIRdoRtEehuXA
dxkzwUlHFF7fD2vw1q9NDGLls5wlWAKmlnYKHGxGbu0YhY2Wx4PuvWme3Mbrfws1/49U17/TKZnj
uiZeIdsHUemiOPkb2ytN7KWQI80p2K3WrlRaEHs5kwVpFA+FjrpD2smLg1+CaOaKvL8hTQ4gK91j
ORL1q1nnvjMJOyxAMggx3hilFjza87KbU6+8zzkQaq9/5lIg/psd/zvn7rrjrs7hAATYcun7/yvE
apVV5y70aM8MgvOz5jrINWjn7WbIG7A0yUrqAY+Qe5/eO1lKmJpFjsY/STcffqMI/wUiv6kd/4lQ
uO0D/Q/+bVJIn1Xev+6DbGXmzmkJG2sclnuMMeecjNUzKz8jDECAnWrwORgSn31QRhc56jEoOYgh
/w1M8u9w7et+AEoL8JzqvuG6f6MJ5/Wy2F3uCTTpCU4QPL3nzSXR61wEpz57Vyty5bpwXwxfkKme
GzNxeSJUDar9pNcuKhjaWxb0uyukTCCY4X5VcEcnRiCyBZdpFKHGJSHMLLEdjJVTf2m0nqBNj3k4
jFWSMpFPR7U0Pl1fqdOMAykPau/2uiFK27sdivX9//72/5tjF64NzEoQGBtZ3Ns+nn/imI364JNI
l4qza5hAC7Gik/lFWoghvEODoSG1Vxxm7URtid/GMZszGYTM94uVZft8W5WCKD59sk+GU6ozPC8c
piLF/9ok6oh33sRIPT2PCVbm657/f3n0fy+P3tjO/+N//c/fF6h/K4/GY/53bfT2n/5LGx38hx4A
//ZMd7ty/RFGO//heWifXU7Dfyijbf0/XMMwuEx4VPCoOXmd/1JGu4imbVP3+AHdR2Vl/78po82/
UaFhA3rmRoQGf255FmPhfz0YO8PN2rEVaYxJnNRPQW+oGo65MIG3puYAl6iA/Jsnx+uz6wblE55u
PTvpS96clfF1dRpcNz4+Skxxm/NAp9oP9WG9yyWZzHZKw2so3BMysu+DnqS0VKru1mAgnFrlL7dH
CMml8aLD+pKKhv2yzQdAEMHVKrNbOhJ7MZs4hUbjHkiIhL4lSNqq0l3VkV1XUeRFi8GNzR/XZ0X+
2bFZ15uRvMudC4PonGg6bVC/nFC67JEWt5DtDWArwaYjg/txn+eRO3nxNqH5ps9xBTIiRKcBFJT/
XCU/+sZ1IdQkBN9Rrcnx4Pa09sgURFPD3D80/aXaIyN3d9Y4T7HpJExNk0ZFs2Zlu0GQ+Z2eVWck
O0IpCRxrp4OpyYCuAGHJ/ZUVkrOKwV9qABScRfppoN3bjV1WkSSq/7LMF7xzywHdnxn12pJHvcs4
iJuktlt9Rn213Yqo2JqxjXqlHYgIPHG6yDeXAyj2xkLwDVT7LzfznnLEo+cBDYOEQxENlod+Wjz4
zXIeCETe6y64KIxAoY0oxjBHdSRmpfex9wm6zzLSPagjaBVu2orULYLwksuUsJ5JTZFEjFwePI0M
dpKLaRLnPSoQRugSaMsOWBFh6yvvR57ksCSykVybSRFpS5poDfdvXD978zC30685gFBC1A2lIyGt
IC+KfV/oDAnq4tmZgn3jt3pYV8TCtQO9FaJCdRDD9RytHnZhv8uSQzl0QJu0CbmSVsTr/AgSNcU+
jjoh9+yXoOzwBg0gepR/IQRdO/PW3HhQQW+EY/1Sa0lnDN3lfjL4eDVHe5CK3aRyYE5zBPrAgVPQ
y/W6HtjV6NHazhVKJhvkqmgYBGKAWs4MZmSUd8YjWcgMrDMzffE1ArtgPYRma6GMKnSWZsOg3esm
b2aeizOtiI95dBgS6Eghiq37YLiEmS5oi3pFMAbFmdCK+girIY2rnl5C8bikRcAe6JBjmd+gonBe
6WSw96YTE+9YhjUm7L2iYa+ZRjhYVvfkiowweLMFgcd55iP/OzPsX8CeDOHo219FYpTfgSX2rQOF
p4zthZmKgZbZNlbKe/9FrNWHUY34fqXESSYT7A31k4C6eajt/hRYFcZ+Dc8ZNG6av8uRBU15cBis
HEtvj32ZTy/VYLDoCoFUWtNrWcyDwQRMyWTZkbBH1hYnT4tPYVh67YizW3XHcRUP1uweTMc9uPZI
dUtviGXxNugwyRKEPntqPJNxQc2qotFpV+OUB4siDk1R0tqA5GhaGAWLNL+YhrxHyVVHdiilNd2V
y+vQa+vRaboy1PyTWWri2eLHLxmheLruf3jKP/cTJCdD827r0n6YSw7ksgzUTWM6P3TmfHKtm6NL
Rld4KxvF0p3HGKAxJwr5KickBmPepQcBJysxaP4DYhabSRJByRDqFf78YtSKI7nSHBvOA8uA9V71
/bum0m+ZnaOptuslWvu2PneJf0CIuGd0/wO9AD16tzggfMZ9vi6RqFxUr4H+KWh4MQpISknyG4Vc
RGf+r7RQ8Rg0Xwn5fHcmQpLdxEiIFhJlQTcTNtIsa7o3dSTlCWqhsAV7tMPFDZq4DW2bUcuA7jos
vAk5mjw5KyWdXRg36+reWzJpmN01TZSP/Q+7ZIxeB8Ev2drvIyDMs1kh3Gf4dW8slsTFvrYkZukN
GKdua45n+4pL236RpMvT8j4sy/K5QBlj7LCeEuX1J72sCQiT6cUS1g0dGIs7EapqSROtrabh4Odl
bHYovAppPnQ4TazklIFROTZMVRGlUxXhM7+jQhvWN2+maE16EGr+6n9NC4oVk1sETpHbdGofWk+0
p6yGAqbkz6zyMxKk6DbXGu78dPnmDbkfdYuPxMKfeQAjyHbWz052nC8dbYreQLLW0E7aNWbu7DpZ
TKdcn/4i576OjNy+TH2wwFGAwZLNbaiqVYvIfGzP3Foedfu5rWvny5veXFm8Dx4Ol0kGDpI67po2
6oaw0KdfQ1CqxypTTwxrfYhZFDOVFdz0K5UyfPDvcrOr5hc0D7Fez/uZSrqbS2RZiREbLnGcTdFg
JhTB3iNLYweuvdkNSv0snW+iFOJZTysYMj1XlfJuITTgqBMaSWtTf7P6xxELe+TiU8S5NzbRjENp
F/wgPBjlE7YZ4SPFWaT1rNdlfmemKRfmNj8N9BQPnrGprGB0kQtkRKJuv2vgcyKrMMl8DabkoFNt
hyzTrSh151eGGe/SbhroMJTTEzJBjo/vtQ+Mr9aHD8CIPoFoAsSs4U3hUGRwQuqDZ80VJz/ZV44B
+NRIwYosErE38qN3yzOzG4eYUZqi6FkcvY+6zEIR7DNjQBkC1IIpKDISMsCmoIicSZ19fE8PtTGV
Z1HxsXotQ8Bq66ZnXr53MTa5ea9iAuKzyFMMS3LQBMeSxUbRbkPQngEW99p7B1Kl33RA6VBcx7pZ
UIRZ034WQXOLgqHdSac/tZ0A+4Aa9eDV+htdh3dLMtha+irSLYaOc445ss6tn+mi9sy877S+YRZj
QgtrjAJeFtdzvKVnb9SeKHMeJg4jkMM3CF85jWWv/SRHxrIn7SXQs3thAZpa++GOFJdiWIc4kHKJ
Ugmjql/W97zh5CWlNTgJQfAs6e7v3HWcQ4VdYz/73Mw8B9cDwScaibB06CwDJafui/tayF3fYK+H
YwjlnYGPXhtxNRTTQdcIcVXuNkzvvwM1o5WyeDLuHOOXHFhnwPuAgtxmR8cTBzBPBlNlXz87olwj
pyTysQUlEnp4Ex+Ac6FMd4rXmQnv1n8wQqznyR2TkTUaAp9Z/Wadx8uMvIO1QkiMsGG9s5dL2AcE
YkE0F289bILIC4628KzjCJjX7eqKslFPMWY7WczptbWyAUlj5iIrrEpCxDjouUtG8JNv3drY0iBi
Su6CjdAY/+esSAFiPNaNSdeEjpcO7j0vDQIX4Xx05MjQ5aK7CjCxV5ZBbQe0K5DmjT4nxR5MBUFz
QX1ykZFiQvYvo/PC8UmY6KRnu8XV8z1GiFhTpR+W02icuXlzZFjDHpjkEOGer1iaQZnV0xuCoEvE
Ni0LGM38BSahj0oDDRyTVuKD+/1c5dO5FYQbVooAPciKhwa7DfecFMwg2YoWAsdI8n4CNmB6uF06
C/JKNb2/txr7+2xyrEhYzWtQwvTNne+Vj81iwS/0QlNc35sjt8fr05apzw4YbslNXucOEgQP2cji
dHGc88DJAQsfH35W1M96Z1dI4uV6O+nb9bsIIJfajTrCqRFcBeun1nJoy+bFIQeM9laKPiZQwIH8
QNghyxFccXp1yQYW7I6T9iHR3W37qOkTYRuVl8ItX7dQiJXCoM3gP3oPBjVGmGgdcw0+8jLjyl02
MuEgrN9UW7qXNZH3Vrl+azS75yasEQ477YW5b/2+PvkQZhgjO6AOs3zLPGI1jLkB91P+Y85Wct5S
NKcu+c57oshvbGNwYY0190GqkN4EAFLdYGF2XzBSG9uLK1HV9YRNzi6Rnb11pK1C/eGho4Vu8g0B
OKtq7KFLgEOo0+vneraSyEgBXg6owaBCu7dTvs5Rn3dHG8Y1BrWd6ZtPQFU+ehmczdT7ID6Vxmie
oqGqEVjXpggzhAnhbOAjCOD0KmCSqyVT9vQCt4wutMEfQq5T6IiVw6zvo1V8R86zxN0QZgkVDIXD
e+fb2bE3ua2agyK4rP8JmdB+LIzypitpE7NeOlsD8QxdU7mx7TQnEafYJo6pUD8dz/cv6BvHcCMI
Zvh6nrVMfRVB3+KKxYAutSeFJPQtddzyKNOvnoS7AzCj+XaFrsfcFjpRvNpzu8vHj4CeCc2se30N
5AWnHapP6EusXQnK7EDptOu74lP7XDKkYnNe/SUi8O0XPvMldHUDXUWL/mfwOKdTvyU/1jQPBa4S
eqMHOvocSmApdFIsi84U586Vp8YfyZgGC7Bjkv3TdBkpTppJg9Tlytiq/lU0OCCcZi8MTtK06oK9
uXAcrcGTl463lYCNASWR+4Dnn2vbWI5Ac580HUdxMAf2Z5k5EeF6kcy06svM4KYpg1O7aVtWuBXq
kZIzmRo4ItiGWSXhQ0Led4NZvIAl4gLt8Pc3htbF1gyqRTMT7CmWE3WVzlqZ9yU0Obv3K+1rVF9G
fcw9BGtLf9+4NJkkUi3KfXHUdcyAOQS4vuS2utTD/TytH1ZTPsy6Od4qBMQHaRKAh843LOpqW1j1
cKjsitPRWBkDoK9O++XRVNYUYkN4K8EmHFyK+xnXwaFzFsQhjCBn1bgHutszEAeB78Y1v2E/zqM0
maazVpgT3IWfcJkLztPyrwxdSdpl8mIodW9SbLPKzMGm4rs7A2V+CXLDvensYd2n+Tb9try9YF1w
W5kTi7GyhaGNUuwMxuLSNP0vZGBuhNApQiGPHpE3O7O0Isp9GLhLQwcgqJr20mZpOE/dW+cJGQVc
Bw4zUWgHQ1fGBVlENzB1BFhXY7BA1V94wGdtfSd7+a1z4dITUZNxMTWf0wH/Ra+8mAkPziHwDukW
LSA3mptg3/jY1K9eGq/9LOyzB1e8Ezd6AiR3aChh9Ejsei3dF4qLSROM2GjM/Mle7BvTXtrDJPsy
ogeBgTVBYWLMVX2j532Mim9LNQaJI2ujRW7MpLkZzJ3rVK9mLX+tJi9XWsTxYZMIi5kRhJ99gonP
6DgMt4IhEwQizjYkngZK28a+C/BYcDk6uYvn7ioWb613lXrxJ1SCMX3T6t9I1FVpA4NULQ2WhO5e
81/klDsRmj9UZMb4ULmmGbe6ZsZcp7xyd31OHpgVXx9dNw1ixRE6j+/26KG1x7arkRtsgRDXTeu0
Rlxvm+tTLt6gZsypCPHHmXGzbdJisrkddemd67rZ0bRTdLRF8ID3Jzlff1u/7cJ106DBiBWU/X/s
hD7oULhBTUXzljuhts310b972k8g1iqtP3vbDupblkXvfdZ6ZZyvT65fnjcCY666X3pnMHdHXYbO
cmXhtO3s9ZGl5D2wNe1A+JZV/v6uxtCXw16ci+1NI5IBYdL2yMoqOzRMIw/tMfNjpAxqm755WTym
D8OAF9MbTHsPTZ/Ys64iwXrt43rbXB8F9Od+PyK5rrn+xMACwIzMDkuRO6HHYTU7xPRMhtjqxYgD
E9w3kwWk4MDxRyQc/L957ilA+ZhQUwJYUGJfV62KV4Sfvzczujny6//xRcUdhaOEEQm17oPW5VOc
6J5iGcmjYNv8+VrFah0OZRa6czLFAwjb35tCUxjkfPkyu1u7zTOeROvWWILmGkc6k/lmVHJvzlBh
/myMQm9iFtlNjPZw2vu66BHbuvJsBC3IKC1vTgu357gYizb2WKNzQKObsjut5RNCp8nCC1ni9lTL
dWPPSHdT2NEhzEoXKC1n4tlwPxhCTbGOGv7YpvJ2tmoQ9Nvm+nW/ztFb5lLhqPNXB80/3LxwWUYV
B6hk47YIEOBo+YANsPwwsguwuDHOZ6foT43Mxljz/AxV1ASwRTRD/GdT4AePcxeVRj1Xj9ev8/uz
GGhmpq9AP4Vh9TClxj5uKj2liwcYacHpQOyFF1sgNTAXpHhEencghuW/NtX2SzeYZsHVni8+WNsr
GIgxoGTzgu22F+NS6Kyht+edtpDPUHhkpnb1S+1w3GU2XH8NO4fwuEx6E+pQnTKpqnToX2KuD+nw
FqBGZipKEHJq2N/V3A7kG030RVawpS3dWS+zzlOuXRJchH7npYzXN804sRA7cj/XcKpblC5O8uF7
9aNIu6PSlXMg0O65tYJvS1lNERJRIHVwrFp06wuADNtoh0s62MAkXPcr054BmLQRMGAQo47/tjji
1srs4jCyWsdIMgWHcvkqIZkefc7jUtGly8zirtBs5Okkwmz2GBxGFA0nEl7MvevHmllmUW0Vb8Jn
NE74QZBjUxrGYBMvCcRaXfFcN0ClRTn8xZJuPI8Oq1Itf5M5VFw343qJarZYnD2JUVXobu1yJpI7
7ErqEPjeeJ/VvKyv+VApBAbxGfNB2U75IevI+ComtdMHSP2j9bXhFtFqU0+4CDYyU/uwdY6LenE9
zirAPMmc7NWEHt4N3E+teOtLb907navtgoKCy/Sb3eiSJVRPHrHzGVO4DD1wXnTuxas68OTqLajU
RXX1Erc15RlWAwvhVTs+9CM6Qs16bbFu1COLZYjS38iZeNFGIqiY5lFlVupoQGeAvICrDVxq/aGg
uuygzhyKuKy6b9IpRnxPLr0NzTwzYv8YLe6qnmt6UV3N5llMb9kwdS90snauOTH/QyMfFNNWdhaP
s4COC7PlAFU/Q39szJFnjO/K8VnutVtCvfvJwKb44arxA+knxicv/TGsntw1qxYgVuDD0ED577Sp
+sEb/s0sssgvPBSboMY84gOEMr/QnT5L5BWb002I5IEc7AXIKn3PwHCOQ0ADhLbEBkSSxw7tX17a
PldwNOJjVgegCN17Uu4THa8zWRP60ao9ECqwKcNOdOj/ZvELE4qzs1iQM1vYumvqcW2RkBpmjgB4
pLLTG29n1GCn7azdW33wSoVAjhiWbIC/tFv67/QKvk9zZu+FgzoWVxLFksWtJJX1A0o9AmAaEJSW
zzRkSV9Vx+C9x4aBqKypwVOlN6Xx0D2tJn94TqoUS/CP1fIHBAKLQUGqaIS2GKBqUHtWTpCBibak
u3BqcXQ59l22EN4qHOfDBiJzqsanusSNOlvzm26U9kGo4XuijcVec/SC2p7DrM9SOhcZC5+aNKu0
+hB8MNThzr4WqX3IUE+HIxVjT1pRV7Vo9JeVcON2G0KVyQuQvi3r068P5B1jTnPSCyfXbhtlFCgq
IttfSDEvvTNkgAb5GhIXrxyzJ/uhQcy/twD+bK2tlF6MFeut/7mZoW43BhjluXPfmA1m2SzBRkar
b8HwgYrm+2L7cPAbKNAGEHUhkSWlhfFoJPo7ltHvNLZhDApMS1NzbnxD3HBtRaw7kOvDH9sNbqTN
lHYpbqw9IVS7kXvv0UF6udnDXlIGK5QmXxii5S5JQXKoGZkndy8MwZZ78Avtp2OXyEyV/lc3QdJc
Z+OtlqSQpubGpbHLFxcePFM1NKkoScbIswP3QPKkDlCU/jNie65ZmyWJRvcO6mxzP2uYcJaYrJ/X
KR/MB53Ym6ivOfISJMXnuu5FSB7tZ9XXrxU00NwjZyFvkUsLvz21jl2FVQ55TS7VaVy5sJuFyCKc
oZEluJ3iGgG9mKqDPyy3JIfdccECACcpbkzSa3akqLsUl3dp8eYo6YRu176Za5bEmoWvKxCoAw25
vk3kWpIHgaN1WZ0zhG7QjBYtWhPEDzF2xSZPlcFb3kjAe75tHg2Em/RDyuOyyIvKBXJmlp920URe
uvwQWr8eAfrmu0K5Lyw8v+mppdHGmo9kJ01xnXYIEgfEV6UgYK3rIz34NhLOBHWqwC89T29EM9BN
9mJ9sihGGmDg3uKRdGFE66IfCdtCV848hoLPaSiV68+6UN9aJgcbHwWNl/qU9QSBszOeMP0QGGZq
u7JNurCsxXSr9PG+L4tfNANt5eIDR7CnCGEAgUIft68Tec62r12/cd3ITVBYbuAJ8rXe6Gtia1hZ
pVw3bcvidOSi65cpbbEFu6N07bsJWKUedE9l2QModEIQKXGh8Ce4NSuD6wYyzfj70ZIM5FakhsRi
lxigG/BSBjvZmIxWRk3dLIktjijuQh8Dwyh1EUl6kozp7GTP+LPdApV3gsyN2LMJXymS/FIW3HiC
oLlPZ27jQWb4RlhN3RwTTHbOdX1hhS/neA4mNHk0bvdFzfqVm2TPCoVFrIux1sz6+nz9OiFv5rGc
Oop6/7GlfR+tI+NJmT9NyeDiPyqD2MLOHLsKKK8j48Yc6RSWoLkCRllnz2ch5PaEChWDMwE8rKsd
GtQmIl+qvCF9sbhZ8Qvf2GKiI0J5JRZS2naTOwQY1/AYB+4m2TL7DH0Ly05321wfXTfgRSmprg+R
zNYxcuZUz28qJIY384ZLKjLjVzPaxMb5nNuEqjVUVkDI6ZZ9CR1qx6C5oBRrwB7Xp5R6zc7VhlO3
wBq+floeGR+/Py1Q4dMR4/1tO3vt3sdrEq5dlu+RvJCfk0hcHxR/odx+lT1X9M5FtVt5OxAaPuql
1I6W7ZZArx3cAywD/2ysiqVib0paudeH1+8sGDATslVPQC7Km3RAZKoqeVelzUd+Ra7oM+jDXIJa
ryYIt3++Nrj9RUHl4ESl8nNXAN+zqRiocnRfmYXXR8yjh/NYvU1biN81vq9UgjOBaLYrSTGQoBW2
DSQSIvhWOy8ITxn2gVXSm9mqiD+wyOtTJ5tN3Bs18KSplzem0o5ZRZ8aP6u1s+jnxRrcfpiMsQw6
ennW7OG3b326zduyHhIkOFKv4xjblvrXjSfH4GDCS4E+YMaD9H/VC11Sbutnj9H8aKUsw1nCEcOQ
hPW2DPdE71G2zLQNNk0HAzsJwKCHQTM2nhca7uLuzAqXyp9NgJTyZAhKWKLnit3Cf47wA/1lKw4c
LUspZbZN8I9HVhs4oeVxjALM8w+zHO9yKxl+C0hcyC6AUZsToUKrp4Nm1s3T4Nqh2mrEcqsWA7yS
APHo414/CLGxbIp1Qc3Rdx6xOIyv6XwME0N8luRNjWnH7yo0pyh4B0ZANCjLWTuuG8lSZCv91KA5
/RYIi6ZWx3GxcVmjWy6b5CkJgupw/T3TlXozXfE9fZ/Yh8SaHgd/ZZzjjazVUYZZjj2ws4rkOxNj
ybUQ0sA6qLx+v1r2kZ4idZEO61ZMbeHfIJ/XpzaO/iNeg/OwFXkKj8w+sXRIACQhgk3easEgbSV3
jpEKpIfSNKQMnnwigW1r/OGay1MGJfVwZWeCSmxi8BOgCa7PZ6HoeXaS90LV441XEDzS0Fa4SnBm
4Mw4ArZdrLfjs8MhhStKofLl4pC27/iOuvMVR4rij4LIMoeL1/MRqiuF8wrkbAsQ6W1wEPySWl+A
vLin60su4Ef/96tfn+s5FpDtdzOqavGasTH7mR3981wpi/ARe33Uxvx7KqyjO4HE6tXCYWZuRxdH
iEGS9IqJfN4uLtvXOtsFXcsUYn/9i21vRM18fR8yrX9fsWvvsxkuylakp7cVYpzYA/obD30f1hPs
sN8n4/YuKPJrd6C4mdNtZXlX+j8S5PjF1h7p20UcwareX58R2/Cl5lJF3prUBFfOVWinSR8anuJU
2Xbrer5cn1436/aNaSS1UgX03K97Pi9ae7As8zbonTthF6hL+HQzj9BxbpBp2FiHHBIVoXTjWZUl
oHmLU77ETEgH/Z07mAbrpCyQNHegcg5F2zxbI26PIB/vjMqgfBAJsK8t/Yleyw7O1UVJ/YEVBM1I
rlxmMRCgodAMyxa6HnLU8dgaKeegFps176rZqJ8Nfc1dTWCQ35jv2eB+uIV/1zZGsKeiRC5O5hvv
tnNbZOt6hILJ7VwfYlAKN73XfDgj0bqtoz8BceuJKEOVs6RoDPryuwhMbADKLKMC/GyVbhk3dBaV
5efHVtqv43JjtcmlRrBZm860l+Z4l03F97ovuM7al/9k77xyI1e2NT2VngAv6A3Q6If0Rl6lqlK9
ECpH74Keo+8vIs/eqS3UuX3PewMCEbRJkQy31m/6EWYr1J8fhOPbp4FY5YB0upji+SkP9UPHeAxY
KFjzuTx6jdZtPB/Ol8jdW8L0Dz7OEyvv0fDCaVvbiINMbnI/SapiUkPL8meo1CYTYwapDFS6EaGg
6gc1ckGjjkGZmYSoQenQ1NrUFFi2AX8gW1Ce58bBxMcqjyjK9N8r/cHxQvtHHMLPZn5CL18xRh2K
aOMjhhzZ2n1A4GKbGhnGZGP32wgY1zfx8Dg1KK+0lRbsVGUk6Iz9Qwr4vxT6fnT9vZIKDoSJZZMq
ZlNkHpv5CAwBRMHcGfdGvmi7IC6D01R4+vH/Yz2Zgnbz/xPr6fno1v43WM+q7N7Kt3/K4Kpz/gX1
NHT7v3TTcj1bNwxSCja6tv+SwQXT+V9wSwx0Eu2AKKvOL/1LDdcGIIr3pq6bro8fITCFvzGftv1f
FqS+wAML6jiuaxv/EeYT33gwne/w37rj6q5BbUdFyTd9GwzpPwDI9VLhCMt08d6dJQCJ0Qi8+PJQ
YhO4KjT9uJSVt0tz61z0frrNh+QbVHDiuZNrgDOIic7H557Qyw4sRbrpy9++nBHXnfNq+t2TXYsU
MptNinXAkNGAiMLQgFqBTFPrVI/F6JDkNDHYqKDGfsrm7vuyoMrkpQsKADFWQMJ6jbPpR4nzlIvA
7H2OPcaj1E8A77fKtAxNB5wmVo5L+CK3J6ZRtsV02GAc9NAsy2fNKb6gaJ7sq9+Moxnnib3wZYqj
J4ccCxyimnzq11GY7yNOY7ZEaIRg+VfwfD3KA/PPySbVyNNbg0mPDgsujboNuW4O5lM0vE2Lnj0W
XbXtAwTZWwa96Hl6Z9BZjDOW0IQ/OUMPHiG+JUHyE6eScznkUkcEn+phY5itvtd9oO0TgVYAM9vC
xuSHI6a9WaMS4mTuSY+RKY8DmiLbsMEV8Z/bU9/fQPSvIwl808BiRnXhb/oRqxGYfpvUxOgUlSO4
tPdNWWzMOnM2nS3ps1bwrGHivVqE/tANqNn2WtmtlyzGK6l+Zq4lfekcLI3s/KshEMBozPzN6AGP
keyNkEZxyJFih7YOfX9npe1rkNKruItVbVEnOZlBNd7UyIKjpEVbRyaqyEW1S1zmeRFPIEfjZyQj
8s3Ihyd3QU0KjSSdkQC9EuMc8oXLglSUP983YyzOiZ+TuNO01VQgxUuEPO4CG5lTrgH/7zN6TeAX
PKRW49x8Y1Y0HSwUApjfDcccT9UN+qjhIXca+WKnO81qkLZbQNUkUrWzlGAVnFb2iEPtqCm3xQJS
CfEv8tLet3LpynUVoy8yzB3AlTsohMTOrfqt6AClaXQdwBzSu8YQEuezuDso8ZbpnvD3Zo4n0hEL
MrqV3PwdIJF1jIv+q54QCRUTkz4oIdupQqLeEpC9Ojc6d+6hrX5kWlec0hJDLzfG39O2nPlG1z0Z
+jEf0ZkpYfaiZBTHn8MYrxlwuUA4E/pMeC1IVxUGVDoDLCnmT1PyNLVrHLdS9BZ+OA2OgZBedXHv
EYDcoQTvg4xCSYr67RkbcuvABpD+i4WdHWfCk8xmcISCEYfdVrgW+JZBMvXeChH+JG2pr/XF0EDn
kMxlctbOExabM5oH5XRr6SXXTkfitE3fI9Iy8qkjLbQeWoMMIpORneEgERHU9QHhW0yqkawqUZAz
mG4Z6dcG8NzRg6/2AKKb4HPZMXYB02yjXisSUolhXIntUhb9ps8PvDXMxSePzDMeaCvfB+EGFqCC
Cjf71o4WeB16zk+eeMlcG42IbCS/BTTC8Hm3HbgJLWKsUtrHiW9WRIh6ugiS6pV5zpLxjbTZrmpx
YHX6BHMRF2a6q+Mvh58HsdihGo9Aeb/ignenV3g3xBIqhj4rwagMx1k7R47bR9coqOwYdb9qCxE6
2ul2Oe0xrlhrfTjuAi1g4JV/jSpExcZysvZwsu8h28UI0/SinY8T7NjcJl+nD93OtLU33yqesjx+
c8rkviws517zJJkPyyrYivNj2s+38UuSbPPcmDdGSth2IolPhGuPLE+1093E35tQ6TpI3weBpyZe
JSTnyB/k4j5OzYyYPrO4sh96MrPkO3AkX0aBSb0jTnkQt4jSSumTSD9fN6kjWnj4Jikvdc5lnzzx
3TqoP7TYFiKSqa8Np0wGjlSJnNLDork/LUgGaWwZezXMV5NsZRKgVtUiEy6e9CibdUQecDnw2mk/
t8E9/AZI8lnFsBMdXCyKxui+XVqkPcHaDeGIfGaM7DAN9caNPXPtm552FxO90xdY3wkzA3CARQlB
yGRopYpq0SIeuV74l+DTMrVUC+WPgFI+GsF/bzO6ydiUCBOvtWlhzEk3OjLvJi1FS5gu4slKKpLL
JF8ic/mEp7WMw/t3iwOhp03yw2z395jNkQKWixoZUGI68bFvC0BhAh9PANh8V9kJhMuDG0VfurB4
JOffARlhjgA2AXfY4GiBO0HFtY6Kg8gwZjfkm3OMBhOj6HnCVRVKsNwGnpu3SUTnOHYvBbmBExoo
ftbOh6hAwMgsCY9M/lvH7K5Lreacj85vqFp4jvkkxFOvvUdJDLFbGURQRBHduyOCgKQLLvXVQU2M
PPNHMEhBSCQNIzdagOnHzioyAgJLchFIddiemGC+UkWjo3kUUYXRsDV7Bw04adO5MCCngA48K5C5
tSta3CsBWnGCrSzLTvYjmjHPtl4MsAhOsetNK5QHgU8b+g3AF8Ca3vBNN/RqV3R4eY5NsdMRsSjK
wQQr18LjtSPMy8IM9K/6Aiy9R/zSHnBplkEk9UvXxYdtZoR5ZoupGOmprtC3KsxStCla+jUKLuop
iQQcdJE0v65BFlVSk8YP2+gZxQ4M5dMgs7hqsQB+BwpNbDNdKm2Gl0HMWqbRant0JyTwg3E1yLeR
yMiJWlghHnGeYX4tsylXn8OiUX0jGw2MRjd/mzPSP3PUo54R7kcf99HvcR7/0KbYn9eN/Lwn+Xn7
0nrkulpkQ1kc1J7Jm8SyVbsKtNGyFYIlcJG9GT21yxFqn9DsnT20cbpuCcJcrzSUmPmgoDmt1NUs
Wf1U6XKZy0/IO1Cldz+j1vuif/Fx0wL/9dchqqQuc7md609dj1HbKsKN9qwhXlGk3rcPO//tqtrx
4ZqXW738nNp/2aCe2bt/411RHQWcZWEEMmVoZgqtevew3l1EFf/4n7y73Lv974rq1Oviw017hY1M
Cs5mds7AvLHa+DzZaXyuZmMCW6tjvi0WfI3ljpBMP6h/WSwiyUaqZFGtO8ULlYQqHzvPXgtFOFqA
EvhYiNKp/7HY1gzxwPBi2GRA0TFIsW6sSWIEPJkJ0Myc4KA6Va2rhYGDAyrOxDeMwSDonvvdpm4n
hKeac0lmdYe1Lpzs1tQ3Ot0oTo0DsIwcLQhXhntmFf+y6YgAddX3XtGcYmmoU4346/jyk1OrU6Lz
5V7X1UZNfvmq9OGUasy7A65+G4083kktALBUl5KZwZ+yU8YBAS7oJ3WRqkDdbq2KQxgjRqB+vlBb
VfHdVqDDX0uHAYkrHY4QMUZNsmpeXWOhMY6J8fSplh+7oSYqkPqBtp0y8wVt9bfIdJkHyXqrFp0s
pQyGpdpuujXn/HuJOxgQTtq+ZTpndk1uNugPSrbcmIglD8G69usO4ZFoC/GnPFndTxLuxVFdkIkp
vg3yqhhOkf3yjm4y/lzG4KEpiJSo/yPM3OdQoghK1SCobeox0PZ6R8673p8pe8wBGNfq+hRrZamU
SXclckjOJnQKxc0jrq4FXwdDt7b1AsyF3DGH2PIFC2R96slwtrrI4R0iN0UwFlov+ivecQ6tpwlh
SYYE06aDc1ek+XSYZNDf7BsUrBJDCiZDj9youwyy7k4gTgpGiOur+wqxoD125v1ilR2jN+vxcuDf
r1atln3/AwOtZAWZg8BMlRJIVb/Sy3QZzmlcrI2Zeqj1TMW1jeJQV5l0sm9HfWug24pUU1eOt73u
2QcFJvJlpHeU2CK+hd91XCBEIJ+/ehOtuvTfq2pH4lu/8gGZwDkQG0hWAbXEswDyVIQb/SGEYENf
KpWQ1JtRn3WkD+j/Mr0IKwyz5f+l9qkFGOz3q2rv5YOW1edPq+o0dch/f6muHCbGHreqyqlvTd2M
Wi1UeOu6rkqXjUtCGE+PvPzyviKtdw86ykHqEPWzzDWpyao4qap2Kar6rW6Okd9fFTBTP3S95agu
MdJknKgF/Sclja/k9GMt1JatqiaETSqIWrP9DWvmeg9QO4MRE8f6Vh1+KYbyqaGVgZ8JwyfZMKgv
VZWui+u2GeuD3WyY29pISGv+1Sap/0ktusGgy1dFICOMT1Xxcvf1MqEScDtVaBoPlNtqRm5hCgoG
xzk5S9f+7qsbscUJrLd+VA8bgx6qsfyp67O/bsMngZl55Gir68HqJ6+r13NV6foarzuu1/twblK+
9BmQR/UsVMPZe7EoD2pd1TyeeNad1frl5pca3B9ETn2jrqXeqXpvahEsb5GmEY9VDx7m9ExV4h3E
fc9QRn2Ify6qsy9N1QRt+eDX0oeUHFkqF6otUauqpLZdV9U2V46C/6Pj1MFj+GNEHfl4uXtZ5wja
89le60zoy8/48jGrrYFZ9gs4nL/qnSpdjlLFj+vqpMtV3x318Qc+nqUZgI871BYWHeVB+QxVN6JK
6tw/bbseovaaahSoiteFeh/XVVVS5/3bq9aGzxO4nqIO/PBTf9r24aoffimSDf6kb4VM06g62xFJ
sIYGoMbf/hmqtPhWDT5Q9icf9ly3oXtNFVfrTfe3qcaluVUXvx56ucbVVAMYw7AyyD9cvmh3KQHX
XSvKu/VLUdWrd1vVujpe1bN/nYnY3QSYo88Wg5Aeg+PmB1Q219Tth3zJ4JNEHcKWdbCHA6Ovg/El
mzCQ1dtef6E5mSRMy3skLoyQ69I3LwjpHO0GKuBCkvi1tMuD21jai2mEwQN+Gs3GDIdnJGch+4op
gCWRxUdUgibddZ7KKSX1bUHzJ5tT3yxzUm68qMMXwy5uwGARbiROAuYE5I8/FM1+9IjWoW2501Qb
9/EfvjQnC4qAvZxUSUoDXH4emupeVcd6XSAo9ldv+67LVcU/Hf5hm+q61bbLL/zpvMsvjFlw47Yw
H2KmflRNtfBV3b2uw2NnEkPoXMIXZf2V66OsXJeNf9z/4XTXwYMUCyHsajvZqKnTC98r03t15JA1
pIen5lHtmFUV/HMxiVAic/Lqh5EIdw2phvwWQgc5GkJ0m7ak+8Q/vPKm12pedAUWwvYQaP0Ks8je
Ja3A+rP1TiO0Q6zQHJLZnf25rZMHQ7g3/hTcWSWYIx8ZLWl8ZraFQ4LQeQIb9qM2kRdKaJ63CUP/
w2iAPW0XMLl2Uo7oOC/tpic1iXabhptu27dI3BXA+FLpHkKccd9p/Vl8c6PYAQDByLDR/I6feIhy
HdIA0tnbfK4EVCKwY2NcLahlQr6D07s2nOxs0M8e6OKlchSanpXnbDQt/Oz2/WsUT2hJ5QViZ+Qy
J+JsRPkGomAEwleNLyPw4Szwp0Ph25smi0jBfId8C1EK18JsGSLyLsyiNc4D+XauKZEUBYQzLvuo
bdOV3Yb5trSrn5oR3Nv4AjBV7vZurf0utGneFiijbuuYO8+dz7lrz6g+MQWvK+8BKcg3OJ3RAc2E
NWECMHPhl95tHn14dQiiN+vc5akOOT4N362g7O76uVuQu0XANnV2ngjdbV6UP2e/PjraUK+qeJp2
TJL77ZyVD02lB/fM+354uHCcdGyQMB4BESzTosYIPCqHkIEXOHHest41UFTaxU13ZlgWMHrzlshN
vmXaRuS8jVdNVbqHXNiAQwbwgJOOxxTOiKlOEiHwATAbNZYRCI+Vg68hMELYwsD5zIL4t9JK6xkw
tn925sZG/gvNyaZ9CZbQ2nheFAC0DJ7TqZvXOHonj6nTf42ReMoAfXyq4OcigGF8AkqFhiJWFSsa
qPTcG+FtuYhy10c42tdwimRe+lwKZ9mWg+Gs+9He+0HzhuA5rgCoFgI3szFOQKjsxjMAq7la+dr7
d/Bs5zWZ9BZwOZZlxPReitl4Y/bJrBK2+65sEQ4KRci/OxF0Lgkz9RrS0Mbw3R1zfx3YAA9yzb1p
LHSpPcjMsvVH9YRWj3gTGd91jldCN+fljeijfWwbPTpgCPtjDq/b2lark1dgpNMuI8Da9OKANmaH
82PukqsIDAGItv1ZwAbf5ob7yYbJtqAJ4dVG/H229O9pPZXPYsjSU+lUGAxUxoZPzrjrZmLl5Ftg
J4znYEn85xF/NG+k7QztGsB2dDNh+XQYHfqVigxbb1bRfu5/RV5SPmRj9tM3xkPS+vU2FVh5lJ17
NyOsZsILM3v9++KW5i0tRUYEAaAy3dBrNiFTjuC12Iqm+Spdb7ZAn7w1HEsmh+nRkUCQrI/flg7c
WWDlp6ACLi1C+2u1MytwZJnbfnNHUgnp/DUavXm1dOaNO5rfNL8PtpUG5jMAld0+zfWPsnHix1Qv
xKquy2kXtYJgE3YmA/YXN54PQdFwx1fTc/lIiBHPSRLxSXs/jDB2cdcoMGGRgpWuJbZeZdSY0Hqf
8NUoNkZrIhoVTrDlcPEJWloM9IcxMUDcc5C5xLwumnVdBz8LQm3FNO7Rt1pu8rh89JrsTDgWFLl3
zOCEZUb+JUjoDYeVXwo+P01oz37EbwTYW5rEPUsHU2ArezR9yCUiuaP7c50MrHrjHSPe43ZunjH8
MX8ArquH6ssI0gLqOk4uYx6u25wHqRn5eUwhLwh+bhPNn01n+BKMCKHmmLqgO8hLKfuHwinOI8yb
raUtaDDURXzwbXgARkOt7W3L4qadz4NT6acmxKuI9FHubUG/fUbgErRE4I2A8M2zL+BW22n4aIbJ
thJhuvP7rt2MS30WuQyS6xoPoTJu/T45wA+b7uxJC1Gsa+khZvqlIgLIRwJgvmE8A0VS4JZtu4cG
KcYuhh8XIgk4WNh9JQjcdfZSHjuBFQS85/LY2MwIXdNGE8+glkcIvCLkPY+Aqtzd3IzjbVh3+DKR
ZN7VJG2SoBaHpAdSlsInlC0/NbDHzSQnsItNOVKNi2eTlJ3sDlWF17ojZ2oKUkGRHv3Wou4HLlIL
giqPw2iBBK8GXMgEIjZ2BjAe2F3pxNGttZgvjl6j9TZn2RnXkJM1vzVtrd3l5sLnEue3o6ZBFCrS
4UhSblU5QHKB2ksDij2BApAwxYDa+FBgMIZ9sx95oLaJ93+hfTy7OD1hysaHWs42tDwaK9PArMzy
sici8xsEp5O9zhPbZFaQ7q0s/pYa1R1aTFAx2hHtUVEtuN+Zt6Y2PCxdeg4EzVsfut+ZMe/bhmBt
kNySFDfXTuoCGs/ojbQwujVds173jX8X6uhSWwI1RFTkyFa506OTOCgv56jRgMg9WGUZnE9GTS54
ojqede0lR457FUmiehACCLSSL3o7+tv8LQzJ6msL3OcJpDHIxR7ht88DwkTrAU5fniUILLmP02zt
ScxlIMl2BI8scPbzTTBSxRs/2LYIXa5hx3wju00FDblQhQ7JIUT0zymMF6TNu0ek0hFRqky8NcZj
n/OEUCXaiWBKz4YO9lgLt6K+Gac2eIqSaDwKe1UlqA6YLuqbHtKZY4FRTBiMhxRbXEzbodyCPccZ
YXbxy+pGK9vQQ53MIujWY854HLXRbWminFt3xbRFDJKmb0mee3MGoV+4jKYbjRxmGcwoObcRDE3s
xdqmeQmNB2/Bk3dEUMb7ZgVLtp6tgdAW/CML3fOt7k4y8OM45KJwgnCSWX62mkxa9mdnMFGJz862
9nUeM28fWSO1PtcEHN/2Fa4X5iTW8gnIGoq3cORLRABAl6P0RN+1L02Q7aPvvMKPgOxUn0ctB008
QUS1pgIN/2H87LfxwfDK5tilYlq7KD/SyR2xztHI7Mf9MXBnZFYjBsxJjHu99hD3QNIZN9VBtLGM
enmCYE5kOI81e7VEOuZE4XQXjtiuYAG3NdHIWwkkQGfcaAYn/lmXC0w5L9ySr+VJJMYuPlYenBSs
cO6XQt/U1jMoCX/VJo6G3gkdau5KhVEkDpp6OdErkQnuG6pggjNp0X4dQF/AbalffWc4IulkrHS8
mIMg/l3M2StIE3ixxCVuRNk9Ab4PdrEzOIcp8r/HRfbJKaTNTpTqq86D1NLm8Nkjw3mOvS8F8x/S
0fALRI4TCnbsN4Vz62nfvChu9knP3GHWztq4jDeg9r/ps+aipMS4JeoYitGaVmUWPyVDe/aqBSGP
MCJrDws5mWmUGxOI5mx4ZH1HNKx7yFXFg2lZ6XEc+8/+7P8WjWus6wK58mBo6KHm2wEYQIZc69qF
M7HHiWqMJUQdg4Bjoj0Epou5gUtf7Jso9XjSoQMRHlzt3KPZBujIOg5zBhwGnfA08aoO+L/YO+1r
OZoM1KugOpsJyfTCByzq2M8JrYPnH2nRX4rF3yD2Np918ZBNKAHnxfhjwdgFjTVEYYAAgY5O14V9
26GPsEHLDMbEEOwa9EVdyWyonABVrTC809vBXEUN3FmG3Qn5ziXpx32ZNmKj4yG2ihIdVzNLtkA0
flY7PvTTdAoYBzGqyvdLO4MYDCO++2BkEJ7pe21C+tzq9MOUFvYj0jiAXkiExge4wq/om9y1TiTu
uhJy/hQLDaCosUOwADPSur7rmEAj91gidzft7E5OTUaMNGf/W1GYJAhxWFjXLorn2Fq9xPCcZkYA
U1g/pR720YYN1hWwZm9hKgjONN3k6LjmSGxEpCU3KbbUQNd/ekuUo/SUMlnwwnxXO1axzot0z7Th
a1NBwOrBHOCV0MLaHr21j9/UyliaQ1AKLL9BEgQeoO4ZeTp0iYHeeqcyfeh1S47Q0T/2y+INcdkb
LyEAhPANAP4ZlEVvOAOeQsisDPCJe77C0UTXD+m856n3fzi+M36t/OBLI3IBISz/maSauwl7A7SN
B9nX4vvK7TuROebnXHhfWpA9JEiNbRe5CLOVOIuVuHRoXYsSzAQuKWyig1GmGCXYxTMWmc4G5Zz1
tAB2ShPtpUwRGGtRmgmrudjqiFUzV1u+IIfXbPUpR0iUd+k6KV9O1W4igZpQOPXxzmU8IGbg+D7A
tHVF7M6IN4Nm3Y0WtiANHK59PQ8DVnP47WD0NZq5sY+8YD64SwpFCjKmcJHxSGwGOrCyx3WEnuLG
w8N8O0SPJv3NDqI+eZicLhfaBdOMlU54E7AKjgUL/siVE0KrjxCIAv/powM0MOSIvWw7EijOpZON
GOfDmNUdVR/Bhbkj+Jz7N5neoJbVd86XgulSiuYQXoqoVThCYAkHhG0Z4Kz5elccrMTRV4K02CRg
zbopinGwO2zY+OK+S6HX5Uw+aMlyqP6ONzs7XOUw2ClmsLPLmK+WeHFXrs0sefDbfYG0cl4U82Fu
08fC9SocpqcjlRrN0hCcb9p592VYIK474aTguvraq8XwmOJw4Ugf9dizyZwI0GnIY6YIo3VUOL5A
HIFp/aPSMU7Q++JdOOef9RTZCZNOC6s6bAY9/JxbPw5PonqaxvaznzzFdgdZEyWePsqqNS5uQ5m6
R96GiFp3FeKNFkS8PNtfcKmZAFj1DRUay0irQh3aj4PPcY14NXnvR4wj3T2IsnLvwZl1DHgrvUBG
zlgMkLVmAZwuZDBjCNPcIJc2e/HvnGe5xgYeKa8k+5WM7nfy93t5i8fU7b85RLkQ9chfxDQSDZu7
g9NF+D2nBb6WpdiM/VczRObIC24S4PSO1cNx65zz7wa3s1MYollFF/FkMgVZ4aha7+yoYHSEZZWz
8EprTMiYV0APbeO7vvKWlTNhpUBgGAye6OkG+pfF7L8WRmRi5eVhD7qIOx31bTICFUwPp2zRYsvL
XSCs59SXOVjXizZGJ2MQ833f4B/bIv21SRqErkvLiLZen+Zn3+hW/zm2+Db5Iaq2+t39byk/+6Oq
Z5FEcackVq9rn6qCv//2kP2v6u6t+NV+POgfl23/j9od/aqkdus/VrYKFfzY/xLz0y9czC+38K8j
/6c7/9ev/xG22NKlBvK/xxbf/Rrefv4TWnw55S9osQG02AJa7BroJruYeF2hxSbKrn9hiU2wxGhi
Y8vp+OAEfeNvLLHlsAsBOPbbJj5hhvufYIkNR4KZ/4EldpExhiyNoLEVwJn+qCUNE34aSlFbt0j1
rNJBgDoRCHxGRGxXUdznaxI3KDgVfMDxW98jsNVlsXMDDRATMVO8hBWmjoNDdANhHCSwTLFF/aTW
gI8i3cDESgAMqkxCcZoxvRmwPBF6abc9gMf1aC+rRSfPNUBkznujRMbAexFFOG+DFCJhYJQPYVs5
e8M/Cby9bwdJdqpgdC+injHyTFLaxeXUWrF/EGkHu2JqboRjf/KtyJBwvA7HFD1a6+PgbVNzOOqd
pjOHcWAE91P7uYvEJ+oxvkl69cVCtdYqp7vAD1tGj4AOrGGc1piqgHO2m3uQZ1AgwM8BYSPmRlO1
DRn1wEDwjHNo2qdc74sHzUfBA/3qTWACGybYV6z0NH/UbCZpGW6mpal/6WG3p8ZyDpz8UIVR/QqD
9iHR59uljnH4HRqD+fx48mMTaSWaxu2kL4/Z+IoJJi5xhttumwVu7rgYTxgbjSt1BtkBAKpugDam
XyZ4w/QBaDn6Xa+Feo9zRr4WKT4fYfbgYKLNMA8RMERtxmRvIEXCtMXmYde/+96gxdaRIO3amlFY
uSN7Hu4C+6dLIGvd+lL5ynLPRM/DO6ZBLnqRc+vcj3ReuDXd2w3hCLoIcBTB+Ntrx9fJKZoDk81t
lCbIhuKxzHzd26RpEhNzyekYy7w9LhC4HPpJ7FVwE/Xk9MOpiNeNJnpDdh+skQfEprMjXgdeuvMH
7L4YOiVIO8pBH+39Qos8aMZDLXAdtWYBT18Et24+E6D0MKPP8QBjBn4KH6JUS25zRFkQa0d5d0m1
T7gW1jlS5HjlQAUfB+qBP4N+ZuRebzwzzx8QuTkjot/deM9o80WHqK0Alfa/HTGEt0ibfC9xlti3
ElfPXAcZBqakEMH1L5GNDT0SijaPJzwvelBBsyJLg/XIaoBSdWfBdBqLSJwtq9lUWD19yWp/lxCh
TgSx78kAE+MF1hlvimJdhvayMWxSKXYSvQQuc4YAIdq7oNPrTVjoyDNO7T5u4e2ExoSjLW8RGEKw
jxOIMIOWTRvyQPmByB6MFjqmsBX+A3d98F2TOj/mzpaYNbTnrPwCBbG98eHErFvrk5XH/WvTl895
VL7oujZsqiF3DkEytRswKdMwRmdB2OKI2aWHPFHoQ04dF1QvEwhtkdDeNCu5NUZc1HM9aMmY04b4
IXZqmnbMbEu/E3IKEC6at/OT4ovpFdVtYTLrggQoSX0IAeRw3u/8wr+JbbM4yOYKKdOCwEkULdor
sMDbTvf7Xw1pphtPR+3Zr4ZdluagDAgLnludZzDjjLzRcdO8TTSGmmAnXk2nDs9Rk0xbQgUkAFpC
taHfoVswu/Zm0ab8PkQL+eB6yBontZ3fEhcdGa4zhosEQzT8GIatg6vdJobHt23c2MQUr8TtZyDI
oKMGuBcDvtlpgUexF4afO+Don/qiWhM2d9eDmdjrrEA8pNK1fRu1ywP/ZzdbPAlzRkp3IMxUpcVN
nDvuZZGn6W3phMfWs6luvHLNNXDFQusBytKErFTpPGdRYssUDESDeTj35YRWV4cUju5+m7Wa+HmE
gFuNVQTSJQJXKCgaRlm0J7WwZAnrOcaU13VVKi3cZnEShQt92T8DWeF5SZEYedJ19XKk2uiJgCup
Xe+KatfkuPOunYwHdQl1iNr+4Yo9qNuTBWDKfzN9eLy9ITm7i4JW1SgBXYpaRTGW66qkDlKL6zmZ
xxcBcolj/FaSIK+7rudct6mz1Q5yKei+odaynqEoLmu18c93oKn7Ugdcfk5d5V3xcpr6lUuRyN6Z
6p7vrzf/7tLXG1O7L3vUxnfrH/5PtXsSIVYgnhCQEv/xUNRPt2J4RvOGQeX1OarTLv/g9V//cOmP
h3/87/79nV3OfHd5dR/Arcl8Xe+wrjGsdtockVtT40mr66sFbNJW36rrv7sJtUttVKU6sI917ggw
xNNrROzscsLlqIkUXka0AglYEMmoCS38SOjcphWOi/id28w0EIhnFP1YaEZ18mZwImktEWr4OPC5
qK3XXZ0w870baqcP29WqI09WV7juvVylhZELlft6xTBGzLiGSD81WXMGV5ZKRn8yAGxZqaLWACq8
rM8JsZS4TPzNu41lmA3HrPpyOUTtUOeF8WzsJn28D7MkoB2QGgFREQC4RCqDph+Hu9wPzk0GA3cG
DHpSJWEDYLN6GL82MrwbszgBn7pLghDQvqzvqorWqimozTuzg9DeG9UZAX66q4x3xhi4PPptsMZp
+5fX/qIlR1munL/lGo7WCO0A01vkYpaAJrVwperBn1avx6nTeBto0KCzDQe+R46sPk9t62FzXKLq
On0v40DshEAdA5tT1DBta3wNC/e5Qp9ig5g3GSXiIScFMlVAJbXaTN0ao7DyQLbBYogDHBYaMnrg
LjpdabsmCIGhqySBq0UrSxdtrwKlgQNeszyYv0S9dFlSq3W3GHu0SY7a5MZntSCxiiDnTG9egQ5D
Y1P45ZlUT0USiVeq0CdqQeJ4ZY6hd1CABgVtUIseOn9toEBRVzUgzCC0kr07uQ9CChXMZCvWMzBK
jAeI1uWhdsgnYHUOiRZb0dxLzSEd6ALIHxYGm52VCnRm4fF4XmtBhdIEyZgUvBYQl1MqcDnRgTyt
3KF5BVF8KxiR0J3xqtLpiSwwBC8yIObWypBwd5sulGb14RHApyOV7pRUn2GfPXuE8gwyaHPB0yis
lsTtjC5ODpg2XdCsSDvEqxy4P7LvfFNK+66Rkn2qhM8Xg6zKIQRqDUih8Q74spvugJJGvmYAAGZM
qi94cjF2vnFs8iek0QGWSoY3gSFkH8LcOqCEN+Ko8BdULFOsbgX5uUDClpKhAcO8XkI1TckjcJrQ
Lw4k9oCeJhaK2xK/qVBM10U0SwC+VSCcopUGPACbqLfCojqzj6afjojqIUVsTCEIrx+gKn3YNoNu
2uCRu6x82RoGXoWsZLRrGQWiq6E47PJferfuenGyZX6GEBKaAuhQ/BPhdkXHBTUZMlRNkHxWeFr5
76kPrlDwVgWXVHv8EIg45OQrEusK6rpu6zLN3Ers8wdg0wUMdEVFIrwBoadrm42qdeoTUqXr4oqs
pK9kuJraqArT2VtyEUnBP7W4riJD94qGOhKQM9zIZHSWtYLeXoqWPQWrwXew45VQXFMK+aXqq5aL
D6tVa+8KPGkBWMGw6SXX5rqYJf9CrUY4KO75LE7+aE3ku0fzV6fP5O6kZoZaxHGLiHrI+yLxEx5s
uwRK0v8m7GRvFfRXPbp/Cwfu8hL1FJwUQ4jG+x62KPk6PqMFfMs8/l/qziO7cTbbslOpCSAXvOnC
0HuRkqgOlhQhwXuP0b9NRtXLPzOfbVZHoZAokgCBz9x7zj5GvdU7vG5jGZduPNA9AKolNcuJOe95
QCq3tFZIdGzFvrFzIqMzm6JS6sq0u7mzgOfI2Dpi1Bu9KB9N31BduTf0TTTBfwSaRWErFCHOKPEu
iOLrMLRYVZuSgO9apUL8uCG6Z0jgQ3WcmzIy3ocg6s9dIIgu5hCqjjDIXTwewZboWQp8QB2fV0er
ZMkCrsX1KRZ9fvDP7/5+MRiVQszoSz7mOdmZgeiOj72Rmn6OEqxQq4YcYjy+CGwGhapNnCfv5km+
Cawh2pBCnweWBeSmMleRGALR6V670hJgYKSBW6UKfbU+rAEsSNouojC8nMMh3rZq3i2NpjxXCW01
lSAt7vNUsLF743bEE+nWImVIwWQE6Y0COc8sJ6sQ7rVUNmslxkLU5QgRnuSaVmVgU+mqond/3F2S
XwBSS5hqLb3zN4AQie6WzArAJMtm8bFsHh+zqkHnxyM94lXBZgrl7ZBmau8ZjQURAa+gWdfXQV8q
bHtJ/n48u1rw4zTxTff5OsNcKE4l7jJSuYMHgT4bQ4KQ8TvohPZlDXjT+jHPwy4FtyHBVYtaiRAu
UYQu+fjZ87dzHKI2aNpr2DHWzHNw8/3UB7gWgI1Qv2ZVmICDBCR3xzbdBkLSaTduoqq/aeRzAbfN
fQruLYnNyUzV8nECSF1oll0i72gvHWvqAp44G6zCf7BFFNuw6t+lJpg8c2g9HwbtoqejYY/YQbB+
cNM/vuSCECBmEr/VhnvRrPH1NeKL6VfRqt7ED+7TE/L0/O4Jf/ItCQKU2lFj7o+GOcZeHIK7zBlL
qLkSJPPnAdy9iDk+DbBWCwywdBUBUfTQeVai3zC/PI4tLOHEiuNg2pX+GHQfX/oM7k5PkcVNO4aZ
aX4rpvo1ENqZzTZk2tmQOD168op2AWlZAotZMaIJiHluugpBjCZkwD+XRzY9cDlqBHt3FgoLXxta
Qzab/6pKfP7wqToUmmmL3T8EaMWD5Ycg/O/Cw+d3z4fpf1c0Pv//fIIkyumsSXyAj7/9y+Oe3wI5
SDxIBj9//vb5sywe1lFO2lGu/UpEJGhFCnRuKNoAh7cquI0Wv+RZMu+tWUoupAnMq3i4xDUmF0Wm
p14bjxKaMC3gMYM/FkcQKtZXMGSvcznR/SOyjuDbXoe7CCh1niv0E3r5FnT5MjMlbIUpNt+QoKQ6
D2S6PT2t3nrcDjjVf/ljMwMQsD6Kp5lloqbk95XhqE032BRSkauKCYnF/SxcZjn8JeEqMRX1o1FM
ur3B4B+NMKj3viQAF0ui6dOoo91Mx+wmU/taUWLC+9xr/UcibJ+/H5QUdDUiu02Pcoygxu6mj/P4
qYYNpu/MNw4wUptD3kC/f5RcPkO5uOSyj6ExLQIcTxF8/JkQ5OcvG6iTY5d8NoBCF91MjkIcGPmt
DufD81k5a1zqkabugcMPR426MOB5Xq41hXsY02QbyppYApUGdjYR0SCSq3oqRFgpozXfK4mYjjwn
kroiIeF1KMP18yCmdqC130TKrmwq6cTuhxuC9frJ1BFVNBMKCdBu/tmYI2mLwmaiusahzNQUZktP
3jOhnpfG2EpLKe3Cd5xKdKd4V90UjgijdcJCjdQ8azB7/7xdTLEtKWKRcuqDSdrlCpSF51NOmGb6
UaNJCsNrVUwF0Qr0De9ZCL3s8ZRhAciibRRl02hG8tL148fz52IaAfUP/PEoT5myn/V2AFXGHxAF
fTBTsbpRGSzWzVijXxT04JMc5eexqxWXE9A+fd0PYneNkvnyfMKh1KCma2Z7CKcSgiDKhz8foGZC
zxbDhm1hknpN1yUbCUDYnw9QbLYQMYaPmXY8ocSQsmXR0GjnpLvns86hQYzF4xJDkuMfn5fd88DV
CmWtVsgXVZyibWgmlvt8+7nE8lImpyAqkPlm4oj0qVTXoVFY5zigwGpNSv4r79QN3j/5bTRnXMKy
EIDPqsdzMBLK9HxEF+RrklHid8TBhKdOdbUpGZDOjYDPOkD5+isa1aWP1OS9i3LLC5VqxjVHdZS8
AQKguNCez5NNHYqoNLyz2pK9OFDMjYQ29zThW/7zPGRJe/Eg9PcUpaonGGjRRiUPT3VN3vLzlYKs
cPEr+ffGMkgVKrNhCzZbOlImxuP+OB7SQ0DqTO1HMMl83L7MRG9m1ZG4ufrPc+i0zbJWMz/myrDc
sZTiXV5Qh05DMmqfr9LRkSVuqfk0G/KH4lRtd6g3xIP2UBI/X2VkDLBi8zMtzNHNiXfbkcRWHoyG
NvfzKayemA4l3T0fIJZd4xptHe3b1rDg3HZA/R4njq5lGU/GV9/piKt0o9knZjtzCUqEX/ZN+iv9
v2+ooEs9qoOyV0i52Ke8lpvUg/RFXfPP+6lE0+kEITyQVeHvoCB0bqWApM2E7fOVpLlUwCsX7aHs
a3HX+cisfUCGn7369nwA8urJqcVKPbTSVO5UfOduG7TioYBiTImZMrVQ1r9p6VCKHFrxgmylZG4j
k4BQ2f4ym0QI9JJe/SaWA5FNp34C7xSclEQjUFJasc15j15P8/5VaIPLn2ezwpfSLLRXX0gFj25W
sjUkQT1wMaHjDU3/0+TDej40UYjwAItVXbRC7VdFQiSuQiTSBRA3PK/HewM47+QUZz/pzcdumVT1
QZbUYZtoDUL0voS+mVan50O5e66dWLevlFaSRcstsalmMzwOhUVcrpg3XwrwF/XxrAqbWltvdeEs
TZO8YvEEZU5X4hfA/rWNvrT+jY+T1nYvfMQCUQaBm6LZOoTkSW1b8M1elHF7qbN6eJ4eXTZRsdXR
q9q0hFcEo7SRST08jo0gOrJaPlZGb89HzjAtH0o66Tz6ZO0ME7LMtq+3Y1d1L5glCOF6nO8pAJyj
WtOHEJf4KxEI7IlHCXdjh9Ks843wfe6S/fNYrNJ6F/tOuRmh0C/mHKAP+EvxKAEGQXbJBSf1++cJ
qtjJYeKd63OPNnAdhf20JC1Qe4l6mB/Ph/h6sDBpV334ImM16Mdhb8hCsfNVKfe0qGnfpUzaPh9K
pe4zCkmCazOYyshWMojNI9603DLP+pxNgGUU9VeX1Z5s1cI9IVXAHdqi2SEOCA9aTOAyi8j2KzPP
U5dpv0aBVIveMoSjgrx2U1Yq8oGi796QTuyfz0We3Y8QB/GV/gLqxbEbwfIwdRtBVzC38Rx9ZOEE
9aV3S5t7b9bDcRvPeXDMmgJXyuP9PL88/9sFlnAwRS4m6TE0Pf/s8ffPRyjB5n/fG/8fdL3/Z+3z
/7964xa95f+qNz78n9Vnhj4jqr//gb6lEGL670GrxjM71ZR0Vfxrzqoh/w1YiK5YmkwWO0Ui8Fr/
r1uu/U2Bh0W2kKFIdMyVv3fLVflv5OAA91IUQ4KVJSr/m265pvxjr5w8Jrpsig5xi/a7Kf5z3rGK
kjOoGNVWDxVkEul7WDueifr7Vu3SFVjbWV5UxgYEMe6q7tp+qr+Ca/sKRgpHBLITQpLHGW3SW1tu
O38pIc3Ol6QNaIifxZVF1hIqfIxkt6SlpUNG8iVdgoFa5J905NkWspvIfDe8Sb+rLTFvaxB/8R9p
x38azC39U57sn2NELWZpmmLwD9G1fw03rn0ZM2tmzjhzjddOki5hB27LVE7xwE1edz+C8MibSaK7
FkmXv1wQ/0GwtWo90mr/QjZ7vrrKJ0VdTDRE/Dr/+Oos38eK1cW8Mm/WsBV/ikt9hMAjfrQL4g6B
JbKt/DFe1EuBRn5LGS15ERbm3noxCfE4VqWnnqV6L+0o7Xxmh3mdnBOg+wcG++HclQ6pV4fp01Rt
/EBwD+LlHLsAHH4Vr+FOOYnL0vyGzQWBm2Vy8p2wxD+pd+oohNYXsLdsbd9myMltynB291HdsluP
VE9ZkzCSGeSNuQqBeaVDqXSuHDSezS7boYn7PUJNXNG9NgmsNlw27aZbv1QH0OvStlmaG8XNPoob
OurwV3zlcBbjW/4zL1moRItoT+4KolDZ7uGPr4Yd9H9Ec4v4e1plbueSEomgNintH3lLHEJLVkss
rNnmN19IQjvDFtzsq0Gwq7rCuv7oTTcjTPGGTIFelix7MirV66OGfPObZRqfp9NM4N8+0J3avBbn
5JsuNTJ4YV9cteV8AX6Tv2XDlYw4klk4HcFues8/9cUADTyytZ+4coy9zrpaAi7j5THJmKveXAyo
7aAjknFj2IlKX/W9B57Kkl2CUUQjQjyr4gJ3iXGuP4at/lWc/GNbHOQXEisIFOiLVRQgSXCsS7QU
DljwDsGGdO3gpG+R+k2UuWlRO+VnuqlMJHl2eC5c5Sf2iInsFlhIILcNX21MEssiJAgBzr7jvxPz
Uhan6NqGe3MLoJSorFx3WHp6+XZeqovQg4IHfwHymnaXfvt7qAvEhr0DcrDc7IgS4iPcyyRYcmqb
0iWFAaFgpuGisOOlsRtJ0QVavDXfyMjKSWUp3PS7PqM0HQ8y4K2jeAdjrF2CtUEMIqqxCJKmMxDi
fu05E2iEW4QQu6q15VX82a0Bfx/lC9xQ8xZ86Yeu2baCHb35N/M8RzaXNvL61kUVraz1Q3YckLug
oN0Z50b1sHqVq/xrWORkfqyqVfpuuYwnTIOdE++tk/VK26ag/kVek9c6GXeHnX73ByxV3VaOr6RV
VUdm/WNDPOlDFmnjZDCSzfBO2cs4q9j/oG7CsnJTr/3UV5Gb4gj1rNAhe5ht5sI6a5ugs8N9Q/Yj
gPFhDe+DjeEvGvKPA9QXuWese6RHMyeSRvYy3k8rv1yphl079SHLnG4d7pOYvhJjoNK6EylMvYdO
qNPdHnUJu+jf6S30WFzeMdikS9meVuOJap2+hNaqreNb+zG5q2kV3sj/EBDJ4bo4GmCYWlu7+p/N
j0CJFz/Bvu/X0xtVLU+1bOvcIfckAGI51WsR98NyDByKXOZR6W7Wud+393AT6zbxaxfxTXQzN0SV
dJGO9fDfDM5ozf5xdDQlWcMrBxFWYpr7Z62WnM5IdXW5WjWgo3JrXuIvejOjxv2vh+F/GYQfL6NZ
smGJTHay/pgi/pJvzyKZBClfqlaaNFwfL2FN43oKxu+5iYjdzIi4nSum+H9fC/wHQ79M+uu/Hp0q
i5TiddUwVUtkGv/ryxIFoOqj1TTIQR74x8j3tDEnCXgMWKrrivAhaQ1BTunCL1/jwFJdyfwslAEa
M3rp3hB02n/TtfARlMymzK2WYiLtNDwKkSLukm4klZu6bmXWzUJSJrxKYqR65iibbJ0lsiYhmtlJ
1RzakSEjncFUFOoWmUx8zGel2qnDRNUuNgjcWfhV07zKZUcYgUEyAyh+CxNgQanLnC9thp6Wq9wQ
gmklK+RYmcWt1YzuJdAaeW+lOTkRJbLexBBs+JTl2mqb3Wjk0XIKmMh8sbxbfbEONCTqGUEo2q8u
GEjFxU9T6wKce8y+RYZiq92IWSItFXFeQ1VGKIqd24ZXjRbEB3dNz5+qd0R0ECmjUt6fopxD4GNv
GQ5MO7eoZiDYQXOC3Q117Ztc1gJZlnPpghL46eo2OcgD0r2oEF8S3Vf3UV9R8Z+h4xcy2RqFJmwS
c1ppVX3WU4Dx4pSBD0frTHCNwps0f+QrwhvG1Jx9BpecbwdpW7go6GhsCjOy+SqDOC7mC0GGdqPE
orFvG2Mf4wpz4aEx8RnqcaoJn9YF9WuwRtLISO5I5UdQmJGu+l4WcHVozTppJG8c4pNSEIgq885y
bb5qACZ5vwQvZb/rQvVXWkmW9TjLx7hv96RsZ05b6FiSI/21i/CWqliTh0eeWqqzSOiRJdP0QKao
6y/aTIpuWTtxIh1EbAXCpJ2k8Xc1ape5FEh0DKY3Spav5Zh+hsdODDOvGZvLGOYvsR9c5aj5HZvk
quF/e53Vjr5F8/b4Xh08VHjmg9FOTk1GLtD48OaJRMX5CYUxpoQcyKjGzpVNpuyifAI5GscKgj72
qqV2g0W/FwQ0e6rFJ23KG/IEhaWQqsKqhrkY9zgvlUSE1dgNr3lJO9ckinssA3MhjN94gpBDpdex
lH+TW7MZphwRp5WgXEyWQtJNNjEFNROFfkKrGtgTM0N7AAxtT+CuU85OOu8pPLhlGeDEfCHWkwC7
R2pK4pa0MNUpXOZi5z4+M9EXFmP6baXBwsBYpoSaO6CSqoltac1qpZ50WviZRtUCGnte4MJMiCbI
OkeT0JWPBti0dQfmIhtgtEgfWk88Z010PAuvXPuOcZ6OL3OvQabqb2Yz7NCmg48TFyrSxYeksJkn
0kKYJ8dI35Ixo28VBB/LKMuOU6jFuAJ9QlmBVzBp1J2yI5DGJLTGOMwUkwqQe1qr+gT3AWGfcqki
GT2fVnHWrZoE0y3izLGjWFJfhII2IoqAwB2TuHYKjYA4VF3QARn57FIxG9fs5QAoar+ROuT9CUFM
WKkgW0tihAQiWhgNPe/nF32iD55GNWs22WrDZdWaJ79F/UAfv3FjCT0D0dqlNzzCIig1JRtD/4yT
Bwni+aPIfAPXlm9wvmEkfTxIC63kz3e9/Is7It7OWq45RiCRi1XRcApAM9lhmzJ8jlbqQ2ORv6uA
jDpZ7iPvBCAVlM9xvjQDXQ6HJUC5Mt1mX0BYsqMlrRKWjP5dvs0r+R6XXuPW+3Q/7qXPlFCALbRc
3XItsJE2Y3dyn16496sdnarxp15KXs8KYYfO724X5xB27516pnoMP5uduhhhLNn+ofgib+MEhh+L
r/zOZ6S/m9vmJVypGFHRCjLOH42Sdh6SXbzcMAI5UQ6ZyITW141jHMQTvRfInUHi1qg8KIAF9gO0
ZKylM6oaor1Uu75LUJCNHXmc/BmRToZDzKH2ZZ7M3+a6+o76e4hVIXZVlCMdf9j/VIgeXocdaQMo
NAWLajOrHichi/lgLY3X4spCPjiZ9vhqLI2leIyWxKYZTGLE+J2Vn/SDmAtCP7/mj5gQn2XVeIXM
SpsgKpbNrkRhb9uukF8gEH2YejZFQBwLA6jlEG9vYFDTlihyQQoH8mIaViO4X1ZXg6c0W0ldk4E1
cbe1W8t3xD1AQsZSTbRp4zaVXVYePImHs0y1BW/QTxr54BzeuWJs2mbe4EXmIhRg+TMgMJ846HRH
coc4h6UXvKXtsnQ1FqcHYsMfno01VOn6XSYTHpM9Qa2TA/0o1RwBqtlRhk245sue1hApxISqaubC
JP3MHchJQtvjTlStcMIoK5nzoVMSW8iDE8Pq6L2JbGo6CV50LjhbrC6/keQp9bb+Ao3Mx0P0O3bK
xMYVnB4tfZPQRQxWen4h+Xu07sKBIcw6aNpGv+Oy7VdcFpmw5hQ/yMfBi3FQf/fQRROPLRl6yfph
XKadx5rRvMLKpDkSH8xoq/+GqXmeX/0j+6fmTkO5yi/tFRcnr02MrjO/57ty3f9mT5Yjo/pWFtFB
32efXeGIit2+DbdodCCbWQduGwqEj9RhB5ZYcSsX9UvIVouUtzt3gPKVsVmL3V7CrMuHxnbTqW4P
uK6rHZKbxlJ1doHk6rFnlR5OoLfeQMq7Knn/G96v2O3RknNPsoQCOkfIt2hfsdfCXjCqZXWTQnsK
1hwmT933p0J6ByQBDtg0d4Hmks4aJw4n0WAjeUhqR9tJlWds/Y3JDtRkX8MnteA5qsTlAwLg7L92
yWswLzPd0ZNl2m2FLzX3oksgUcnDmrasWIgdrOPD/0VFf9yP636XgNMNFly5aCwFG4XRtkMpsKHO
uY8Dl5VN+nsi2PBdtHbpzgdIbti6D4TaFoExfdHq9tnN2QTa0mEz3rmuJgR7ERZRp0ZsvcJV89V9
EbyzAlrc7MJVPgJSdJP3dNnqDosBNmBArl9xTCVH4rjA/A74rW2CSAWoCLItmA7tXxrvge4Nu4oN
ee7S7uSqYYtKXcBLP2qBjYszak54Zkeeb5LkSsI1WXpX03K6t4IVzrg0HWVNEsW7tJCX+i1dUsy5
46+YmT7W6T5aKLecuoJn7LYo9OaXIfPGU4Xt6pSe2c/c20X84PSo+4RhLHBLF1W78RvNT7DKDsCG
3/t3lL0fHMOZna6Zr8JNv+xnOyB1e5dm7uxZRHa545FIz6l2RHqDoIUP/gVbfet07OpKZ3DZlreX
5ijcq632Ak24fTchWdsf4brZgiXwWCaciWaw0Dwwavcv8bQwlzOD/tpaWF+yl70yhbanHAvWjnjK
Q3CofyFmmwx2V0nkWEcBWR7LrVv51bnanhFWvSqH6JZsUdLJm0DZqJPnT7Y8EWCzSpNd2a5L8aSf
1b3xUrwS1cYCEypRHrg+V522or+BdZCCSr2W3kl/mo9s6Q7MMJRC2CNGX4CRW9nGtQEAgEwdo8NW
4GSZW/obznvmYsEkaQkmq1e/S4qnKFwG5kFrnRodl7Ds/VUorEZpwefkh5giQOmfxXFXoLqJHTap
eBL9bpHvKasMBYuFHbtK6XdTfbGqsND1tzv1HF4FWzFtaWGe5aX1QmcI9Q7GTFDWwMMJ/o2AW9n1
GvU4ps5xFwHv8UzrUB2IEhTVA01xibvyB+eCsuayC97mX9nhOcypXrDJPqiuoOySPrJgxbLI8qZT
toTyew6ijSJ94ayPzXMw7KMPTJkDYVUkRkFOaLcmXWOSNxj8OxD5ydYfrh09yED4sfuKyC4Sqk+M
PxZa9NS6JhtUwx599DfBctkRDPv0TgVCeZeOFEB6xZaO6XpeVGc6yjHruXPwwbzEYKAon1a/6Pb9
sbhEja39ahdB42RvgMlNusd06DgB+NaZyhgfcZEyD+sY1W9jeQtMVuFOoi2JE1QKMDgLidHuHn+0
hpMcySOYzuO7T7j4I8fQadcKV2yMiBgOAilftv8REFkA70fyyq/qVnwU/k59LaNLfDJLrDgrbRXf
HwtPFDGfI/wMRD6RWwNY2MQAJFczE8WbtMLWtyTOmEAjCiIrcdmu2Z52+4gQ03pZyYvu2wTajzVS
czGmiPhO7+aLOB/8l3xleP69+8bHXrIKuBIV+dDx1eh27OAgetkNgKp/Ks6qE1zKHQzA5BPqVPWj
LLqPkvrGz7TJPmXlnOHCYVOH4mHfbwds3yzCX5jzojMQlFMvLrVoTVKrN32odBJvjOrYjIkNDqiN
HSB3vCBdeRgrV+YrPnFMitaRgtKnshC/+Q95lUOAsxkbM73opU9kOwFQkuNfwZ3lW+2Ct1ULF2F6
zr6VmVWsl31rYE6S82xtE2lBLzBfKMYBlUN/6vW1z7Q4iR/0sNgqfPWzyOZEBK/0PtM3RWxkt6pX
NIuCWy9iYzuojHSD7CTwK4issSvS+iLRM6DzN7FPWU2SbXVPOzp9Rx7m72vlp6l/1TiJThwTDAaY
IP46+GYNk5OSzkkBIO8HTsoqYWO0Xl17pHGW97hjjWur34jjkbNpCdsPG081HOTIDq/9rv9t/Bo+
CH2HBzV/Vd/sGq3GLYi4/WkIDWCiwR5uYgyztbdgJLSOWcgh4G8z7yc322XLjNWlO5A1cyAX6F4j
OFKXqK2k3i2BI9rVIfJm0UaYrf4W1ywRo2UNb2Cr7klMbG2Gl8oLDuk9X8dLtFjNV/eIJeStVduC
5DfoQfvoaC6rg2luxeX43X+bB65KIXCy67wP9/kv6xoc2z0CLfXLWkev9Y4+MPXz6nWcFlP+I82n
SbPz1GHrNcXrHERjvRh/GeaypE1BFBgCAQw8GTivMcoUpzcDGW3FJG5nWeU8j5UWbOhOOqFmiNsh
SKUt7C1+IYntvs9aYSlC8PDQMjY2LE0UJI8vz8c9v3v+mTEEDORJ0jAod9LWGiO8Ts9fY5AtN/50
SoN2NWRxeG5E6ZFbqrgPzU4UMs60VaO6pljLniFzvkolGJdZqWO3RzBoh6ZD5OsROhg3dobzN4PQ
6aIeOUdWuNU1k/dmIV4S1ExcoDPVVqSbWbafQ7BqgbUTaAUOpNOQJqGUXkRyzIpKMFqszqLXgB8C
wCBSjLI0DtkPA6+N27uU6KFXdc3wIhHDEGV5uqhkKuyixYK7pbHlVj6E4VSuXxr62G7h42UJiRsO
hRKwD7istA7QNaWyC46n9oa0pmguk2KsRGP4GkULrQIDIMSGhD+sxc+l+PWi0tD6VjlTYQFF4FKx
OjKVEPBFbNr1iP4iHcGSwWbZqh3zepnMFFLMYRs+jIk+rJ5ehLYVNspdV0lPmxkf4g4aYD5RyVSF
+FLC+jdLA9kl42hYbXtcxtKctqwfWSEPhX9OI/8DylGzaYk37QtksXrM+NfM2iJNFrjjAZgaxToJ
tuyvT21JwqtMW92d5CzxpggUhTWxqCCkg0Bf6xZmhGfEmDDC3iRTPdj55fiuJ7mMXEegT9bqJz/+
TLsa25Elfatlyrasp1/fT3G8FMkyfxRA4k5N76rJZgVjhOXMZgm4YG5Rg/njZQ7O5Htr7wR8NAJd
41Fs75ixKS/jT4z9a6X94GWrsXKnr32YMq9WyUhNzfqpcmMrISmyIdBROcl5DxDFPAhD3iCbAlvf
+U3AoLhqRyWyKzH8mUk4lmp2Qyb8h3Dow5VPLa/q5luF2X0FFBpcnkCUR6CT96kHw9v0eDFZZneK
oF22CAMbCb+CC2B5etguVKxa5BCSCd2E8kosKU+TEbOcExVbPYkhGFq23fw2VMJbn4cHnTmUWDOq
jQCmWjjFf/42i7Uf0VwnUslgjfyuoZ4WGWASxtQ8pjpezHoSr62ovudjsiIHUCcLGZWECIaJxbVF
kgtJsp0Z8A4e2K3mrdBQSmZsiMucJapStLe8AlOeq4DijcH6qkeXcNAvVWdpHPUdOBQWzCWxwJjY
kG/crVR6h1zUsAWlgYWE2yEQfIc4YBGUbBnkkBZKXEVACNN0KdVZsL6EGk0l4g0eRJUKEkfEZgZB
nVwZZ2syXoUYPUlvEM9qiPekHL7ikZnGhJo/WdSDsnatRe2mlhHqWXFPEHV8Q2SO4UZhSElFdssh
LiQXPafXZsrkVZPcrsyo0m0rj/RNLzEBGMG1I3FoaSjLnn1p3PZACwURvlG3aBrAQUJ09WEBaqgr
qD6BizDbdi2nSgLXpGRelMkRUnrqFkJAMllTUdGL6CAyRHrKBMWo9omAUei3BV15NK38HA31Taqm
R5lsAjrWSNgb24s1NBAPxeGWqUhvI1lnJ2M8LNMNbQu/BQ5Z0E4WjWBVgvIJdGEBmfescGq5OuWc
RBGWtFqtNvChujeCyliPpPRiGMOznVW9kvyGwzCP70ZL+jCEsOmgwhKMA/PaD/Fu1hsXH3SyMLFO
FKB87LEPZU8ThMmNk0k+lvQBBRFDpm5F+GOBWxPWHdhqMsIzwCYupdZnlbJzLcLsNqL1iAgItRVL
qYmxxh6mJtWhpMzQtv53iC9TQTQCTvSZTRDbOo5IDykpvXR13DQ93j75IxxZyJbtXdS3ZOcc6Gus
SoOgaLNtvq2Rxn3WuGJTscDP98QFP6TLwd65FKa2zqrqRbTMw1gS6zjodNpacVhndf27hGs3iZ9B
kDGd5oB1cHZgzWhAKqKWuZOW3iR0f2vyptMCyg29BBY8bHGm+6dOBhUBXCzsm7ByEMqzOhPkXdtR
FamFx17VHC6RSQZoEkdnkUxNLdWgglS0fceic+bCegnqOFuQUcXEmpSrppnXrY6tOa7FbVGDLozF
9DL27R3MfGVXGXEmAZmjRD6rNqEZ50IQPscehmSoHIM+R7aFe3u0yHC2usZG+h3ZOElNwRgXaRPq
joq7wNah4Kz8BE8MVmoaZ7jSUasaLsmDt2Ic+FFJWa0e+m0aBjfRGN0G93bSYHythjSltTpQ/e3l
ZcNoZutm8tBDKQdphimDrX+Jd7qz53Sjafn8OWvRVsLQu4bId85M1qBpW96GMWUTrbcvI7Qpxx+M
c8d16kwqA7xsEUbbkF3bpeyb6LUG6oN3Y2jLxi8BLyquH5UrRRGWUUmhT0ktyYmkfA00Ztub0YvA
8b9GFM+TInnHeRIyEwNoqpnIpBybYG4N4lrtxS12MPhxSkYJOUbHnNRqtAhLNvboB9lg+ojWI/Lt
1zGWqm4GGyXiel/4ed8fEyxnfYz9SR9gLQQy+VfzIMEcgLLw4PSg/mZrqE+famKRKASXyynKZD2L
ZJ0U5lqN284zBUmwUUEjwy4gAs+jO6DYAJgKW3OWkU+KfP66Py+UkH0ZQCPd8WPhNKltttZKErBq
E1YlvuNFRdTSEvvIz1D1lHFTLOjXXhA1z9TJjJhitg5Nt2/kEPlWH3oz/ODJbF+azKSu2dZrEtxW
qRFRg6i185Ax5ZZzt0ZwfEg4RU7kG7sSU6RbBkw2NK3SNHqppoY7ptHe5LHUHDHJ7okv3oY6nJaa
rtGos94MEWyf3I8LTRlgK1gNAQaB/q5i4XKaWHA1SUlo0uRk3auYo7t0WBSS/I6PBE20Tk3AfNSs
NTm9zIKwDcv5haAvIq7oSKmAu7iNM3W4mnmB2NOUfpNEUu9VnAnU8aFkqWW16P32EjTrIjW+dDkS
XfJ4cUtOPzGZ8wtTJ0vO5wwVqup1I/W1f2PvPJYcV9Is/Spttcc1uEMvqhfUKhiKESk2sIwU0MIB
ONTTzwfWrZ7bWWZdM+uZDSzIjGCSIODi/8/5jjBYsSV2LNdw/tdq5K721HdPKWY2l0sibsNi042t
u8l2osjUWvbYTEsp3kJTRxcgBmz8UUdUoe6JmkpeswKCHQ0aRL4+qiBFKzsjdXa1EHGRWI90NKaB
ukbUeQ9IjVFgiPrBM0fYygH457ZadxNRn0nZP/bWzvAx9ctYW/u5Ke1TWwz26f7Tbw/HvMLGR5x1
pLKPhM7QVljKOQ1+/NfD/Tm/mYIt4d1foyWM435QPXcAA5bYFjWrtlDIL6bGrNO65Xd4ky0IuAAS
nWlAYFNkQztxT4UvxmobQQggUYpQ3bE3QMG51DRzdm5R3Z36KKqONlUnZzFiZir/86Cn+tko8MYT
J+Ge2nRqSOF2Ku8kF9fm/VACbzp1XwKk7yfAI38eEuQF8CXVMW2JLMmXQyHJPXGU7u6ZPcXgUxWz
nPLJDAcJX8jJLrkiRvXe7V6QNYBn/mx3w6z5Kxnnt4f/+f+mSFCIfysSPP1s2p/Tf1cI3v/sT4iO
Z/0RYEDxoOMQgBlYHjKJP/M5PQeVIM/7tEHxkfIP/9QIij+shXTjy0XX4Fk24J220l38979Z/h/w
8DyoOoE0bWH+XxJ1pLekb/5VwxaYDuJ+XwQ+bE0sXL/JJ6RqiHbTTnNoRzxU8WQ8zF3LfRXQ3kob
wq5bqAyrsrHIyiooCDZuuDFoQHJvIt7JQnWLgu5FR8rcpF2aXcoW5moC14HJhhXGuDiq07xKdy36
95Wv3a92MYZnaF7XphqdHahs6xQ67lGYbXZUgUsD5jMR3M05QFy/qgpoqBVqbMhRfbGDrFJsLLk0
RBJrelXfQpF+NH6VIhqSjLQU/EuMohdcZu9A46GqGQGRYi32G5a2NSOWYeziwaAqltdPftl1V7/P
b35NHcTp2z37z/YYETZpmOY76k5jS7IJAcnj9AvlNLodGhqa+RuZByp1+9TZdKIg97T7aCwe0emG
N13a340h/aqsgMxN0++fFLSvWpEG2OUMxwb4NOxeJy9j+Ddlkq4fGvhllbTSh7Qxkk1rgoz02wWR
OqKbmKoIJZxd3tJZeDtlZ4TSscQMbUXgX5QW+yYa3ibdFIdy2PshiDE58Mq1S9WFhDWknEukXAVG
tzeiz1FN1Zu5/9bgVkbFdatUitp9ABHJ0H+iw2KUMe7suoErbdO2gZ++rqu5oy0f3hxBh9IYUC6W
2lmnRIuujAZ9Bo59NNL0ckpO4qbpKQ1DXemZk+VXiOsY6yDu6Sk9dIPND4r1ftt1eg3We12lAwjL
sdh5NS+eh9k5t9wvXYCTyrJIL+qqlwqK4cooeiKMm76DfsccVJg0+pe/GFzPgA4Hg9FPEZsFKc8V
Iyg+VBZPXTcdTMnpaBCkr4m4Tta9TVhq824aI18KkxPxMBvc3P5mDOzDrOf3MoZg4EAe9VPKuvPk
Na+dk0ClCR/E7EGez7rLMIgKg4ocNpODqsASbNgzfHcygySLNmY/9ZzevniT3vgSNI0LQbqmA5Cd
Jj9Y7NCi2wJF4tRy0SXCuuCuTbY4cbJZYSxzTlU8v8uRS62x8z3X8EgguwzXIeKR2T91d0rKrI5W
TJNxDHxyT4t5xyaMNj+rd4/akaygiXq6WbuDZTxOSfa5nB8rNK1nEkPB1nX51XLmEVkHxYKRNXMW
qJRiZsI13w8frvu5TkX/qo1PjkB4ypc6n2wNRkeBy4Oa6V/Y5OTbbI4/a5Y6J2uYIVNMEcIm9n7b
Qlb7OJXVu/KyHbwMd09EZ3kYgWavXVU6x0o0r7jgu4uPgohWt78T7AmgONPTb0S/d4vuuWq03Ick
P6AHhW3vFVhW8pxE3tg1Nyi/auLDaFdZ41okWbavwsraB3QdhpqLp9gS0DWuDSnmQ1PUFyNEtthT
aMutkdJz0WA+R4tXV8HBQlOCtuyr6JznxmIgSZr8lWVLdOGteOvoicKiXtd+2b7C6iJ2rgnWwuvz
bahJHPT5StmW6Z9uxYon9dm+Dg6/1snB2WWGi5SaJtXM3i6PFn7UiLElzGO0mpD50NzQmxE90mq7
fh491LvjYsvti/wjAe+9Lqb0RxUhJLQjdcug+69Ch1oWJDL4lM1ARXrO9cZrM+ot+INYiWIBE/pg
/4p8dBnhwPfsB/Nhwv4xe3QIcLzkFxJC0Z96Mdtfr38lwZOqPCEk276xrQ1WonfDxdoK6R6UV7kd
BuNnZmZv0YwiSxj90SroOMctaJMSuK+qfvokOtchNmdpUlKPkw9jJE8ds+mB6qQ8ui2hOrLKPprW
2CZDtBv6xNqY8A24oAmEdWpuoEZmj1VHHIAdh9ynI14XR/uE1o9nQJ7F1l1+Cf4t1aWyPERzwfJZ
5cE+cwTxpwvvlwCJbXpYbORfpcX+AiSctRon9hZI027+IjobrAmZDZdCWW2NYxlS7yAensqjp/RD
JgJwTezthyFEJlHV4U6XXgLjd0jXedUirk6in6lRH7ReBtXkRxT3D1Qk+jWCpn4Df2Xb+hOCXKNg
m7P4hVoca10PVz+LcIPaBgi2soqumYkGyIW2Tnac/yvx2FS7lez3c+l+aWsTfD/Yd3C1tEFHKzSv
yNTYMsJAawpSIKDlikuYEHGnrT7fFbJTT3Ki0VLmxiFq6mdkaPWj1xvJpcwhjLeFRY0Jh3tAYChu
nf448I9LoP2pIFr4GeoWWiVmFaMyFMowI3zuu+kaWCn9VC8hYy3xf+A9O0WGDB+mLh7B1clfs0yd
S1jwIUpJSVMmqn1QLRXGOWNo6rg9S2mzvYE/sVW+PrfV+MWMgmmXzc5yGRwKvDNwx0NUEiVBBcu8
penHBGl7tamhUPnk9yYFEYolsYGyIK7ca+xq/AUjYpow/mC2X+KW+bWx6F/H5huGJ1KvMwo1fj/S
pjZVttMgQNZelbwEc7cIXB4IzG72LM34wEn81qom3hUdsq3IxJ10vxlnRNl9TV5CM4SEKCMHdPxo
W2f2fLB78CQp1gh3FF/gtgd7Nw+uXkijImjeZWt46yFAvTZFxXrJqmFPbRpcxUuzZrzq0iRH3A2/
+za9IxSOFB4HH6/A0NLNIv8k4HwimEjNAzW2l86AiWLpV2/09raby3U3JKh3AufbLH1YBzRoys6i
vgl9d6NhDm99G6VAl/U9vE+DbTGU5K3fil9MzLYQ0zXVk4EwU1+LVMBZRTiVdHSaRdF8sayOC4PR
NgvrSyuyaWffbeuT+IA2/Qnrl7wQsnOfyqy47LCTITSuWSA5g/I2I7O5J5bqiSn3sLTCk4hxkwwd
eqEpQGqT0KxMv7SJqVDa05vudHwL7PaKfDbeDcHEB+Pkru9SsLmiDpfX9qfaYBs0GPAIEt9xyE9+
bCiKP1TC2U2xPJlxvG4Z5FibUOpgYAAZK/U2r49CblwbhWhME4i5MFmnLmWlGqzUxZhcvlC98BKh
yy2BH8ORSREVdpVg929BJ+bzFLxQQvjuz/arW4f9EwbaXdOm/ktRvlYdoh722y09xGQ4Y1JeBdq5
VMzNBXPjCxJc2r5ZF9DXzq09UUhAjgNE6F7yVNtK07SeGVGJI7KbeiNdGtiNbwUXSj8/0rCcX7Pq
Mo3gAvR4Stuov90PQ52+YZ5Mr4PX9jd7RP3PhNsfwkjlW9eUM7mYIb6QBvl7gnHTcXmlDszQs2Ew
0VeoMVGPCsbAhBOhSnjpdefgFjGZtJ3wxpRYXe0wNHdRHyti6EbvZkaS7AjbA2ibkoFAYjmxA3hd
Hzo1f3FHJ9iKcjKwGA/iZUkBDIrCuZnOhJwhy3ZmKVpEdstTATbHcjDL80Tpwok7+5ZF3BytqvBY
4tjbQLCW+4ny69bKNa3puBvfhMHtK3JCHRzia1iHEzI+QaWAs0ieK36CWn1v68DZyFGWD6VJnn1U
uwkCJXlqnFWKLhOhzimZ8Xu4I0qOwYS8G6Gm7tUSpoPaspqhbc3+6qL82H8RYh5Wttu/5TlNlMpq
prVVg6OS9vPkZY+epsxjzMapHuCGl0R8HVrHndbz0N1wg8E2RGntjolH+MXiOey3gw4DFvyg3sMy
ec+jqUEwQuO2MFR8YIpLduidBZpl8WkwafHGg9rTcKM2rSt6SIT5GNZSMevloZP7ZsYaEDWkWmu6
B8G5JNZlZNY6iqB8G1bGuM8oL0Z1fHC0i4SBMyRYLhxKWgZXNhzPJfWqQnhMekFvooYqUNHklKBp
jKe19nZx4tuwVigkdr13K0ZagkNCZsrcVWrvFNGObPTphFH1I2egQKfYYSGxWpItXfusuW+ARVDA
Led6B2PbJo9GwcGmwpN+TjQN8qbS2IvIxNhGiWmsRpem7ag7yDATCWxj/yP92mLTfGYtgkaFi5no
jItj3VwnAEdPi3TTLSuU3qgvjfRuZRGoRzWXe4IIPlico7WeA5OvWp+yYPhos9p6Zrg5NyAO15kc
rDWed7SLImou7KZG4Zqse6R16A2JjQQpX+Blv4oYBTL4K1pIKns1U7mXznT0WZus/IB6HYbyn47L
vWGymyzaUW5ahaLUoF9QDM8EvJJJLLl16U0lsQX68nMEDcGKknbfL1yTrkX1E00zCGyz3Thl+org
9jPYJOwYWeZue4JYLH8RlvURsUIgGcM+f8V1esFy/dV32axAsXztyxAk6NT9iJh358Hz1x2ID8wF
KEwVG9Sspjw1jzUa4jjOSE3wvk41Wpwex8CSiDhvHRtHEilfG+jqA3yPzEXfxy7CzH3zIllI8Oki
mjQy1Zdk7jfRYHjH1t/lUWS9wIxYpkGEa4PPWjZKftVRtZPt3O9VEtYrRSOqjn943uDsuxyFHnG9
4yF18VSDqGhRhzJ1h1k80NbCsLseIavDxGZ7W3nedrj77HX4li0mgz5rjuOMcCPJhuDcjOk60NAW
JJPErZ/9fYjxYbNYUQ4h4SGwNdDIRPXFFUWH09r+4kvgmEksrzadnkNWRY9k/+CCarsH6poIeN3J
29g26SJd4OFFmt1HhPIJF0r1jeXB98xD8IRRLg7cgzeSL0K//2x67S1a4iBYwgHcvmtGMt3BaScF
BujMu1M6xn7g5kJ+wHCRyJgZv8CRYjd4ElIlECoKBsmWBroRITMuYS7tRYZg3hUxrSqPouks5UNL
GOnFaT5cT3dnO9YPlvJPSYrTp5RufC2lRjJrF+oYJIwPGoP5UQ963FBaGuB3sqT2lUHAD6u8rMN2
rR5IpyKZIMKLl8TiITQ8mvnCPZJjhdNCDLhADAS2kQ7ehA3mlQXWzzKtP2ZjzACmcp1I7ljooazC
4C3JtU5hbBaBeXPUd7+BqRzOujzQlKLqj9/QqHlzZlnuq9alPwWZzmUjY8+066IZX1kpgtMYoEt1
BkvuspipPNKsGu3Qts6lTe6a1GIN8v8L6Qr15FZrkM3Vzo020n+ZdOsebBNafN4gra7jcRWbiAl1
RUhLD9gJ0Q7r7DlqTmO/xcGNSK89Q0QN16zChHmb6igmZWeT9EOHQIwNXt7Sng6QSZRpSb+2FQ/U
c8XzdYmGY+P6zsz1q5/4CFSKn5XlLshDvaJOSzpLpClRDdSpRtSMbUWocjeQgGiY9msBIApgPEvy
2YzFWo6f8tg097ob90JQQWvA+TXm/NOWyIQTN/kasgAvjTLYsxz51mNTXzsWE/tzWoW4CTDe+iUi
KCtnM+G0PqPGbH+HJ0Fws262llu3azP+sHHHAw0djQ2RFu3aR++wtdpkN3csDdn6basiKna9flxM
P2TznN18TA/E9dG9tltMecJ5ImSbu50+9zpW6XvSspfRLA1ASGUIEjO6ApX3FUlK8yV7LG0TcWGF
ygk4Q7ebje9xR1mqjb4KixcIWOcjg642YkAnFljzkweYdtOjPsALwQgtXTYHUTojsKZxklLO2i41
/HJ0bNIv+ARiZtFkQcgYRsPYRnn6ARErWEuTUgyJyOfS7WASaZoN1Ncoo9XhbXLmBapWfLrv4lKF
DpgohpDJbD9HE5pOJO825/m+lfDbkFdlxRirt64BZwLRPiA0YTzF8/NAJgkoVW2QdkUzm9SDoqVj
GqUK4bdXNfslxKpe1v3EZnMVqfDM9swha4bbV7EqXGpo5txYq4JSTeGV9YG4APSwTP3bVg0gIAq3
P7ad/ZEaPdv7wTzZMXvkUlaw/Yujl78awvncTGj6oAQi2lfYG1y5iZZSJXmMKFxNBOQzCMmgy4xN
NtDVjXIlDpGtboRVAzlLi6dwguuQx4uksy3qTVKHjzkbp4e+mgDAhdH3AU4OAdz5q62nHFdl+ty5
GHrpkl+aFg1Yx8Z7S5UEM8tI0QVc2PRSWMknrQg2WbYaeVuf22T0z5WL7Haq1LDTQhM+UOfruECB
bdfjazL7WxpE39s0KC/RROqFL5zz/+9g/J9FAAgXY+J/WRuXOII/wwOWFIO//+36c/iPLxTDf+tf
LH/0z/6F+MN3hPQxOQovcO9tin/2L4I/PNeEfGAHtvgTgPDPDgbgf4zxjmlCP7B818Ma/2cHwzb/
sEmSdwJhYZ+8N0TuraffW1H/+/F/lLp4qpKya//+N7H4LP/av/Ad17I9h94KLRGavb/1L0TvKiYh
Om+TGeWPvZl3L6GsWB/Hq0GTqjOLkKh2WCs6Cn85LojMO7vrLyftzwbZf3sXv3dRlnfhB8LkNHEu
7ryHv7pBexrZFG7p0Jd5oHa1E772QfEw95O4OrNFEb9oHhqXdUy8CKYEg5bT/ZrGOt7HDmIMmF/N
v3HfSjpVv58Y27Sl9MhwJy/h98ZOY1jSq4kIOkoWfWDbjG5jajBv7Gt+FF1qPuUjiK2q7SizRx+2
41Vr2I3uRvhkKTnGS1iyCoMQqPeW42DZJ/ln5S0xYIBvkPBTKdnXllrqKl209evQ2VReczCG9jAQ
2guWdXz7NyfZ/ddPRK+Kq83ngvKFvTiB/+L0VYbZUtcny9oMZvNseaOg0ohhsE6w08BQPsiwSfZt
NkoQhzaBnVTfmE6qriYttrwRwyofS+l/CqUZbP/Ne6NZ9/vZdrjQLRvoBzfJcr3/9b11LTFkg+8V
R/hsL+GAL4jYpyMb62kfmeD124DRerIUmm1NL9eRmOMGdYSvNK6tMJsfC+MxMpnl/s37+pcL0xXc
hLwr2w2IA/ndhJ3S5qgl/Z6DTXOtK721ZTIUOwZu0VqUl87pVgTTBdsZodReRsM7oKuKADA1rmZn
Fg8Feuz/+S05/2LY9py7UxsECt+l9Je3/JevEfmXOcNA6w9WKgaiY0Pj7DY4axAj4jZOmtc8fIBK
Fj2jxElvpXC3k0MzcrZJqyuafsSVSYhjaVfsz3sqXP2Y26fJihAFz+anZmD5BubuYbZyrJ7ogtZO
Zt9cyt8Xt2cq1fauFCnYjfExvReUltLSXC85vSPFRpKFtkTuflTQ8te+EYxEo1VAqrx+1dTt0bGq
L/FSL6NsDwqCEpplUMAaGmNXVc10bUrynmgWpkpuTSqVm9HDO+3da3JLdc4NCB+dA4oMQzngGqOI
9z+fXmnTAv7tWvQcIXie+96k97x0j/96gtkT+/QFO32QqDJcWVRXKLFnVQYBk7jVHFOF3CtTdCZH
Iu+QH83nmYTFpzQunwzIeTCoCIErcTOcg7752RQeEmzFCZr0D7KO+ewTi5osnMNzHHrfa5Um+ySZ
iKdeKOiuPWxoydVfQlincexjNR9lS29GEuUs7afMl7dgivtj3Hrm1Wg43H/Kgig6da5+6gN0/lY8
udvWEPHj/ZDHwZWtSXUcKhFuUTifvbZ84WvU17wbx0PbOeLWEzPxHIePiDf1U9kVYg/PU9zmFkdj
28SPQYp0cJhoUHDxzJs2ooRU5WuHbtq+Np1mLZCWLnhWtYtJ0jjWZQqBes4euqDOHqTzMWmJ8GMU
0YNk3Y4FX+dHJrgNocPpjps7AZjcwFidWpuUWExgl0xgpHExq187lYOpQ4BUyAgtb/ppMlp9YGpr
EUPOE1HBvbiiH4R6O10RADz5jjI2fd3QcJFlcBli1VCkQzaSmyNyoqoWRyZ26iEmcuTBnqqz8Bfz
c5y0Fw3ULO3m6WTE9nhpczJCCm0d6B59Q9r15teVf7p/R24Oq07FlkDx1nY7yzK/YLbF/KuI4xsH
x7kQgEW3x7iicIF4YeTehVn1GCgvefY6/0zZ3LrEIkueQ6NHAZgG8aoy1dVqqBcZhhKvNFAADIZ+
SVXG3gnpRhen5jMqv5zATnO1SGr98Feni/RSlLUsUp8DN0mPVN/YG9Xd16SLyguJCwuWiKhu7REt
lznjafIwIFoTs3xqRMXW721kTWOeXqhfpZd2Mi2iuuNrNnskwoguXseVYJj1x5d0KMsTVMHkcTTj
aJf2mMBnTeOudJscZyGbEiwe5lOIKDVJ0uSoJv1tbNT0pKlDPvVd8R4QrTrrDquNGC2IiMp4TLDd
3h9ZtnmjbsNJFhW2QRa1bMWCk5PPR/he3uP9QMZIciSrGk3y8twclP4//iFz+BxdTzbp/bk4TQbS
i2rsArKaL/dftgITd4Bf2tugwOZaePB566iNnsnfiZ5zcg+P3CRoNJeHk2Iwbax4fKDugFyAp2ww
+tF6EKfWovCDbjTeS1JiXlFj08/L4I0wwBgv94OZOqc4n+arufwGcXeaAEYy5Sx0XK3lPt0PCOmB
4tvT9/ujovHnKx8PkqBgbG77GndSnL/eDyNQRX/2yt3EoL1q2fyGKwPp5MrDW9MQ/3aaR1U/BcTE
EzoWdK8Rlnsm2Pli1CVSfyt4F4npIVrAuGBV/UZU0XtNkiBAdm86aCftMKm1mu4ull6iWwzYM8g1
9SyhCISKwE36dYn7Y0iy5K2buIhNwEg2gegwO3AmVwWuahtdqVY2Fgg5fs8rHTyRl5x78qtfWDiF
SGnX0zvyzrPtgqGJ4+bgktKBq6E/TB2VIpwWm1QH+Zni9XHkvtga+ObpOeRHJLJq2w6dA6/PueiG
AnFC4sU+I9+bTtdMvqiPBzRQw7TPYdTuogH+bE+t6GjWyS/J0LYDiW4zcrGNzZHNbxrp47Xb0zRh
Z4U6rWjG8BmS9tfOIorQZvA9FFjbSG7zr5XRxRsjxKFk9sXerFMcGpN8SzuSdhm64BbGSLbN4RaO
BtbRKPCxiBKMRy2sBFMSxNvQjx5yQif+cTZBKhjHGduucCQu6sweSNb85GjdPZmdiwAevf59fJpz
37pNXMtN+9k3jfqZmepaWDN54EmAHckfXz2XgCftnEf2Ifs551mW7u62scb6NAzjV7u1552dtFct
SabRA4OE6xNBMCNJb2vInHY6H2LfVwdhgULlBb5E+fzqQk24JFFLEaG0qn2Gyccch2BrBomB5mUd
AyVYB7Eoznx/T35ES6eLvCevRoycmaGHjj4zYI54ByevaBoKEJgshfdlWJYr2w+X+CRr2hEZqbAf
Rfh3Y2IdG0N8mEbZsF7V2zolP2EodXVOewuXTNLBTbTEuYv94WJHW0uU81Xo/lxWqUHc9QGNrb0Z
8BCg388zghbr67w0R9mQ5XtPlcnONuLTPEwQovpPSUU/2h/DG7nL2DDMJU1n2tiaiiOXo/Ee6ciH
zl/tA917iFai+clXz42TCnb4CXiLeqz578ntQYnBxNrPZ3+khxFPtALGQeSPZuGTLAE7I0HCHoUE
GGeqcE61D0qxXkT5E0qKS7ysAwqoGR1MejeyndPcwlcwozKtvpvkT2xMulgHS9cPKpfV1Qx+xgPR
CGGIHRPQzzFzmp8Jdpi1Ml3raHTBo9CWd3KmGWS9WzhLuWfATG2NL9h/xLn0bKZjn9I8eHMQBd3Y
PEE9pQdcuvY3+n71l8SL3/tscE5W22CKBq6x0TnAUFdY1tHWlAVBnDduU+/9FteKn/TZ0VTuVUEy
r0lpLxchmtEisMrcJ0HYJIIc6CF1hVyN4jpMT4Q2aZpCYwib4/3Nwx1tn2sdPFRRbZxMlcAao822
7nRiPgRFRtGpIEEYclavGoaBPqFfjvub1TKtG5qkalHidRgYbD4ZMe3dI+hcjOB2Aqk2HskJpvqL
DZGISA2tLbDUY970zWFs8XAQalX1ZNn248/GKauHofKHzRw2v+oZZe4QMYGnTr0uEBCRiQ2SDsPT
Ia/gFTOplVubL480uzZhq1qqVZx5Huo5hkIdjp8kSRbreOIjZKgANxmKARzFXE3La3REzK1LSCN7
rqCjpS2AvHNqsb+NOtRNFHuHzNmOZL+tGVeC3ZC7oN8VyXS1ccmXSNqZTKGNbr0tl4ncdB1qbPdn
bickTHVbmZBiKzvkTg1Rerk9+Sdda2Rsib9Eq9HL6engtAGKPj1Q7IQEEdUN4TTDxqti69ZoFIj4
KAvcGp/Ceah3aLhvUqMGSeZwowcEg7wdnDRB2SCe9tM3PZm/Gswnq3Dy0peG0q5uJ+tbTwYg9DTC
1wTJXGsYp9iAu74+5zR8blggcOVpqBCiS69u67E2tYr0YMQjYPvloYYJjSefbxyF9jnumKN6B2OJ
LopjZgTbXg3ug1/Gw7l2nX6VT24IzA9/MH2I4rOIwyckhv1Py2uP1B4e/KbGfwUEZ90UpXuWdKmQ
T2q9NXsJa0Fwg/BMMgzu2ZcUC9WMLD3NEwxj93+p73+l6zOpX3joFjtbXibDpdFRvdEmBuWy6ODc
eVNEv4Btkt1IHhrhj0BIOoRDbe4Sp/jasCE790SXX+4/3Q8emqvNYHpAcaKKqBZl2sY5IKZUyd4+
3X+lRRc3KjyY4xz88jpJRrk5XQ0ntU6u4cp/HEoiF1eqV0Ti0NWFYkA8F0LVFPRQlT/6c/LFRMqI
Y+cqSCF/ttXTmLvuk+Ew+1QkH5u5dA6KCs7K6Kf65f6cdkZQzU3v79vaMlhKGyAMyIN7qTLyiTtU
NfdHCMTFyfXRIdwfRgenpKPPZVwihiuSres79ZZLxnrOXBzPU0bQYJbD/YlnGIEN1ZajsmjMjK4Y
ryCNL5TO1WvE/8G08eIJPzpVkyoOts3baRqhLn6QvQk8IxfR+UffHmhOmeCKgO2Kly4T5ktMxja1
eQVZJ7B31WCyA5PRltIUYcF6uX38cku/58B2o7r4jL9rJ3DorxjGo2gD8zTNpnkifgE56P2xVyNH
QTUEvwgrSsoG6WxMvr+WRT6tW4poJ9uIXiztN/vZoqRLl2U49SzsUFHMp/uhyn1NfvN/PY4nwFQ+
eKit5DwzZU7uz0S0E82tA6Vw+nfKec5rkoc8bqIz63LcnKB1iqIONvxFel4g5PuxVVcZzqARE+ez
YWL5zD2zBF45HFFApFu0SflWRwUUm/xzU7kfISGaZyNvDmYA6K4okkuPgpQvNno2h/QazMm1AQbj
dvLGCu+QCo28irc6CZvXLgRDJDztjlkAgJ2xSqfxq8pj8CMy/UQXh9Be01qTB3lzS7ZejXW0WKP1
oWuv265KuAWD73Qbvnmzdxj8/g1BrV73M9AMd964ZYJv+hbX0Cf7Lq32SPbYAfq4/QcMGaIdDqnd
PbM4+RQvM0xuD3skhiQBKuSqBylS5MlH2cRPWekS/YLZyJQAHsXSBwoHHBH5FF0Mm9Ryr6Ut3Z/M
1vxW6RfW+eE2xNKymiHO08v0xDFFyLF2+vHQ22RB5sgGD7nLPaVEck5M3ONLOKFteHrnOtm3MZvr
FUitT7Jyu2OJMC1khY5H1D1SaqPxkEM9EeXJW4bL+6FwNm4TuweRBj/bmc+Z6nZPt+wo/M7c2rbz
7OLAWXWgXWSFdtcoax9FjIk6EJFfZhn4cVJgkq7xYljA7CtFMOpY5R9jAKdALeWdwl+rzH83yTHe
hq6PgbUdQTNg91w5uDJQ7mFIYepE8MF2qCrEr5BTXQ8hMBSAbyj2WAh0mfqWfbHSuniqF7hcpJAj
LxXksp67HwwcjwxD8aq2JOwBA+tOOXjqYBXVr8EZbSxLjtyJMXDeI9e6Bgpta9IFVEBdcSrz2GZ/
FVtvblBjFk3yU0Jb/mJjkl3HAT5EqSBMqdpDs7esvsrma1JW9Se+kgcjD98b1YMaaNQ3WmkYy1w1
79vBQUPb5xiOYogEDmMIm/bsjOx3xFBkUTDzrPhq5MGG1mxz7XC+7drOeO8ZfsqEXXs69f62rpm+
/LBuNmRpQQpowvjQ5QYtKxOh3FXXSbVvvbp+ThIqhmhOCp25aGM8j025i91ETKu6CotLn9fYGPWb
KTrzYg4WOT92hwazVJxESRaO6ppzjZB54+SNWrym/TFwuq8lhaMV2oFTJceYADQioClmPlq58J5i
CtSl4RIjc+xt3Iu1CcBgjjz7nOZEpKdm+VWxltrjNXo2ZyinoUygbYCD8EUsVnkfIL0dEIvnt4Gi
8sFI0n5DlRoqqEpePTvbGHPoX/jWaMQ71JNCsM9bP6OknGI79fTsnu2Mu//ojZmCgwB38z5voIB8
CybHOrJQuFRZBHSn5d3ndvrs/y/2zmNJbmXLsl+EMjjgED4NLVMzycwJjBJaOvTX10LwveIlb9e7
1j3uSVhEJBkZCeHinL3XdofgQ5mQC1xNr7CZB3Av1rAiW62mUN2UhGIkBV3P9FEYYFqLkUgyQeNW
VER0WQNIWB0EazQ5EJTC+r4v9V1qYN2LEn6eTqxpYzMI2BbVh0HX1po4X39FbWJoU2R4JLFuwmq0
AbRhZXJzr9wF3vzhli61lK7/FTSlRYy8XdMZj9vqHUcatFDzpSzUzkgHCTlM+2DfiNglQ4Y9ZeVJ
0Khf/Dn7Qn/OB6EQoGrpLcc/3V6T+QO3Ko6Ot0iwasmpa/4nrO5nTJhYIi//1x8H6PF+Rtvd/sng
gXmchojQ2mIvKjiSvfvmpXW31lAU3S2mi10+Femhr3PEdcs/WLxXM4kbzCYTOv8m27SRV59uD30C
smL6FrEHt1Gasli7BFkXHzMDHqx7T8xSvevi/rFA8IiN0T9hhsnWBJ9/nnKM2oatfS77zjiBYNS5
6thpGv7WSxdykhsNu5A29VNQI3X2gpnQjiF89PYNHrrn2Os/NMRm73/lZo2hWo0NXvdJzBsblPbg
PXcNbRXV+x9NtGAvCgjey+wtqFcs8v1wNEoXaK3tTwR8xPXG8eBbpCVBx1jPOTTZCSK+eQiR2nLi
SHDm0BxnGRhUtNscF8to5CcfnzDFVfk8MnBVVXpS5fyNk+0xZBvOkW48jB4raekAT5+soVV3QzTb
+wwrDhtFuAYzs3GjS3aAk9z0pU9ZN6Oy0mVhee8k+rok7p5J2t0rruSNYRaKf4WyxB7ROJAMYPlz
+snNsfQEBcWGINbFRtMvu6RZcWcT6vRawXfYeawRjlkb9o8KovXSfmi/jik+9bkFCNXKZ8+Lyj23
QHEIoqh4LYvgXBSJ8ZnwgmotfdHfjXmU3TFFs1FCelexGP8cVtR4OlDF3ijf+jB6dIPY+47Ca9MD
pEBn4d5ngd1fChr4q8acDrXU7pe8gHskW7RenkkhnUb4kxpp6PQdRV421DiJ0escLWNAN5MjCkbl
NyPeZuiYUGMwt7Q4jilMltUA4aEe95Q49EkXuBha0JR3YQ3fhmKC2BhuZ1y8xgg3kwYTy2b/h13r
AxtK94g4FcqCV9ynohcvFNtOSImZ4nM1nR12cJNdRs9NG4Db5BUuToBreevdtZYt4KfNADVlhyZu
Kl4i9gjrpGMXHDYgeRK/L/fSbNHhTAmKyNJ4HMPrlDjATBusR6YB6tjX09F5L0ZcUoC2xDjiKndM
61zZYC89JeRxSHAcNFXvXYcmv/pJEV+wxWe0B8cz3UlSJPvp2ouke7Ry93OKLwh8SL4pqfg+JCak
ZStikhLjklPVPXWayViHJl4cf/6m67w/IADCq05xFShcVOxckwZug1w7aZDseGOsr9j8B+SDHbsE
CDVDisAScf5bFLUs0YdG3N3KUsqx97SN3Cdhfq5tiTqxLJnCWv+TWxGZHVWRDbNyRgxbVbvOAi8Q
EEULTmd+jae6OFjT8MzZmhZRJ3ugtJ/RvHegG304fMrrrH0amvNOcIExRGSAFyF4pFSHEQBBd7Gb
j6pFQ9vTRqonszv3WUtkU+1A3X7zuvy+cHTzGM24nQui0a9GjolJMqU1gx73zvQ2qeFOFYpEphQG
Iof3NMXFJxDLwxlJ4TmxEveumIaPIcIa0ELBxYtQh9mDC+V2pGWTTu69qsAKpRZe/TnU9wQ3cWnR
sZFDhxaorKNzG3dPs4vBzHe+1faImwuI1hAaLLYT+GbaLpadektl0vBZH+fbbrC9ves6cEOH9qs5
TNF5NhwsbP1YHpD1Nm28z8uxu0Y1XNgMWunWmK9D7Tt7G0ruxqwqIgmWyoHOSYEJWli8KkQD5Q3F
sU/hC8Q+spUp5XBIKe/i3Pfemg9AJHInaO8nq29OU58+h6MV3yFLt85pKzZuLc0t8XQOjI2qRNy2
FopdpLKI/jMWA/zExjOioDd0nbmfNdt/SsXVR0Z7VuFmAi0tKd7b+TjF8amzZXznGvSaWSTB1yVi
CgxmyErIo/P0EGmGQ7tpjQvePT7UCh8Gh2LA2MxXXwYABJFK4aRmlxjSlVi7M8ePha17jkocEV2p
PgAzAGpoNQEk/oLAFMjuDDz8J7TZYK061dNRSazzGCTfeztzd+BjwAV3Tyhruk/9ZH7qWmZYr0AG
GwlOscykQAQ+R4CacNpH9OennNaYSFx7X3o9wDzT7AnrogcMIDhIWnmZw4qEhrF8lSKJLoCfFyuZ
pdDRBzZeKR1yERrpo89HbGJ/nIEKJMGeNLduDrHqkP3O/v+s2wiipZrcc8maMWgpHKW91e7Z4dZX
B+TvaSQPtSDu8RpH7quZyw5Vs/1Kq8KgeF7WGqU1SwvR0PC1fE19yeLqs3wgwGoaQCFjf1jyDoyW
pklK4SQgrJap9wSNYIZWm/Z7GU8XwVriYi8PscWI3IQdiDhWhJUJeIzwInKJXZrNVSxeSGSDnkiG
FNHEZyqp+RmoiVjrwfiRBdghdRdULzb66HsDh5njv9207Rof7MtM0b8d0rfY7NurR1LlxemIXxuA
DOGYC04cESya7BPbqXLu6nqmn4fGFrZDnp/zTObnCJXZumgwlteiLs6jgaq9gC9pJCz5InOxYjku
Ok4rjL+7SU3cWuTIk4s8Fwj3ax6WdA5EEqxdL8U94jKxU261eEpy5HyK0wq6JiWLlasZMG5Rmj/z
NZVG0t6HFP28ZJJrywj7Y0JdqBnqoDlUHZGnQe+MMANHC/sO88tsBaj9ZFsNdxFu4l2S0Yjvi/aD
ZePjKbBLTXS0aTFlhT1cQ6R8iiE51d59Uzf6vl0ebsNOxh2MDiVFRntP05K1et36xZ23tKklNsSr
Qzpa6EQHP2GER32Z0T8T6X20PPNifGglm+6iHdwDunl6o6rf9E3Ge0FxdcteX2SS7X2WsecGe8K2
mtPsGGGTTfsoosvqsQNVMCubjGlSmmRzy4BkjSJ0r0OL7BGp5jXFZK90kZ/VAFeqNjMsFgHmOFsR
gjIxNu+BtX+OPFJ1TT9Xz52Ir0XbmG+BDQc8GtwCTqh46DQb/zzvSBDgQELBq4u9bErMA2b2Pggr
QpmnzlXhFEvX3HtVBQGTOam/ph2+NK2gYDdO59DpLPLpPAALtv8VxlWzJ6R72BqRdY7oG70h9tvM
xEatGpakd6IKg6sck5DlcL+VFFBOPUs94ZXiSzrUuznO6R6wCC18qn95ZzT0Ni0qO/vetjAe1Vq9
JAghFekVBIPFlzGjntDjpxCiQWtvlveU6LdpalVgWczvTtjBTCjKQ6D09FJRnqa08BJXdnwYWopL
t+vhdmVg89xLlhzbCjX4xgI7f8xCZPlc3FzxOv0gmxqwIuWMvS5k8wiiZYPDB8urjTOoplRGH+q9
j2DbCuaNFc345hIm4oUGuLnJME2S+bUYpmd+R0a7c93F+gksmjzW2IgXrXq66jGdvxbK+W7ombey
DP7g3EJ+7li1FrM1w2liEMYPjMYe2+TeGduvA7KUa95oE1tvTbhqQWezSSxj35Ecd5219xqVZftS
mEpeI9t6TetHl/7/s5s68YtqBBXqIhbYYRUyAWU2JzlUlUlZgKe31zaypp/PcB01p9vLaJLIrOIY
15DTMiXEiTratzzstCP0/PZQFMNH/HvZZkSCIZfM4c6r6Nybmfnvpylt7eMwXSk2l/g2eHCWcFK1
bLtuz8yO2NhV2VIA55aHnwjd4uQ7FJMpl3jEfP58Dj4KjWpjJw4ShewYLGGfxUAa5+1B+bGXrtz6
LNraPGq7+5a2eb1NbvnMwxLa3C45vLdnIi2XzBr3Y3ILse4pmp1+Ph2Xp/EScl17jEaRdgBAFaSW
4rWtMK/ycHv568FZIqTrJUI6XqK5bx9w+8CfH/U/7zVSbWYvLA85G7B5naXZktcwvN7+WXp77/YB
qVlGGOKWr/DHB6YV4izoDq81NdJT6Q4Q340kIn3+9np5CCMDyiWijE3Rk0PvZyAf9ZI7Tu+uPN2e
/XoZRAYLVZIx/nj/dvj/eO/Xy1//36bNk5LB8u9PzkIno3ZQkI+ynMDo11m8vTZuIfaxDk9c/CaN
y1ieAtnIU0b4ub1unRxBhkr3w+ArSofPt39AhIGydHUcvbEiM3KJbL19rjcXXB23p5hSSBVffnJ7
JiJfb82k/frrrdv7/vLPbs+08gl/Bq736+Nu7//8zHKk8Ccr9HM30gkVvBb/G+CT27Pbw+0HXcwO
PEs7uY6rZ2JGpyMIfyq4Pcm1yuC2ykBlnVgXrazQzo630xzdLrdfpxXSX7/cVLc7aVzytm8P/fJM
utiR6jmOtkY4jKe6KkihpjxPUY+Xvx5u7+XRzM4QAEGStvhe2iwvt7c/5BdxBogASNS0GZGL+MUH
2G1IndALQP8pFpdZgwU82GJcsNNm57lQ1qaYcp8yiRjOvT3WMhRb/ovhk/dCu3mf5MXIFO3ucFh8
y+PogyiKJzulBDuM24lW/orSObm0oUB2MO1ZoFlnH417LFIwyuzwVrQOP2SxdZ9bib+zpvSbr9jv
0Aj/4Jb8wrxdOovc00ZRfvQn+9gXWgLkjMI9uaZXLAxslWqEeiFib6qgr1bt3LdWEl5CGe4gRVFs
joNLkLrRyeMLruBOT/oLtTh65TRGVwjA0OVzZvhANBkrrDgTIZpU/7FrU90EKpFlOaKWFCira18D
iVvX7q7j0hvuWiAWbnJveoogJB2sqdb1bU2PtMMFrruPMmseqJjt8Q8JMxR4QH2SSz+2SOvXZauO
Oky/MloTTDnw94TxPjF89Fr19JVclRWQTU43jVl/Uv4qrJwP1uB9NkwYoXmyHj1MoS19lkl5BqHc
9AsCnc4Y9engRBabBabxGCBv5IDpizs4ZkZgbjtSx69hEL/XcZ2x9cD0J6zxiPUR7m+I54u9ZRA8
xD79RGTw+6iAfOJVkAMI6spIn6CbQ0EGjMuOpPSjbEkZQI8C9aEULVIHHxc/8R82R06zEyPXrT8a
IVZp+grRrooy+udKvJXu3lJss+ycJX7VEP3SB49xe1fAk9uWOS5s1WHVZV2zaSEJsKfNtJ9sWH7R
CAQrK22xDxDbYGmqgQxIqpKWFV9VYz9PraXWgQvXA23EEyWqK3+7XlVTjKIYv9HOA3YyNkqsEgfb
WOUWr9ydP0S7aWfqpImmwc0C/yhDLi4hrEMwE9Sk7Wg/9/GCczS/sIHAJ3C0RLPh2k42rA8xmVHg
GvFXVB+nFnxuVcYgoYYJC525QSEZbDGOARDOxdPkOd+ItN3AfaxS8q8a4jFWXUNIbGARDSmKPNg3
ozzIxWxqLrZTczGgtosV1VpMqfhNpi2rZPzNi2W1WcyryWJjlYuhdcTZmi8WV6xDqAEW2+t8M8Di
hJ0XS+ztLWwaq2axy5qLcdYZsdBqvLTWYqqF9+kdvcVomyyW23kx34aLDdfocCPaizWXviKCTty6
42LbVYuBt1ysvPhn4Bov9l65GH0D/gK9WH/lYgKOMA2Viy3YmPBUUsOZd2oxDdeLfdimjUZlAkvx
uJiL4fB9YKLoX24P7XgaFyMyhPB4MSYnOJQJ2FPssTAte4t9OcHHbCTz9yyOOyzhQ/wQ24a/GsDA
VoHFWJWpg+cBqAy0AVQ/8k6RtC8ljVm/d/pzPTv0CFrAhLn3ZLe29zSKeDdlc/9gdtZzXTRfIzNX
/GiiVk3y7r0rWyLyTDEcfZFirwoaxDalgNaZQy7OVbMvpYbWx86uL4v2jPD7M+uddJdQRqTuNxL3
Vcjh4iWveZUAgi+GZhsQwhBYwwtCDyIoepihwlcsnSqWhZl5rQlavDrWJImAQK5IUnWyc/GRcycn
uJ3A7VD299ZxGImLFPKx7vE0keE8wnDmui6Nj4S8kMHYwk1Bd3UgMjze5PkCFqBsumnI0UWtTkIj
+vDvU2Y9o6yInlvK81HQ5h/c4TzNWmEUdRlX0o+5mIZLoKbqmhgYrxfVTd1QlST76BTOzaF3+fX/
WVks/ha26KO68mycrZbATf6n1WLurUTFnl0dUuGnh6Gn6d3mZB+gGfzgI1p8HnPd4Gmdds4i7hjd
Nv6Hr2D9ze3h+z4DqikcYdIItBfp81+04yqI2i5B0H/IDeROQWfde1DXNsYA94+J7C2zWJ8jCKh2
xAdHdxJMpLJyQXoaeEdNTDDKuDA6L2JTsxcQm/zwpaW5fGS7at4tKtBbNeo/HzhrEVz/5lHhWy/I
LtdFhy9Rvf/+rXEzZHZSjhw41brbzBH+MeyDO2HPyN7LTO6dnnjlsRfH3iV9iG1T+gbDXUjYdgBl
Ay3V53FbCT/64lrma0kxh+KP8x2BikNuLyAb6sTBgy5xrOawWH+GxP6Gf/uru8X6m7mB77/gxlxf
ufwZN8H5X476pBM8M8ItGeoKlu4S717cav4Ip6HJNplHVBnFGskTSb+Z96l3Y4YHeU0gVpMHU8ot
2v7L4H9xCBc6zK7/SS0VEFLF3rjzHpKxqvYgykGN5RFW4UTeyTbr1reT8P8hdi9ThZHrM6u8YhPr
tom/tn91c9kuA9Nfrte/WcA+xvprWei4+D/8r395wHz3v0BvWnRPKb55jHrcdv/ygCnrv7gjXZC/
0val5y4Gk397wLz/or9l0XjhJzeM3S8PmIUHzAZQTl3DMn3FN/y/8YD9nsUHnUM5OMBwOth8nCBx
9/f7yxK4fTtGRjzflJK9oKW01D45omgOTg2Whd0H0c5gyCox28eCLikmJoJIPRt9uRyufzl8Dz/v
67/eLn+Mkz+/jsfwiBPMMX1X/HG7pxyUyqpy52w7FnEzVVTtEutrP3nVvVl8VlVQrR2fScboq3ts
7tk/3K7qt9HmX7+eNjyUdipCxAj/fjTQvDBRwPrDJh+8lX7fPTsjoaxQ/c6DCU9icNscY0F70U4f
/0RF/q9DxR/ek9sv51LhWsFqZHrmn96TJhoiOEdCntN8cD6XwZTu3Qmr64RSOWli64Wk7DNloRRi
/oky5zc3z05pmeTnREusaDpuViHu7TXq7vnwDyfm93Hs55cTrsP15psCGMAf1wlIdKrlRiPRZGty
5jRurKyudnUdCEAHsbGiYgc9A0Cc4RTM3pTKMvD+Sw2b5o8xHdEN1wMhVf/5e92Ma7/mh9v34m4Q
xPy5AlXhcr/+dVZD0aJzellEBPeBBKcVgCNuK3MDneqHmabhB2kme9vKjE0y45fQWe8sG1wocUuD
JT3oRFoHm9HXzeoJvkrrIYNbIhW9kD2SOClqpHLsGtTyNbgGD6WXG8bEG7jjNzdq3MeufHNrDXuI
AL94nmoA4mH57rbqg5FY8slIqwdusvSqsGCYbSIeXVbzWWhRZFLT4+KsvFXsghLffqx9m4Kr94Zy
7yPsPXX5z0frD8fncrSYhBanpy88F4/THzbABPUjredAnmOghruQ2XHDqrelL57R980QVtFYg7ZQ
QkLxWTyWZABgzPl/+yKgPh1bcKdzQ/1xo4UJFj80bvLs+O1w6szompuB/TR3476y2ucJgThOF32m
h3lsIRq3vjG+/OeD8buX7uexwAgpHVp+jm86f9gOkXA0hlt28twH0Q/DOki6QOuxm+DQqgcZJzvO
0T8Nb38fbV2wo5ZYzoNgSvjjajV7tiatlcmzbTqHsSmdjaGt5zL0HxADGbtEmcSvOcmd1eJvx3tz
NdkLN7WwX5vG+Ydbx1pu2d9vHde0LQ/bkL1kqS9B63+9dfwA9OJsCPtcpi1ynMG+2Kq9+tm8NhEK
PZn+9BXRBCttMG7rLB5YofQF3r9yPuq5iDfQFMQV8qq/0pPjnAZ/ooDkZk+2uSAKp6Rb1U0aHNmU
gwLUkMtKBm9BNgm3W/cPzkjr7yM3dmrmMSoBPLH+vLIDS1hBAPf8fLNLwNAJ7psmtHHBRPl+TIia
CZR/qQz65rWTyWOmnY7UKffdLqv6SWPER4g7rKouLXY4bGzIYhQjy4paC53acw/PFE9+SAgxXXc3
F6w+u3TaGlNIbCvdjFXrptPKqTT1EKWbfxh+fzck/7xWgeAq3OJcrqyHfz9VKYKSMU8rrpvUqQ8j
SJC1afJ1b6aIuv/UhWP5T/bX5fr/8/Jg0Y2DHcMw/Ys/7o+xwkjTeLV9jh01PuVhOD1UcfMgKuhP
ymkI/8qxPkWZjQh7efAJjXG/pXWR/8OkLH6fe5joaW0o6lFAZPguf7tTq6gts7rGDNAGEPdjYT5L
hBJ7zw2R04zxuLeGxNxVWJ/J9DPsq6U1M6Fu7INv6W6vMoJWwiZ8LkTf/MOk7fyxq+K7eT6rMZaK
3NKSDd7vZ4aEFWnBI1anWuVgbTMPHV6brGmGQimH17fp4UWs+W5X07NIZgQYVOWBf7/MK+GQWVvi
K8xV2NvGGWkivPwxPjh9aO+EqvGJOmrflFzG5Jd4hxFbm2JVRpEdO85o8R+TiV2MNQXnUcBQG+ss
vKqkFmQWujVmKqK2Rhk8miRqAfrGwqOdU9ughtagNvcjABVEqKz70ihHbZCOu7op8y3Lo3QzzbG1
SZJyC7MSC3RYmQ/DIRZl+ZMv8b8ueziFv19pDktfFH0eNy42axtEyR9XN9SrRI65LU9hKFDyOe4H
c47mXUmjeUdP995GLcuk3YFJRhtEboFvrkvXTdas0CKkuw302CRhHqnNkexB3yGGp6zJ0LKn9JhQ
XM7ayTrF7UAZzZTvucyPc5IOXDsg9qJF9zfRmz8pz0U8bMb7LE0JvTAWe9zYwqbFfVv4OtkP7nCH
/5fgpRBJhmt4mmpMOK0bFSTreZbEe4mxIVKHTSYZFktP6fZ6TJA1aeUVKCBsJpnK8/1dMDdre66i
o5GRbT5UdnnG/0BeRdyo0zCSGzNMd8Uw7xDd5WcsW+wSLbfdLe3MTTWk57Ye7TVQ0QPjRvzotiQe
sJWlq118zKq0P85R8US6xRPjGik0LIuarH+fYmrc8FOfI4vCcR9RvkORMq4r1w1oTnqINHL50NJd
vh8Qlm/6eo62rlkNR9b/+xofzSXX9BkqJ/S2qU2nidK0urRhg15YEdWrHaJKZdEF63omdY/uB8ue
3CgwEAmwTdYnz8yWC5gkBLsfP2smYYqv70mRfLKdQzaLeCs6zCxeH+O+lYQXz4P5sezD8NgJ53PX
dsTb68RazQaht1T+F6FthrXYA4nW5r19wtlTY5upYkJQ+7u4s92rVrSpxxKDWEOiFpiq5yFE5Vy6
wa7223av5sBF1T99QIQ1XMaEJFLHjI5m7n4vRr/f6UiRjOaBarNLkpmk6JKNhzbkoe+B/9IFPNjk
Z7ynxXQvARcRkdA/eRbnfLBZyLfdk5v2KepJsj5CJyi2dQIgLy2jF5kSXkNsdkPthIUHOr/9QO3n
iHQn28RF9kO7Onwy+uBHYFrBdoAWtCWiSO3RlbGYxRR7LcLXtKLxWTLWxB0RQC0ZRStr9v1PQ9WE
yACudTIQ4UnkwZ6FKobuwBu2IuuJn56m5qUjIERh4OoMUBDI1p78PNo7YDtxkZDjl8fOdq7MauNy
WcPKIxS09fB6+NWdBT1ua2bOfOBasymSdqxnBOfGVuS/Rlbhcytlw6YOiTS7XeFNYd7qXugIeCbq
4IeKG30u55LkVOZgpebyYfDLO0YyCwIaEKDQJpHU0eZ0Uh2JX1p/Mbg1PgT2W1IMTyqNrcs8sLKw
2Unvq4iA46HorwapS0M91c90KPahHIKH1oWUN2kaOwkhwQo7ReEjByPlZacNxJYqJYg9D+ezzjww
hkkSgb1KcAAn9Wdpj/rQAEE/6DD7HCBEZMBQ1Lxk/cAfWMKMarwjsOXPaNOnc4u63ZA9Wo5OmBvA
yj5CMrddSTTsL6HDFVbEJ8TE06sMnhsCyQF2dd639uLMffRUWprcaJ+Ft/Ts5l4XKRIFnL2ZWUDk
qH+oQRjXzNGfdba0bVDF5d38JTSLAWET0VpOutg04+ZTbB6zrPY+6hJdvIDiTjb1vVsSRQihiEAu
epbXgLj5YfDsk6P5hbCaSEmvGQJnSscHunt3nWymPcJJc0sdmUBaNLPrwjOSS1kbrw3b4b2DoH/d
gJZiICi/5iwpVqkG0ggR4KFKQ1xWfnoB1hhcrYiUQ2suns0xCnauovBuzO+RQ/ckqckLFYaXHeue
1lLdvxODmXTIRVShPZhR2LHRHAxrDql7iX2EbTq4JmrUj7baIea2dm6L5k06xKjpoQT2q1u2oaUl
XgoPle+S3ESDh4CJ/EMjk/FiiDSgIS2/h0ughj9PKdtovklfdDbOGvIxc3dQr51KaRkEjEiJlwGM
jUyH2EujOMTY7ccGToYI6o8jKzQItKiCmq4bL3mvXqKpjrnf+r09CnlvRO52lLm/qUdNp7Jwppdw
KWazupbwbr3QvItLlb73YY21PAl3QrKnzkcHzl5tHPtWPNQBePNadtQ0tX9FC4j3atjdNmcFO+Od
1S4Bn1TMK6rv+A8a6AHrwZoz1ovPSJsgvI4SzB2j02MKbLIsxq3Ifec8pTPIB3KzSIbqd8jtGtrQ
+oXimHcOc79EJKDeg9wtn3JM9cARkmHrDhT5C2u0MVuIflcl43Y0GJzsOWWGsPT3eYIRUWBPhRNN
Z9JgN0Svs+62Rbkf2DNsoghZJBLtkYvEegxpta5dh72EsshcpdzgbEFSym1VZC+eMWYXW1/gcxkH
VdbdZqWrcCL3rGK3WI0PGghwIwFQwOF3LpVlfEA5smQLI7Rq6Yjtxw6SiEyJZIgakPdZx5jiYqui
J5WfRtOz7+GKdqvU0zurHtSnWk+fengqUEZltzT93oyaZXY4yZkw+tzdmmGab4qakKl0xkdULZsL
vGb620RDkgEyNs9pOSOYG6ka1bL4kdOL2/iGY1/qyHts3Tq/hywMgL2tRuIC/EuPpvqRdfjMryO6
VgXk6VVNRACDrDehaEqYC7vKG2EvROxfCChzzNne/Uv+Z2Px8W1zO8AXRLIysru0241URr+PZ2Hu
RnyIxoge2AL5cekbArRagos4jx0RxqCBsMdSvxG13wBzNU7OOFbnuLeydTP3w4lx2CzYEitv8tiP
92BKSqhvaEPvmxITeF9iR0lo5B0nV5hnq8/uVNd8qy17eo+xNGULf3Wx5Y5abmWadHc6cONNIFK1
xTd5R2eMQt9clfuxsDFGLeZ8i1oqk7+V7NqR/Ih0YlgM+9Q/BGVO/F+OjsvXkAcNJa1VYufBDoBa
cp1QcFqrujac7e03JnXU7eHakhXrvGWhGC5JAOaUSh7AiQXCHdEhxenWWBeZnWjey3VbTM4RmbwP
o95NryMz+N529eJA8Mkpz4wdM6PYDrP6DsfjR1TiNtC+fMc2/a2q6PZxT28LtKEbocwvqRHEbEly
nJwG9IO8dWBdj1z/ltpVjU33rJkvpt3fFW7HRkW2b5ahju2Ih5DrOxfVd+mId5tezNa2yE4KRqJR
x5i5Q35FIh9tZZ9/6nBdHvqU/FSTTGwt3KcxH2nsAt8CYx29o3NeimFjREfYK8eJXcqPsaBf31v5
F9/rPjpI8j3TBamOB6yCasgiztnNMNtXzayfR27ZrfYKKMDVO8bwdJ+PYkYbS7xVPbbHTIXBjqSN
TTN1+TqIxFXWqHJ7LA4G+MSDWeyKTrS7JT8OeB1ijlfMRtgGOW1DO707Y+rusMdiGwQhn6Ha4lyX
n7FNfO5Ecugm8dXZ9gg9wVPCwpggxFQ+hghZyUPevBodHM08hWQQO3CrGuebhTxkrclR2SYCt1uX
kRHPyaC5yRJbWfWqrMivrEbnburBSw11W7EwTh1oWBoPSYIlriEvc5hKuY7C4rE363XsTd1WkOYS
2AbY/GqdmlPM4UlWUUNyOs6ZSz364yZNFiv1EDabIqtZ/bqbUnflJsNcsRnoQJeJbMlE29ErBJ4/
ts8dSstVhqn3uFEqDjamJLRMCyTVcsgewhZOfT+PB+FOrHv7ir1H6ICYrtjstPowWSmTLA5xAx/0
tjJQdOXhEIA9gZohEqwaNSG/IgadxqavJGuRtWwGi1zF7cqd7+v0zrDTty413/Mo93fSHUlJB9JI
OtK94TUoQTA79IoBnZ3ahjWiv1M67jZg7+B8xN/Z8R4kWZTbRuIN7BtJ/Ib9wFr0m5zdkjGJmTtE
gMG6c9jgiXz0jTjeW1ru7Mapd8VcP2WFKLY2trdt6kc7VuioGdJjXtqYYkdGOc88VEb9fXLYYthl
umfY/NgEqJoVpSTHzllWhqTDlKH1bEaMFkhH4ch65VmSCLuG+//MrgLigy63XlVAkQ3gaIbQod3S
PaDaIEYUiT6uaHxGWefl+wBVT+R8H0aHOcMmOl1PyX4akWdiBN2mdcREkARbutD2BkTGxRR2vbNb
cjp7v0cdkgePeZXexf7wVLEIZvxol4RV9bU3GCr7hjK9R9lop0Yi8oyvQCAJOXSe7UFiIMELNzT2
N7vKy7PdUTjPvQzBREyACDoKlW4DgYd5LktWjiXTj25drMjdF7t4mDOUUIMynE3qbUODHvtcUN91
7HKT986wKssvmTGBqC5CfUitb2k/4LYpycMku3DtGfVWTIW+lD5y/la84VZrcPtml5CFIMbs/lB4
xHRJp/IYacfo47xva33nBw484oGWcSb1o2XxmUaAzpQvcnQC/gptuljfemg1fNzc71JZNXc5irPY
9x6LPtIb13ZgjgqcPe6b06ADd2Q53k/IhxNLrNBOouvoI2M1eBxjLl2f45/eWT3wIiJPqD1RrNrK
XJ58dhMMFV/i9/9m77y2G0e2bPsr/QOoEfDAK0FPylEuUy8YKSkT3nt8/Z0IVpXq5D2ne/R7v1Ag
KIoUbMTea81VjC7eh3H8gZmJWz1mgMzRuLt0Og5XD2Yi43wTVZLA6UMchs2MK7jApEHbn+jk36Kg
3TSBhT2Buysk1x1m0Fddrb2x2qEAV/danq1sq/9Rm99Srf1U3IThSXtcbmEakaDroDFOjR6lHrMc
7AOzeo7qblGntzgiuwQta7i3s+AF+PovNeDyTM4cg1yX6bAJkdpJbwPucuhrAHC7+PERw2/1NPFm
ytN7Gyov3Fb3MkTlOm3y/kwJdHgM3AK/RTThHHepEukzWiyTFDzuPkm8UUW6hy9KOJ0+IThyjTcq
nuJY+3q/pV1AFnjfpXt14UYnZEBsOyVX1unk4+CuQJnZQ6TtxqL6CU9SvbGIA+i5DB/ViIH22rW3
oq8JIRWIVB101Lf8nfhWLqVjHt+GQXaPl38G4P3XelCtoNfnJRzbKiJmVIJgRAB216dyHZOSEnv9
kmxb6k3sdYjUQcj1CFTSKrwtdR0jb1v0oNX9gZwo1tVyHVkbn2GehftirIPbQSPeA0P3Efd8cCsf
zL+XLHJCiEeB7EdGyjPWn29Gqvf7Dhg68uhmcA9IAs/0fHhqD7jvSvLjiRIvXZU+QRVpmzJKy7dF
x4ICrFFSgCd4EJkm4rfJ7R4Dv5L4AAHEG7Ni4NKg8rdumXsLDVpg3o2y8rPJYyC1SdwSytA/OMPe
zZn/2AU5q6WiUF5RGcOEQj1NcABU6KFH/iW0hdvOTCaP0vZNbQ7kKLfxOqV5yIUTlIZtKZ+mWZ9n
AyUNqQH5xuQ2k5jdYxwHdx0stp1REPIuVJw5HQmOM7M5V3XT1YoubbKNYg3JVT89oQD5MUWEGzI9
+dXNGr5Uo+IEWmqMoc7ovwrXmUmVmnhK9mlZ2/UB4lB4wVx4bjQ9vEdPR+JDeEOOFYFGVET1xurP
y5VyAGfFnTtgWJvH+gmNqElBpBEHM2E2WMwNfu/UdU5j2bVnp6nIJunyO8je820ZpDBl7HrcRYCO
Vn4cKRezU5egAG3NJFo74N8wT2C9PqXjj+7Fja0BEAJ0hMWvRAg8Tr57Z+EeW3xkIrHxxjK0WM2w
/h9Vk5uJHxAVooQJJh0zu2tMk5t1kEIbWGSLSUI4L2CKcWfnLiMaPHB6WAVHgbvkMBYx6TaOwRV6
JhSlIR6s1vriXlAqW41gQ+3Mbc5+PG9sbXjNQpyMtDfMc5Pnj1ZV3YGzSZZAtlVT2ZgsSrI+HI2v
jDna2XHfHHZWdZ8LmC+h76gPZnhJUqfaDH4UvPZNduuUaviOoqd1RopuVmSvy8rU14rW9hvOlu8w
r9I9Lh5wAGOlePYE+aGwnyU8fQJGccNnpYD4tvXIfQCsOITJ+JBqRnEyw+KjXqwpBsEf+7l3SkqB
3F3hVby5vf0Ce32kAQQXin893JWZ1m/GEVrHoB8ZqCa72jEsZiiGdSJ5ZGszuU3QHN0M0z0Z7zZn
4xBsaEkSi1FamNngaHh0BEFvmfV0KRnet0RgnYqgAKoAIzwiNRupXEI0T5U/ulOyJZy0gkTD/b9F
V3xG+qN7Qc/EhwTY17r0f5CYGR1JBLhgj6rPCC6eVQRGJ3UEJmBRozuWs/IsYEVfVGhHTLeJca9U
UBXL5FMrqoAkAOuGSlGAXwXHTYbG10vwn+8y6oc3pejFDeZ29aYRabGiH0tkVSPmCfwOK+XvDKS+
3TiP+M9QzlrNQ2iI8HEYkmYb0QOmYMUQwBtCRiZQZB4gzLQHboV4DkjxrNZdYRCc4oPdzCyyEqBe
5f2qH+kE6N1AdSQPdrbzpJYKtomYMsZcTB5+E7Ktmf7sQdrgmtbdfVWTuGQD58J4Me/KgRxqR6MH
zreUSVziUEIAMFKIF+jnyJZowks4q9/ESNoggdV6CpuRTPhzgzeOfRAWnAaj4imgrtYQ1UA3ThvB
PBQ9H7J7zka+LRc5/GXIvBnZORheYuyWWRF+RnrBTXVak350QzvfWFWRmW8zTAhdfecyIVvh7ElB
4CThh26FQGfQlR7jyPK60HL3TqNoR0PrrIMIXsq+m47ygfPoMhvxh6E4XEmdkXBWQalldhbfx0DN
Xi4V41LDh5vRbHLqBmCJguIkmPSvib1CuGhbhPU15hL45VDSDOcCjguuQUZjxxno06nvl6Yc8348
M2ZXLKY1QsOGHjB5MIoVSv6YCQb1E0c/WznnhuDSLAJl3Lqhesj00F61bpoemppJiDZZBKlZH01g
YyW35PUV0x3hCrteLR+GGmzZyOV6M+L7itCX7aMexWPDZtbh7RQdqqfA4PrV6ORKKl18DPWGMZ6O
vzrsfmaVMR5sozkp80CviqE6fU0gYgnV6Coofpl1omCOdfdU4Urk48a0TxxClZnyTZY+7PKuTo9O
6T4TNxI9RLaP2yX42RmVBZGHbzyaSrwhCosbJTFtIq2DG9XCpFtmhEnGSswoC7DZKiNpYM8sNiBi
mKBYZn8wiadjWI0G06r0hkJTshFtxuCQUsRKJO6L3ivaaUgVMqvEUgFZ2fBCNq5Ncd+Bj0WfzL0T
CQUqN63feuaShziisK6mXKJ6Du54IqepW1J9TdBnjSDlKs3Y3rHwpgFiBaUeQAnadGTauTImCF26
elCGEe9aE+4Cy7iUtLQ8cwZOAUQ3ngkwN8FhbboYxE1sWOEuU+hjmKWxjhmTiAlXs2rPFDYV/Xuk
amIHYuemNerskI7qmuatvyM5cUdLwYHuXlobwImU5hRma5T0LIah1BftgPmOM1efgiJRlkKXgE5J
yWfMEPyXP+xEC2/D8WHG/bSfE3Gv4gDZoZwh5zF38P8a+qHQQlhdSgfyYugItlzYwSpZ6hoWC4oh
mAOjjKxqUeCM7vjfnJBRXc79prR+VkbWbW03edCZZzPxIdVNKV7xCdZAFpn1qMbeN/3vBFkMm0p1
ITFm5G/DYERkzXXJg8IZbUairibm1fwxmikJZB6zLB76xPfx7L43FMP3ljsQauQSbGZdAgNbBiLT
z9pSsMvpKXxhJ10x8HuL0POsFJfBtZHSSqts5kER+mhRlQYK6OwZJOEj4km8I5b/fcgACMU9DEBE
9K43oKamojQYuzqnT9MCwEyFDodKf4Fx8x1F/uCV+gS7y8LbME2RSvx5xFWB2WoYgf5PfJqpur/G
mtWjlCEVYmbe3jS6dmtP8Usb6nQ8kvoS193HPLYcir+GiNFCRdsJmXcJzqG0uVJsnZiiSIRJVHyb
64gSfoRxNk0CLkMOVES3x7NL/rcdZMmJCbw1Dh9uuZQ46EivByMhaLbKdgpBp+sUsk2Mz840uOOl
I+IsFTsvJYotMrJnkzyi9dCkL6aF7hwrD7Mhk0GzW1Y4wDKrWiep9TArxtskeovrgaMdActvJsso
Nq62UG6aZlhPvsHFQl8Ob+WXGU9LluSSoIXjbkdxmpKHeqoMX9/RfOUaP1WfSMQ4PZzmU/iNth7b
cVi1MZp6rVO3iUoRaGA+7toMwOeeQoZwttUwPytZ8eCSToMjqd037SAwEvXVplzoB4Szx8tAkuIX
TDREu1ufqvbCpayRgKnx48gU/gSLW0c7B3lZSY66GzMmtaC8oayJ11xWTU+xKgMfX80RhIfADtr2
OY5C884K+7uud4MHrfH3rjkkT0uAF6Ngv7bOQ8o1wVdKiN9g5LCTMIjPjKk/IaPeadjktl2Gx8Ii
BK7a4Rd7zh3nh5UWZBxN9r5KWvuuLPCjLiCGOapxSaRMLDKN6ZPapHckBZ3ADY+PGS1DDKDt00yi
4Ck0cucMkZLxFWBL3YVk0xnurrQZKJVZE1NyIrOz1pgdZaXGsVhtisainT+BRaZvwPHXqc+pj8Op
gd+TJ+VRIcz10Zyjn52iU8op5vwG3MCt2TlQszS92ogy+8jnnilG3DSgup0fSLYIwyh1gfeEkPY2
0ldanjT7Moq8LnEIRNTHe0CTtMVzKi+G+1oszQ5fC970sXjNIEpguxmCPaPSD63gvyl6AoRwdtAy
mucG/bKdb4q2JdXTUu9FUOK2s7NxzQiw3UelAktoA00s2uYu2YikPIEcJJuWvFsc88j3aQXTJer5
oCczyD8Lu/swKpGA+lJvTGinZz3q9wlqkkPtlKVXLLyasNB3mpoOG93kDk0PyVk3IW4EMpKCfc7b
V3nipF7eBbo3CKehZtWp2ID1d/rRLYaw6sHhWrzTnTT2Jqsij7Wp0R/meNBia7rNwEJ5CZbPTU31
MjJLOlyj8RCo2c7SmYlmVYJ4oV6bEVe3zmDwA62I0ZYBBT1wq5ZBr7oDSn3palMc/UAPV8HoWJhf
fA/Mx01uDsFumpIjWh2sUIqd4U/raEvSDycISVugENQywsne6pH23e/ZcyHiiFRbuLBEEgmunJ4T
0RSloJuYbXqYe452zBMLUq9RGUNTEVw3cbP3K7CpWJ0Wlyz9zHiswpeyIwZNMBQp6Nx4Al3qpp8T
6gV2P3GrsfQDxD91q4l6Ibkhj3KhZ5ww+ZwSGxRaX38jnzTfEddKxKcYHM/0418T4JBVOejvo5mI
fecAKUgnZuhVEKxbTHkVBpxzTaTOyhkNe2VHYXBQlER59KsddgosITYdQwPtCMit2st/2jiWgrE0
zkU7WmskKuRyK+g/LVPbl8U2Zy/dKTlDVb3m5o16BlcSiQydHdE9Gyi24pCe6Ky1TQPy1iKPuAhb
hoVNBEROadFXYGVDmpNvGsvfY4HuDjGUDFthWhRotMQVdEoetXEmCPhut1HG5BMk1wbouXsEDRHf
I6J6EqjS4K5pt+lgwBZtGcHFWuXvVPKurG/amKkb6jPZ2aC/rozxd2bZDndXV2z92vwFFpxYLAfJ
oBrtsygL6IBEy22jQUntDkduoLfAU3YG09I7s1lMNmpzJj+j9lJ4s6ewK8+9Vd9gSYBnXkwnoy/S
22pWmX/Oqk3lQKFviJacrOKxX1v9WDEoaUJuXpOKpbJ6tidOFUdJn0vRldvQH6iXi+Y0NyHxiegy
1mZvgkdjy6GnaY+GzUeXTV+vZteZSboMaKpF3QFdzD7Q2r3u4hazKgXXOkM5Wg/MXeOa6CYblisH
NrKrJTllBeXrLEBVeLGKf3SK7QmSiGDQ6TfOxumqM6oFgmWN+V6x8majMwvzNK1E2GC3uec2RnZb
lypezwmwS63Z47qNW6aguuMfk/4l9oBAYJcpFODDvmjALaEgCXt71XWVvtUMyu7TSCen7OmZOFl/
CZAKPmYuTJWa7VbBmYA2RarR2AHm718jNh9cX3NelXO9jgP3BMjkmTSTd7UDJIdOgFtv/M8Hua7/
1xfkOiUVFXcEHXqdSICLljSj/7aCX63h0pItV8qHynZir2mswevqHLsXEk2/wkMPB6c+KrNKpqF8
/rXSXlzBFfcuSCnLovzNxuc4C1ua7JltM/8euFqs/KSe6N7z17J8PvkFt8mrLVx+8tVFLBdFlmfE
1hMdtnjUvx6qnnC5f6y0J8ahkRV/fPnFZ1Nc6mGqthD9zZ0C8kC+9vULovKtVavBQ2wWmJn8tmow
NwSNLf+ifAiXJbvrz30VxQzrsUlLc3S2bPaB0x94+ERSnV8caas+VglBNObyzE3Q7lkWpdDlmVw1
ODqUycB4NLI44wpKxHqQJMUBYxmd4A1hy7uCmNZ979NmrbLghzWbn/LtyWKWLwmK3an5U2PoVE9G
BseKi+RBip3/z8Lz9N9beDT0hIis/5sUJ3T+4X+tfyRF++OfLp4/3/ini8e1/iClCKuMpqLxNAmE
+dvFowrjD2nvEtrfBp+/XDzuH6hwUTUaWP6EKWwU1n8lOZl/uLoqdJuQETwtQlf/Vy4exnW/q3Vt
Q7ct5NyaatJ3039T6xL8UzLgs7UzY7KFYCEfUoZos9fqM+g3myTORZGoLPSKPtEoon89lytbAQe1
V3LrylWYpFYRFHmfGeRlzO5SC6yhLGJb415ndMBpU7i1ycpeGAY1WePbMVTuOvxSR/kAEEFk+0jv
AQWQBZs6OQC1BiIYsw/IDstzU/NPOsOIHRDaACb4sAL7csl7RBRzmL2Qpv4WTvqFfCqxz4HUoULE
8gI2eFLNg9/f4UQe13k8U7uqyucmmJ8yMXTnYciYsKNtpCO+gkeAuCB0COoIiNIIDOdhiGKsBWG3
sme9IOSuOFVEKK999t5m9I19q6rUpgh584psKark1Yde4OjXLPu+1K1vlZNcmgpxmGhfSSSw15rJ
wE9PGfs4dGXsTOWqFOHdtkz/XOUN2ZiR+4tRVFYjvxpN3MQtIibm1e2Ni5jQyYYboyWJW5nN1yqb
7swkRwwSvZmYY4kpyCC62Otc89M9hFFLKMXW6d4AdQYrnUr3mmIpYqF43i1/sA2bV1IH4DqRdj7m
4crMYIAllM1WtDenbRaV7s42AVFhwTaYfl3wnqikDhK9QI3eiEklafO3Ei8sJa8go0mBlVZXZ5g5
9XekzE/E3z2qVX3vNPYzhasX4hMr+OQxAdwWRhef7c6Qx64eNKDVCmLsxGD+j6JkIPp3HQZMClvu
WIWef1IbH4saLt/sb1IrP7TD8DEMzYejkxCZEYEYJMBf8g2Xb2j75rELIpzk1NhFxLzABzNnW4da
GCOiB3IruQH7m8KofgEsc1eTmOdd2EFxCh5cEqzSVv1ppuyttHzK+mHpgjKbC0PzVxYQZhMDg2sD
RDt2S1d2KLPVzD+txOYaZCTb0u448OrwLUJZuLLtYtrWWqtvGWqCJUBrNbjvpUmGdz3Ud3n+bRB0
rwFlEY7D8QCUsXhUXxETo6JTM3fVGxb9Mv+sj+52OZ5KUewL4TAzADSciga6z5zeR+khHxT4T5iv
M+uo2Nad1k8N0mHY5mjEdkOBtbtJps8ZQm1qkUsYtPFd5wixaxOCHDqTd6rZQ01DcsVk6KVW/Vc9
J1Wns6BB4OULIpiXQ9YteeTap9GKe6U72q2agwdWUSs78d7UNegGJIZxQKhb5k7P5mB9dqB31snC
yuyJxKBY9+gIMiawqh7cebzDYMdcZKBODeiK+Sa80cpizNQY9+TaLCG3/i0msn0WJK/oQRmPJPta
B5UhJn2nAkaonfZpSIifTt1sY+QcyZZGqyK30peSStmKxr6l1Ou0QBfYkoxQPw69w0627ZURUBib
zBsTIeMa9i59YzN4aEf9hCGdgS6p6wqOQg1oEjQmsBrTLz7gexYZ90pYtaukjt4hWRywm+Nurx99
K35nOULWYZFWrKAFYq6dHEoCD7a6H5+jKrhQW+u73dDDgCyW/6cxA3aUxuxbN4BYaaTMeiZD2GyZ
SSR5fNeoDi6A6lfc0pt0b3O3fmprCMJBudQplqpajI4ivElrG7JO2jxYevQyGP1WaeiLVG13GJQB
yXYx3Gv4mu1ul3KX4PCK33odqmvWWL8asGkQTRPmIcp4slLx6MYczJpJNK3dDj+FeYsXfk/f865J
o5++OqqrMh0uLTMhvmT7pBb0wg1EJmt3zsNN2NDcnbmlAEl87MP+o9GLiyj7t7HkSwLxujU0ZoMt
MGT+87VjG/ehm0O7JIrU7rIfylg/q6A/e814xtZxpEfoeEm1qtQcNVIqLj43AeaOv4huehqGCihd
/GsM8hMMqq2ile0Get1ES8cAvEDpN3LXdsocQNWTVVyVG624VSoktRqKhKbLsRI4HhGN8Ub4i6dK
F/sU/V7tdztGWu4HaLhfWhfek2f2MU8GMsbQ4Y9EYDmcFI0dbHCk/WBe2xmGYm+cgjTfJ7Hx6kfi
p+1TIysMhU6A0W1Cwz77Wo+kYzjZE+2qPpvvAcCdRlFD7O4rvhPVgWz00NX9gIBL9uJF+EnqZe2Z
BtOYZPdG5hdsM4X7INOTunOPEQIk7GC7NM0f0j79iXXuZraaeusin3f0USDKKe578KXRcnaNMzIU
BfSpGoY/4cBu+gG0r7/QYWKXpOUpXevKm4X/A5UurR+gfsTu9WvCKzqP8cqtk/sfPf0oZv5oYPP5
vdWCl3GMLoFD86inRd0y6dlHFuP0xhbfcr91tqaOxkdxpsNY6TQ17f6gVfUZRej9FDKcIC3YtLnI
5woCA2vYCXO+qFlHmEIM6dJHPoy9adUmxo1Ab7+OW2BKsbUvB3VbmfbrOJLLuhztrlaqO8SeKNeJ
KwhG7XuAQM0LGv090+uHnvy6gOG8m31Dp7u3p/GnO7YbJbNv0kF/LlXzMR9p3thj9z3G6rybneHY
zLrXdahTCqW5VAFRA1waDq27VxsH1chYPOiFdqGRfXJcBLYqkcEaXBO3tu7VBTyp8UtO/uRWNPfK
5IcxICsjgeulnDkQRaxTdaRvrIhubZsl1ztIwkphk0CfF4ikZ/pFWHvOPtRfr/YhB3UznWInrb6Z
AwHzwmR9iSxmlfuTf2ZI4Q2F4O7GEaKDswvydG+VC9fQOPaEpXllND+7Y3aqyWphj9NtIB8lnq3P
MGEqbWMriAfl3cXV5JUmCOIQZFWi37QpcIymSt9aJs67Zd7mNGDtEuoxQiRQ5Sm47Aw313CDaeuu
Q01cRvmTVXKKW1n1QzeIG5y45NR19VOfmmTrVM8IM9xNTJV2lafpuQSovsLmyumgPxc9pyuU7Bcb
5kTpPEc9NDvd9l/JcA83Zlh/1xzohVZRroMivliZ/zPPa4iDCBNGOyb+fXq1WucIiwuUu4i43tBy
07PxXS9JyNXQU5f6O3ifRUH3pLoUbOzvGfqSpXym9kQPpFwRM6N5wnxGJyMTr4oiuH71HAm+CLZ9
w1tE4bxCV7AY/Ngr0bf0j3AZGcYIQrMbYItaGdqy/lF1yg/TvSdZ7G0wnc8mLDh9muGcNA71NwNR
agiNrSiefRd1FsFC98DhUTGh+nN0atga4cBoCIy1skAjRye408J9Z6SHTkSMj5Lge6on73EV/KiS
+TbU4wu4KEL9xA3zY0KMM3HSG5XiVAZCpOBAJOuANLvxZcrdloOsepwd/Q1e86kwEa6oafrYER9D
boC+aka/8CJlm8XD/VAEr+aiDs2T8GRWOtddkq+4/K2V3HhSlgx2xSJozI0b6jTjNzOmmJi15b3P
wJp/Bez/ZNXteoi5CYXBXWHCJhqznasR/pR85qrakll+DLLFZ4S9NLZyyiCQoGo7T7fONCPAw/ov
KVIOtdJiu5zn1eA/RY3deiQfoPAIoxvhBt1qDgm8tvuHQqcOHDdc4KYwvcDv5rNbNMfCzMmv7v0f
pEM/Wc7MMCUHyGpOlEONpnhF1hBsreoDONclViptlabhj9EZvpG68jlBktHoiDLSfidgi6akYFvB
Qr90ihEiEcyOtdvveqMl7dvvLqqW0XgZzmrtn3D4+94U1G9dAAJ9oD+GGj8pKHTF8T6O7G8aln34
qL/CllvspAK0hHUA2WTfjgzoyWJ6UDvK2k7tfIStEq2wdtyoIrlzQemv7NB6b1MLgr1N1yhZbnij
x3286ITjBUPdoPPIDo6laLtJVNz+u0ejcN6BnISMe50dF1zo1rC3bOQ4QAhWQ9fYK7I7P7jgXPSQ
2CEEOWhM4fOjkYs3fhEmG8pRyRqW/MMA4NLTXTyDJBcyZH4ejfxpCgJu/56fwdGD3B0w2UDAGgqF
4yU2TgwItniDzFVljlibZsMrOu1uDu27ASCwVpbUJ6vmgKGNSVBjAS4mUl3rzqAnH7V6CD2lL/ZI
jtaOcD8w3F0aHa1H3VX306C+iNL57pfxWYktri+CE8yhsmnl7YqyDgfvQHaYoh36iHOqTaxPQlQf
EoUcpLFbPNbROcy5QlXui6b6wZbUq3ijRwLEpG3c1TrJCK36Qs12Q1LNrvIXdOuQ7WObLCn/KR6W
bli6jGqREA4Wip8qGkiKiW66hg4PmqQOveq41yeuUa7bOiv/uz+o7aHLUNsHYb4JnxSBrym323bV
TBQcreysD0DC/Mx+1o3wxfGprQ/2bcl2DUqiw4v0Z0cLWa0gr2uvhtb/jEL/M5iHb65tvqOCeAkM
xtuugyVb3Bul/atKygffWXRnEbgYAlQAqsJCcgvTU82PWMPXpY7nOrobMTxuAjx1ToFaMqXwrHd7
slsczuI0J58GhU9kQQMJihJFWHlsYxppCeVznEFV7c12+iOrmETOIfqPeQy/h/WdkTSmF5Af4blK
eG6j5ILAB9HpFP6kWL3tgieT+x4BBR+QvbBjGJG9zxF+hDGcTPkAnmAxlC3P45agerSA0UY+zbKK
zjnH+jgvYqycUIPAn2DKL8hMGR/gBndhVCEMzGkfumX5Kd+XjiB5y7oK1m6r/fW3i+XjAUfEG3qk
kMeXz5PrxlLrwNyNEKH7rrx+J2cpeuD/UyYPPcq4EVr9A2sIqMblYeBMo7za4BiyFpEDghuP1j1c
smnBPCoLAjSACMV/JYK3fijFxm1CiKEWguVtmzRo3CF/WlQbh64ft2TeYxxF/ZwcaEjSpgKNmdpT
CxE/goP5939LMAbUYROptjDN7NgutRi5BAGJD5OLbjZmRxM6LBGqdCIlhdJcmKU4XgFSLg+FEuTk
k+0qVam4eQ8g+uS/lTaKMaM+5j+8LsrfpuofEbOxYDOvi3Pab6zcivby88amGWkeL8O613nUjnLL
XbdSRPhCYaYTkF42iNwqtOdKEB4qVZe/t798h9wTct31cJDP5YO+YPMbKucVKqF26C5yx0d4M2hc
LJvm62iQr9TjwOyTPL613BTyS2p9zfZB76Mx2qbcMZnVezs2G2Ltwuv2NdBxzhCc9G2GOYejjhJI
3h5oyKFgJxO31aYLF9icVhUPWWzZJNURQImIiQ3PHGhPDRr5EqWd4v/74H98B7kI9SpfqRptE/kV
r3svCgVjaFjDaCg4ONBiFceuVoq91ejr8ZKmSXTduCPlvgSD6d9njaPZPjTzZYP+vgV19LJFtHOU
mdZmmNMDjJ3wTemQ1H9tYU6Ro2Y7Ofc4jir5lQrR32c1UAj5XXrSYVJrxoUvzH5eaFTnFsUtjACO
Nfl35Dvl0n9chw5/XoXcbsDH8E37OKWWsEhjlu+tjZa9N3xt9XX4LL9AqA+/QOjrgChvL49g9G/D
fspNb9Hn5DZlKV8idv/j51o0hBd7rIf+g+CS5bPlR8pvO8c3DkM3hoaFVR+uR9Ky9eWRJJ9+rSto
6C1XJFOb7Y1vV6hx7fTeDhQORPn78uHrbP3HIXpdlK/PlEH3NKU8eSRc39KGtDpe4BBB0Vj2al4F
DZnj9eHrDJf/nnyLXCefBstRKHoczG3CZrKjrXzNkAe7/I2v9/9+CMrncq/Jpet75PPr4m+vy6e/
rbsetmVl0duVLxUZo6gFvxGUTbdKtb0KkcJDb2Jdt4/m0v8MtAbtm7aN8b84+FKve3ywNHtj2Xf5
3D5AeaRc6Zy1lGGgKFaQ5B9yBxlZ3Z1MSHRHao0kpJ6QH3QrFFBY1YpE1HtdEQhglW6vTGDK5UPh
Itiv1doS8B1Zaaek/DHaI5zILuyW0Ziveg4OBaqgFa/I3//3izmBUNvBAT+YljPx9E8T4VnwSHjw
o4G7gHzua1hOPLnY0XrdR7XYDfo4BFsEqMFJvhAE3Cgsh+ww7IdgMbktyQe8QX8u/bZu1Ec2sXz5
uihfd+Rh/29/9ffXv/5yhCx5byAlGc8mSQzbr7f/489dF+3l6/xj7fWj/7FCvvfrT3/9qd/W/fZ0
tEhO8Wsn2OmNufntxa+/ef04bbkZff1luTTXebAto/ZZPvvHxvnt9/7xVb/+DGIRHDQY9tbyt+XH
w4Heq6n4HmLoYtC4QMT/sSjZx1o2IZX0zStAXLZfJPxBPkiouFySL8inzYju0BfK7koRR+PyJ2S8
Wkjjk0SLBwlEiGYMgg1Fc24jkhvNl+Hi//U8yUrLo1DFIFRe939Hi0uUMg7/elvo6oPszJjZwP1e
csUFN7iNiftzVctRBOkLjMVsnTotYwdnqOLjeO3pVHII0SZ9sDcSZ8N8eVGiN2EoNrKhEyz3IwGL
FNmYde2dpgQEsL2WNqdseIql2yufwmp/y+gdbCSfnDjLP0nljCR2ZCjVVCqxHkZijrYBUxsoSPmi
rSx7XMXV3BwdUTXH8u+l39bVtbCZhQ6gjis6WK06/PkwBEV9vK6LxbhLUFcLdITyF3rE6DscA5gT
wFhHlHmOckllw1yX5Lpo0DgGTMwY0xTni1SX0a9pOuWRCE4W5R6Wz61ae/GLwt/I9prstkV0RlLi
O9nDX923qSTFj9k1FeNlXFctD3JJ7unf1unL+JG5z0csbwTXDtx1We5oJMb9HlOGJ3en3MVfHTlL
3oquz+X4cmbolbcE8i1jFnILIbjLxSmjI8I1Gah8ElU/+4g4DLkHDaVHIv21R+XKOC+ozTJW7RTB
FpjDutlZXOVlT95Y9q3f60tCwwJ9D6Y43lZZ+myiDjySXFuQ1FrEi3X4OyKJ+igh5F8P/24dFRhi
6RpyAVS9OU5K9+dDiwKfqiQJrV/rpioAhB5QXXaFb6wlCH2O3vXALQ/UIM3N0PTfTJm0JvdTIHeR
XOy4hKBeC7eqJMZ/7Qm5Y772TlirTFJtBI9f2HK5JDujX+uuvP8WT2QyJT/lbpA76N/tqm7ZP0Oh
oYSh3CV3CvrFrVFm1k6eadddJM88J+7xs00DLZFF8dAvFfXJRq/t56nwpOBhGZ0fUGQTj7coIaKk
/MA+CXhm2XaBymZPHXIRV/L5dRF9DSqVkPmz3IRi2Y7X7b0syaekfjJ3RBB7PTNiDZNw4rzKC6Q8
d9wJ2q8nF6/nUmFFBwtVc1c6tKatzBkRxOOSkRKQUFE12NFIyQHTJPsxHzb0L/8ShMgQA5/Qzw1J
QC9feo8C0Qs8xL/yBOSSXGcqCo0HBhDySJOSD2UJQvg/aUXeRu30P0krDE2H1PSfpRXMq4t/kVRc
3/AXGFX8Yaoo04QmbFMlQwyy1p9gVMf4Az4hUgsX4OSijUDM8JekQv2DIga9WyquFj9MCHt/Sip0
5w/dtYXqGPpC3FLh2f0vwKjGv6L6TMN2XdXRoK2BYFUhsf6G6vMHgn3C3DQPHIBr2zGmOx/ayKo3
SRfLAvNd7yYvdt6dXr2ULvHkqYuwtm+cb5WLytyk30NVLvDxRPcH2goUG3jd1eN5mzj9fVpk1F6G
0T8W4L33uYM0zq0fSkjBqxKZ+kpFE+yRzJkgYq5o0YYuzKr/x955LEeubFn2i1AGOPQ0EDqCWiST
E1gyBbRWDnx9LQdvNe+7/ayqet4DwhCBYEgI93P2Xvu26unDzjndZFv/nmV6vHPRF2+6Z6ga+bzE
x8JQyolOnI1uEP8DEU78m69EIGeBZGsjj3HUz/J3YKBPgHFoTL51WjRMcpFI8FPlYPHqZD5UmnZw
SkFcS1eHO7mYtwQuH8WSvWuGY5NuS2l65pP2NRrsgYYgbJ2rj0UqAEq/EeSa7L1RA03jO28zKQ6n
v+15/w4sy8/3LwoZ2/JMk3QlC8wuQhzHMv+BOwxjuv7OkDSnMArfioZScG0WD4Uk+rzo/eowL8Yd
mTAlM7FgrrGJNEzgTlbrfatSbSLbBgybJLGXPn/eBG4lgGfMx6HPEOWncPldeyu6ZKHW8zHWqDVM
Qe0EH3VQRdQkYTVdzBy/cIFKwxDLQ2I05Lxq7e/CJqq+DvtLkyewrSp5mceIst5yk3GC3hBY/4bL
+cWtIVNUiXHSgYZtRudkZGlycbz7KK5seCjDsGdw8bKQBR8uR20Up0ILfYJ4FifQuh0XYbQiPnAC
vNAMeT7aGJtS7Iw/Z+ojjYeUmv/DakZKr9HuugjlhuGM/sbpf4k4xtjNrNNLw5kM5Qj/kCiOueV8
ayZUf0bXoFrNaDkQR9n09GWF9rMfMm0Tu719F+fD0RWumuf5dPlCkG3RoF+bib0FFSWpZ7p7mi3n
uaS7H7SS2NaeJ8HTAHJhsB6sovyJkwx2yTQe3LSkxjwbP7L5WY7kQ2TS+uHFJ4NGCrrF/j6xPeIT
a/ybLSl+pN+B0/X2UZ5+XxZMQmFOlHFL2buz5hnfQ3fTWGBU9Bithr0ITJzljyWbPWA0iBohzW8H
JMq13fJbYrQOmkHKXVMJegjelvr9pfAX8it6tMPoR/IgIWvpDvMcWb1ia4bGFRXRQL35ySNs8Zi3
aJKophYLjBJiwM6F25O5jVkshn5Fi3kfJ+UPzaFHTGi8uw31sSSkYnmgv4IApZ6/F+MLbtwmyJvy
tZ6t97bvPtycuCBreHM9wiDHvvzVpcmDiEGyGUlyh14Wd+QwfkMh9X3B9mCF86bH6hks2rKLvGFr
W+GlXqgtSd16IzaJnGhx0+i4aqpUHJIZtASprfRADPyEtQF7chky3EMeDVxrPukx0VjAY7J+xK8/
HGLRX+OqPfQaunIJGiVrf7oCTtMI8rZ4wciZ74Au/dAMe9cMJJ2Z6W6hE1J51OEr7JGSK76MqmaD
ZQL5F+wDLR5ONlp/8AVxYOnWNy9zn1W5y9KWa1ozA4llinMpjZCJIQwYkFCNSfWYOt0PeFrf45xw
u4hyEkcSzP3hvfeOJlOXTeXSeSu9Y2cY4H/80EDNDduN4Au3JKWuYs7l5h+d5/0JeS9tPp9Ly/yh
4RCgTMgJ3cWQ3kn/Phntt5TfkwTAuyxMLlmTHvq2ecHspMbz99APf4Y2H6C0fljz1B5cgzC7Mnz0
UmIIcKrSB6NCoNmPudXuepSkVP+wE0chfdGlGA9FZPwuOfI2Xkzs92jlL+BH9+gOUbU6DJhsHbWX
WDBxQksEJExVpHOrR7fP90aW8Rx9nnLWmEH35eZdhcivYqbGMz/MrnefyOxBmRV8UzvWrr+l9Z9T
Ah2iHdArTtc+tcDudk4yEyMjggRa4qcuROOu8hny8EPYxZWsdmy30EacWb7UOe7VJbSRBE/6/efr
Zsi+Q6faU7ymFJr+yDOICxzfc1epvnF8IVz1FJIuZaaw4fDiL1b0ndCwGeaJ/J0XKLPov/Al4a3q
jfuwNh7UhtR337IJx670P0QfPkYo5jrwGZskRH3jee+eNK+RdwkB3HR+tAcu9kY+pY5sCpsaNoPw
UOWL3CVQgeIG2sZE236j186hEpiKXKctCAuHUzI48XM42QY9vOEEgRYwTE/3tTMUrWu6Y+pyKnvj
m2nvrJQk5cx1bx23+hb57SVL7Dda7ASbLNCcnB86JJ1tA+FwSWimoPvZ4S+hPgsXy0UtuKkHdHFD
7z537Vgz14wB0SzpafKJlXa5vAXIArBDm69mEh/z3FDjZDHtTcu8Axr1Gsby3nFHN4hK99WAm5Rm
3a84UcqzAawIMfVVz3SsZKUlURHHDBJ8tWn2m8fa8q+l73EN9Ogdx+a7kDQlaxiLBMduYx9MCDEG
U0DoMk5QWthOtmhwZMY/0hxIpfexbhcfji71s2xTmKGOc8XuzqU9kaoEMdZ7Mdt3EQIe+EHFqcqH
Z4kfcRPpM+cXrj2zwWfOjJ9F047Yhyoaj6O3cU37eyapdKchkSRa+K2NhxuTjM9NaVb4+iL9YFoE
rYX6TeEyJRHC1jZjOyNym0vIgsSP1AJhyew9pbbcap77VhBStBkoQ2zf0zoht3rZDY5t/rAZiKQ9
ueoY5Tch+G9kFX25y1r3FlscskA8L03dO/eLxwckctAJfCoTJOgeace00KPprukELVEhmzZebfZ3
sdBLnE5+feOQ53Ppu+jX4unPjRyXDZ9BbtQOrwGuDVxjMw56RQPHx7DnVL8TnbTB3Kj0zUzbrIBD
w3zthFCRn6c3w51nP/dREl3H8OTKHGlD4d7r1sSPbU2/lgQYSSPmAxXVF+blxCiSbMTJpQkG132e
iCXKIu8sesS1+saKawzxNnEz+GU8zlvh0v/IHYcsP3aJm72dpzc4vr8tHq6bqiqcjSauE/nSyFpQ
k2X9d/XV9SERiur3mGz7LWqGX4vGQVzE+tvkquZoOdHmcr9FGDRRApBG2Bu7rjLe3FbUe6wdm97K
f40lyYQ1o+0eHQDspubi59o9zbB3iwsiCBRzM4Xli1PO6KlyUrmapnr1ogUzRH4bO81pmJ1HTUx3
ad0uzHefGX6etUE+IyCwlXyZU9Pinwx/0/FfxH3ZL+un4/IYgD/dFPlM+BkvS3DCXmT+Eyad310q
2eel+1pjeR75hI7V4fO0jl5468zNnea3vHE48zE+6xDPbt966FV9P78fxo9lxGUcZUN3oD4C3czc
OTX5knZHd7JQYDVJnBzdZRRH1AI51Ruz2DVl/QIh6zvNwwGruoEfyWLOnIOCEvZcBeWUuAHRFmfI
FiAjEy09Eosd4jCs9rVjtdCsE2whRX+Bz3pP6pXAUAqCqClFt60FmfeYhHbIkrf2MNbXzEIu08M8
BV4/Bpll/vT6FNx9IcksI/GLDMwXoQ2MFbQk38aW95xmSIfKpeNnHPogzHRQS0FZYh0N7fQwVAB0
fOKGGJcMEE3830nUhrtyIfjIS/ni8Wkn11nQ3c+6liQrZEVBEba3yFX1x7KUXAij5KEp6EZmPhiU
Gk8eJ6yhC2pELnl3kqgsthr8ScKITahgNNOloI2lk7Ne5JN+alztklt2v53BTYLOgHmfh8WNWzRk
O7kZkpm836qE0yEnlxLRJvZo8rM5pTlVkIdxfkS5RNUODwfx2x1yul4RA0a10BVA4OvmumaQ4ds6
U3JYN4LdgXAD2YrO5P/5B/M+bxfJyAil/tdTrGtoliGDjdp9M1A3qybdRxyhc203D3G0OCc8aYhy
x4RyR6wKJ5qAQIxFGD6gWgj1htYnWm/WUtyXaTruG1XNlWvfZ13NdALoprAOIs/7LlVXr4zNMMBN
SKGPfM5TLQAStBppZy5qtUSW1sltfUqltQ/Eoy+fXNx3A1b6Z8smIGt9evU069r6EtFaL16fO1el
ZWwL2AhDTkyRljXFcXZgsRmFzu/VTNcEzMFphEyLQwY0QGqUJ7/V9UvoD+AWYm+5TX01YzLt+mBq
3dFLrOXCLhPftZoR30kvNvbajPS3abqS7GUEkZHRAR0Ko3wnJ0CBNclKHJXLE0p4LZBhLx5JQEKu
nQ7xnhEMo7m8GXcRuuEt5KF6a2iW/WALIzmLIsOmjyUzmCkgKX2/uUNPArwApmEVeg3j9knx5lL9
LospUI1EQEi/Io/NT65J3L72xKIxSoT9m4v9bBTNjY4v414rGDx4BTIQ0kv3mlHbeKJ5/c6W0XUa
7e/UF34u7QILrWCU2rUhzWxi5fL6lBR2DVGsth5jIz378wAIDT/v1ek4P5SgkiDt1owCYzt/X7gg
eanpIXQe2wsRtvXe8kZz10TtQ2FZ7UUY0LOokj9ZhpA308JkCvZet+8H/NwOpY4YRcQd2EHm6tD9
meNbJ9Lv0gdyioCQccgw1Cg/RpLZM80/VxYXsE4ryktpMBJDuda9RMQybmLNZ3Tpapwo4jF/c93o
Af6DSwEglfsqGaNneGV/zIbz94RrgpZJf/Kn0CSqfPreZAWUncldbthFvK0nMO9NUxQdHQFY0XE9
Ujk090JMPJmPj3NfUzzJ0eETeMEE2QfO7Iz3WZb6h2yIPuwKMERdWR+5dGNQ62O2kw7pzegUUyDK
fQIVbwIiGsl2OwjFh27mZ82B/JeVUAnsXDzavu89gy4tT9oI9rASiqDZOfcS7wzC8hpexZgyYi1T
T1xrtRh1C9ES0uTYN7LdGp+buM59VqMpSgZ5081afe/74e2UGvnRA9VxieT0Aq+PDopP5uLi3nuY
i4f0sTVIkkty5xhHtRLfz4/zXNIiaW3jPNXWW+LA4tKLbNxPtumdYok1enIiQZQhV1W9eQsZjWy5
iJmnzk79Uz5W8NPa+rYmIGFjFdCYnFyCZTLvowkXrobCgilS3h/zTkBheTYACjNGd25gkKJYFG63
iXIBwnOMzglq+n1chL/6MasfDVTKaTm6ByKYEaMDVTppxvJ9bGV2TPqDJvXqNJTZxRwhT9jsuW3n
EMNivmC+OWPPME/uJLFdxuW3EDfqo1sOW6DZ3WWqmYLqRbKtXXaIcTHJoSmiS0RVRsngM/CvZTjd
2sTHIYmTD8ls+PvKXjoAFJl91Bfm8WA6bEzFAuOUFmsXwlH60Zt3QwtPFi7z7zTv47tBIjIrzNfR
ZyQjlxZKztw+tOy5EEuKs0GQ2jIQkGRAiqtH/AXFvDA4UnoFsA7vZlKNiIujndZj1C7K6AGyz21o
FuMuKfuSCQiEqwVpdqld4D7w6cwi3VnL66LnBC1A3j4k8IiollJ66V1JQQEJ1txfLLC1F9Vwax/s
pEBtviC8C0GuHZwZpzKou/oQyxLLgzbfMZ5O95htvFOoHZZs8O90hPtcq3NtF7nzbZgt4twSrs5u
I/xD0vvOre2glbHacj7oeni2EEq/2Nr01o+GftN+a1oteR7kAEujGe5JmIN7x4Cx0G0sWyaelyi3
8N0aOzpeyqnD0I5QCQbZU7YtzE6ArgmLbSe9X1FRzIdlgugk0eW49rJH6g/EkJEIyQWU1hzrZfaL
/jjie6lpwAYyT/1jrQ8jUZQlZvAXetY37hgC/Oin8DwjoOzrS0G8x3nJO3hNnf5AzXLjdeycJGtO
KGxQbfsA4Visa0lyrRsuyVqjAetv1apsr0yBQ66OsXaGHnWcZhIIU7+eiQKhlqS10rchoaCen82B
so1GTkUeN39KzZh3nQ6NKKVevDF0HyMruaoK1FiZBMyr1USFDzCgyc9Fc/JKMqbuRE5YwOIh7XIY
l1BfBDIhMwzwPhP4XjlMc9uFj0N0T+yitGOG4QXrXesCCPerJHhpj46K9qeViOU8umL8azWrmgRT
S4YNAZrArBbrmsAOxjxQcTbW2/2cJ1tiYAqoIErS1KpGoFormYczwrdo9ToyMpnvALFTG4Yk8oJK
pmSpq4FL46jEaSjpW13xy9b7wnXo8rXZ4dq/i7rsndM8HewM6ufXxvUJ1sU/7vu6qevkY26wlImg
jZiDfv1L4zKejUp9+ecTGjgS6b+qN/e5aiCYp/qG8fzrv//2oPVOT3NG6OZEz/7zE6ybv97QehMy
Ys0UOG6DdUP86UaWbvD1Av/4j3/3LF8PMSRHbtIjrVKjRU6EUGEtgDNhpcydGtDsTVfFQHzU5sai
Dy0m1YdO28ckcnW6bZib14UbEjJK8RSZy3rbU1tkh6AyC/NqV89wijag5pW1f+AqOhPNUHrPjk+X
XKg9gOPqp0/JZ2dXcwXiWDOqM20NNkQtE3yyRPElivzJ75dzEULJ1MwinkFYtxQFaCxQAiBzO7X0
d9jDANWmX3FRTXssFE4U3gyiPpOOi61kRPIaz7bglIH+gb0I8xPjdHt8sTI8WG1WPyWJC3i5viMP
ZRuZ/n1l4KuusmpjjNktldg/7YCNNblvQDZu5KDId3QemXa/0cvGwwFf0yjMD6cjCpiCTw9dSgM1
zOcn6zwARX3UGvkzU2gSwEXgmrWBNIvI49X7+castD+hwwDYN57KyXohTeQZqEa9G4R3v3YQCAFX
ivLppznZWBiYGTkCZK3125NUcm1vvCtgpYniNOpUgPR2whcZ97+tUgtiU17cOLsUWgSZJHoX6jNr
tCvA/kAMvrh2CmrIjnm1adsz/ksHnLcDYt4oKp+0jKw6UnUVMYt0iU1pW3fCHl5BtJkxxfS8eR1n
+9GuYPRXlnXoE+0X8GpdsSzuRCOfPGN5yapRHg2YvpvWr66w4aHv0iFm7AYeLDvXiHCPhQ+GL3LG
W9Ip3AoARNZkSRBji5ghBW06x7xpIDZtE3wafBOmtXHDFigH9pbJYDbg5y8AFqINtJ+9d2kZbAV1
BkzSpw7hN7hylEUVBh3D/0hrHvvmZYbY9AeDFVJ0bPjm+6xNe9DGJ2MIbxs0f/7o3/Rlw2nSVMPz
W91Lny0Q3Bu38p+AOqTzTWOTxN2PN41nH51kRv2L+BYmeTVpPycfsOdoZIcqsl5rHDwi/SZD7BlR
OJgHr04v9MqLnT9NKaPX5NETItx6Tv0BpZi3DGx15ERyMFOgPPNgJlDsHRDaNcAjJCMGT0NER0gz
SbW8gqGmCVGYVbyxahuBOL6kjLhIEogZyEdqIuMgHdk2xa8W9FiwgI0MwPDkFvnfGlrgIutAPKd8
gfVEBrE/Mxdkpn72Rj+YH30t0YN68X65Q05GhNUHQgJxDRtszVX4gHEJ90uZRQElxWfPdOada4cv
CfHl0CRfmZSdmEsQpzTy21m6j6nUsokm5gPXuJc50pcLWpHfVbLP4uypyv0/3qQ3u7GqISTkCT5A
VCKhL947opOwW8gtVoU0sKioBiIvEYo7zQZaGpJ06vfiW5VjD6sKl0JQntCR6OBx6rKBxiGr7JjV
AP/oP0lrIMhoaS6Ty/fmR9nb7OunQWKRsqmaLnwFdQn6WJbvORe5vVDHWu0UTFrOtW3cqr8wnUkz
Y+hKgdPcZT3XV81un9nhOdM4aE/9th+ReHnbtqJk1+RUGdqFi2MFSslqJXYvHVttkpKGHiPJL3IS
Xad6oHvjEKUsIPrQKuBq5iIB1SO0/HhifEJwZk3s8ogrdz6VFIq/d5R7Lh3c9v3imbOCV8lthSeP
9u20a73sraU8sjOLFiZ52zyFuUvotpXfZYQ7eqH2VhB5Ax+f40qptULnXVQ+qTvqizRSfN2LXZCn
Dn5wwadpze+d7f9sqYfwaxjv3iFqJdHdRYgLSf7u6UO2WfaY+BCmoMURRR69qIY03a4GeGncHzwn
P7RTgwO6wGPsZng8pwb1RhgypDeyRW5cxVKep/RkekQKl0UBnbtXH584hK2HZbppTZtKnnvIybLY
xxbzQWk6vCBGns7W73tNm3YjlhzRxN0hFXO0a/RTRyOtzcHFRcKi52f9IU/kVDQ2Sk/tTqqCPZ7x
FEDTqcyraCsG6B1KBhT72k8Rp9csB1Sq6uliTElqoFR4ufEgVdsjjLkaktnBBQEu+5oAl/lnwxHU
UnYmsOJ1TCjd9HPyPZR/pAYNLiPlhjSV28mgvatR+sZDtuiUTnXnT0bJYF/XtA6oyMBfK4+xvZRH
Zk5tUDCZQfHlgd+EapDtLWqwiPVs3Hl0jdPsp5mLfEeaDxXBFPaUH00PC+6fjHMopNMXNzMuuLhA
FBriTitGuRsM60ffDcmG45tAno73BIZ1W2oYVsLSuSMGfQhg3UDylP2Wo51v3/GSgCFC2qw/hfVM
Yw3Pjt8WnKhmdohQb5G2a4+ectMXdW8EPUa5CkPEQZokgmFSzrXfLQpI6gZ0dgab4CiDYDjQA81r
lt/llb+QGzaJDSge06zFDXwcsJk1UVHDra5Dd68HzGXmcOODVYU0wCCpWRgciDz6TMz7/8CT/1mV
46Pb+G9UORne4qr4V9iJJdQ//RfsxPoPyzTY8wTpnIgmfKQvfylzDN0EaeI4LiQUHYGOUsX8pcwx
iSzWHRdZjof0xnIdkvD+S5lj/odj2EgeYbEgHbXhoPw/KHMEU6N/lXJwB+AUYlAMBWQxldLnX4Qo
LSkgpXQMVF+Je8krSuHTzNDYzXzI1/Hr1EItkIvGeEJiVtWeMs8w8ZxRfgTivIGkO124cHCa0Kwc
907WnxuaNXpqWSc/1LSzbiGKs6xz2UatyZjuFE9lcmEQUOtAv02SZoOp7T9ko9MZ62hdFfhfTAhW
1mwc/RhstuVgv1rMAkCVF43bNGZQIyqQ3bVjv9bUGgPipJgW6ZqDk0C653Xta6FZgRSJPGMb29qu
DyxMPVJQ0WReqlabqXLPWRF1+0rLXn3aAed6jv5aRF0tzmHL1JpIN5MoRG4ylIV2hzQo+HrwumFd
JOoh69r6LOsaOQAdSY/lzsAGCrnkT9xNTDi8AoWRnheXdaEbpNO15Kcd7RRFzCzE2VcI3s81EuQK
vHMBbcKRcizAtxD+fbos+YVeGD1q39ceiJBw91UI1GwxUFDhBfBM/P5fixQPc4CHgJ5kFmJAJ17N
3o6+qjbYgpgaJ7nSGF52HYkCxDU0nUgPJZQYpkDFvZi8n07NaGSkfbFz9PwtX5gcxkn97nlgcv3Z
fQintN3qseNVm9QruSgT1Aadbet52vfBi6mBqwSORsvgkMnliO33Sm5mwtRzcLeWbMRN1AvjRk6z
NSODoGvsR46+T9v0qMdkEGoe9mPRRZLKhRFftfmPSd7Fzegzq+Hd3ExdeRxc69Km5nANCRlJe/ER
TcsI1ZookRIR3U2jcdNo+3Br2hWXhRZ6GEwNbLL5+DRTrZaZP18dOfi71ibmLNLs+AZXE3tnvxCG
lvvdcbLMY1eXxa0V++0mLlrSqaaIsYKRjWhQoGodrEY7SAsdjqfH0UYU0xVWh3UlvgL9i+wuwAbs
q54nzsH1ltd1m19PfHuavitCAQxVPcBJHe8kWu1g8NFvZm82bwz1rvsufgXeix0Ukvm6bVEPcJLi
bha2u4315cWJUrQjGEE3c1Yu13biY01Owvdh5ziJtZ/u0kd7kpYpcxpLerDn4YbMBo550JbMLhl+
7zun+5f7pvZ7G5PG0UdLkBN2edFIFzrOWrsXJVpWJjn9uePFkZmr1fXOr0UZu0AEKIpyAuwDe811
tHjltJ8v6y0h6exkeqlKgy7eU1oyyka0a9qHxY5eZMI4kX1DXBA6IGxpz7bkYGlM555Aoq2pQ6lO
amKFsmi8ha4rz4O91AyeWmsrCBdgUkoN7eTJ+wxtzVkVkuEMFe+rSWmCtnGsfGYAq5Hx02G1rtaw
Qlsjq456WBPq+zP38pEKnpzOQi2m/Idl88t5Ph1iorwgoCkMWjviJ8xyeVzv8lumUwYyX5jSyMI4
JeACVcyRhCon3WlmLQQOKbalosPRoGnPoKWYKoJsyyTBlrGS0adqMStV/bq23ie98ZBmuX0gBQuZ
PklF28VwjkWPbbAe/YWeZQdeMPR/mK2fw1erCdZQ73KBoGYkrbH7/CYHavQAvbUA1XxLLY0JJ26a
4+y7cGfsxWDMhKLGLxm0SnZsBsgxGmNMtIGpzH7uqmfXlSyY+Bl6eXrjnMiFXAtnnV7qWFzN4mgm
4Drs6JiUDbnmfrwvNBhwY9q/mMvM2Rhz7V5UABFCvvRkVK15beoCmCMTviIdLGSF25iQTp8EIAfH
/2zSi+qWkL7JtRubeG8zDy8VKitBGDqU9lFT8gXVVnNWs8a6ulrNviyNDMA3ppeQjldpegz34v82
23VV9dgrGONquFw9mo4NMjdYnZvhoC5eORILIkwRtro9IZIpjAOtJVPVKnEfmTnzkqg357MYxU9B
OPHOHkKie5buYa2MNlNnHpmzzt13u/sdKUE+LbwZG4CSlrsBaCzjXPpuFkgjNoPYc/4kHtFj6yPz
ysK6iID289GQppgiK05emA47t0jB5k4woW2z37fzqQExQd9rokbE6XDnUbDaaov1TeSPE0qK07rz
fxkN15vjpxdyiW7mLiZ2VdmFuhS/sY5Mcr21LlbnoC2day7mj6mkhb2kZMJa+BZ2NpUAhGm+Th8w
celmxUGuL+cuUztoZlP6nxdKl4IKb9ioNCgSc8/LrXRNrJmagfmuHM5e2V4nm+gimsxIHhwqeAMk
HjLQkIkmjjWcsRy7aHTOqdHKs069T9oJZWxGAfoYP+k9JwjovkTDpRMNUukO2GtJBFIemHWxYNfC
oKZ8Mq6NqccHB43HIR5pWCtLCcpThEBJeMwdrgU1FOha+VAcVZP7Wqz3dcvwoEdtv19Pb+uCkNn6
/HWT6Wp9LhKNWkXkttu4iri2DvVxPfojXVEk19V14fm2T1PfVbqL/ppGKCBhmsBJUcG+66I3UEXA
W/48BxULp/QY2kpZ+vifxHiHHWNBFqe/r6+7nm/X9/KPm0uInwoC8R5hOQNCPzCg05zCrMYdNzYz
k2Iv/9bZ1P/XUve6IK3F2nYF30ilR9bVcJvmIHqQYIy/oAFp8UVY2nYpa0nez7NGyDgJmGrPjK1o
V4mRY2k9Nj/925aSiwFu7T/dmxPI3FNtb4gugoE7AfJoMrSaBL54uEM7V3BibszsAkorO6xO2tVC
XCxE7uAkUqV3tVi3fG02imM3DObpa9v60PUBaWjVJ3d8NxUFEPOrfZxCznXqlqe+lFSZ175ufq6Z
TnYyJ07tjRMZu/W+Koswva7fY207ZOemTXXAA20fTD5xKUpJpkSuX9PRXa724J/GGqhC5BbzLmnL
30kxGmdDM41zU2MOMnwfnR8l5Fx5wda1VK2ViSocr6vrnV+P+Xf3uZ2cgkoj9vvrwesaEfXtESDC
9uv+f/z/usFRzM51bZDEnWgaxZP10KvrIpnu1tWmJZgB3SopU+SKpIHkhD5Q125o9xylSeLD1yX0
6+a6NhKyQ59FXVzX2+tl9utmAXGrGJf53Ms22ZSGLlXiGeV6dfFB1Ivqdb09qeMIPTvAt26CsarM
OevC0yXgWq8fvOPYkNtq1sN1XUhgdNuZKzIc3wRVj1HLTYhfmysyp+jzPA/jOUTM2pEQgQ94RsA9
NEdr5ttw6khVWdWq9JW1K1dF/X9u+tujkiGd9J1EjPv5qHKHWK0+LS5nn91qcOrURevLhIiTvPtr
S505OPvWTcxakICsq4uSjRgxybTHdXVezaxfzyKodZOZLcf8EilzeLX6iclyx+P++eR/v+frKUNl
T12fcb1PdsI7DS6gcO7+x6NiqAzz55bP1fXVP9/I+tD1dgI6dw7W25+v+PVUeloSKeI7fXlxXUjV
/3j+r3fx+ba/Nn89+//ivqq4pG6jt+OeidBpCWdwOVmQwL8RxDzuutpcjvpEkaxEArJgVNxKo7m1
Uh06wVRy0lvK1zSBOVf59WtWmyOD2cXeA1ayDkbo3neZrN+YCv9hiP6jd+Nmt+Ca2jaLVu4rwcON
yiL9HK0MeTzxi7RLfUuUanh2/AXtIECvIoRvB1x43uWJ3+/7qn8mMpsrjYffe+GKsnHG8XmZwEYN
jf7NqYi7A7YJx4es2ZIKe5y0G4AkINPVx7Rw3MzT0O1zjQuf4+77ac52DePTQPYpqdl9D1eiA/8+
tuRnkOz3G8F0omTnUM718bvoCZ1wnDdiFkDn1CnGQExtFqHPsyRUU8vRku3Hig62aCiPLY6G1mBw
6F4t1ZEY4zO1duCU5LhVlUoBTZLvsdeXt3H8a5o/ckD8qVmGqDy0cR+V8beedg5K1fhkNUxIy0qe
I9M8mH19Z9RRz0/VaEA4h19OmG9r3bcPIqQiAQdpH7XM3Ia2/wbi8ZetbVtHFTCKmWsr/7pB7f2Y
yXBvZnu7RZ7Y1YVG8oWzAxv+Qfvuwac08ToWHzTEdwNDrrt5gMXSMtZtWnQwiX5PxPKMVMAkHXUG
ik4ZmhmHNSABc97hb+tbq/S7U0XIHx5mKzqlpF4HzLIPsqViCGqR3gG+dAQC/sH3+h86WO+tbKNX
BPDQ3Gk8BRRO+m3N9HFXGuNBszIHcIy9I5ch3yd1XAaYrX6Q222cyf3h/VvjgvUieV6k8RK6qrsg
NOh2DEALhmml7RgknYfnSYfAFNMrP06R8eRNxDyYeXWKibB5TCzvyavzW4hDzN4BL7M/EWzWob9v
5LRdhLbzKWegPA/zQ+L4B22CEhgVw5VA2/CXNnZX/kDQZVkRoBuvAqRc+q6zjI5iLafJhAEWpNRt
WuHcsS1UGIt+R6Cffsqivj3rbnrVx3m+82eNurSWo5+B2UVG1M4gnZ6EUucwNs0W0kG3syaaDx5C
kb0Ubo+wHnCjSjFFWnbu+v5j9QR7uitPU/1NszxOq7R9crOGEm6h+kaUw5iot2+8pVIGkhimIHZV
CEujeWhG97EMTDI59lpuhIfSzt4a0/6wO/vRggf6VnfVt5pTVDCPROZ5zQC1W2lZxDKNN7p+k+CJ
CVxJo8USVcuj6CLntBbo695WJZo4uphTZjw41dDdz+UfzNlP1dzRxRAe/YuYc9+ze22IjXts6wrX
m7QoYGm/FmrpZRLu8zg++jWuBif1YHdGTk+iYo+POuuSoBy7X2gt7W1o+U+223TH5jKknXWwrApx
r4P2D4EUFigtV/LhkMPNPi9UtRjmedhYldoTmmqHAglh8PCbQS4sW/mf7J3HcuRam13fRXN04AA4
MANNMpHe0bNYEwTJKsJ7HLin10L+3X1bPZBCc00QzKp7WWmQwGf2Xtsc/ICLU5n36OGyZBcrtiZ5
6x1zjBRIgZJrHYhuY4fpbxAR3AOwSLURM3UsDhhBaorQjrmPURUNq67gPQ/6BFzhkkmf7aNBf64c
LThmXQrqQ3qbrrZOqQ75lrBldG9iSLcO2vuh89pdwDUKtmmODqSjx7VGuuiuvRaA18LetPEXAHN1
XwaFk8qDX4XATf8T28aJgHSoNEP8OQ9klbgksC+mZIC3IiAJo78ERvNGkiqbFn0qtlPPG2289X32
U8X3tNvG2SPVL4gTklb1yZiC19SzqLBE+uEF4x6d64uIULywjQLqyv67nKNsl1gjgj3LRKVNvLjH
8tfFJYOE+NyamJDbMnvqJ7FkTMGEG8Iu23RVXG69CRVuAqczEnO1icdPFQ6/Rxf60zy8diEZy5LC
cmyRCcT9K5JNMIgG2rs2Ok3aeCsM+wvTU4fkjcBdhI09OumaPV7pDK4/6j9DVOmEEPY/rij2adTr
DOWcHgYPp19MqA6jzPmKDZLuwY3SbRbmeOg8Yj9TCyc+5F24rVXhV2YBXIf6yEcd8FURyUWi2iZR
/Q5JFf5kou3YOMV7l1tVtss8dclM3d2YXhiDPrTqtV6IP1OB9i6Jf5HWgf8LEuiqbPsvBb5orXsV
34s0IpRItAtR2zd+9w4K0qBKCaRnQl3ifbSVdQ3beNkUYgGaSItkd2h37E88EmBwaEUflrzMeQD6
Gn5XNIDqsQL1QdrasaQb3jaDPCnbtq+iiC6NXhY4KAHEIsm5Mm92t0kOyzgMWUAqxsOreKoeWWnu
uQtDw+qsbeLE5sZI5nckJECRks5mA2cUfkTRuAJlW61i4Cp2vHgMmbGb0fhpGagFEj6Rts3esBGO
1IzGX6N8CCVjKKuc4FFbE5fCNzs1Tu1nFSWv1qx9dl4MRyFQ8JBJ+jnQrl6xliGQC6Ob2ZMYHYli
J6tbXogHdwYjWHhJve21cTN7Xbkm2UtgE+RiHLE9VL352tUAiVXEfZkBwpOlma9OwAUyjSv9sSL1
hHCnxGTMoz1ZJYLwJRK471H1qS5HqFBirhyTcWVEnr6bu/YhbXjgoGof1XyO9fxhLHWG1XxkJBwc
phB7f2ChZxOOc9KKMDqUZSVBpWTbIFljLExvVH7dOnSc1yptToTSPDhx3Z6AbH8tUgpRNQhjycrB
e43yjbyqMUrcja3ydBUIvUAKGXyLaHxRM++jxp4O9TnGBu5jiw4DIIlXU8H2xpOQ5lGGyXV2APlp
BFLrSME2VZuEPgY0H1P+VwZ4eSvrJfE+geTmtThppPsZJD0JLAYloOm1NzIzctZzmA5MZ5e4aJ9l
Gf6l52CKb4XKe2+04smrwn4lrHhiJFw96PFxwGw8FE6GvCumfNKBfKaGua3U8ESXy42ab10jMJJZ
0mXsCVJiBMeMdGV6odl7xo+XnoeY/HR0Ajn8dq7m3iVa2pA5f5J0nX6q975w0/kymdWjiIk81djJ
s9o/kRoCv7IBg6c7BlJSlqKPXt8wa3ZJAgzRkMxhxRq+Lk+MxNFepVS3Dj2f9ktjVcoqm0ybFH/H
ukzdLdOm4iGMPedGSNbYld5vLkf1yqSY37L/9DaZGsW1b9JTo+tHXBztJhbhyJ22YAWbxWxgho0z
oU8tjQnjFNlUjqmTqYaF1mcGTixSXLEFZzK5t2ywF0LtjZDRV0Ek8tSmP+gcYxbBbBF0VXyXifUn
1qi1MgeRN7pjpsaZPt6Gcdikw0tBSbgzStLh7EwdqoEI6RJe157cU5cLoqc/Dt14jtIatqIrD3g/
fDcjt4YySWPbnbJrJWQrl+01XcJtCn7tquwZUHoOOnFNJ5un7wjCjq3mMIgm2Zk22Vgd9u4d4hkb
Bc+6M2J7W7K54d7xpey82s4ZV+XYwIIh2+CcIMug0Ip+4vaSFGKbc3+ljAz2Mq+eTPvZ8YR4CRrh
D+HQbj3XAZqf+rKuP9qewbnqjDfLoLj3HPMRk/07KnafAd6jIMaTvq/oNqTOh/7YeoSkl/NTaWhk
IObIfnXe8SlCVw7EEb9bpfbZeOpViije0Rkmj0+ITmE8IYr0nfHoqAg1Sm48dCw6150O/bJwJ793
yRfPoCuutYCsGxIH31xn6QsCY4NeFAEIwh/0Yi1sTzZzopo736l0Shj2Ygi+gKhHgDi42wxd9jLl
zbh24vyPWTiCSHLHph9zW/IwAWOWtcHY7q8R5R2Q44DImVQdiQzZlw1++cZhO5gicIMuiu4wceCv
ZIAJ6XKQeKtky27xktn8y1kpAZcRARYN5k1HDUHVRQp8PBMKFpOuhlnxt+LavzYVaJ0otT+aLlFc
8FwUhLi4RKM+7bF7QQ78aBEzRAAJMwZMQetgRocN5sacxk/iR3l1hvfe53iHdIcE3qq2V2rGmpZE
U86ZPWwYpJ2cxYfNiomRPgOg3CX6odGWV0lymExuQbVzeoxhbd4fCRmM4y+J/h2bHkpqabyB7Plp
cEFj0JNbO+z/WtN8zdPlAwQJwGdG22YV4HqbaTt45StRr8Zqyr33dBa7yun/qnx8NQiDQsK1o6z/
DNIIx7pHsVx49pPeFpdIG1/SJIDaqXXHTqpdUcrJLxZsvY4FHLcU4apW7PfmeCnD4VgGgCtH59OY
0etWQ+ht5gqdf4wj/Q3R8hKqXIqz0o2KFWU9njrrymoo9O05LVbRnL/qacD7tHB0zdz0p2y60bsw
CZIaLsBNx1XYY1yjd+ptxsh4pUsxMCOQuMRbVk34B4uGQMOo+2Zv+xMpPAXtzOAxRLouEUVzlfhT
szzbVrm5E31Y88WIjFXncdUOpEuaI06SXuu5iYagtdmsExDAasGT/cbT6jc71Putn2ih+8S3Z5BV
SpeCUG9yWehl8R99juaVk8sPxCvtBLuVxDfH9+Ivp5EM/TgnWwcN5ci6ehX3uPyLOSZXimFi25Q/
QAbSdRRN6ISnL1F0xrruk0MQLE9A74u9iBoF2gkAvPZLhQutDdcsNcK72ZnPDbYOFPGProhvXsKn
lCcho9QcUaU37+qO+xONfK1MXApx9Bo62Lcr8MdmmLrHaCKAzdYiOmTyeT2jBBaUR9R9UUEFkCmS
tLycQLYOvyE0VDw5xnpE+WRm3oQ9kupdjQQT8lYw0tNhGpeyQ9bL7iaagAXrEyl+MZamc8qEIZZL
OIozfJp1++EqbZ0jBmNHhsM8G5I3cAWRIT7CHAFS12LbgdWDD9pax71orwJva6axKBnti2E68lRh
yUXqFqyQU6Bg1k9Mn3D/Q6zEeqHXZHiNa0up13iSwaUZFnIP92HD+CqVRdaG6tVWo43np+Fpqpyt
6HR906fpj9ewn9ZqYuQcAGkt8XMbAIXUmuaAAG3CEpx3gkni5PhkexJlKJ/GUntVw48XMfW2xesg
awUKwv29qJIcm7uc2efUfM4+yOgW2ROhSOIK4IT8+02WxGuWX4eocq6y0snbLUNxLqae/4hKtU4s
KgdEo2NZxWuB7A0hrrPO3fYh0lgK1qnF5SF58EiLhBjxJcKg2eGeqbH+ceXjOUemW25qduaCcrTx
9MvSo+LrDFYiEDVfSF7SqI/vCkzmytbFNtEMA5mspPy2a9jsWN87nYjNIfMVsQsbMXuvmMp+urz8
WTQlMo9vfVGKFZ1KwGfc1vFbhGbSN2IYS3FGda79woSNjRhj4MWJv60sf5D5LA8ImxB4UndiS5lW
Rm1e9FZ7xdzMltgGF9EH+kq85eQsj7QCXIzBbIsu+tZ6Ik5q6Ed096h4qxdumhezmh+dkNMz35jL
5wT8gxTT3uQ1gkFY97WBXT7kbNEjmMsOgfQhGRO97j2Zg/gok8VFgvzFtA9VYidIjJ3niAH0yrUu
qURikAXgv8LogXkcDt0hBVjA+hSZRd0OL/aUvMT9/DSO8WMYT4e4q65dm2+b5ipT46PkJQQ9qTf1
dwXpJBy0hxb/Rmtq53HRWhezs10a0yUmly8uBW0obmYafhqB+YoDR6AWVTtFEEMSOQ2WBQhW+RIq
oL26JFNURGn3yhOrJl7kaAEvV9Y2LuD+0eDTMgNrg0Fbj6xnd55famuEyP3BUgFNHUFcHUbcpAep
m3PGkAhYrl3Z+N3sbWK9+T07zm/0jIwQxEUX+Y9qvd+mUl9F8TW0AeJpFhy5HryyRnqstXqd28WP
wZPN5uonRPiayfIFIOsMvsrD2FE4Xx7n865N1UdBgb0iFBYyTD2lK7MrP7OkOTSN80zI7pqUPgYF
48GaCj8zqmcpk1PT6u+OaJ8HJ99GSO780g0e3RFbLzqOn9RNH73wbbDUzWg1InoS8PDZd6WzVWoW
i6umtkhGnDXgHWvb9HWOsxiHlyHqdy1+qOb4I+3av3l4NdsGKVNVIUnu3EuJNadU0S0gt6fWTCw0
8kcKUtNDaxlWGWQG9ka5ZofGFIlKG905gs5j0L2bVov57Fczhtoh76ZHjYzszMEBmcVPc7y7q9T+
v6Dv/yroY8r5fxT0NX/DsvjfQVv3/+Xf5XxC2P9m2aSQmbZro+mz/oucz7D+TdpS2o4ubC5/Es3e
f4C27H8zQCVJBIA496Tp8Rz+Xc5nweDySIhwTBebPtlm3v+LnE949oLSguvKsz78+Z//Q+qSTDVk
gYbUDXpQ3YAq9l+5Ummr5nRQXvxQBL/dhet4pznaQDkYyE77KQPaUaq3yKyDI4Pqjvl9+uqO8Z9Q
j4j8xs619pa1/j8HtwRiHRBkNdpS+NloggVCG3Q/NKxbu7pkvuVIetN7hB/qX26To3bJQmWwo+RA
eCwY8zwx/A7HGj1mfbCFKDdEO+NSh4mws8cZkk8YITdK+4H2O0/3yuxPgWl9J5kWPNQqYwViem+F
i318ljiAWLJgiWrCYXpQdR0/pm5+CCgZxeiCs23zi1RpQyqq+RXb0bEKZu0UWshtam0otv8CcN53
Sc1iqL7/dKcI2sb4Vg3MmOrSZpZSVDuZyWva6ykblaRgQc1wdQy+wRzZxzHD3lhWZbrEPrPOdEn8
GfrYJn9EbQvBQKlaDuTLmCyKPwfMtqearspv8AGuQ16NlpCbjGrAXA53KuL94f0nURQvY8o8NFg+
gyK0tT2GxVWP+/GUzm2HT3KiAOpB3g9wbe+vwWOAtae2JAIGFsO/yJU6/xruuorI76GLN4wFXgYz
OSeRnp2mySDXuSRcw2hS5+iqSPpU4Dc618W0jYUaBQVkdsq00Mj8nIEu5ja9b3EH2a0/oIpXi1oo
7uxDGLgto/Ki4aa6oMelsongGJzmFMyQtsk8YD4ZulsjD52d7vTiYHr/9a3/b5/EP59OGafWRmvU
j2kVO51Kfs8iFzGVO1YbHIvoPZYDmqRm45byr46HJoOw3x5DGwGcWril9vJluP/0z2HUovZoZGCx
rUluTf754/1wf0H/7SG7nvqIONPClwDoIlpUFOt/0WvvP0Jjfxgy+u1YGB/WIvBgKMded/npn4d3
bu3sNFAukJDeP2nuGYRfLp/+P4f7yXB/OE8j+w4CZrFH8bW8fxmduaCjvfNr7394PztQJ/wycwaQ
9/Xq/a375/DPn5kRNrY0OcLAIUFw+SJnd32EuUgjxHK4/002D/hxqgFP5CItuDNK74d74uj9e57f
5QZtShMvieHd3LmzjbnYCP/h0P7rcZZu7al7tMhxQWm07IwjVvm0xNlnmOrq2PUlSi/NRSoP2OgI
RHDGn8vh/vB+MMhJIYms0kha/yCads/Aflf1RbpHzGb6KCURwBouop27BhnfAT+icSp2xdiR4BO8
uyVzptLQfSdW2hHC3cvkzuj17/q++5OyNl0cZ0d9+bLd/4DkQt6U5WD+50/3hx6IlR1IhZ1w4AdP
y/+AG8fY0dBfuEH4EMXEIYWAf7JzVmnQfcONZpYzr5uDrmkTJtkh3s7W+CvOG+8Ya1F0tOZX3tkU
2IKF0iAwOfSRp/Dr11y1I8nSqQtPjWO9wB/It/eneKdDRDnl52gbuT8u+//7X/Rxkte/HN2rDxPm
KXEVQ/IyTR3MRKG3fjo/tl69ZMpZeN/69prM41fXoJU2tYEAnf4MW4QkSO50xPsGf2JPEGZdV6RI
5Z1vBM1z5urxHgLLm27Ve88dMNQV3mdOMpQ/D/mjt1Vekx3jXCeSPc62Rc1/Uccd43oA/2qAVNhO
2aVynWLnjuPHOMy+GNOP0Cq9gzkmrL5zd2aiOlPTLafCON7Mhr2oUPpHQCTYphRgHUelrrFB+kyZ
LFz9glCAuI/bXciroziuSNiZbDjH6J7SqDhDE8+5RPTxmUDrFUqzXIb5ZfH7MXSYCWTS0P5a8WHq
jIuoMfBFraCRJz9Rzx1vNSSQICfF/U264x6f3GlOBnWs3IW6NUbtyUunNxK2WAsmpOm5UfEnBSRF
DJH61lBEHeeKDGPizQkBaVvkSj1ZIlq0Mbz+Naa931XJdNMSlyiEiTgASCFLgNw0rGm+byZuuJPT
yvxAijqJ4YjRs5kRWU4GmwxSaCvs7UDNdIhUypPWeARrFzW6hLGtd61iJWu2QbeRsTL8cLiVIbpZ
aZGKTqLeGhlNwKp/Tta9JClbmTTeWULOp8RhjVfKNLemqSAx5OnfScz6jvTLF8UAJgPP8kJUnrGB
GIBIwXRA3pHkqE8kENkMnz1hMKlN4LnXFb90arOHbpZEHDnFeCLzXgNPQ+y1Gf6Jpsy+upmW+XVQ
MUwK8tex6sZN6iRii1zid5lUIXW5dizMO3CxCx+mrDqZnatvZ/Y8mtZoV4WojMaJrajKe7nqZTo+
o0lv4YiqyQ/ZWTmuEhe3ArVCliR2cuqkrwxZzp2mAH5XZdhoB2PtuuY7hvBIgfshLWkujEMZ9b6u
x3/SkMDTAWUDWEbtwh5hLaaaRBPu5/tu5AvUF9EHg7nK12fYgz0IlQOspolOytsYqa1deDJ/HGsC
JGcIbYOngvC+P6IwH5w8eCSh9JJmvKe2Xv5m3/mBwm0VjN5lKHOSvvnepoTCkawQXgcg1nsjI89h
+ariyegwv0ZMAAN1bnMhX2cn0LZTyQRE0lvYIJDSiXZHakfVjGJrW5ryMz3ZGklC+jXgbCYf0Vtp
e9+ZkXA70ZFVu7rUrjNxgXmZ7MjJ4jsp8hmDqo7VKhrXqK7Vg7foA3pP2lQGw3eIfHiVZkGynzOE
Nd0hssX70OqGX2nWB137ccCXgmzxtYuhFEBi+oEJJh+L5qWZojNknHHjhF16aFIbIa1VGMei7Hm6
SbBvTazMgUzzTeXuG80YHxaoFE/0IY5DtW6RJVySxVg4hYc2t/8mk/lrrkJjbdf62dQDd2PpfbMO
zcqPI+uKVbnbsqnzYAIoArRyXbvkwQA0KotPuln/VCV7/KbXo22ZEX+ZCK1YmUxmGCvWG7rQL9AL
t0Tz6u2o1xfAEcmm7CN7Pabi3KnxSogb64sifTQc1vl6lq7bvnuxlG+2ERmbcXOK7HzVODnzRDLD
SJHrxSoVSL3ogOW6cfE9c+kPV9Bx4D9UjNH6sX0nSkb51S0uyXBkPEP+1eKZsdtsZ6ZKu7gLfU3+
BrUUnJqgLrDmQ0/S+dZ3NeP3PE0fBodSRrdQ0wgq76L9YsqfEcetfc5Fu41U8SsKYyrxmSFuhuBY
ON575CL/VjH60tlCZBINaq8q/aSNIAg9y8OfptV/CtaMB94I+HbJrZId2a1a8zC7OfvNdeQkkoE7
PpS54naE8WiFgg3veDlOUGZC73g3kJqVuzK4Y58mmHxcntSVe2m4rtRDg96C5USs+UZh8MZOwFZt
EneZS5R7J05oc/R+k6I0DBaUNdN8xjyyX9jpy+P7T2HKT/eHw8KdnDRKsntE+XKgNkXi+Z8PuSUW
W4wlb6PFeLnPC7KJ84J4AhK8/GQpou6HYRFl/reHpRrlIRyR21PvmdxNUIBNz6bZ6AidKgxIQxuf
HMXCpqrZAN6l0+DvMrokZt7stBsSWbA9FNmrWerTljzzaYM5nOKGHehWZdH3XfwdL1rxu0r8fkhG
gpRWLmUQDM/Az+sc+bglkwWry/JhsT4UZtAds+UgWGjt4ig+NxaAD0aKn2moTRsTR3089P3u/seN
iFnHGv0+18nwK+vpaIfoL+kxMFzosvOlmS+nFwJL1zX+TNijNi6id6rBuJJY849qSQ7459AtVblB
ft3S1mFb+Q/l9F00nVfM57w75qCGxHUXTHeWnPRNuDz2smDaprlzu8tw87u89v7jXW57l+XeH4ol
7QYDwlLZD2mHjxsjTX3k2oXwQ6cwVMMuA/Z2nVroWLElnqVZvrF+7vfcRZhUjnp4Cfv6Mlu59WKF
wRrwE6CpkpO7FNqNjf8fFZnpbrGQsYVUMBsqVGtBl4xXYG/jFY7L3zmzs+2dKKINRAGJhv5ojhAs
+VkvtF0U6L/jYuER2N9xCPjAmuBioY6XZMJxioAGrxnV5vZN9NM+KKgXisj+VKUlzzU4lSyKQ/Ju
K1rTHEFaqpEuZtvsBNvG+BxpuZyhLZ9YZubVs0YMd64176JLQoL8NGeFzkT6dOPaypKFfO3RZB9t
9g/4VH4m3AyXTnTGCkhWuEmXflE3DWtjSTxOniOaW6TC5jbYkvpTL1EJJPLEmccaM+KSacei4FtZ
Ev4X2zL0LS0aL4Y3PY5ZeyGj48oHwZIuk8mDJf4ySkuvVn1IihkeYVTZvlkkDaPpDDHFjBA9h8K6
bb1pAUbG0y2ZyX0VNtmwqQBQUY7jY65MpMZjfemHnP6fE4YBLKuYqr4zGkkW02cMS2HeHEYgR0Fh
NVdviturKmEiVQxm0bfEyaW1sTfoQ/NXTgwNvDDYwQWs5w7TFbLQcbIe2tgtgVAPCA41Opm85alL
M1xb8JTJH0YMTH0PZkKfT1wV4HsBqITZnZDYYxhwRNo/NZHUkAHxFGlDsNX6CHJCjdl7iskk9sT0
MABjBZb+ELE4P0xIQzQYkI/JGEVbNx0/Gy/8rRWT+dBNdX8tiFyCGqZdpG4GO0+x/caqtgMeZqEJ
09WjqbPZmSSx6VQtO8qHay+K7FTInnrOXRfYeNBzktg5mIPJTJwrVYLGfa1MUd9ydI1OfEOKf8Yi
Zl0TQzvpyCj31ph/dybG82lB6kRuklwJGw1xkGeAleqw2BP6zDQFVxOahbNDZJlORbHpiw5JYCPE
ocl+kXVKe1LyuWaYufxIQSVUQ2D4UUs4ZscrArjWOpxcVb+LIteDC86ziangCy4zu3aezDWrQV4p
ljPWIKD7GDrsVZ28lzaN7Jx2Z3tVaWnwiHriCau92PNrAciF0EddcKyW1oBrKMlO5nPbALtKb0YM
HyoOgrMbjCZ0VevIPPmROfNwbkjCOt9/okUh3VFLdN+2m2KX0VGvCspU+h4w3wMraLq+ixaBxpuQ
eCWLqiTQk1PvMQPSymSxzlviWCI0s8oYLzeGmJWwnWGbAEVKhn6j12zADds7knhtP6epip6QTaze
61TukPIsTjR9ly49jhaSVe7dRsBDDOD712gM9Ce9+FAd3y9gz9u6z/VrbxOiwtU1XRfNl0B3usZm
0aF90/GWGvkMK25hPPSKmmwQGUHWYX5zKxx/Wfs16OGiFjabA+Ss8IUYxSOyX/dQN/yKLCn/DAJm
umsDy41YPkF/QDPWlFfdkrsEgdsqauruVHbdp5MJ8+ypBPOUwpqXCMmnmgVsjWSr9rLU/qjKmbbK
QrqmF/Zb2pQ9Qv7kWXVecxWRhHJmoX9YrrHt3D6FSBMOWiiHq0hy2vsJCwh8wmNXNGu9zKejpWec
CCpCvu0KqLJDeFHS2Jplmz9Epg70pPloA4HtzR0fHZclRlxyBnaBWqkKLpDs8mFDolRLnQYxjJhC
+KqO98qFJjsAFz3QAn9XsskuU4jusbOdcRuQn747zBjmNqgOXL8cjKPhRmqbuSA2ct0F1sc1kjPm
V4pjlxKzQzhqiFucegJHX2/6TI1tFJc4nzQ7RbUU4TKsjOY2zoN6Wqap4z5TifNN6u2OvE/g3wJn
gk2qDvK25RwuyTX+sgZd5+vQ7xH9i+Movigxhn1aTBgapYSjHxEiYLtAD1Rbb4uULb0WjzuMfnsv
c/4mlO2vFtW9Ahu4Zp9oY0EFmZnXZMNNn4mTSSgXfJXsHoKsxWKP24oRvKaX3JOHhHzra5+W8pHy
GtJFkyabeOiC9QJyYCni/bQEGBBF33WUuijOHVuCW9YCAj5LCmwlipeaMLlpBjXpRmTYy9Fw2UIh
lRxjWDytQQE721Tzd4tNDbB6OzTG9V6KsQUFVCpJBMUX9Nax3/WjphRHT5qvNddpCywjckNF3HcV
DquaRHSUkeWZzWF4lsMIb3piGEOx3nXMrWXglugR0BEasAGNQEMZMue7UGXfYzN5fj71gMKNN5jd
3cnUrJOXKKJeMqMGVN+sHDgRBxfo0IvS1aJB/LQG4rCHDAFINQkyYlL8u/0MMBPt4cXLJ4p6AxJ9
HuELBg3Ceu1UgAG7sOyu+tKh8A36LQyk6TlEeJa2QJQZRUHoQMi5KdsAdV6cRddMUns71kzaNu1r
HesrcnbAOVf5T6PjIlu53vApm+qJNJt8I+u0x80ToPQkmXWeUpOxJoE3KZiJi8eyeiM9/YwIJtjo
jhYdZsofdAMeXavxTCf108/6eHZaBMl0jC18e+PH6wzGJoZ5gEq5geAS+2EK1iRyS1xSHYMOZUhz
U1nxeFJItrwGyRa8guIVvdh4U2Zws+F0JIl6t1TCnW3OmlXntt9umkUCTGV31bqISRQ5I6einbam
bvWPdYMOWUOPxBXGCnYybTTfqhqGnK14KrjRhXXunUkneZ8yjxqxXpzoGgcnKOtTrqMM7i1ig7nP
LJvTlPvhCN4rQhfDoi/TzqHUe7LB24a4kGFfCcT5xXLCmg0QXmvcFHY1XiyvhbhbVL/02m3O5UCK
ncOzHzWnXKP8MnAnVWKfzcFnHlbVKxGgftyzH4ykNz5pNaTgSgufkwAECuQZPy/Yf4gEQdLcuuVO
upgevU75Qz5YfkZru8n1UK47bjSbCME5KwvwWikr7v3gFf0pavBJcJvX/KAzjUu8/CusMTHHi5kb
KeIM32XNnuYJVuVOiheTdbZvj+2wdlnW0D7UyKuSp9IuvE3BP7p2+9ZAlkKFmtbl1Q2vY9bIU5M2
AYrLLDt0afYoNHy/3sAH4HjQCIcQ4Ra7aG4AtNhrd9LUITbgwIdRdmEwsRssUA0s49sTbrpua7Uk
KvVEE7AKcsShs8tvLMmwvnu325FUDTSauGSyHES4pyraYsbnHZnRA8ezy+jY6KuDLF36tbJpfGaQ
ve8Mmklkl1bs7m+0iOBRCDFdtRpJkxnoJ6eiDqY9Q4qznYt4ayW1u+8gFgSx0zwKfUnKrLjcDpJR
12/N8up14ZYvepbMexmaGlFZyGQno7uU+fDRZ7PgKovmORgtJoq5msHXMkY9D236y6pHLBH5bJ6D
PPd29ZR/dXnaICXxHGhcesY8smBzYhZnQqlD8HleAy+hSU6LOlVoFby5kY3lIUVEd2BRePLK5MY9
OTy5XZBdiD9Eo5SW107vtiavbFeNMY2hDJ8CZpuXAulGPPyKi3g4uynx7HZg1hvL7WzCcT2atFJ7
kkninO4Ht+kTfl2TrHXTym+yquB0DLDt3JASss7dZhcPjnNB41hceNmuirWbldgfUmJvDJZHnZN8
jJwPJ5r6ngE+14LBtN9zRyuu2ClKxI4GULSxOSUxmcYTPevGScdNZUzDU7EcRq/dZIV68no6VejW
za0GNuZ46mRJVGE0D8ZZc1AtzDWS6zRL6tMci+RQeungF5l4MBCwPSPK4lwnEsCPxxnZl7XEifDB
raO2cg6aStx1rFvbSrKw7AGQ7mKX2tXj2rWuVZAAA5lvWFTEvizHL6uv473Bh3otSFzR8im+kK/u
rtFjC36r+h5GaT0CxvA9bsnPPeiwKNOvGrq3Kz3vYSbg6VyjVsfNQ3GeHaxStoSVu9m2qVAKFq26
MSCE2oV4hPm2lZ7sgrJRMrjNJoT1buMjPOBmQGsKoTj1i1Q2hyrnIpyj0rt4Ix0LE6cHt+MkMtHj
UmaeiVeuLw6jw1hidMsq82WQxolMZ3enJWF8CF0Ee0bdsTypvfQGsOoG2q8/ZowD29QbVpZXxmCV
C+Y0WKQHC+1qghmhFfiEWWB6K8JMGDITUbbqkDpvRFmYJEOj1Slyj+91j5E9af7qiV3vvML9Iqnk
OLR9TkoTtrIhaRWC21ptZDNfG0Bv6xmd1TpiOL2q2A/vpnHsdlbGrT6hbdoOOewmVdTVllTknVsj
GY2MUL3lsjkrzTYPpsO+eZ6cajflyDL1bIhOMuuedFdV677seK4jZXrlqpcq8NwzA9yXUHAvQdzD
rjdGz2wr5+AsJoX6f7F3ZstxI1m2/ZW2fm6UYXBM1+y+xDwwgsEgFaT0AqMoEYBjnh34+rsQmTWp
sitvv3eaJZOUkmQMgPvxc/Zeu9w7s26ZMzcXR8fpjbSPbWbT2zWmCraTib2srbwn/HPFbrDxMWia
JvDXklCfd3SUKqP5aYWqOOaVS5yLXexima+tmRrSdM1r7hRf0cjBeR6H966jsvWUXN+fR+dVmIgn
93WIci7gOEx3g9F9iby+W0cFRMuxfZyCm6NEiPq/mlgCHRrEPpNbxLRo6FvxUiZHQ+jqDYl5vBpq
AWHL7g6/zfLnjtYvc7/7BPD+Z7D8XqIKODHdXJq92dxLKudBbNcU6y7AG11EYjl5eGkZPuUrze9S
VgLMMndQhJHr2TJ1Zw3C/WvZNKDgsnBP8xCeqo/s0XJgtBhDRPkuhCKw3E/XsYgho+jhU4jKjMxu
Ga/uc/t7+h811LBDcIsGPEaaoGfvmUX2q9K1nV8/yhqpQjh7gO/RfPCAiYYPS3JHHGM4hGYOuZSc
oYWUuObuH6JUnoO2jbcarZpDMwLvEIqLO2OKRQoKPG5KmidulnoBbO1mA+zizBKjF+MsUxxlaoAF
zCCi6r5HG8MxypJIqnEBk3LcpzPkNrSm4rdYQVfT64N/F7hN2Kzog34xpEbKgUQZ64PNIZMJJkgc
4VHlCALuYn4m9w/+/K3p3OT7+59plik3yVh8+WUOHVhUSQmnEXsmBtyf+f2zosSG/vcv75+55ShX
tcUkieMhVfBMsrh/5v3ts/uX0fyCFab5MrXVOaoya5mVCn5C2Kfr0Y5wHc4ffMj9mOCACvai7g73
Dza7137CmeHN7uoJGBZG+fnTEpvQbx/uX5IdzMhLFj40bfXQe8l4bMJJpw7gxZgfG+5arr7VXYaR
3EUKCaszXXWGxkwrKHilNaeJeNG2KfU3Y7Q0XFU0TWFjN4fk3i+lBmkOvmvfoEmQWMJk+ZDNmJT7
Z8n8GUm1NgwK+Xj/IwaJah+5t3Z+OkUsf//Q3nkuPXa/e+jnXSkTOt4Bwj15DFrpLyaHYDOPplmO
MHuR4mHB9vbXD71VPHRA5Ld9lKAasfuYc9XcEWY4aKx9SyZEkjm0EelkxkpchJcYm/8ViP1/5TCC
WkNR9d8T365R8ePnf+yb9D3/8U8ysd++8XeZmGv8xZiZbo7l+I7pgT/7G/WNv/J8IXSfUYnjufbf
RWLmX/gOMHAw3xyhOyZ/9XeRmCFs/R7syB//D3hvaA3+WR8mPP7h5GPxGHhclvtL7mBVh12d+T5N
Rxf8EM6+b1A0HXqTXmtu9aC4IJxs16NV9wwzAbkNvsKlkst9jd2EcYN7lssuzC5e1b94BRNz036j
5gPrFT94zWzlNBZNkrxnQXJyC30zaILm3Qk28b4pzpZN/EjuQuT3yyWH623P1Mb3aSZXhedtadhc
oXR5B6N8agexoU2fUKoPQDGB5IZZemau09LAKWiJWXDeqwSJbdrpt246Qa1HRAKieFlpgiA0wtA1
CVVGJ42uN+zPttKPuYYzNUJZGek3TTpnP28nesswm+YDqEQZXvRoYnNTfsoRS4/XuOcy7cGHKOOS
pKSXCPdHj6S79gk1iRuGxE4jdr6VneYeRGIKWJbDtqq7l5Y2yIL2pe9mP4dx5BhXQwAIfxJI4XLc
ZXxJWF83gKnRnl22OSAT/SkJimNI83nhKo1kgv6JAespbtNTkYtdlxPjxtBaVHS6EL3FtXsGTXuM
6TEzoL74gX6LNJswtvFCrQQod1Nnxq3WGH0nREE1I55tzlZt/GlgUgJr+xo04zWmxjERl3RJuM4O
TdCs3cI7u5baZio5OYl8N+zpOA48zSQ/DUZ/jfRgb4Z7P+FUFncbXEYnEnYvQo5HSRvKr5PD4MeH
WgJdmuQp9nSuivhUGpjs8fAiqW8FpSZCdzMdtjYYf5yk5wGnEBFybxVRGa42XvTJObXjq57CBvVF
9Ml4CQ2yUxyVHe0DxzgGldgNebgeqRmIB4A7jXBoh/aR3BQG86kyVqir0YFbb0mP0shOH8JhDVL8
Ukb2rmyjg8xRsZnhQa+T0/wOG8Fw6xpGKFPyXSTppx1Gn1WrrvPLWGrTrfK4qMX0YlTbOtE/Rp0U
BwMSoK6244y5Qy6R5sm+Sjq29eHq5/Bj6wKRiFOyW5Nx0lg+3bfhoiZn143xASJ2YtjnYrLPZsQr
WKqjEYldGI7HOEo/vZC2lY4iO1YIKkRysmxMVFyTU2XvdF1fCqhGga0+vNI8ed5aJerFicbrUIo3
plKHaTBIBE5OdSXf779j7AD/MjJoGDWiLU+XXRV+Bo3nLNJcbUOVvru6OjqiWQveFWzMq4RMA8H1
146XHrFmrMdvdic/66RhkWg3Ga5iHRkPeAJkW/LEgWcXFHBFanQwiK2zHp+xnC7xlJySAXeW5FrV
6ueEs5RU27rqr4LMslrLGNmwHHjfVTTd/Km70pspQnU1eUtqJ31v+q8E4h3aYbq51XSb38FOH49a
muB1zd7nF2a+Ho1wuLrxQGt9ujVkP/Q4BHogqvNTCqwOfRShfq7YUbDlC+rhC4qES2sOcKo3psr2
oVXz82oG2ckBhv5aenIxDPZbo5o1eI8dhITvpEJMEWsCPcHnTotW87WdJOo4P7Y0ZC0bGO7HhoLN
aG6lzE8yZimg83x07I4gP+71LuuYZqWfSoh1HL8NGOqNWL2YBl10LibYbxtYdbegxemc3ehxb63e
fVMlNgsMXCiu9o3mP4dls6ltSV7znAXXsUxPF7dWl8hWL8RGrIhZKzN10brx5sph6+XYYCDdv3uh
9soA4umhUfZZ1PpHhJk+DsJVb4bx0tKds+WqDx+INRFGmJvkZ5uPR8wFy4qLWQvjdTseyKI6kzhQ
apdgKB6sAtD9YGzodeyqKZltNMzDoJNU+gXXJkAxPrVhj01HQPEyedILeWhra1eZ6SmreOyK22OM
uCR4pR2StutvjVU/dt109Mv2BbEU9kh4YYE6TtwI879aHG8KuKUWl5eCZ2KHxrGyu48mUBc1Q85E
91LRMFlIUW6DCLmhi8WYxSoGD4HWh+Ct2UKPWPFlXrDppcDzlo8+O1srpxtzhPe2qr6YwQ0n3Avn
AvznQn2Y0c8m9pnpO4w1EujnyUn33TMl8Ga+iRqTe8wgLHTZh95b15UVXgZ2Gl+8VZ29Y0+MFr3e
Xh3BPc9CtUj6C/6D95bfkeasbhziI0XTn2YIt1r2Lv2B+yN6qKPz/Lsy0z3f7zhD4cxH9BRo4lur
aZjWg9ktGxHWiTTWkTPuaJxNIXQzQ6hrB6XhKAKWh5uTQTYj+1dPVu8YLBmsSONDhk64J+1n4bZB
+YDWS8FJcA6SJfYB5x8Hr5HxO1YsK3FnfGr7JY2ncSf7ZkVDsMHqmcDRVhcfOcpxBK/TGs03in1B
7KDXrpME0UyABCpnn221ZW6TvSlQ9u1T/UWRXXswZindnRt1/+z+Z+NEHvKQtcCGnKc4kubmjpLL
mNUf7p/dP2ii/v1LdGo87IWecxTyPap5NXJG8t3wFWy3WvVW+4BdNTjosGmRoqTBEuE62ct+PTES
mD8MMwwzk6LdBJP9atBbncYuOAQEUasifY1iYmPClpOTh5l7nxH/0aV9tRn1+Ga4RrQfGRN50cQS
0uk7Anw3hqetp7wnUSchvkVbg+BZsAeAGXzzmk+ndjYJ/Loxt5dybFc0A4AtgpNejy3dK+Q1zJbB
5lSd1hxLmgC/feg4jBx5cNNucpuzG9VqQ1GEIw6AToQBO9WiS16IYk39dfMWfmq/T7a/i9gF1lXk
vde54WH26r1DnHffYsUAmKz3NWgxcsjoHHWOYjdOBZ0DFwoNWHwOLg5edBujVYueJ8y5sCdpfqRa
cuhz++yJEsIFBImk9nZFOb515ayQ4jaXNYsHt0A+dlcSfq9hPS652dYjeCFEB97XVM/aR3rV9JEA
zyAbYflTJk3YMWECrjlnOxtezHp8SURxTh2yRgNvO9nxeyyYnddHgWThH4r6P4q41rFk/KOPgjrZ
dyHpCY97VxfC/qVOzk2Eh8WY4apMqZPzrF8WFWKEmChmBoCCPKJEPxZ01JZGNLQLTcUYcQEEKu3Z
9JfpCkvVuWYxYo567IRz7oQHleZmE7dYsY/MC0zfX5pMXSMtfGiIs6o8+dWn7wp4icJRp/0Zv45e
8i5Nfj5Rg0Q9wGUXsF8KytPcZi5pMlyr2Kh61hdes9xIZk3ftQvsM1qDWzX1H4DKEOU0R6JtPlxB
XZ7G77AUT6LkN43egVi2NTywrcEWSI0ZaOrqe/3V6LpVZ6tNVnybl1IXxXitqS0hW5uSLbyx5gZX
f51rNwYctyrSLyxDilEAmohtHnH3JP0qZMlB0XamfR8aHck3zTVDGjh2jBbHam0388ZqvfmQIxyL
fwOXjMPhBniYaV2YnDwreCopJFvve2JDnijbdvXv3+hf6Nfz2+xxUfMPCV+cv355m4ewctN2wDw7
0JJt/H4hSpfqe0AWxA5mteoinENQhsd//2uZXP3r9eWZ9MYt2zBMtEi/+HQqYQGiEV2+ayP7ljE1
BgB4Yk7Rp9160Hkz0uwUDC1iU+4o2a8wwuxqqyZYhvKAOtykTLQaGze0ydCWwoqqOaH4rhGBuhXv
p/N9Tq4URU2PgeBKynlXXeY9GPHwW+83m6GSh7ngGOJTR+B80zvkl/DUuWtT394F2UhSuHOOTIsx
Q8fiVCO7SU92pt+yIjlILjpJUlNIAmkNl6qDmSazEz3oFb2hayjyHdVsUU1wTjuSeHk3pXhwMAD0
bXLKgRHA0LyqdDxmLoW9oDIIreR9fs7WpN8mQ79JZm4V09km+a65zNUFixPfm8TwcMi2NZ1mrZCY
h854dBU5sFz2DevrBGSwSs8t+ms7eKNqnbWb3tu8j4a9TscwWrWWOKME/5w3ba8HlENo8I+i8rd9
pk5YV+g5fuK4BZGWnRwxVMyepw+kW1ZQzxsZaQBL5uMoYrkrRaFf0DO/T+jFsFg9hlFAVpygexlV
xmLCLdqwKIPnPYxocSJPP5Up5wXpnjuVvHeje57PVgZV5VwTjUj9tVGs51LRFpwxeNL0/l7MxLhU
WnzQXWo+2V0NXtSYe2Po7XMYjJf5ayYjqHJwbKSHuotPJOu99/igI9JphhktEydMYoNohEMhdlWc
nOb6DxTQiyBtHI3lfakduxdvHD6MQj6DSFqgtn/WDnPBgu/+pAfyZHLAhRX9LtBJGXn3EnjRuxA8
Ks1+03POCFk/LsdAkr4YHiHZv831YIactObuzXX7LRWcE9P4pGf9tYyeZeUwReVnpeMNJMybDKN1
ASOCYfcH6W9Xq7B3fZ4dtF4eIp9q14c0jfcmdA+xF27mirBtU4rgCmPTzqNwL8sR4jkXPEdzDYUf
Y8WdGng9Wb0Eexd5ejAQKFKxUpPBt6LSRfkyEDgnUEu21/lI1jf9Kg8/9HsyBRfcfEaQpeCabmfn
MjWFyjgoswk2bn9LJ/oQJJis+4rFf+qhlHE2Yjmeq9mpDH7+++XDsNw/Wj5cmym77bCI6L9Q+9PR
gqUjbNil7viRN7yQ07C3gi9UY2zLCLgX5PRdvS4DH84MiHs04UaaT0jzhdUwAFgw2YNdhcwUD0h6
TZETzcv2/Qe45vdKjh99HX8W/vghPY3GgzrrZvzskwugOyTlpENSP1C1DGtEURqwcr3AfB6Dqxc9
e06OlWStp6gEVTfurKrEfdB1l8ytym1o6gvdLut97E2nvIhpxlLrOBO3iXKyemOY1XtZkyQdypLA
ISN9qQsq9ragAtetcliccyyRSwcJviIjkXE657XuGYT4za+oQfpPvbZKwFvZ57y+RGQJFlIyq9Wx
2ztnR7THtcniNK85z4yhz2D9FkUdvetYSLx+uKGVuyopdqReggw99Mhs5j08jVvWYVICGKGQtHSc
l0BGGiefK3K+/xrXfzas557Tdyr1y/zT2ig+habaEsx7SB4Rma0LTq7zVZG44jz/EJ9Tac0hKE+7
q8ahlzbzoS2HLfPuFyNxkEKNH2PGA+B0mY3otn1js6vL9uoX3VV/iCvsRsY4bPtkYlmCxlc1n2nb
vVgOAB1qJwyDw+JPLr9/bSL6JiQ4R3j3CAqD9uY/mkzJ60GCMaBc7Nzks0og3KQvSOJYCtQZ2Mmk
jceKLpNyq/Wf/OY/KMtMDCO6xdonINX8sm2Swt3lzujmuyA0LhCNcoRYzj5dOZBfSNNbxMw5VRos
NOIW5y3xT379L+7auVwgxMNzeQQ6Ahr9l1/PRFtZOFmKndlSSnESm28ZjUva11k1hqtjxe9NQfj0
U2wT5SA489H2i+T4m4H7Q/2f8GfxR/XpfH//g833twfima5DS8uf//vP70Bo5X7kNQhC5tJ4vtVt
+japdvSwjI8lbRNmmS4UOsaDy85gd+PqmkuuuURMU9p5voC/Lij9Xv/9SzR3sP/1kfmOrbuuYRuu
+GVlKhOyFuTo5Tu/o3DW86MVWU9ag00fWwwtOttZi6T7fi/+kcce43T8oE/1EjYXCILvuq8+rIjj
0b155tnTheA2R3uFun9rOdiDZFw6I00aOl8OMZdzrTM3aBx/2CbS3kUcD+Yepg4PxkvVNYvkwcvY
oS1uO96LIfRWIGPgqPRX2dVrg3sV91BFayDw8Bx147b2mms1Dru0tcFbgb+ArRX14AGpo3RwvxVl
mMrCmxaOH8mkvzJcRURMxhrzJc/orgGaqsrv+PHyvS7wXdBDM4ULqIOrZpHqIKRTuuNZoWDuDv0L
crT8T+7QP7o8BPoT23AM3TZ/dYGbAGOzwqQEi8wGYal+6XxiMdPv976juhltvf/3b7th/dH7Lgxr
nml4VLW/5sj4A2Zc/jLfzeVYk8pnCTlcWjdZDNeGtsCGnfl9VOw500yD6voXhgGHSmQHi6U47e29
MT1HxP/mBYy+/ur7wDzM/NFy54tBp12X9uPFGgLarOZjYx7jFsUkkfW8iBysh5y0ZPcNL8hx/rmD
V24gWdm9sxO05+aeacqV4EfQkU11RHxB+jRHMHrOaALWjPuWY/bNwew3FwxMP7ZzPZ4jxY6b72gO
aeIk3cp3XLJBjGRluuUuHk1nrQboYIhXZ1UZOSHMhU3slHWKEt4LToGHepRJyIfREsFGn8kEl5p1
4WOeqNvgBi9x3C17GtT0J603M6V3WBdkklpfa5r1BUe1uaU37wbSTs9kSL/WHduySbMqjxloRNeK
TRT/bRfue17juYxK9OwUeeLNpGwa+kMmxgelyU/NLHdmaK+8sNuMZfpupMHBxY9vXWDW7QiIJMFj
PBJR9+b0CGNohtPPOY5rjdsVNea9i1w4O7ObWHajQ5U/KZMjPc+DBIuz78xGtAJ/EKW+0R8HT/8g
OffsGn+6+fzBic0S6G9dA3ms+S8Hp8nVigo8Yb6bm9tzw1vxths3Nyhf56eM3m6X/8lq+0ervq3T
kPM8FL22Of/9x/s1zsPm//6n8V+1OcYuRSuLbUK7uqFtz/nnT+6fe8X2y4ruOrCQ0PMaJk7lX35J
HM2pHzrkQsLEEeHbDSOudHqpFeYSxEh4LRaIz6vrNNE58Tj5GLCMouRz7kHWPsUItMnY8te+bcxz
qJ2vmeeEpnBvijeXhdDN0wOGfwJ5ajIT5XfP4ddUPccy+l0CXvq8EBMKfutCgKeSpbquE1JrJo6c
GYYIf6FcinHe/y5I3jFxUHUj5c55mBwiXWu6Rb44J5TIcGJfauhgtnudBrWzaQPPD9Km4q4c5zxa
zgu8BC6Zde+VXwCA0UqD7kIiiyVP/tC9GK79Fmbq6DnylNfWCenOWmvIPqV4mwsqfXIJY6ofuDyO
U/joBZzwGqYpZs1xjNnnQvXFq9G51SKIQKrjIV1Qun7abBfaSMeWk0+vMAtj+Et5J73Ugp2F/Ytf
p9csND1W+tzpXrKG017lcqrRl/MJyFfY2XgsQYDjlRV8rh/vl8H/gln+BMxioaqjlvrv5+7PRddG
/7Fkv0zj/P0fJ++/f+tfJ+/eX2x+FNP4O4JlHqL/HrfmWX+xbJea1aJy9UxvbvX8NW7N/oup21i2
TZwqwuT/+tvo3WIqTw/Q5qjlzOJkgC//g/G7aZm/Ll+oR3RbF9RFumMZ1q8VZBebSV5LdGAcaUJA
8b1LCc+lJkxv6arXmlHQlTMcDG3V96tIGPYDY9Ueai0ZgY63Rf3nFxuBHu8MGTkAmLzyUQttC804
WAzMViIKgnUwnse6rHdAqz6kZG7CMVai4NUY7yDhRsDGMXFwVLEKz4AoJMc6fc0ea30ZA8xbmcLK
bUxdsFIOhnHk39sWqO7KDj3ysWtO3QIoNeo+uOy6S9lt57ncmUSXbkrlbwCioT4lctjByJMgelgD
xMdX20bF2q9RORZBfMDzr1a1PlRLqw79bV7G64Rmx4aZF7NS9pQG9G7TlOkzB0BMZFCdd4z7d7HW
F6sqNsqjruCwVoO3z/A1bc1IfaEmhlQMGupBs7ed8uJjyS61RErWfNUspcDoWdtQSh+odywQds0B
aFwvB2fIf9QJo4mcQeeqL0wDWWNnk1ypSEGGBLQWcfNGKuTD2GsRLoJ8J2U8ix4qi2mdvze5qgge
cY1DOljfaxhzS6+p8r0R7t3YsF9oz2Lviqt9bkIgzLMoewhBeXbApw847ZjirKkHx/cJhHpmfbFp
TeMeQBkvg+FqkYiAi5pDPZFrHlCpRdgTA+o72TVo8QcnWiMeycTK9o0fYrqOgJQEoasf7U474p5O
DxHex7PsfQxwfvmlJw9mY3VjtZriyIaJUEB/iwC0wvwOmhr9JqRE2JPDpsYg9zQVxmteTtWDXrs3
VcBat2yKoTHQ3SumSkyMWkEabjfO8dgQUDukwSAnCKKGNAy1y74FHad3CGWgZcMrJCxrU6Vy6VVl
tK6y/KKDOT1aTkX/wIwT0KMOB5SE1C7V2k+1a+GZbuAg+g57Pgi1UvPTZeMjU9FSeIppL53VVJLe
liQFCVFJaBEA8IPcVmxMruNeBHy3RWF9LTOjfB+XgG/SoM+fcNzNNMKGzHuzdxjsUC9J6qC81PNV
4aaPLkhbTMRlyHXvIDmsxlMWuQDZ+hdAj+UxUtnVy8113LXPwicbfqwjRj9hBPPHefCbwALrMdi7
yrWIxUMnXpqIG4083GFwqx9iRW1ktcLaRwikZYq6tfWQSqCvxCdid82x1aanquiT3eQnSJd/SKba
BzfW6fRn2TOg0TOF/vhUhMGPrPMyqlKSjqwu9+ZYhHwTVYSyysyZNewMQfEjgqgz1Uor82GnGZCA
zeBoaN/c0X+p4rp6TDAKS/SkvFG4ur3VKL0H/MYDpI1GWzBN8w9JnXzRUT5rtu8/jGn+qM+pK57V
PSpTpY/5NjzjDjkWjpJHEqk1UhrgJQppYvz1KE60pt+CIBw2dlEcAgXlIemZOzUKS9MAo8pvq41v
5dFLbd5g9C4zD1J3rhvxmWgkYyl9iB+G5l6CwnlhCXIvw9CRpWiVCzcnDjkusmLNsdB5mFMOwC9Y
a7/rsMDowtnKCuSSlxQgRJzqrMLYfShaUidSTxuWY4x/sWuxzQuPMVVZIQAFG7XyGFgusRJYaxqM
IEdLP+b1Mb9x8hWYDRJ/q0fdj4bRWEgcz1YL02QnLU6+rah/uh1jUwXmf9UymF0P0ssuKwIDvCM2
iC+pDMxNbCUtYsk5b9ZBiEwWPBbUULtMNA3Wk4rm1DfvU/jBrbaibFlCiFjEmiO2xStqxfg8emAB
ZBUEPG71yEuL3WfMrlX+M6ML9KXujBnBSuIBLX1dEAQ2c08MXFzKG5ZtKPt9bZjZWgsA/A00EVaw
7nHiswmQzZGu3PFnUOZQ+Cq4UziGpk3bVK/SNohK6WtnRZLWClnnG1YPjJQu4HWggV9yV4d8qYgJ
aezgAWY7Rgk9/5i86tAVRruChPGRGWG2NBMmuzU2E3eEIVyk6doyXLLTUmPL6RZsKKkiyxg0QGC0
aH3DcUMtzk2JfItBCN1sa/YpTSiqQ/BMGx76TvnRnjm5+yCEpjiPR9pimHD7OhjQXZS7+cTCAeGf
M3w4ZCzz5CDg7h7XjfYq4vDL2MAgtUvf2o9+syzH4butMrWkEcPgxWmyPeiRr2Y4cSpMg6e63nP8
769oTZhW2k+eLmIo2IZBGnqP68SRNnAtnkQj4qc6QhWgRm7NOrPCVTdp6zwRJytQYEpy198YSVgu
CQdcaiQXHlKjhXeNd2g9pUjzdf3k9fY0+yYgh5W5vvNy+X2a8FUPHEAXE4QsVrptoXuoyvDnh42d
nzMBXr/NsomJrczWmWOaBxd3Llu2tNcjZNeDM1XrABQJ+i5AMJNVv1q0hmlx4Uw08jhfyyF/B5qL
8dOX+2lK7EWLA25l2oqrhAssraikC7fx90V5cRwZflGZtiPIeBa8TbtmEj9G141Ok4ws9L82i0/7
OWae8ZI3O8yZb4Y7lEwGw9d5XASXIFzDkAcVPxLYOvsfKiA4hMlIcOtzpKzR1V89J6l2VRoOKx97
8SrAlbJ0G9fZ+u6UPRtmu08CjZgL1u8ZCW1eMOJTaXjGk+84a5lr8RtholI1wY7s+WRtct7ciFwF
B9sJ29ekB4EZq6cmN6I3CC3IFQDVlrKzX8gL/8KyxPQ0al9dA2yN6JulkyTM4WM6Sj4VDID9Qt8l
oApWSdulz9hNCwDicPgrnTVPr6xsKaMmeFPO+M0c2/Zs0I1b+fLBIZn7vdfpUg3uEBxbwE0ebr1j
FA06OIjWfbcj7y0og3ciNoe9PnMJ8BDgRgsJk4jqSbz0bo3agTjd1gj7jedV4dWmPbaoo4hUqDE1
wFzBeWLqy7jYVleR9f0JJ0i+Miet3DkoLacg+gmjE3ypU8tnInE6pFmYtYPOsh/lwOthi8LBo2dG
9PajfZkM4hOgEEtj+jCY40/GXA9u5JZ7ePvMDqDFTlUZbgdk76BeQXfVpF0cNIiu7thhzs6vSVbj
vozIvEex8eK3XMQAFfsPVTgzXxaZInldQNebPfi3dVoUz7xUdHGaGJh1y0HXCSaiZNMavxNytzh0
nSV2rY43xUaOZlQrW8XRi4MVmjqrz6aNmQbO1o0QXvhZ9YW9d+PUYbJ3q5jZt25fu7Ih8XYfFLX3
zQs4VjYQbZ/RW1hYK6b8FM+zuSgk3zWdyJ2JA9DcYbQUOKVWJYSilTZfOMgh5DopQm2hzXwXO7c+
ZTPYOIsFCZ25fvHwaUzNqxjs+ofV+V8Ds4zf9Cjwlj3A4csgBbAue9hYDO6csLgpvPCMpkrSiDAq
rptMFsjapuhrcMmt+BS4g/oZ4j2IRDR9HRvrWXPt742fF1ciMQl96E6sR6wgnkUUh6gYyXrxo8Fl
uVDd0G6d4c2mlwcYi6q0WPrlupiM+mfQ8j66DRY/rxdHktc1tEafVtBFxwph2UrqcrabQNdXDXNZ
w00AbWsCdS7yBTjWQXxxxCoLY+3mdQJvz0DkKayMxyLAP0q2y4/SS5JVMxjjrgjUa4UOpCq1cemP
k/816etTUPHwpevqO5twCRWLW+DhHXF18xOBkFpQ9wCQ78DJWXGSA1QoflgEIiSO2eEH7REFzSxo
04xv94hBjh4Qfos+g3DF99y/cZh1/JGAY1Jk/L9U6M/loDVIkHEwccaSdM4bPbphwHVxaKkfBBcT
MGyS7JEi9VkMHlYbffY1llZ/6EKQ5/cPrM/7SC+ftBb8XJFODDLjvedyxZmIkAsDxgoF2EmZHc2F
EkgEdLzfs/EQ0qpD3A9fDeAQ8Hzxk1g6XnmkK+5yrNfY+QccOg5jx97MSGxgEJmP4bTSXZyX3PMu
lJvZfJOUpcUAX74aBEhvOnwaWuPGW8NWOdQoLCWxWWIab7pj6HbN0o5Ew4mzAsIB3AnXejoeBmrL
NTLcuWx2vreV0mhmSpcQbEDvfdC+VAq7SOPFnOmmcAMuslhko9uv2jF6qmzXQaLXeSikrlPlXgss
Sm703Un65KH9ESFI5PwgHzO7w7oaD/4yMMj7UGm4x90pHhTZe3kM6qB1EN+VIjoZWhDhVQcwZXvy
kckHyrJIrsNMupBvXP+Ehe5WRIimZ6TbNRnSrVE5SzynFMhRIq9G5m5Lu/rpA3p+1mRA2JHUEiyF
NKkJx4Y6NfVftUED/jvlOuNs7y03Uc4WaNO3COU6jEn00ppZSMwodbDa50n6/hL++1epit1Y99FO
z9M3ZPNfMT9u29J4cIfoO3ZTMO2ZeNXqUySQfLUQj4MK+7cp2bT6YHrs2vErvrnNpDcLfUhDjh+Y
VUMngLjDyhbp4wx933MwOSa5pIHHdNJeBGRhVKm5wk2AbI5Tcc00dJdjs9x1mrltRg8lG3sWXnSb
cpcz4AI3PlrkqlymkTMHZeiPAs0XquKHHmfvweqq915OHekb9lVrAEKCQiO2NsgSJMq3ZPBIPLAu
3LuXvEteA6t0Dn5Ll13pZ+HQDqawv/+gglyyXVUmuyqoD6Ip2ThKyyCsp17Y7vQKCMg8BgX3cQQD
YF318AGGosRPMF9+XZINnIJoH0R+egx839wHEJSKjJbemKForFLnUA9+ukWd8YiSeNnaudj7Y1at
3QxeFTNYF7oq/kAjNftV7BMdoY/dMwvPU9yRSyszikhCtwkrQCqv1tYA+HzIwKASPxPKYjE+lkoa
+7LB1vv/2DuT5biVNEs/EdIAh2PaRiAmBmcyOG1glERicDjm+enrA7PLKutmdqb1vjcy3SuJDEYA
Dvfzn/MdXNNwGJ04OhndH4MyjG0TeP1Wk1vnENjc+hNtQqmi6WPW9D79/PwgHHpOPWsnle9cSbt2
ruhudxhJ9PbB4etVFa1kEpf61lxbnOd1TQv68Uku+j13uzvRU4Taj+Mclgb7KPYy+NDpeaQOmD7l
GJEzSuLf7IYa9vUx9RqJc2BCdBmnyA6DwXgsoBcxnrJ8S+1Uh2Y6eHpHieutuVAyFy9VtuXx+mK6
dFoZbnJDQd0f7efWBkFa7g3zAK+BdkSVEy1gmLLBTkZTN14uOVQ4XkB7e2OahL01f43Fe1tP+kmI
L3cJXvSUYq9WNNhAssSJYMPwnn1xyJM7PQPFY8pMz5EB0iNvwyiZLKoZu19WbR2ZrwLMEt6hE/59
FlsfvRW2Re+cZG++d2iAVyUoRGdevE3X99mxHDdL1MZhkjFWt63PAEVi49QdbIzZ2QHS5xQz16Tu
xFdl1MHNbT8HwYdAKYMXWK+27BFlLPbjs9uulZ8tfP1adJSbzSbGylhS34yXW9njXQeIh2QwllSY
EIcp1dm1YKu/7Zo2xvmAlXVoK0qKdnDvN5SAUkflWH/GKadZtFnPACgjXJfuOTJimrYyKoPKlbUz
8rcyp7yYVZftSA6QpnaWsJ1gVMKFm7Y5FV07Q1L05LXUWvj4m8KhB+ILzT3dqBJco5HOJAY5Addc
1scmJzS95PeqqJlMl181Z13qkijg9gZ/a+TTXXVJvO4wTvj1k+YlwE5LQia/b9eSnjb9EAmt2KaT
A+9dFBl175J0LGglUsgibrmvgdVUADr1VwXt7iDs+iwjaIhOM1IRMkB1jWBqiDlcBqBksio+TXzL
NTib2szybYIFR0UruEmCMYXSSEPKdBxsnnKB3d4KniUbzTEOLMjO6Aj6eA7PhZI9i00ZHeePVP7x
s+QPumGQZE8TfYQ7Zdt8QM2bctX76K4S8Uk2fHIWkWDp9Qcnch6oSUJmxSQFE4WBAA6TgnB0Ho2h
SowTLuhjbBZ/fKAfUzkVO8bBV1FBDzmwlB0dXCvAxSUl1ZknuTqmOVSdzcy4r0AtovbcxU32nA4V
CFEoAqzw+4z9DZujR+4RwKQPDBe/XKEztpXuazxQC+jy5iBRgDl6RGC6SoXxK41sd4Mral/hwCSc
TFkQyzz1XceIXkWr1nsWNWODRei+6Vxi6RMr7iAJyJSvS9AwWZdf2dJetAQNA1Ex88eXNnKhZEy/
00iBFm5mjPT2L2Oq8Xvp7ZClfwbTevSWkczqcKJ5BXCBRWi8RD9yFGhQujAnA2NOME5/8MoRXOq4
ffgcOKjcSoFsyjHhFKRuucGSf7Fd5zRX6hSnZI5aAplV917WzvPIKWAss33OYs4Y5tgOmEdjGzKa
caDfJ0y8EtWViT5OaZsPFM6wqqwMaoz9x08CIh4Wfae0fCPb5C9kyXmNUfvocQoxh5o/wrUEOrYN
Z7/6hQx8n5ykxuRnQ8JubuwGvqNpKsrSR5g1jPfIuNS/OiHPkTPTfk42O5uKl8mJKVmw6B9Q7Ms6
c2Vl51+zPBVGxBWer6cbXx9neZgs/08Tje9ycGhhttg/lgWNZFVxVy/V2bDvqTsjo/xS8LOXqrsP
uKZiSijqNIxqAnALFIlYRQJy516u9RMddQy0FVBN04J1duklpskkTza06QEh6tlbJ47xVCScgqJM
vij7ouhqCUhH1SX/fEGD7grAQXEzfVdScYxSwQVb1ryBWvWe+CTYnMheTnZmbjNax/hAk++2sG87
h+qZGlW79/ud6PostJMCK2b5NaODrSajFFMHXglgp27/WC9anuj7SdA4qNVU807S2PTi9I/tOjHL
/SE6dUFyE6k24VQOCm+Jih3pjTtKJtmYIuYUdbpG9Vl68ZSAFywwsg6mjSMPTOcSTb+gNX4Q56e3
AnRKsnY+RIgqloZIMjcrg6pnOsgW5iirGvedGRWcFeOQ5DTR7QZZSlbcdUZP96OZ0Z4b8MTzW86Y
TQJCIAXpi2uknK8NbisB0YocMSC63HK2rVfJE8YHQOa6Z+NJFtsosk83icfTZNLIo4OUwiqQR85E
rwv2iHQjUse9ZnBrT0AGhGEgmGsEfo+Sd589UI+/fnAuscW7PN66jvVZ5L/raLAvfsKEoKHeV8Bu
OdNvQtTIc8YTFI8CkpbJ/DHHa9YPzSZKYSBBfYQrLXdJwU6rGDJ73wr6IrK+RC6XUIRrxM8aF0PQ
xMSdo4TyO6c6NkPT3zp3S//brGgiG5fS5yk3s21MaFY35jIch+F5FmYAqeBxqeCztB6ShOkFCW4m
OEBFsA52cBXmJaarShEeo67zKKYeJ0SniD06ax9ZVLzQQ3nfxPFzRQZhQ1j/VXXgD51R3g0sWoFV
C1KJwb1ZS3ozMXMICFA3bpPQrxjn9rYbnMeqpexjTiTHFjX8apL4uaMXbSPbmHUHt+hYimZntu2T
n3c+q0HghZTuYLzhMHnq6JWkp4T7Kqt4QlQI9ftm4e70gwDApjTZi9hJcC9xqDoWu7WZ2qeO6+Ca
qTotfp04KuJPvC7/u8gCvYUSd3QXq8Dr6R6Tupx3afbazEZ1L2PQtw2XYUcqsc/hxxFs2CW0zqaB
+cIGt9l6lcfgGU2EHUj+uy8NsSnFJVZefVIBhzAn0DSPxcsHmGeX65oSqyFp9jqvLzrC+muDot46
M7WtxViFho4+q37JEQCZfA82/vVqpvOKDklMR5y36+EFtR8OTg/Da76abE196hC2ggH8Yrjv0i3u
ljjeuWVFEZ9N6e+wvBWtInEeFE+Tx4syH3wPtjqJJHa89LrLD+GNT36BhBFYlPtWDoJCTGjWKJZ6
z6miBthB+t8NJZZFQvQ04jSzWW3MdJ/JIj9aU3vEJ8KNb8Cc7IDCzdG2bZ4iJJ2UxrSNB2WGgT3Z
+zGiB8V7amE/sS1A+qdqBhlTbUzw4B73eNCKkbMmCAiQLoj1dv84N1IRukVLb838M+EvKxl/6/mP
g2vMM6EKWhVjPwj7jwIOSZCx+ZYHPWe3lW4+mrHjis3fHba77jRdA1uANobublQzYpgH2Mwe7tV6
NrBxspN87PSrOzE5pA2OPZdZQ/ukDCzRnFKQu+zDyl4U0/jKdJEkj43X08PC3H8vvCWDI7/8KYfs
VfFVxvioufZS+9PGwCaU/qOtcIqDh3J2p60lqq0XjNfCdJm+wvHWg/vQEPJbWrUNYrXz3BhrQ/vR
emrXgDpjlyf3ae9jM/duDDcL44ZT68bEqzn03VvlRFfr12oc3PilPLNjPZCUrYMGo946cpquLJ6t
qRwPUVqcgQDWXvEWCLiUpvuIuS/sooO7DG9CeNd8kgG1TwLcPmyzsHU89imsPnATC+sgWCIpNcPn
Wjq7nEWq6dbziQkPrVw46lQznUwslammkHpentO2eJsQOjo7CydvuNYujO+xvOTymXeNvOV0onBo
1zMPaabgzhn7u/Xz6g0EXZ3d8S1vTYWb3n2IuvZjrFC1loy+I7fnrD2NIMloSjeiYzSOR+jIGUab
hkcLVqmNRFuv7Ab+3Vw/uHn/CrCLt7vlCSAehetvjI7WNHe5p1diB4hmzzj7PXPsdlNmNUT9h8Ja
jafJqfHnvZvkh4Jt8Qas2Evaiz2uyauoL26IG9KXpQzK5Rsc0uMDKVHwnjQnbcqEssg8z14mY/rD
VHGb6xZ+KaRzu1fgaYgZE0g/Th2xp5y5QQtIJlnRl9Ug72qBH75P/pQ5A9ekhp88pS9oz0SHrObH
f0henW4P9zaSHwhb53weiI+QxQqG7GgG8aEYxbHklKyXcGR5lP197E67jmvEsOabVFqHNEtOfZY8
i4yNt2Hvl26GOlcdIyjjxMzhADJ1qWiMqSamSlaIBw6zuNM/RYjAHe12LLuHSVKizKJ4Lcp0p9Pi
ab3wO4OUco7qwTOtHG5HikUHuwY/4r3lKjk3RnCLS33Xdv6FQfsb/uOQbsMzJ2yWq9p8tfDibcz5
u7Cxp0+6fZi55TeWG/PhDKOxHa3izNYDZq48CbM56NYidxI9C9SHiv1LqcUtPEFKpKtPxtfv7eQf
raxjNi70wRt/F7KgRje4lsYSNmxcsCRd+Z3xa7HaP72Wl1n4lzZBd0eM+FN07vOs3J1hQHvt6hfm
mB8w650++jAdMKRL+63q5FIUaq8c9cDM+TSCL1Mzg1b8FUGR3Zm0vpc1ge4+ZEi1T4P8lzCZA7v2
U0EGNyVdhgxzpDaTWPdnY5iPTd6+a+56o6iu+yR7E9X4PnbU4cXSDgeqkqn4vl8YwUJQQt4UFP4p
HkArtksHxL2zkGfMyXfji7Ct+5LPxPb9P7zWTT0m8LCaQ0kHI5M0l+dnben7bHpmvvQVzf5tHYvb
NlcfecUwzsuOeRJfpwsUZDjftgEEzJZnXPlfKYnJRg1nx+jfbG4q12UCNVs6TJmZKvMhb9N3CjKv
8kag53HA7VlMuMFeHcO5dtIUoD6l0R4+/7S6TTwAqwPDFLMb7+yluhtFc9Ut9q2hySIDPuBSAGmg
rsFOPyMuPTU8UzYLE5HSomFvXnZdyaXN6ulY5lrTeBXRY9pXnJ8eiTYYGyqINVKk23dnmto5fTXN
joaQxbtzZpCOAy3yHLTnZLteLJHQ91EMRaDZJzRMb1L0K9YZuIleS/trVCBaASKPtD3jnqj2gOio
mL6TQ34MuuIZNshusGmNLx2bsEO968zqDizMrvee7Gw8UV2OOQGFPxZvzlzY8BmQgLz5yXNXNWbs
UdKau2WQN9ks7umj/GVPyTFuqkOil+uIKWq7rA2g7Yfu08dSPwdJEpGG94gZfkTBfJogCZRGxSTF
EpTSqUcaIZbpMlr154iRsGkB1bVviZzfPSoftQpeEp9brpCbXLbd71mkNxIVnLHIoTJLppiC7ZTd
lKepE9S7xEfleZCEOyYb+GJgCp7HAC1OM4xW5U2WLIdIsUdixdiB3+NgRuGdR7J7g+dGrBhQUm4G
mGP5RB8RaXXPujDdugkK+lBJA3HGOaYyf5EDt/24xHz15WwiP9B8eyyshssP4cmR9+x5v2b+PCID
GwTzfrLu3Fo/l3lziO2HaUlf27F5ch2Hnj+26maPXE4/cEXDVVbtDSNBoKaf3rXk9/p9ge8+mHZw
TurkJgHismkEVp31G2qA4tR9QnNMgusphlSX0CzTcqUk6UVose+G8sXbNtZy41jAvuACcg5JhgO0
TsqmmD+vf2nS9WvvwSZN0i/RJoRBNQ5KUT30yR5mrw1GvCyefCwlEmiv0sEv0UY1u1rn0VwICFM2
v3CAI/qfoQxPLWPE5WWtCcwcmNcG/GT6F12JKGI0iNxsdoCiCATmVhnwPnS50vFCGo6PjTfcBZGL
TChP0djezYZ3M8f2KU66Q0bKRr4NPSL2/DzQWzql89H3+zuZvserlDmWX9no/0JtpYSCGSjlim7s
/aqDCyOaYxzlX5H0b6KEAvDZrU++2X4ukfsY6Ww39snJL1BwKCDhG4iN0cJTXlgiK60OSHhbYnQf
BdO00GFCnufllaVG3krVy93CU2vrFR7cScaq26zTWBewDTCBKrZ0v7O31eJ9XTLjdnqjwbDYMv2h
NLy9c/2OaHhm1ldkXQLB8ohr4saZE/K7w3BVGH+37f9/++d/sn86psCO+X+3f758NRor8f/yff79
3/y379P6m/RsO3Bt0wKG7dgEh/6P8dOz/yZxjOMJlRaCsOP+j/FTOn8zLf63j4Xd5GGDW/S/kUvi
bx5Bo4A/oWjKdKT3/+L7XNM4/+DtFoHjEDKm5A8dDl+Q+Rdvt2+RAk9L3yEbEfz20Rrs9GGxxmmT
xchR//DG/ItokL1+sX/4ZgCkLJufVAY+iWbej78EcKIeZipO0Ijxk6X2wu/FxqN+bmvVdrqraYQz
/7SteSI0UZszi6f/VhvTKdcmFvBBf2hPX5UUYa/NFGM4dqihE4utVKBM/SK9QPN5pjjboXHEJrwD
jrYS9Rj2Tbvl5OVvp8nzN5mTXpexf4SuInbGMEN7MZr7f/+Dev+UgeQHdVyThD6fFK6yv7yriZtT
Rqj84Igsz4aY8LRNB1TIoArjDVspK18b1sRvyN/feWoT3WzuTaDxgHFXCasilM72KTH1t5b6Os+H
MfSRp7Zu4+wUfR0sQ2m9w9W6gdOxhpytV9UnsOUP1L6xhfTtE2dsMPaxFDsqj24o6r3JM8aspr2z
+tK+MoRZ7gMve0lZXilaSxgpJABzt1ViA+/JkzBn7V83/rxSycvuBj/fjtj4NsGKy/Di7m2uOVcm
cX1MfOtSpIwh4oKDjx9kx8ynvWgNrPFPYDplM9uD8X5w+QCwxJFS2TDr/eI8fq/M+NtVghJVlT5V
1CCJcWLYWFI1P0uFHIuKEwXD51A72Va7+Rj+h8/qnwJJfFae5HNaE6vcoX+5KM1GVramKfaYJIaP
Ch89Z7b6gF+P8WkCa6rIfjZFT5xcZuABa5NBRjOGi+scWwPhEwfpwULei5WNTxrJkGeRu4tGIWgP
Hq8oogZJXftv6Os5YSvBPGqY13Gw5kASH5oKy0CTd/Henx+sV2i62JdiIgGQm7dVCh0ZkybI0pLr
vh6MXTOOdJPL4FfOePaK8+BbTnmYLNHJjJQWFT/tEV/VWYvqpR+Le11y4eGn4UlJcZqlkG+Ke+Ba
SEpXnD1ORIVCYeW3WWTc9YISBW+bTySfTNyn3cCOmb+Ag4FPUZKQJiQePJiIKxt6zvjwM6A0wRx6
Mn+eWvUNe/GKD+oRtnr7HxaPf3VL+Z4LT9aHtOj+NTfWSjK6szcGx5SYLe5sOvT82Jn3lkQEF0+d
VG///sKw/uV39Nc8JxAEB2f+/87WOJR268riO9qTfa5cl44g1F2AHC3Zrv61Sotb22A0C6XsTc1c
wSljErbIWLYwfJyaNP5uwRDVSIH9+79/bf/qmoVeiSeWxVQENs+Nf4z9CAvuijby4OgJ3LxlgleI
l8aTDIMigYFtXzL+KRb9Hz6Df/FtpWkRofN8m0SC/EvGFE8VZovR8I/aARDl+M/M280NDXPfLbzh
XYyurFr/+d//rJa5ftm/PDYcwf/GEc1j6p+eUcxWRTBy4x7Nji1cGt/F40Q/+5hfR5U5IFxyYJID
ZlV5iVrvWWUQX+tJwEXxzG/LCs56WIYtdkVW/wRqQoYTIWORiUwFd44vw9zyAMsa5G3GFJAXkm+r
3FVh7up7QlUp/OL0ldj4QwFyoxh4q2eP2gzl0krO993lUwKmTLr7DEGHa/Petcsx9FzQwCrXJ2iL
LS7QFY5PYcJHPIscTzC7WTthzOeh2NWlDVvUb3535kXhWAujfmQ7C2fGiYCV4kn56PA3KIdXNipP
hapuM5ZFFWylL7+n3jlb2GTDHxw1YK0d5Pl+U216l3nqvC48+bRcM7rZlaYcUJD42Kqa3gbkiJTy
XNAo87M9lJfeWv8uj9ZNABiQQWMOshAyRZ8GdAxx40UBb65T228uJXqKrnokX69FRqrx6AV700+Y
6tKzWfYcSUH7lpu80dv/cEUI+c9ha9O0eMZ6gtxMgGL/v2+ASOD7g2Q00WdDvn+091kx3EH6Ww5G
1CLOBNhdJ+QRq7qxbQDRTIVvlnEBrFTHp3mSQTjsaAOxN4lJDVDkm0fLH/tNrjPoZxkPIvYqUCDH
7dhrDspmH1+TvLj0GTFMoSmhyPc9C3rIBKogCoOfvwCDtDGc3+TxagKbC/Y/OiAdf4xD7M4YQjxn
F1nelpYe4gBlnOwTPUMvc8k6pibzjeBXaZ6aZCQ9P9b7dLCqTdl2B6Fkc1Mu8g9RCqosovl5qgBE
sWbtSi6nVsHaWJ4AMl/nTvHo43ijuK5Bwysxw1aWeAMDMO4J+e4dXXgQKQO16zIjdOgQ2y49W6zY
0qdusSLOLzP6TNHvk8F4dV1nQ13kfPAJfbRL+U43M31vrcNAATQYsJ6nLAO+UDMud+mayCLv2s9p
IXBb47Ze+tMECSscOu+B79tuI+QQ+J6nTvszXsoR2YDU55DufFOnoavGm2bO+tDnHfJy3ir50o05
gXkofEwlv+c6LQ+6qfZF1fQbqwqIDHm8blrSHhI21rCycCS70GZVkGEYWgT/FgvUFDE78pYp5L0K
87lEezUwJMt06YHuBdSysPliAjxNmiuZf7sV7vzJ1ozpWLDiyGdGebVt7aUVIYxkw2axEp/2TOzi
GJzuSAGle46UeKYy8OaZjaLAJIqrgUuC3jCANY1M9yO+e069utoqlYFNVuLcFI55qtaHs71OfPKk
2/nrJFBZ+m12QAJPdfKyxPlT5tTnNKtOmZsIqKIzw980Oeq+xlpko3RX+9FzaGLjYpgx6lIw3LPJ
nRSX3bFGOOXqLvutmIOHIHYp7zKGp7iFBVJZDWbhBK+NZT8ko2echhbcdiuWTzjZruLL8ChxD1Uk
X5zauXWZKDLXx+2gHCastFWxyNasgoJwgUk5o+/MeKLTC8nbc2ZhPB5LE1JiXl0gZnnhslo2gqm0
N7q3Dh4jp6NUPEsTpd1tYNBJk1DSxriGvTwekXHGwzKgZpVphanTvgPTvqsM45Mw0gObViyQihmA
Ldg9IUOAYR3eB1E8xiafv25M84wX86qlekcM7FAddiulU+l90RtPDDH67VKwxMq4OLZpQp9ouqLv
uZ/88bE1Bkxl8BOhgYvrpWlJN1nc1Z2VHWc6VbbY9t5tbhvce4wIoplT/0i8OVvHj/pQ1+U7+jti
Riqg3Wl00xJX9GbK7c+gu4oIZVDxPZ5o/mU2MSFy0BCR1/VTQWD7YT8yj64gMG18pElzaoiqgznz
MLTp4avGAgyjLzqyst221JG49XtHSI9p04cCLVsvVzViFwJ2ibV39vAFNEXGpHZ8zR3as7uITXdH
2UiNOQZ78FJ4DZM12B3zyqtP9KXJB6p/8uBT4c7GVTE95cHqcvFsggba3XjlQHMSS31hEHZnYLoQ
G0EDwx+Af4pyDEMwDTVXinueXw9F9Ly6FMe1yW5oKXOpRP6eFbw7CYUI5qivdYP7wnAhoLC1fYXu
wRQ7M9GdjaCAScjgnUnsAwNMY19yOlBZcjSmTof9TLKLss3Mm110cNxIuQQzx9e8+IiBnD6Gx5pZ
bUZ+kdWQHEAtu4sXEK/qqjtld1lY+EOYjT3lmhBK63adJS/eBYA5bQcFpQ/UULBGLmshEj6hQ+v3
J79LckZzslgNPZ9R+ty0QbcdZxZNYBIFkSIOXf3GJZY4yeRgJdmzV7OSZo0LtRMJMq2i7ljBrtkh
Ke+6oSa76ElvN/Q28RmfAfQ4XqpgZn4iesaIS08+6YRJn8ftbBzo3cVsEsy/jPSDuxx0aDZmIZEn
6LDBw2TxrI4DdWmr5iAna7WFoPo/mA3xLhIiB1WnlPwmjNGTqm62FcBbkxpk0+fkxz4SVm3fbpzF
fqsC+e5T1VPpng0ez8106M8O1aiVHf+mMH3I499aQkbTNW4HdlOXrtIp+KYqCytnXDunX00j+B3p
9OhWjHnmyHhRLhZgzyIkuWyHegdlAlIqylwzP2uWF4ApPr2FE2q7h+48BKEaOUaCp+oD7zvLYPM4
fsMLJUM9BjAUyKvvxiK5Le3kLYrfWnHOceVtTGB8tCEGB6siWNklgkQk/3ac0xgpv9+3zGrniZm/
HbA1wAE9U9dAE4eatmiZr4kLlbUxwKsOWF63IPVocu2Xi0H5LqWTCbbGPA/xum8KkzW3U9/OQJLN
yxV8/9l6LYmWEKZwdqKW1s6UlF+yxqFF4CdNff88NcE33YfTdvFLbrU4f0kqcnWEEDYgti4JbfSg
XGjRGd87o8RB472J2HLejOYhS81HPRKzN7zO2AhjCbajZIkvGq3fVWmQ2qUnYc6ygzv4E1khkmMU
9n0lGRD+fv5k9HM/jkZG3z2NwUY1vdGVdt1BnRwKnBj0N25Lx7jMsyVxkADbHqsBkJFWwEgWGfIY
yMPek/eqOotuVT3hvBucXFu5j5ggHoiStesBsPn7L87igLQqNTZr13lgu7oAg4WC6atZb/vFQNeZ
cJnBs6lP/wPW/Pnd//wSrwKFzoh1mv0wMu2nOg1vxWEucv/w06r106zp1uy/u6W8nSeqqJKasvZM
p9nqALfW97JnIIZZswdwRrEMKIPgHPva3+R5d4s03rB2Fi+Nr9M9g8/uKo0ET44R70LiYaRSmXXo
bXFTORTYFXbIMJJ6FJq4M4IVLPoXLnEeu1IxHlmR433MbsQBmlEbWoU4Bs6LP+zrdawXG+qrb9L7
cdFEH/3iy7HyGy+BJsjZY5nj+yiaGN37JA695H4s2wuuhyd6Vc+6L78aar+AhoWWLz793v2QVJpy
/Bxo4ut1+SXy+F50JiN5DHMlyAh8tUT3gLMOvctzvb9Mff7FHuoMDoxtikyIRyw8+hDDfMb+zewn
W0gELKb4zQjhgs+rAv3xY7L/8TuPq9N+IG6xKV1L641DX3YncDQP9FBcVdVhmpfiqjfq4soVU7Sj
B+Xlp0G1G2IKO/igVesws+cWNVKyhT/G759fijE3rsxU3bLvjvbR2hux0DEr8xGzOOapq8ZUdDLR
DeJiNCufM9X9btdOj59P9+d3P9dKujjgteeIfbYd98khsnRxlfzUra6/82VPNUbt6l2SUK/RBM+u
oHCTfqNfotSkYtzklDbme5yh/sBfJMsRHYpV0DAz9Z0N0TMHpqPMS7ml0OtadPEFUFZ6mClCXAjn
HNOJpxsFIh2EOgASM/pODMgRab/rt9wEOAHYxKUlqa+ardtW2h3OwcLZOWL5I+fx9KNhdhlBLvw5
QdxSLVcyA6QNdb80/RunNrZHZDl27nLjEg3I+AObdXM3rpSYiLen6bJvqLKsl47xNQ2EjJuGH6AT
cGeqydrEi2ZzwxbzyuN42XhUPk3zLHa1+63Wx/oq/f0cEiOc15VLoF7q7uiX0sI/ypEbtyyw1dTF
rzd0J8LDoLTXb4cn9EJN1S7w8fuuEt6PzGVoUrxm/lEvC/tapTHc5BksZPUt6SelBYmgIj9f1twm
pmETacUKLUwz2aWd+ZgJH40N197Jm++MYcCpWfJ0dROr2Pash7S5bIwqtbbVFC/7vqAjp7OW0HKB
tLlk67oh5fHMFi5Lq0/qpp6choT8TESlsdXRy/tP7VKHkw5YPZHIr0V6nfcraABb1kCGepu4Yjx6
6Kkd/CxOUOsVMy2JG9arjukuYqeT/WChHjSdrnaOA+igmWkkNn0HGQE5GgrIsM0KM2eMyT3er7Li
WCYBP9b00HnNn8hFEYA/TDp7bdIeECrcrH2N/IpGc95uxyxfrH6hDxO8LO/gCL9LRGHe8dQeG9L7
NpsmNPci1I23ln7yolyju5+GU9mee/Kqu5+PJ2GloUy527pR9tHxQdAaVbwIk0dZhjI4OuVdFmRQ
ocjvhQbx/kXiSYmWtZFFMbm2/QfTQThJaQXCpOY/GincuylAleh4V7wMFYPy7Pe0T1d3lP/3q05N
yU5b5sAMkd3JCL2X//peqZUywfmxCiEKG9ZmsWMmgSiOzB9wtEf+c56R9MnWP+PUVnNB0U9I4S/f
yk7WI/WqxDDEJOoqf+cV2lBAaRVC0lcKOY9ZLP62DHI35Ib1LU3Jme8oX1qFyjnmHnUKYqTrVyvV
J3tbPMHLkFx7etVxV7ii22K94ALfjZ16gh99m5Wo80PJWU6nEjufSZ4FviIgWW3d0Gh1LBAbMFLY
YrdwwW+mjs/1R9wuEONQtsdTR/WuqVB4DJdKqlL14qgXzX5hzHZiQhguK5kerS7vEJ0UspF2yBCO
9BXN2UcsUWEs43qwECWarLzKtXykeF3tke95HCfeuR4tOpgNSDrZ4O8DnbZhK4vuGEQQrHCcJtHC
TZsi1lC/3ZdEzLJS7fORkwK+qpOVzqeVlhkzeuBUUO3qIrrqYvVrjNVwUtTWbnJ/+dbmpVsvYCdB
WDMC9ZGOEXmdiONxwTdR6GZWYz6MlXfQNuoc5VlUnTn4mThVtuuFh37hbAt1/pnJ5FCgkFf4mEf/
Oc3Fbb44D23EZcsGqiVhvPPIAAoDwPHPNbbIglAGbi0LLz+3biN2Zl8/tK3kJFACHlpYaXuc1CyV
mPtoMYxmBzXMEmchpBEi2Ju6PhC4C7bTkIfabNHVjOo0k/jaMP4lXlG2vyOi66uKi0mjq+fHhBSw
qbmpJ1cYYU5NSDC0q47GLjge/JMbOUk4cz/zE7Zf5IkaovvJ2bFAAVbM+I6ZRCANaME0WFPAvC0W
+gOjNh0PuKaDKtqNZMFc+pPr4YpHbBjJ+cSB/5oB9cqrizWkLnaJE8ecltjGQXTGXRwcNQVnZX1s
TFGHFMsrfHF0NZYnJgWvqewezHY8lihSlqDLFBGbMT3HjoNV4M3g4UwEm94USn9H972xcgYd+Xxx
F+9ICO1z8I3fTQc/s7EI5gp2cDVDcottYZqlSFGOvW043wBxh4NHS2E6Tx/Ygo1NO6jTQORWaYtz
TWENkL4HnKBuexsF4uh04vkHerCkMC7zW8xuD31J0V+u0+slyNxNlDcUY5nxuS7dX1afv3Uxh8XU
X/vnIXJnOdcjwbowMpeBZ5HzZkUk+8jI3OIvrg9IttlZE3oLDbD2susHdsIKiP3MNsXtHlKJnrlJ
++O8kLAXjv0VLaL2t2ZUY72xeKkR/chXP7/EZt2vOJb/Yu9MlhzV1iz9KmU15xr9hkFNBJIQkrzv
wieY+/EI+r7n6fODOPf6yVNZdS3nOQgMIZdCQjR7//9a3/rn48amrFnjbpTa0jo3NYFImhQ+NHwC
8kLgfwqda8gwgS1rF1AtC24GjevSblpkmeQxbcZEZTayvz22o+AWETdaBkgZVBeJUQxoyC5wn+nV
ib1MsQCBBXSnYkT6ORLeNEua4ndpSn4Md0zFr4yQ9Op1bVvgNKNjyr0bZ8j8Z35T0Gd419qU0dqa
3fT9xBLFF2r+0z5MqBM2pXVIQu0RrER8qdywHmucqYQzqmsUWu8V5CDHlEyZGrenntuRcYbbkuxL
7tow9BNkSv9aGDb2Eg3DKKbkujjj3fmNJvsfUcK/EyWYlEH+UjN3P7qP//VzS5G6+ch//p///UqI
AQy4/yRK+P2aP0UJiqz/Q0aKgIiAHjXtfzrUf4oSFEXhKUhUaBbAJa4UzT9hVJsmQdMJjrJNwPP2
Koz4pyhB/gegcsExbAGOEivC6r8Bo/pbn4m+ubG2mWzasTr/zwZ0/AvVTqF6mzY2BgStfmOUDHGG
edQBHSoKKW7Jf9kz/5Uq4W8SiP/rf/sbsLQONbmaRv634Dr/AtxkvpTUizma75naIIMzXsv0HF61
Y/kUVzv9jRPgZ3iMT4RA9UARHcuJLuOLcplcceIULx2qHfAzCK0v/w2bHVHI3yBdskX/k99NpRFm
03ffemV/2TU0XZXMyHTlKsiq596ztH6xLuxRYySvS4L5d0jAeYUrEbPKk2iX6SQR/cy4c52Xd8pI
JWBdI0eUgctEwnkErNOt9QJp1RpNuC0GONqHQJff6zV7b71N+ZqyjE6eVIBU1m1FMOIpMOeKsjc6
rjRuYwpy9XBYLEb4W+ThtrDaKCB5fgG9pCu0s7XMKvxYLiMuUUZa+tvjYU1z3B4yvbgrrHpE7qWW
vmlQbi2VCqHmWmv4XvRh2fjUN80DcYc3qB4QQq2LvAkUnNMI+v61qVHiipm1YO7NTrJdZWoqX87k
CupKBV2w7ytaIhMD+Hj9Lw2B0BhDz9qYK30ueiljuG25bdioQovOrCLKcMmMVhMcNUqi5TpD1Qe9
AvdNd2Bbg91JfWRdtGQrd4p6MtqZz6hFbbZrV//7tqjXNQXjmjvKMXK0deYbyJQkRKGDQ/l+XOqZ
TbMxeEU44XW1rB4HJcWMsBYslrUyEXcBUxE2dVtxhR4uSgQr/mHJNfmLVKqsARY5pbbW3zZti++H
Sp1AWEiynVQjf9i+7pa1mXThtDjbN99+FasJSdDOY+y1fN/tW25r+IQQkW6rspVWB26/j9/fUE0l
bP/bY9GNFDplrf+qIokaZk14pDVVHKTfX3ZbI7Q68zgd9lv+4ZaHuK3FdYmXSl9O1gSVfs1F3J7L
iAo6tRXphio546bE1HmK+3rNRuS/tpmrHyzqEb8fapZW+DOWFI4EpFaVv61tR4eKwssbEdBs27dN
/OKW09kc89RX2UW1OpV+TRuScVVEMc7C7ehMoST8zmZApBtd6kpRTW+HKM3RH9HBoGteQcfxgv11
2uAJCi2Kkako5KfFg167mpY5iIf1M/9eW/r73Ai6w1+O14pQe+j361HcIvs4tEFz3T5NuX2kfy0M
+k++XZl8zHVb0DI7i0lZ8YaZIySwuFTkwMv97eG2mNYnvh/+7U8yHc0w9FdsVCW/F+nPRHzmoEGZ
SDXiaNoMKaHh+tuzy7r2t4fF2imxbYBpejIYbptpxKhqgarst5eYyiL2Vda/fb/9tta1ceGRZPP7
r5qo5ayD5oCmi/01tuyveV1sa9s2KNNcvosm1p10QEe8bVwoxtC4JqX199N/+ctO/ikNUn6inVkg
maV8ta1NelI1b9vqHJI/vt9Wt0VtGR8Rt4x9G0pWuvt+Ynt1/b3x+922v5GsHCZRYSXutufTf+1+
Ux+ZJknqQx/V46nmPrs4nCOVH1LD5cfOa9sjPWI3bl9NhBwf2/fdFqo2MK8I5fPvZ3Vz4XpH1A7L
389HqrWPG+21nDF2Qj6+BLPYA7zgMrX97fZX2+NSUf985+3h9sS27ffb/eU1hdTnx3nMzgq2oaMm
S4cJUBzHwvq2f3ub723qqFmLozbdl2jLytXonSCWL31rhNavZOJje0SppvTl9XiFome627YR3iFs
Ep74Xvx9Wz5xUzENDWMleyOXQJ5R3ud1xRL9mtcv/1++dnvZ9zPl9rrvx9va3/+r9YN8bwuJNSCt
56jNqE6Yh/0quZrhwuM2CzF8L6Yq86RCftOD2Ngn611vW4zrXQ93Lb0DBOnVcVg7HHXYYegt4css
Mc4YuZtbd6O/bAvLkB+0hCQCbaXbfS9kMfz14fZEEdfkgVXVfl7/H7kqE6doE8Lf1ttcMXakhnSj
2q9V0sbdKrbbQl1v0N8P/7Jtves1aT1xvcrWw15gSS10dnIxtgoNuVp1WmPxEuYMB9XWT1bWMx1t
und2x3CSFPlCEzvDVAmxreBOK+eDL8nDo36rpynEp/X82wg4YjuDap24PlqsMFMmABuxwe6B/Luf
jVp4RUz0hdrRo9wqxUPejgzZ1lvnVs3fFg0JNrvIBDljzeVhGufAq4Y/tn1jaFJRetRzllNLvWHd
I9teMtebfipaCmFLcgzb1tjno/GrTyAH9KuYZrI+6jZioilCqGQtaDJ85+TE+zqtGypMp3YdYU3r
8ATwRg6etwoe4pIcrm3bejiQrpN5zbTGoLW0cE6jehkVbiGQ7FqXwdK9qdgvHWPdeQ5TPx7PMKLQ
1bW5iSEQC/U62VPWyd62WPT+1oZg7A3dTEedgMwKDUikLk91HgzwD3J/GKuHeK1QlopoXENCMRoU
4j4BleqoHWGUsmHk/rZYL7a+jTPs98PfT8TzgJCpSJ2tir4tfh8B22qMVoCWzlrhpvnGbEMi9Ysy
pNwSNdZE+gVmJ5RoFWF7t7SnAUnMbTcZCk7blPEycEbsb+LWXGjNVLIxcEPNlV/tJOdUxLgEbgtl
u0vb8Z8P4UUpxwXoLP7ALyrad0UG1ii1JKTv6xp0iWmnRMQlRiUnIRhWxhYksnJ0fD8mdan2admv
m1ObztX2nMWlYzAaeC3/2rT9xe/3yPuBIVlrdvauDeFetOtNqF4XWWZpSAPW1R6aIS5o8mAFOUoM
dEYbSdT2p1XKaGP7o21tWu9c29r3E9vf/X7JMsVfWUKs27ZNYHw/WkBace7TzloX8rLGm2+POdiB
4tG3JkyGtPNtm5B0nq6ayzDDedo2bU/iEO/XGPXOL4GS0ovl42V9E+6EJaMwDawTIJO7KTD1A0cK
t3Q1OmUQBI6jGeIk/72ta35CIyHsCFyJv20yckVy8ZvQdl5f9f3E98PxtmKEq8O62WN/GQikk1wO
ALIwxVGxhhtC0Mk20s6k2BvWfnwtflpKfkV3hkYASpBrPmU3TDsepD1VpGjnDvkDxZRoOkIkYQVs
aG36tCrn5qEdLw3FJWZJiZuE/jy89OrH2kCIUsCa+1TdR+mLntwqCX47dDFnEE8iAefCOXMUytmi
KocV0y4uRXJTT5d+usBZCGxaA/BPTxbeK+M+pKJtu2F8SnNKdaVD2l3A9zqgE7zAzFm4YzvdHwsF
3j3RC5HTdMc+orz8Tq44aMXxsROnFRAoz7dYg/L0lbh2LdmBiXk2kf5+KoiVEmdQn3rs7fkOvwgw
tGSnqU4nHcw1nOoo5IOZn3ryVeJDSsdRv7VQLj03yV0rf2ZX+VDtLoZP82OX3OA44hR1YmfxNZ9Y
v/f50rrJr/mg0dzYgXlxpTv0UUBCp3f7SKf2pH4p98V+PKVvslu91C6dHo8I+OhW8wYPLskuvhM0
G3bmHZPOZiefaJ1cFa/6jJlYdjcAnbpqn+LDimnpnRCrmxdtcKueKB0PsSTSgsD9RBx1W5xobz2R
nqTv03vphjjir+il+lVe6gtdfKRn+/ytMHYm0+znrnCJqHxq33T3Z+ct51P/Hpz4VPFxOcYOH5hx
iF/e+drkwdGa8X3t5RC9HLcsl4Ic8qV8b9ZvXeLF0cMY0ql3G4Q2tRfgq6InnGNgI/1ZOOYjFna9
c+QvvbxHkDT/CEt4Q5jA3GV2p3yHJ3nsvYlpbeJMhIBSHCAkB40W4ntlXymoEbBuny/i3uZrFSfT
KR7NyYeoY+9j4HK0WV61xSvD4wI8lPo5B8dzf8ALGnn2PQ7Ya3iY3jsalV/qBflM3ropSrrYrSA4
PWapa9qHbvI6ez8GpwSNk/mAILr40IBQL4cf6GQS9b5IUZzcgGL6o5Lg7ez3EXfS9R/GxvlTfJHG
Mox0/s8oqoR8DhgK412/VSApvADLORtPA9rGs3Ko3PLV+Iq4D7aJQwyAfQkQXLnix1CQq+VkyOZd
CRph4uhnXfeG9/nJri4g/+ULY6/77F35KXcOlQn5E8xY5g8fMkdlfVFKh9HPsUhdiurhKWOMAkhs
cma6NrRoop36WhyhA1CxFS/m53BPyvcb8JtrTv193FXFhdNfGk5W4I6PgwnVZ9d/hU7z0+b0UfYF
vjBIhMohg0+uH/mEvH02Mul3lKvmo9tBKTjt7RzM8i7+KV/HD+mP7I7GmgPh7kl9C79SOMTIdCkW
OCbWy+Amfa1fy7N8T3UgPER7xDHVDmCeRyLL8pad9JuX+cF4lDztLvlZwCcEjofH1pV/0Xsx/emA
dLjbcaFpnrvjcK962NxPaN+aFzVyhw9mx+mpdacd5NQ3uXTEIXDp8Lv9U0xDDvC3w6wgIUA4c2sQ
vpGTcslmAnE/vOenptmhdqKErsc7+RK6XFNfdcVHevBYBi5fvdyTOz7sVGa/407dqQfLK+5BGbr2
y7SHWO2l7/kRohHRu9Yt3S4Z4Z7DRdMNfaSco2sC8d6VF0635ECRDusDRTKOwwt2Z2VH6Qs+wo4z
X02Oyw35JdZ0MI7T/R9giy7MPD2Q4ZyoGSDyu86TTyNXHqzscAy5AmoOaA/VrR/Zp6fuDCWRLmvp
kDM6g4XiOwxuJrsJp/Wd/VZD2Zzgizq1hgBlByUCw2V9I7yArivH4ZHGdn8M96lTH5Mf47Vsnpl7
JZIDdqWwD8YrPcOSYw8p9sVyyZi9BIfcN190PvNR2inelDpg7R36atWh8jTuKUA0XVzLlCMRzCb7
n/NterE/kMQ8h9fwGH0WAEhvpozO7PftzypqCj7bLVLjspEPWedRPPJlXTTHSAtuFIuBTbfOVIKS
+bq+zo36caRx0pr9HjXqm5lYjK09fdUmaVUFQYwKmD+sL9nWwnVCsq2NhtYV3u9VW6ZBTqfknOpt
cozXv8m22c3/+9UaGkKnBl6xEx12krI3nbSji2yJXxHtbyZUkY0k7V+LpJF7go5pqmxr2xOoYt9R
LpFEWlvI92hR++GyHKI0VU8tlStrlKDH0Fz2f69OMrXH1qhqNPM6NPo2YsA51kEJCnSY/KgSGY1Y
2lVcd6lBJNvjAOuYLzTclmk6e2YD5eEv4bpbzG4XrZOCLWx3e9xQdDzGJI2Yg565VQZPXl0lIfK6
EHHAoHdd+96m2MOI7Li/C2TcwAoHvwnCAZXYWsmqC6UCRK5IxwBLginLviUyxiBmATM9atpjv46l
t0WXGqAXAB6Na3XhexGuU8HvhypZiIiv5dutygZtnanIOjNpKotL7vdG3UR+I2KY7uo6CzTV3pHR
Z3lbObhb63/bmrlWg+NUlb0cpYtiKo+ZrAUHy6Y0VU2Y3eeK20TQV/WZbE40zhrX4/5lImHqNMbj
QSIH+fhdQILw0DuAA9aTMaYfFq8aq3yhEqN1DVd1Au6yCDaK2Q9YbOmC/34oj/HgWAyVbKQzImxl
P8qnkTHbojxVjVWjTedAoA8w+bYyaUcNEFG4rL94oxuv+VxhPc+QjzrJWq9DYYVmAGWEa5UDM5X1
9/pefG8bBnk+qcGlGBWIj0MjGCr16EdnvX6Cx3MjmPVoAtzYsBbithLd2gVxjGHgqrcW4XS4dpy0
W/H4u5isqsO7YQBbkaVS30nlpPnF3J2Z+6KkMutP5IA25wiu7EPZaq9DaxHSty5khG6FPPb7tkG1
uJVVtx94W3w/tOi18iWZGMqMybeflxRwisqzUJgYEYLtVDOBAjPoMA7Btej8e7HWkAkuZGMYKm5u
I0vTakiV0oKYAIInFbtETQBSbY9xR+T7rY/yP824f9eMM7TV3/n/cQjHTRgX8X+Ohvn9on9ahEl5
0alLmSpesz8DYP7sxpENAz5NFzo17NWFptEr+7Mdp9n/wAJMpIwsa6aJPIJe0Z/tOM38B++mWatl
Cka4apr/nXYchrK/deQwEdlEQQjek49Bk48v/FfDmQXLtyznUPG6pb7HpFfv9LRI9uJidDG6shA2
jd0XRN7ReF/EuRuJp2OGbuYG889cY6I5rxJMqFckbYibcghdBfQQxCUm+GXVUL1gPobljViwSnpu
m3g/D9IzRVvIET3xZogVM41xYS/P2LKgqivkRiEcD3vLr+X20VSfF0rwzFzAXojymincOEV0kyI0
al6rYHoLREUEhU2ZdQ6n97G9i1/QxCmYic9LzPhWqNV70oafW8NgvWCGFUBE1bxYLcUty9QwCp/m
X3HbuPgTg0PYFoz9hBhmj0wwh+us8EeiaMBnUd8PCvOW26VKiV7XPAsGWmoEJs0RYrh3im6dFh2x
CtQmkCQVYwJY0mQPFL9ELhtOzovrxkZGDscKhEr9kazJkQNg4EZ+yewvAJRPWjxck9h+noiP3uXq
1PkZZQk6GfJDHDCeWmMHfPwR9JuMXS4leH/BRe2bvGIm1KNR1zvJcsoIU5QqF7OMuAOOoSQHujsR
O6OLiDlRQeitNIZE28fHbgH6l8Z8fpWwon3DYf8cRPVbia9Az4ozPrBfaMGqSxWb56zma2/UWZX6
plHq8Z3at41jBEVJeUXCxIOe5lDYoafNIbw9ufuqxqE/RlOyUPEN7JdZn5WXGZFMNSuuWqPiQNSq
ePMYYG1Ywhzjt6l4VnKvpULd5fZ4qK0IdtvcBCfuly0tQ9KnU/tuHiOQ1xID2UWjNFAVz9XMnrJD
YhrQEfJR9PA8xBNI9NqmNjZZyqmZJF43ZMfSJrcI1CoH/3sfYJIIyJD281Z9MeIiOmzNsxhJ92ky
oZby81uZjOVrFSgn2U9jtJ/GSDmOYfm1WNJnRHnxMKrpuJch03CHY3TGoKytHPJqmZZaxaVZ64eq
UpSHOLJ8a52lLa3h5nwtHMnpQ4kvjuYosxwpz0cY2GhWRh3f0Ryd0wbB3NBkilOa+SO4bhJhlflz
mtQRFjhXfxJwLviWUooGnGrGpI9uoSagUNaa77ZocmhYi4TEdLv5kCSpogJRGKJvfcV1offSLh9J
tNxuvFP2I27sH7qcX4KG2gGVMcSif6SWBXgvJS++KTo0aJZAnDit6bvygtwm+4U4G+P5esjGLe66
Ei2wHpVfmchfm1xGAJztaSWQJofxG/szRp4xYPq/jmm2BZTFUzwv43HrqW5tRZx64EQcnGelKyRs
jUkE/itFCu/ZlXC1dcdIeX2lfv6cJp2XNEAgZUxIe/Jy0fpsypU8LDEVMAEr4xDKt9zeN72Zguky
AQbRb97GcrUh0fDKCKxJ7kTdcL82ImZGzH8AHNPtw//pqzpqpi5bTl3J3CiUu9Ns9rdRYtdOhQ98
N1QTtoiRKnw2QuxqpdITvdRgoCMXY4Ao4iPhg0jGeLBGHriLzZChZx95vz9nbDzCqRkPQ0kLspCZ
9Wv0RIMVfR6N0YcVtTgd+KNt+NDAvvRG6OfLFyLqyVfXRbBoO2uEPt7hYOnxaing8FcxgSYoIoeC
XUuaeFom+QnvEhwhMXvKeqDUkoJoDhP52jtHetCERwHXT0jFx5hr+aGflbtwRCzRcylwmqL9nDE5
HgjFmd22V6l74egxFK40kuBXIvVOMJKniqyqyfyQWdbF7JcISba0HLtTGZrNnQ7T4AavIHp9sZwV
ZgIcvAdraoS/VOFTE03FMbNBd0FOE1wRkB6Ps8LYSEcq3PJjGOmXOlPqMc2Q4hEEr3PXZrFbm/IB
tuNpuxEhhrjiUWJUHxYjVaf0sUiD4Bi06T2e/+YGlXL50Nj2MVSa5mVuSq5bdftjexRGbXIQWry4
Wvc6FqpyVZVWv0H02Dh1JoXHUkkVr0do5xRByF4PiPAJbVnC0qToF6VWf3ZDRC+/bO5T6zLqEEsH
q1s+1Ki8iZp09SABImZnowusbQ3/OUHZPWNPCIbTpcgJQVHT7tpHZFgVC20dFIUVOn4NSQHYpFDd
6WMC3BGthjWr1dFKBp3JdcdRN8EjLXSJAlFGwbPF5uUspSl8Dvz2YLcycsOlDO/C6FMPFgjHtZ4d
CHFT9tHU3zXLYnHJr2MOuxkSIefUtZzCzypgyoricfRSxToZRil81ZZM30Rv1uDFPoqG5JFiSl/b
TpcvRlAaGJILDaEENkvUzqkLCYBwrZK47oBADAruJOeqbfJCbhgVNq2d3NEIesb/We3mUQZhto5e
Tfyml7CXOgTzsAjTajQ9oOeq35Ud1DmcEo8YFfUga2+BbdxGdgncW8gm+H6adynTEvD+TMfz7KvQ
uIt0Nr9pvQYjxXp/UtCyx6MieyMjMq4TfYmzQzG8jFAHImlC6q28l7s9wS4s9oJQFS5KaILi9A4V
312y9MNjoRXmsWzDh14KOqSU3XwD1rK4VkD3YsjdD1kPlBIRyFMYaidJ0l6CLg1gNwCVBBFUXRvF
GYYkfRw0JIdCH5BPLD3SFqVjFhp3H818zORR8qOlzfdamwXHRLdAYeawFAEIBge5Sc7doEvYCStz
ehi19iRIEEvG0r7XR4onWNOac0sIeJg4PdY9nDfAqpAhW9iGG4ZxCi1pq3sqiXLfDzn+HGvOPqTe
fkB2m9+mZuP0xlBfQkvMl5X6Zq9CUGinyG6mq+gGGruNrR/KUL9dRDtCpb/tJy08WfoQ7puBP1pM
xmVVMP7oFwt4WVccC7WmMQCmqyD7rEBv8shPhL/KvDA67R6kuVoOpiK9oQzPXcUu8uc81CGf0MrD
oHshjpMS/NQC32oe8Y9LTqSO2Y0eRDI8fKU8Ixt5JG8VKVDeSLdEGUTwKbm0Wu+wWsM7BhEyFt5g
IictOuL3nGEl4nGvJNE/DzpydCKjIDy1cf/cWyntoWlUqXSADkUVA8WtrJ9z5W3plcYLMWLBYIcf
3oirUhroRK2Zn0MV+uRmGtEHibE8dnGsXLo0Tok5LNXXWD1CEjXPQILJChOTcam6+CzZKjffvssv
SbJcg2KQ/KoFyjlENpaIJeW+X/MRNCmqjsjLtQsuNkKlJ/siT7LuakanPdccXw5O+3lPw/SjYTJy
G5OutKYiGl4Slt2u1cYCLHZcYpTIrftpaG7tZL4fgHk/LZE67QGV9NdUSKEfHZJGys5VMicHFb3K
c6Op71z6KF3F3XM8kfEXUinZMusYhcH6n0LQrBSWL6LOyYUEVq9JFSbspDfeUuiN4TvplMNtxBCR
drYcYfGlEEeSnnUL+fmBZB5jzwUf/HzZrg7EiEQPODpHxs3NkTgRzIXAcPxwMjDb6F3j4bRI3SWl
kaICM35Edg/qvWiD+6nsXrs2AisfiupZVic+2KBHX8ZaGBgq67lZBBXm1JEm0TwXidI4eAO4qsPS
/tEmiL0LRQrPIDJUpwBk4gZD+SnyZvDDmdqFWRbGoWhrbNKOVSnRZzI2twZC/HjmQq+X4FiCucpc
JcaJ2Vum4O5R4cbpmOgkZv8S5al8CtBZwRMj7T1dkARzteMy1ag7QhKWa9z/pFVMZXQUDJ5oa2pd
yoB4MDk62K9A4jDvopMD+fc6BwpstjBkKtdLw2GQTO1EGK3uSYRNqkkEWddeUjfMi4wJnrDeIppf
cUY1Z54HqqZWc0nx+eygD9MwJfH8prSTD94lOBe1iY8CYuAH+SnqrRYN7T62x/DIvG8POFt565gb
1kv4EE4hbPWhKFCpRy1fQm5PisJ+T0Ji4Dsx32VFgTe8aEP8sFEOk1bDgxwJ5Whk3a8JZORjmhIA
oWFzLhpgSbnG4FAmXELn9CcXTLuSttYdchzAjNQoNI9xcDcQktZHhsGZI/0qKi05mRJttPIUJr29
L/K08ajAwQnWO1rbnUTqVziSxTtXXhW00hUa9SXh9tlysadxiPUksaLZLcgwOoNjqV185IdYNqUr
o69bMOHMjKA57AhxP3GTQBnYI9wvDOMzGhfl0CYmbGGbAk4ftuJIsA7gYjx91ykz7wlyfBptHCYM
f639NFQ2s+DwUtVYczpVLXnnhVMCM0C78M6i1n4ZAWECNaZTF7dyAjMFCnFYKe1Dk0wVrphoQMxJ
34irJBGYQRL4hUaGuAhzLB2MMFwzCG+mnJiq4AclCIDadtt4OUWMHb35eodBWgNhLe7jVuq8acIa
FQ40lIRZSSQQpdlFza6LQduEO5O6b/sSdGUk3mYtoqQqsucikG8lklS3yNFoqSFv1OlRp8cawZs+
JVXCd8Nu5JZjUe+NFBWpQFuD3rU8S+HAqU4WoD/m1N8XPTr36cJODgiUTdL+XhIcmImCVh0XiVZ1
P5der8+DClS0LcyPJiRncNQHKs5FJ1MUm7rdaI32SRkSJ0wChL9U3u+JaPuhROrsZFUcMurDla8g
wjxKSTiCWMYLnGMjTtJE8+bA0FyrGibPkC1aRXN+F0eDta/KUj0o4Pr8arH+6Ga7PBtIGJ2+IFTG
WB3adTpeRDDeYtPZj2KB05Al/XUo0ycpfzC0PnoE0xJfMRPfyVK4+NVQPkhNCfMMbyBeP0m/Tjko
4oSBXqSLSxmZ9m1k0KxaPb15jTWx0/WzJL7kspvPaorASJA4yWevfbl8HPtW81PUI2ciX/e9SawR
bCFSoNSRabcanhG5mQfiuoInAijxw6LFmZbqvVu75gnSi0ZEoBeQGaSIXCJYqwMtcKVsihu1lKkO
4z4/2EbauNZ6xxWBYnLFzGlaznS2srC/n1ApO8woZS+0CHSkvI3rTmBPbwDSFbp6HohSOSex5iql
wgDRap9me14J6FKwMzObwJwVQaDKhI4VuIsQEGReK+iB0cJ451atYkArZirTJEdEYX+KWnInmQWe
FN18DiOYj/Tu6WGrqCcaWVJ98zlDOjqB3S/qLDtMNq2llAw/x06jF7PJGNZknE8q+/vALWBXfY5p
OAHoNAi6GoYvZRqeorLXj0lqeNpYk2cY6z/Bcfw0skk95kr+B5KdhnzV7oB9wrwyGSbz3KTNVTem
+qLpJxRM9rNqFx8pegxQmdhZJ6VaBay+upj1tSu0hpl2W2DwKwB2t331QZ7lI3viTW/z8VTGNG3i
6B5pKXpNRoiqnCGnv6nVYn4NwsU4cc6RG1rr+QOet5NdhvNJEsllGPoXhdoHpm+yJo2ovDU4xc+S
RO+pacDLL/AS7on62bUEZIQGgFUWBN2mTlpX4pGEG+APw0ECY7kXouGIH0aM9HQ2J4ZLt0Q8Q/sc
5vgQUnZCpXtMdfboDHYIJFrzwxT4iiPY6ASMwvkQyfJAKOIjPlaLXDEpOPZvc5sMTN/JxGlowrAt
2VNoax1YmQekiJgQx0OYGtQHOwQPXRcvezwsXqQORJpSXHEDGhcQskZiIsseyqtJwW9QPgiMKPd3
KnHXwwiIXkwlt8Jebbx+kfFFjfNNP1r6HZd+4y7LTYxHGGlcs6/uwQ5ZZ1Mma0mVIKTa2EDrpop/
qNFwYkKVvWP63etCUmApQWPNbY2gaQEgvUXBDHwg0ti3VGLaqW/Jj6H+YvG1XDMKvmgS4Z5rTOBj
DaGYs5QnpyHp7gtr0e5aSdOc2pJyd9Ioe8h223tLwpc2Y0mmDYN6MCUp0ms45OoSgYZARQrsOA+Z
9StwlBW9HdyaAuudHvYofIiC5O6vjdyLYuNq4/XaE4Qo9h2O82zBSVyH16xAqzVzQ+8NrspWAeZE
zcsbNQ0ucSaXZ2ztx1br8ycclZz/Znzoe/0xHrHy1h3sG6LpBpuskXoh19enyTqZdfQwrIvILN5r
0eVggzhAmfWZYYU/ceoca6Cz0rfKrQ0vtffbJIVkVeM7DPGdDXN4hS1LqFs6kgGKl7AttYLIZU5S
04bG3lTCKSWOsLKKPyXkDoZdvyq9flPDRZhi9b0J+2MT4JKemuK2GQlpqtANEsfhRtmgPbOXCfxY
ee5q9WMKdC+dqHXn0DK5DzLOActRWNrVwF5JKePTEKANGCsa9l1lke2o0sxFO0T1OTTbX3oMMKIs
Izz3SBoyRjwk46m3GAudVCUffOzPlK2bncWRSNeIjnMcPYfjfEXH/hxleuiWsfRcZIPNsBM9kZqi
qlqiiFOu/6HNJLgOxlXEDJrKeIypAZjGgUZXinQofwVdYFF0RslBbURivGEQNltDB+yLCADixKuq
cvmhxndRxEihyt44Jt/1XEbXVGjhoTLbH12kx0dVCV7sIPkjnVL9mEryuZr7EYCwcEZuAEC9gOHS
vV/UGZBIojwYM4VTahQ705xgd2aITdaDV48or0gPggAkPoomzhTfXsKZjB7IhhUVAh08f64edRKO
yb9KnlGFn9QsQ5dgTEwyS6DnZNrTUZCmfd9KtVNSsywbfj65SH701AcJWjChNg+Edox82S5ffmWS
dUlRhiKNZ8AOMa26mNZeSclIwcrRe6Il2p365WdvTZ8Cb0ZVUD5IKy618wzjMZdgruFOVULTFV1r
OzXV5Gaqf5px8L6YLSD2KeV3ym76xBKw8fQzYwZ1dXXYtafoxlnVc3QyCwTwkIRjsNmrMVrclSlV
mqHR6Td0o4cwOiLksX0PUuteKCiE5IXZO6k/55l2CGGWnm779TikRGFb1MooG9kJbr02PjdV9Uco
GMgtcXxo6qG4KuJsj8unnOWSSzUFXluCcGWMP0N9bE8pucvU7+4SeVZOSm2JXR0nZGVwjbL+g70z
a24bSbv0L0IHEkAmgLnkTokURcpa7BuEvGHf18Sv/x6o55sp2z1VMXM90REOV1W7iiLBXM57znNc
+6T4R7YSITVoFHmlVfsjqKndmBtcSSL8NlrO8MZJBZ6HW5xl7O7xfb64nLlJDlKFYgac7Eqbt7ap
Jokvrq+/pIQ3V73hppdOIznUxuztvKXRyF86lSWKN1g+nuwBy5hVNcdpLikhSpx6NYYeThHHegjB
4Z0K5h2G3b94tbhTw9ElrvnFtOGc5MZPI7HwK8w8cTBZw6MEswMBBVh7l2sWqinYzQUpL+arlA4N
/XPkTyBCqvYRai6ijZWdOtvwCIfgmCkHTmZZx4PAeKP+JDnSTsJg5yi4zZb8GWcALp628KPiiNtn
4dSviw32c6Iq7q3TYOBMmW0suC18soA0dY7kRUHC1B+MFH+/n3dnz5Ynv6jAdUFz6B+NGcuhZYz1
nv7pkOoQ0A21D0VNRfURJ/K6mIbioaj0jdp1JgMW+Dnunpuida4Ud7DM5J/os+C2DZWBPcwBXDJ6
xtYyUNjr0ni0ywfRsvBaYB76vrzMY3abTVx7yZim6+Qhb8BrSXCQm0h50X2bRBeglurYDvMXKClf
e6uiZXDiksQ95ivLjeiCkkY+mmDs9mtIsGE3RGf4QcumPuidG8py3bZjtc3aOtzWgd3sfBW58JXG
dZKF2QlUQnEsOB94QI12DkgeTfVZRnnd0M/J0Ybks+6Khse9wMXUBD+DeP6pU8e5kivsV34yXcHh
tihubAqLauUoTZ4pZg1YDLMb2RhQmb5MkE3ozwzfIhmiulerqZ6uQnv1trWsd9WE8j6PjccibZdy
uuQuMykId0BrEzu3H3yr+soTkYNCGIKqOtO9AMfNFHSW+JwoGCzB5Zm753HAu6H7uaMBuDqOnQ+5
mPZ5FNOZFEjzkvjdTZFxXns1Q7m8y1dMgjihq4zuJfCiKPMvulRIADNWrz7WFrx7auTdqtvMnfvc
1qagE7TsyHWV7aGJrXvbTPbsdQWpZP+rX+bjW2Z+KSNSajQitwddA0Fa7CiHGeABSxNN0/WxVyPX
HCLAqftq1/knF80Zk207vY4j3kZQQ3GAvzK3vowl9qpqjp7FQPErBpj00Lg0AMVklL/QMrRVU55j
mwoPjCVXfBCgfBuwSfHbwLHyDGJirQ002Fll92jwcHCREebcPFaCE56PXzMP7H5b20wJ6a3lv2Dd
DNZI7ofiUxIE7Ee0eISButNRLZjpAkmrMBHXDv+lqtfUiU3lj4Jenl2pvoPqRzuvIN2UqVEikXL0
r/NLX/OO0aBhY6aPJ82xkFnSoS+tpVUHP80wL+WAlcH0pr91lvlF8+IASeCActzxe64ivBS5qa8U
X19xeOw8aHj0sWADlGoBWxtj85CBM/T0vRlZ/VVbJVIVyT6wK7smpVE2mg8OoFgk9XmjRmsfMnuD
fpJrYoLYzZIB58rYv/pN4q0c66VtwUOQUwRhXz7TffakEncbVy32O3WgCyI/hoOZPlaDkT4mHAvJ
V/hPYTWY9x7NymmkhgfJslrayrgw+1LVmeBgeRo6NlnTjY9uBM5RUxBwjx+heCugPFeCxTttvccp
rx85atcbeoOOnhGKByM1031csVfl8QtEQOuUo5o0MjAf+Q5zAMYQM7PR4JCnwIlmupWtKGXvpIaQ
Qdu4BVmMvCNauawe6Gy6jFSvrdhYiWcdVVZfB5umnMmp3/pvcW5SFTurL9KXMejBXK/NPnvSluR9
i6m+4J6O/XPwNj0ypFciUUAh3wCXSUe8ArX2uf3MebHK6ZOjQ8+6YusBGQoPzB8Agzv5sPcMPp72
oAL/U+pM/dlnxIDzy9yNQYDukFV3XmqIbQ+LOU78CLIgY/+EGr+K8UgdOc8hZWtsaqwZqU1JKEcv
U5/mhTZZJ8BGOMltGEJm+06w1EVyuXT4aXPWu5xl/dp1y9oeUzRhTvV59q1mIzT80JkpAOMDzvA8
mFH3NamE2LhRsSunEWSKYIUuRTs+jP7XoQoZZM76kyp5UEJ7HFcDl0ontX5kmmNsOjOejAz1IpOf
5Fl+wBE7VRjutlMG6MMLC5yiFaKeF0NsnZOJZhXhXt3QPeoQE8eMQuvTEdjwWHZ29+JWYribpLzE
3EqZtdAO5ucz7bTB99S14H4V0jjWhmtvKG16B6OK41XehGAdbcfg2Zu92xTgwNOhaZ3oJDlaaqTt
SmBpFU35be4Trg5zCj2ZuPm6sLp9Bed1pNZ73VKLvI376X0QaiOGCria+z658Enb7N2npnvyah+j
4oxzszQnOkhB+/XxjHu4F/batpfedSN5GPJo7VvtzLTh4pnBlXeQhpHgUUZWvQfsexj6YNOMAF6C
ENwQzy9MYN09EodmciXpURqggEBUtRiHjUdBu4vWpbt3vf6HgUG4YnN2vWrXKPthTqd4288l3FLY
SIN9Rft9ExAHA5fLJcXt3hQbG5863cMgSUB30ds0N+NWDaBPuoySFkhy+d4rzHCdy2nX0TGTTPN3
owTYY+rxOz8QHUN2b+yj5laaxc2/znM4PjPw2knlVWfVyQfJCFGnEkOew4VWBsGNeJWH2EmhJesQ
QG+A+VZa73l8zqpuQILLekPD+k3E4dmrqYAW9kR9niTnSrqGIyzcGvp/jn28AIu8LXOOcR/3fEAz
ZxImrf4ejDiBgYJIazRTixrM+1y5CBkZTBBAylz8J0WfDqtrCSJUqNoj78LfcaG3dHUDL4U+dPBU
9WUoozdGfmobx18oPic7ULiXjMLUWlgnEsC3vk45ZDrZWYbYGISFFtTn4Sd/+pZT8I51zsKXAdRY
gNSnb4qEDsUNxaYSfN8KtiNSd31nV29ppOX94m3i7EpVeN+OZCOGAJqebnaUx3X7xjQx4dZ9tYnc
UewnCv44kalg47ojQacIgAn4ISpZkBi47aWnINJvrdedSzhn93Xe300hxrysU3dhDBtGcO1ypgkL
SlbeC9W1uz5ucFEL56HPac9TzJ/WU+KX66hov/QRl6fIxyOZMVwJ1HEK8CWlmp3F69k1J9rUKLNd
/mk8TmencS+14d9z8doi7a1C8ZLwyhXkmkqhSIwUtzmYc6LxOnXti8loc44MaomG8ZRV1ifzALSH
nbw5C5tRRZv6BU1b7Tpp1c2P8+lTkBlbQXH5BvNTsqvraAdcb8CKWNabKhzQBwaahI2OfFCR8AJd
XZ1nctHb5QhsuR+zvHjD1VxfBhUxFAvfay7Xa1v3wFfjTdZLj5zD8ET5Wk8C2zG3dCdAfTVVts9a
2axFmvjbysHS1KZhs9I5eZa+NZ2tGGNji6gyP6Zhf3ZHRNEACNbGsp4kto8tmni9KYOCfpc2Yl5k
QdtcCrfJgWBpXRcDBikKvS6mm/psKZqrRzafrGC6T/lMFsLzjqbH/EQz6PuoGTtLBzGm9aaSqFt5
RPve0AywhbZBv69BRNIWMGeBRS4IJtLDLpXfM+Gdz0E6vfZBlm7txDE4ExH6UM1dFvWKXe4+LLxz
pP2J21UU7Jdv7dqBz70aME9vkyS4dIV8N1s+Bhkbq3m5NOgaMbuRu3IAFg5HTB2bbZrSr6nEKWrM
/Ahu9H0ShPC4r2eEdOgTt8zw0tNNCrQs++FQZLNzzOl7BLBp4KpmJ4O/z0LuyHY19FdlHCpMUofS
0sE2EdkhYQgzlE2/7spiDQk7gEVmj/T/EUNQ8FqLwb2ZjsSJPulN1INnHMpq2EC9IJEkuwtmxhjX
bszh29ObrrkUtLlyJqmfLHuRbiKM7R1uW9vbtxlDhWGK+J5YlbMpiwwmUMkrc6HV0JU1P1G5W+9V
/dzPhd6YmhpuaKwIve3ZbPWzn8vnxEIu1Em3x1CwGVxEo2zQ9ap1Kee2osPwtdPqTTN9WMUO9p0x
FjcI4dQ5aHQRWoS/Rl4GahAYwbYv65+YiSZjGd4Wk73JJEf2mtuISzEZre1TlpyJYdeeYFaHC/rQ
+/Mxi9W2WPI6RFhm+Z4mk94abBJ3CROvbQRCFvmrOGN9XzrgMLfYWfGWAtmuiuR7QWazGUP33lZM
nXwOgRPbVYsOuuVODPlt0C+6PreNxrIcyRGnk4nN8shZzOf35CwnWZ5rMz05aPIozE+FX17t3mqB
GpJEaPgBALgvFY42l09IxVySXe9Q9jxOHLsIqumqfG+MuF6VILgkq9fRiH1AmT8TLyHQ8q3gfrox
e0MeZYVxU+UWveRYEFgE8HKl9J2GkWxOUU3npxA/4wl8KYPPT8IMkA+U+9bT/RTnSjwKoxePqHNi
NYQIwzZjYUZ78zpgJLdHX2+20wgzbRrkm0mpLMMPwLdcuaOCTWqUn3MRj5fMuk7+Q9wV1iv7BD93
oiYQ0nBX5UwgzffAGLu4qdK4HLcOndyZqfdpyedKI2KwES0hvNBfKtEhza+oi3zphi/45/GAmARG
9dRfeYry/dDFG7cNTpnRcDiFHZh0DJra6jEeZrX1mo7mdu53q7SJX+miFUYHd3nKLx068a4Aflmw
zWwjxnnrUHXbWCdnPoL6CWfUow50DdQUe3ee3bTyzkNdfO5cylkUWbRUAj7v0iXmX3MkthTjKI0j
tqsySrNsexNUGK7oa6UTpPnWJhnTaXAKZBdkK2F8C5jbeiZGNKUcIStKmWHXAhWzd3KBDToqi9dW
udwMnJYGSfoHeLynLaVeLnsqzbZMeTgKQRcP5vOcY9c0l17oTtQ82CbrnpYH7ebzMY8oEk0sibjc
s6YOGA7XnVt+Hdjw72bQl5lBM2efIO86VvFK+Q0YVT+44EYpgV9G+oBq0DY5ZX51QentktpW6BnK
h19VJEdR4n3xu4vZ8p2w56KHrSsZrQX5DufV1zwa6j3F0u6qyQfWZd5uu0FusrioQ8s22k0VqQgD
ceI++BygvBkOdYqfaqO9CoEl4iuofedMIeOxdH25CQfFSiCNc1vnP4IkGXbcpCfzcxPNTOcA0DfN
TfZ6uG/cpjsamTg05cD5Pp/VmrWN2upsxpvlOYcMY8xSIZcM5aakhGQjC2jJKpEPUTdgYkRHY0vl
Aldgy+OxW2UTj2XeEahte25jHSeXmbmZnpJbVRAisNvg2WrfxQLQ+fADZ5mu6OBu3U0bMwGNHA4r
mtLVVeXWeCcWzx/p+iOFdf3WTMSPWQMADu3FqrxQVDU6Va3VeDSqTh7zJnrA36Z2GLjBojRm84na
dJq0DWGBQuB5+RioDRgIwylI78x62qTDUgKHc2WXZXV0lFAgPkIMOKOgwtaIc1P04sRPrhAzE/ng
ZhPI2H1YPBcwTxa0AOQ8ujMmh1K+D7MlO8HFmbGQ+V56p2wLOswS7OAbdkZ6Rlzpqk/tQqAddCdo
VmqxT4wXANJkxAIE8FXbjeZdIzUyOgyZj5cT0EfC1Q5zXJo8jQ3BbWY4ziZ3NeCkD/f3vNjXyXnf
ELup01hYK4bVwDcdAnMzDDROrOkuZ5rKJAMcjOyvfVDpveQQoBOcHbVXEndbvpo5n6rSUbxWwkcS
X4LuYWHJHU3xFwdDwA423rfKKw/jyJdDGZJSkigmganbmqbA70MLYQBEPqR6RYoxRpgkhTmnPIht
nt969uFs1S2m0nLx3Rpu8V6auQUdKKITfqAQY4YNtA0D/XlxYjCmcT/NZu/hOsTNuRZN6OxdWR5o
ts237Wx8ESgQjFeKaycCSYtz4W752p7xoSeMRa0vBQQYeqWWX+qxPMY1A+KobDdOyBmGpmtIsg5Y
vFJ6G2XdSMV7W3gES4SKu/ryS51Gd3zhpv3sZfpuTOM3VWB5FeaD6tL7UaNr9+F0l8RiN8mCWR2e
k5C/BeJzujRe9Dy773RsDrg6sAxnvrO3JZnIypHHVFg/Q2Pw2WYXsoEfCBqvEj5mz0vQwGpnW2Nx
WkA/HCQDCl6wD4LAldi24We92Jaw9zWLnO8OBQXowrsL0sC7I8SxsWjzA8VKOzqa1OKljbT6mkGd
xMJY1OtI80hAiJ7WVle9c8V99SZBzjWnnkRAanbMXtNxxpTfKxNnV3f1Dev0uI1z9+ZzHZDcSPKx
2+ehR9y2QNXUOrtHeabfGpkR09VaPBFcepkphKCAwXhT7WRx911ottn7h3P4I4P18TuNiLp3Ev/K
xYHDE8UX6RIO6OZ0X0KVMHw/vJtNKhPCB9zaBabMrl4nnIXDcGk6DYppzaDZuSsKuMZ8ZNhOd6bk
m9CzRTPeElS9I2VWUja7xs6ePr5VIkANAazdbiszAgoYPNr8u7cfj+WH6/njl5l8vMqCSzgRg+iM
K70HTAU4N5EWWeginn6htWfYceh4HV2wYmw94U5LUOYGiTkR9OZ+bHNx1wf47rR5YtnGmLy82qbE
vVIvT4oZUGXv6DDamAna+KTGZXfQnyNht3dGHfKvkERePtJ3HzSsMagvcua6UpfBW2Eb50Al8cFm
TVKACDLyCTsRzmQ9swVrVQ3hDx80yjZpAG9qDM64RvPdQHzWSSwDgtfydCfUNiwhvw+8VhdRGGdR
OmIqhj8jKcVOhsG+JtxXapsqIc5TCHMTmMp+XvlBt6EQawkRNv30HYGcfR9o3UcY8eMLGNosCYY1
Msk0EKtjetzDYVnkrPSpF/0WiH7Wpg+9kP261RPGsDi8DSkDVR/CP/aPnYvZZ+VXLV83h2peyPHc
Uf8Sh/oPBD7ggL8WPPmmLcETCxtVTpB7WdJHf4Hahf7YczGfGhzqyY9ZOoSUJXyZQjFM0pF0VlC3
iSl70oGYWVlIKEzNtHr3kfH2f/9a+EN/vBgHLqK0QB9yFbHk8mL/8mKyaNCg7NvyYJrYp13pNDtS
nViOUvNsVfUTNxIgLQ3deLivkIIiipw7u9i0wpvxLZfhC23xKV+tkxunBd2qXyuk5ltF+vVBoZQV
A8QFR0eoT+DRx8grNq4VGReH42TipsjicWzfdVBvNwQL2lPguJgoOyadIu6adecl+s4rODiNdI3E
wklvXWfBIp8fqiCIfzK5/2oOpncQVhXhy8VqxJbTE25gHmvmpJY7o3eetdwRCQjhtsTmFX42q/s4
yGOWMjWQJWd7R3L+CTO2zdBpvNWYEF51MuNziYfXro/loqKMtfFgTQwL82iKMT+Z8evsc7RUWbHF
OkJCJQqPifKGY+90x8CsFJWr1ZvVUPsRRkZ5H9tcbHRQ3AySoHfIEMQKmkE8FB7PedXELJNLx8Vg
Lzvm7NkXc5kvFlNw8hMjfEFEyUJm5ty67Z0nk4fRdVFhWqYSWG7tfZYFGNrKxDuakv4MSsf8vcVS
ukX4gQFMrGVXGuZbJuf8Zkjv5tTZfC4RozddRXFiHVfDI+tSu8eetWjRzdc0KML7CbcvGYkiXwkr
M04oh9/ZKgjYa14m/T7AgUTu3TuBvY/dcTq5BYtgqbvpjFPQWOeOvJhjXX6dojRceVd2ieIdo0EM
Tjk6MLWU1MSQlPCs6iUOpvRkMKXE1ebw3IMijpyZjR5pscwt65NlkHPK5uQzsZMDOEOYKQ7E6gk2
3mvug4GGAvbTriwqeqhXPpFH0fin0+bFd7svIhMj2idS2Kgz8+yoJj86Qf7YL3+VqGFE7Fh+W/BA
nW2ry3ZeVVL958Ef5HlxZxRBpv3m1BPIC11r2nz8yY8/ExdMsnpdRP/+P5qu4W7UoPUhUKgS2M/S
O6eDD9uTZSP4b3EklXHPVEfax0j6062dGhqCYFB4U4vk44FqwT9QMIiOPNdZl6E745nNnkpd1ucS
YunGTBOTbyVa6sxJChcIsFu+k8VTO97jHcofzRxoU6Vo6k08ffL90V9lFNWYUaeOStTNzjKaHzWN
zuzsLTtAiYpB2qugZbNxbpw3cVUHlwzqH/VAAb7fyHJ2YRkQh+KNvXQjuAF/TL2z2VC6k3dUJkvE
whv+83KVe35yDJyWgXdAam8ALS+qhCYa+bMOB0prcNJI0YXbFgT0FmempPbJ3GUBwZfU6wTbIQ5f
VyVogdr96kGYOnjW4JyCsH9qjbA6T4NijimmXVzZ466rGmKLPRSSuWyyDe9ZA9BzKXpHyKHnBQ9N
NG+DSQFm5lwcFfZDoszxzi7LbUb7031iNx8aU8cdMYdEXkbOupvG8d6F7bdhOA2EzK3ivavmr0i8
zRqzX7Y3dXnwMi/eyBBZ5u8XZ7HUuv21CZAAqFSOQwWkdExisb9tFGkjrEC1ZnnAUbDm6NusHVEk
d6aVJyc5WgEXlPRHw3NMYibDMuDFJf53urB8acYnazAuouaiVIBBe2HW8hM18R9eorUkYf94ib5y
LI8Up/1HnajXKEQ+PFAH2nds+ICNgBHKAA+vl3VvUiFPT0ee/AhYyp00p1QqszidStt4HJJxI8xr
ViC9R8iHtF95sEGayT0rzGpLSy8VSbZA6GZehWZYrVoO9EidpfUPu6D4DTPr+FBxbc+nmdAxfUC8
vzFxKwMrvamnEttYUZ+dUD4SwFspLh8bKWRxbvO7qhxOIWsgGla91BI5TDQx5LH6jPjbq2enieON
P70zTsI1V9YGft2cTNjfPxKO/cf77WHzMD3fEq7t//F+E0M0gjJocMLDlltb0PM2bWWqg+WNmyKs
Sci047cpbK515zVvnfo2aUbxrmqbfVcQ7PCC/F6BhNtMwWDsy9x/LWr3Pi/0dPIwcW+blK1eNjW0
kNiyVlNA14UqKnlHvwbGRgagq4pyrP0wNtbGz3N4onp4DdT0Y5gvhvama1WFeKAzB2qPr0jLYvU3
O+Sd1MUYgbIfoyYd6DZJ/32s+v+B/H8M5HtLX+T/OZD/+t5G0LHRoH8BZMuPP/bfgGyh/sWBVFJz
6AGglrRs/y9AtuX8a0nC8w23/gLH9v9lmhYxVuFZSvAra9N/w7Hlv6QjiWEDqnUdTrji/yaNL37l
VVOMwLdS+MIxcTESMvt9EZxLbLtG26trit95UzSpPrZdeCRhOq7DnlaJnNplx7NQ/XyR7tVY0jxK
23PJqYSksVfv/MY/JCTMzkaW/vzLO/kfzvLWr9/Hj1fn007umqbvKN6g347PoZyczI06vEdkhuu5
JH3l4yvA8iKPcSaupRPcpCgVAEj6HnFdU5mrBMnIsHUo8/DibRpiqQlgAUUc6U7BTD8b6n20ssUY
Xfog3uVM8suZhlu7DL7+w8v/FXTwP18+CHPTI1qj+PxZbv5y+m+ILI9NKZwrbRjV52YuQb/NmBxS
t0Lymx3C0CLyHyMqUe3xM7Pr7rGjVoKBZnSyMUWe6PO6Y6kpHlxMu54BWZq9+9nHvBaXhrcpchTI
2Kqb4zC0N8u12ntmywxF82RjV6Z7Qiy6/sPPtLzl/3tLWn4mlzyxYI1kRbfF7z+TZcdh4SeZfeVB
L/ZNa7r4CxnAmmN47C2kUTcSkrjECOALCeQQsFjfSRHp0+TA/Iu9+tkjM3jv5vbOT2rx4HifrDjG
6Zykzo1jCTbrQoA0Drt/M0W+Tf8j/FH+h6fpo2P5j5fOd8fhG8W3yv7taSqqIuiRoa2rqIi5KyO5
acL0ed3AaKObzw2H6L7API0iv1RcZdOXCh2ZkZyUBgbxGIwgVJd4TzfQtLPpO2GUN8Z7gADrmh/h
HnPg2RiYDGu3BTvVFNHFM2zY7aN5HzkEC/A16XUSpz5kJtZrng0kNidiFAZcm0eSyU6XWz53hTlZ
pyMW3FqV8GdHslmufZEhBW6ZU4aHOZijKze0TR10BKNpZTvWOnyICWvQycMvDE/dQcHdUlHPqdM8
66mOjwzzup3g+OUEJsbtsNRf6D/qyG3Hr4NR9ufEcLItS8W0bwk8rbxELCO7DkPD8rsxHR5Juqdb
3JDtzSYp9GDWwbEUgCRr9qsRnvWoUrB7ToOHLxVbQ5CR0kkDXa3lmDca1XetJv9Ik8wbYItxNU+e
Q+dqdZA5eaD/h0f1gzECCkWYfzRMeyPpxsmNrKth9afBRX/MvKYhgc2wZGm291zrYbTBZ5S6fY64
iW7T3MNTEMIAm61AnKOy2ve+wTi4mSlyEtfR2IRpM9H1B2FjbvyzLwv/9R9e9q8N1f/+himfhRk+
Jq/c/23VUIbpJpNsxHWWZJ9MFd3wZF1sl9o/S2FsqIEs8MGHXGZcrzg7hPJiI31q/XcTCCmxgfjn
x3mebIF9bHOf83lEbLcuKNdkTPpPp7v/sCAgcdjUqZs+y8Lva/Tg+0VKAaG45lzlHk3NtFcvHT7Z
KerpivXglW2SAvhEQTB9LtKTCJPnmEvI8e/ft6Vl4veVyQYCzkGe0yZ889/O82CoO7YmPqW+GKi4
IwffvGZRQpo3XqqZjf4lH+g1LMgOzOk5tCYfA7dlXT7eSt12u1gT3wUwQVWdpriGHrXEOlY1Ju2m
FXITJ8aJD4f6FMKFw5S7Ryse0Lec8qGoEZUD4e/CQCwlj7V5MgwyQkaSvSVpZPyDxvXRT//bSmbb
psORQrjS/mMlsxyj9GsEx2s7xd+cfkzuR8+0uPna7iZL5E3TSqVK72ow/9jCq8m+JMo+C41DwYrt
GTtg1+81Capj5FJj1GGJo2UC/ZDWxk1tgJz5+89G/bmRuy6HC/YM/ueih/26E3I3NWPDHvDKtZ23
sfJ42LNI72e3/1bpzr1wRWM6kjEV6t1UbonQl/d5kzjHlnrQPpWPgij91imnb9IbvBPukJTS6fKL
YwLd+wgU2p6dHiMrwfqHDmmpAWuh86q60DuYkQ2Tt4yqVcF/4bAk1CIuXZu8aqNdY4JSpHEtP/W5
zk9mxZc7LO/RH5gjWB5x6cHfekkjKIp1c/gf8BBAy9boUOwKVIxOc0c0wHokUCrxh/drmq7E1ejd
Ozuhso/c4JNg6P2cTwbinlU6TEfBaxT5hOBrG3dEtrfO8kNZDUHUv3/fnWWt+O1BcS2+EiYZANtn
Qfn1fcc8GfSe9sXVJws600Ix3HQ0M2J20UOUQVbf8FFsYs4XJ61nAnmj5uql/e1g5IT6TCfY9a3D
EFXsMSs/9D39gtJBvUhMpiEJvszQK+maC597SpoDroFMKj7cQH284l7qHwrtPIUFZNEhSS604apP
Ho7ljMTijD3g7JWVyQQwGM/EWXfzCF3UK7OnAclt7XfOLo/6YjexD6IautU2p1f7iILS/8MTKn5V
aj9WXddGDXBMxIA/u1CMyeoHFTjiih341am5ZXl99JYuAaS2Fg7MJkPDA2nqdRDnObHLbhUxASAM
MlX36JdQZysiNTZa299/hh+C9V8/Q0WBDiqFb5uCtCeErl8/w7wLLSqMdXsdK5s01JiSJliKMv30
OagJnjSuccIqUqBWxRg90UsBt2C/85bs7MfjW9npwOi+kavOMuxz4+ESifvBPOnAP8+M4Nf4n7O9
Y1XGzoEPsEtbctpdH+ltAZCzd8zbaL+Oin0R95xYzZUisuR270aR4VQMVoUxx3vSq9TwOtiYpqza
65p4V1STCHJazIHt8vDbTIPNobJx+VZckSOGMbEf7YSLtFg4EA6iEF+TTTgIFoe9YfClH9L0PUl1
fyLlVWUszZw9Ss7q1kuaQxmEadPAnKCK2w/HZh3Rwb1uQ2wLQKKwj8ZlSCY3zv5p/fWdXzUNx+O6
ZPKFslnVLAhdvzPMZi/1mSLp8GqkY/kAW2bAj5W5a1mgYZbGScr6O3prt3Nn7R27JL7z7SL61M1G
cxxlmq0jVLepoZ9U9w6JJncmd1RhNOXoDTuDkSMAII3ZMiSImDD1a0PuNowuttofzYeyJQVHZ9ej
KT53XS1uYCSeoWCY5758TPz0Yg4GonfWmfsoab7FvdpTME7oypMyuo2DpZ7yzrhLofWTprIGjEPI
vPG0w4XM5aiM+3Oh+ZEGUK9BmYT4UkM00WXE1ScMN6cMYBrFxXPEKWlQ/oGsDkxFBthVxLBFebrY
m01lbnKm6uu2cMeTrdLp9O/fWf11yp07N5hsONNBcBJxuzVJfl0kNRh5CejJNhqsrxluSrhNxOzx
pWHrFdjTrZs/j8FVr23Vnwo1wrKtk1cxus0hYfI10ae2nVMGdc2sedKyud1Hi7JUu/EljDyau5Nq
2LsJsXj+tTbD96TdoLZyGSPVvUrllGzMEufWxKEXN8KbboQ49kUHhLkF/Kwm626oiev7lYCABk4d
1soBnvl0hSQZUg/cJw/AORLkHV9t7SnHfgwwqWgifk7pPBBBOxlQHy/ZOu/D5oIXosZCBRdusAn2
TS4hHghm5KKFhzt3+JGAFbk3x/YB1iuABi/AANLrtZqN/uqMPD18vNke4ei7SAi0NpE2zvNY48g1
hwdMdvbj0CVfWnt+BwkGTSOFAaALvWLPENgK1aPTBG9NEs2PWJV2VCzHG5Q6aGKOgQ2B4VWNG2Yn
y/a7w/D5OLlkr5rBMz/h+McZZs73fGzwBTygsb4WB1va4XqZBMYGrvmkIspipll1n2n1WPFVOZCV
6c4UFDVlsPeL6OSVPWR22mf8pk2g7WnKo5Td7rD1UPCn4/Yha/AU5H1zpNIqv7coPEfOqDFvsN/6
tc8Msh3zc1C15z5GWzQdpDKX0P2msgwCVfxYKu70xcssABxeVBEvWWzvsmQoN+YNkwmMkcwFeRzm
o0vu5mHMfpYZX7Apc/2DMOvFuXMOOHKV4X+xdx5Ljitblv2Vspr7M8ChBzWhBDVDZ+YEFpECWmt8
fS0gbr249ayq23reExoZQYYgAcfxc/Zeux4uo4aQozV0cxNKCIt420TMgkz0r9DMU2N27b6vZm1C
XFW3YPLrm56g/J5Ia9hGREKe8AAw1TZ0FL+okwdbGV51XkU7VsloDQj7bRD8/93kMi2dMzx05Y5X
TLmP09jfo4ORgQANG96khRLSptAEUqdAbROE/rXoCNrMdeOcBuZ768Xh1rAmN2wG84ZYGatpDpTd
M4QBE3di3mxpxVZWzs+Rrjz+1B+DZ4t9F9UYpWCFACbkyN+CsAL0Ditv5wTNb6uJhqsz31iFgsTD
pinE3s46eYRO7Lsh+YVUzL9PTY9CSXr3HI2BYPT8nGf1BXWUfwlNDbWwU3WuGlSv4Brkk+nLUyDG
6RoqQPMNE2k7bkbBYfsRTtMvYt+tfT6RV6o2TneeChVTFCulSvTRqTBegoK9UIzIjLGYutKdybov
tYwfhbd6EOHVs6qrH3iB6xepB8UHVjmtDOq7DmMhC4G5DeouPzL5W5emZ93bfPhRApVLyiF40mN0
F4Y5TxCnb0aAPDotLWelIhPflJ2VP/f6DTzNiuVLBR6BQb0tIreWBgzJoPZ2VtxtNJN8zMY0eVnH
iDroxO+gUbVDW6FcQOSwqh3mqaoqX0QwofO0wXOPIQEScDzmjLKvu+zeebwfJMzaz3SnOefpK/ZJ
LsTZ5Tt2BMLBJm1zUQIZOL2V7SI2+nysBMjLw3o2SyE5Kud4p+UGuCSGt9raDYK3tZ3zZ75uKueo
hIVx+EwVG1hlt+htfy1JY7pGXcR4EZeIYY3HcL6x/Gk8egWybVN2bolEd9FvgODp9lLCiPfFuCVZ
7v3zy2C9iDWN98UcyV3NNwv3syV+lY4JKOmkTEmcYrhvsaUnJZskToIs2xpDOzefmgsF4UWTBD/N
tIfHnwA5x4FGPCdeml2fJS9oP18qs632dsdwD75Tsl2wwMmIGFwj0HujdWp4sjJOlgly3gq25hNa
E4i4Mk0ohY5ZOxiHbkYrL7qJ5eZfHk59lG0mQYqX5dQRA1XM1V2dvWLCzCgOkBouN5MFl/frYTUK
3UVpjf32v1LfuBb/PR7N7+d4tOXbETmtJKoyu7Uwmw/qU4Sp+yAaLslWYol9z2KPjIpM3UA6m9aM
pz1g8GcVKicC2LbedPF4V8Ko2gjIGBU2zq0FW78wL5j1iIdQDLh7VocX1Tb7VVNO5Vr3S28z6Cah
P2WvbJK+X9t9lF8T57lpKlgMDJe3QibvvVPvAeQYCNmRx7ZdDJGoL3YwT8UqKKCeBwhI6hF0Fea9
bNWX8EUt+hVHJHJ/hCPeHRlvQsGM1g/Y4RIQdqgi5syN7xK9rCOVRBFOiXO245HQBzy0dsm1n1DD
0g2zd1APO6JP2w1hMcjyyI5aC0ZNxMQse/XZuyGeTCOMUWEgVqj8AjimanXrUatPtIbcbEYUAmB3
4lmn+1eiF5evg+MD5V6+FM1JQ8vzlnvL176e+/na//XbXz/BCGgONp0I1v/6O9Ml9PDr1xSlEu6d
cTj97WfHy3Nk2SV7NbOOxYjU7PMvXl5XzFURfNXfVQ3cBxEw/0rO8oQ8GduKh3vL/fwtX3/91+/7
/Gf8QlLzY4z3CW0zKkJpkKbvoogzhGHiHCPLBsnOm1/4B/ZimPGCSBY30kFnDjOQcfxyM0lUlm2k
aGsjaljwR3UnR0AamWojwXTQedpGzPbSsJSTYoJejJ2OHYcuaYYV8mcQheYhVALjmJGIdYx7AylZ
ZjjKTjTBE3JGzuTl28tNyz4IAaATM8srkLVkGjFuy3e4ChpghKNTBeVsvzxv+dJyszxMjQxch0G0
3PxDlq8bif3XvSJB9kVyMOSk+QctL6CST5C1MXlIi9F2DY/gFFs0B1LtpqNRcfH0hFLLdTKJtZ1O
gNC++T0R8inZNLSfEMn7RjOtl7tZKqDY1ItYbPnCctObSgGCfxZ45fBYCeHUHODFXAGWG4iVf91b
Hi55SkiOOHS/nkMAzt+f8/W65dlfD5d7g18TkFzbLEG9Auy2tSRNBDmfErFO9tpcsz/7pJDv5AJF
X6Kevm6AdhEq8/V4nIOh/teHyze+EqOWh/4Y2OP6//wSygEg7iryz6Cl1/H57DTNnb/uTtrAX/H1
u+swbhDNpgdDJ60skJ5LqCVE9+W3fD3t65eKmeX/9fB/et4yDft67d/+8eU7//KS3mF+DUbM0Yo7
AFAajp+/fGgtTQXeO79NSN7r5kmZ73ppnKbu8s4UcZel7qRYaHwtw10+s69PdHnoNJINWLpkqn3e
X7789dTl3vLxEiTmTzRZ5hd0nYpdLUNNv9dQIXaKpO7vJ6fYwtralGzE23mZq8begLg7HwHDJKP6
GwNwmPnL4mNW7I7UGS471DUxjkjK45nImyHj/bypaluS7/bPx57hg5CrAyK/VRPx/mSww5h/9PxD
g1mJaEjVpy/hnRKRImkSFQw0jP3Lu7p8LhWF706W+TPql+6AISE/yvkDnpqXhEy35Q38l7d/+drf
PqJiOUw/3/Wvu15ccNiEbfvDbv2flgiZYhlhfhpzvNxTa+PZKa3soR280+AJgAKTMTzmJM9hX2XH
peDhFhi5w4jYemygLYJQZph63MdbC7HMtsCki6y8zTAisdmM5FRdGEFchlKWb8ZdmJ52trMHTzX8
Q+yMBx+CICBVsIdtoH5MMw62zJVnAyLAQTbXNlaqk5PqD6VdSZdGy0e4C2tjvOpWnGx1lmCueUyJ
6rLa5rKEEdUGzxC0LEoE/Tnqywh3k/2Rs1it2gTpU9jj5hch1/ohdH6Qrq5e87YnlVTXvIMyihNy
OFpjpvLDCWwE+zKa3MZWv0NXnLYj4IZWpgJhVYMoacJJ2GbwmBRvwJLChl7o43s4DT8ySKcok+hA
KQqbJyZMktrAMXdVHbPDx/u7gsg3HBx1+IkKD9x1KhwiMmr/To5MgOkg06uHyB9fDTPHW5xZvzIv
HXc4NRzoGLiWLcV5LDM/fAQLVu6LLnrpUr3ZMhzGGjwC/tTGHLU4uXzvsqNhRjCxv6/J4Oo5GW5+
TrcqhNmzK8P84kTKmzFiOVMzD4JBOqDyVqprNtogOqrsJ6mM2aUriNRKssilD3pnQSpP+mSSeBYm
1wgZ3CEx4wckM+lz2/kaZZH+MchRea0SF2FrfsqFZe2Iq82R7I371sSH3hB3fPBsHyZlzKUwKp1j
rdEz4PP4OVnaFd8w8i4M7xkCvx3ToT+gIJgyK6B3lXrOkCnxXB9T5kD46u3s1YbOKbTnoa7s98TH
4efLVrrkDiZA99dFM7Tn2GRRMNS6vMt6bFd4pXBGqs65zFEfNWKgzvYmiB8diPS2dC11GB/DoHKN
FtUcGdsPiExpoWgjM8rUjk/+bH+1koiNHhc6YVvXSccagXULfW4Gi5owlbZ5aNoo3rSdbp+TrniF
y6cedLiGZeclgKDpISoGkMLKA7hnd3hThl78aN0k1h/GIXbOSZC26FKD7hSqHwK77JqsZYOrq4/z
Z8ID6ZmlcQBgtHfuHUpBaQuWi+Lq0MTeeqDgfqWOH14jR31lfkMFyw59p6Jr5OzOr2SZ7DBHQ6pM
q4yoUuBkxYwqeJ8YOb82zoeEmzKGmfeghvoPrdSHOy4VssPG8cIIL70aVsQi5ijdocoHmJp5/VoN
lfEky/iSyCo618rwExQJZKI2MC+wuXqSe5gjOVCbJobrz7ZItr0SDZisIUpmdf7aa3ZxYH96QBSh
7ENtOC9aIivsDgVzEwih1Yn8bWe74LBH3mCyg3ThJuP0EpFa8xwPq8iTwz3Wdr7p1w82TtkqN48i
NBJaxUxFiVKlRIJACg9g2FfYF/cMbYY1xaYPA8BHDx+Y+T5PmB+U2eifcDOu4Y6AbeK6WsWNscHl
oJ+ayXkbOhg46BZxIckWptJEj3BUyEXTPF07UUcN6yyVkauWGgAEC3oyOTFGGuGc5C9nty/QTzXf
RN5bKwl084L55Df66G/k+ux4SrbTpMfRrbTFqRza9hHpwZOsJP0EHm68qdCYtgggWNaHk0yogwv7
2gZQWUZLfFew4FyBvIUoxeW60MzwGCdTCq3I/imVHOt3/dz4o73zC8vNjQn4e/EtF9XVNKphr3jM
Wp3hu9LEKsioeNxGTuVB1wKGrv1WokOvOtW7+k162XQRgdhW1aEAIvAcjj9CS9MOeaf/IEPVdPFy
PDaQFQw4wy5mT3SdOd3clDQv9rLPhEVCv7XG6pCOj3ZYKttuME0Mddn01Hd0GAFCrzPNRGvMrjUx
I/GiEtxjWVA0I/kcaPbMcqvORgnZm8mDtZ7jbSEKg/cYfeWQB9UOYf/bpIPMBwTRXI2OgI48h5fs
WE8kBFSo9Roa/cGwGcDm7gWkdJTTlr+P6EetTDLssrCf2TviYrQbvWmLJ1nbtLQ0KNltn27sUG3P
6fSR92P1YNOua2X/RClnbnumBwN0vG9aHV80LTnXWhQ8Ob4Z7PHclkfSZwrQ/33wIjSve7BAZoST
g/xnMrFMjj9DibZa1CZm8RJnSRNz0NKNzJjGwhy0rGFcVx0CZ7+Ii4ex4ZpmJ2QmtPOgjxNixvM9
dI0O52n+iqf51Ukbst9YwhPX1FvYLrkJWINIRt0Q7lRTQ8kpDDa1xwlDLi4gE36PHnXFxY8GqIJG
z3kBs4LWcBy9jA2YTfSv5NGl0a3x2orDOmXi4VTcDNltgPZ7rMKk2nJMrGtTntqaCwMoVIyEzfjL
NJrrSHDDyh/Dd6FU1sHP5mU7pRc9ZjrnN0UlpVfl7JIGlnA7InpoSTakhrpbZrM/akpuHAZbzNr1
kjxCRRek/0GA1/U/Gdi118KIjjGkPYQiSfhYI+kFJ+LvlTya7oETv2vBmF/qLgOMx5z62EBIZQho
lvouYqHfM3ZhK69boFoysK8AnjcNXVFpHrrc7F9orXD4imZaVYa2zjVQyrZpzrVS/05zXtknEVt4
G1PUBT8R4qGJpO8hHq5V/+CDRda06dDzLuxGdfoWmBWeHAUPZSwwQ9Dzxxqu0zL1eGewNlsvDaie
tSKMCjsARFcoJ29YETwmemBug17WIDVGWnO4mHeFFwDAqIP1RKX6TdeTl262JElAzI5XNpsx7E3q
geE5NjKJuEyPdz0JtENF9xPJaLGOhGYRdJe4vTbae9rCNFcQRCvmO8M79aqA0eWN1Ajb+K5ltYrD
xv/tV0zmcuZMDwN5KE7ZBGfLuQ+4QHGAoUn3OZQJjO9whbD8U8JwVIzTDUJIdHTYK/eNVd8mleQJ
0x9egQTHdJCn8Nkz24uPBn5dGiMZeaODD193tcj5FZYD4uqO07VBQLSNrBoET1NthlHbRrVuvSn6
H6q6xHVkb20yI+NwacE8Djq+U6n80kRII9kx37h6Ecg5WhtVR1dVQIgIpnR6D3zoWG00ZRwfmHkH
uDgnAlaqVSFLsXcsNVgJYB6HGrp3oSmvSpl9WGRLOyHpCl6oQujQJ0GbzWvPkx845wIIvGpa1PWo
R7Zh0oZAJNhpgIpqz2zFwaZYD6KeKy8vcYlWifcEBTxMZVbhjKJdokwhUza1yGeXaLEDErLBHdXS
FjaDVZD2CCCimI0ywt/vjp/8sLEmrozELElT7jZ9P/gnpRkDMg56xYXk58BW0u52ltp3I+v3nkUH
I+nDEyNBl1Y2fRV9+l46WH1KFoOaccxGbWnD5RpgALRt3hFc6mOEZmaNub9xS1FTLZtxcmBYxasH
BnYJxX6QaPizHHlGlEC/WMc/Fb0UFqjaRkF83lgKQiTHvheDMx5jqXwf0qTYJCoXFIuhKjg30hyo
6WsufG5hDb9KQ70N467oTdbq1CLillAbVKA3qdJsUcvsEE9WvIbHuwlTw7rDG/peqPEpbAuxV1RJ
jO1kgdFi+rave/4cyqoITUTTHQI1fYxGkjMJycPnLew/FDzaSVSgNIHzT+Dt+oPJte0GRfNQlT1V
RTc7luzh3awZwOiiDV8MJb6len0cBo+yCfbhLqzKeBs3JHfnmsFJrzcI3c1rFmgw0uIfRjFav4Gt
v+v591BThkczUm5Jq33PkZbeLKd4g2egHhupkwFd1CP1Zu8xBTQMV6jtKY+BxxHLDiY4U1M4NeyA
ubAgt+zSK1qsYzD/zNRokrVcm6WjPncJ6Y3CS5m0TTbkGoPRl2I/xqy/yQizKcnR40cgvtitlOle
KTq5V/XBxjsx/aE3/hgEGW9WDgbVgn5gFuboTr76Pe+9C+VRfbQ1c4/Lb7oqIWqDarh38RmU9vdS
79W7DJxipZZlsTHyfLoNfBKrQqs8wo/p42vtKsdBtvfG5j42dnsgKeqY608mJtSL2jTGevDV/AJI
9iHBwBrnZnhxvGRcF6imdomKU9jBt2/ZdrBf5Jl+mMitLoJkx/q6pl9SM+SYCQkDcDIwcABz52I8
FsP1o4N/xnzYXy3ykjQgv0hRrGs/1j9VzMmgz80zid0uQFqs2KSArXkXRkbA5A9oUFSWYxyZ7Cb2
U+h2Yf8HGeI+UEteG+tM+xnWrAZS88jFpaZU9FPZJr9R6U8bZDiYpBkdH0lMpN2Yqo84zF8DW5yZ
0uRXUrpEgVDTpgl5RxANXKbk6r7cxIhdL2U6vvWx1bpUfikAOcNN7ZL9GbQMDJYokRK7WQf6mEJN
N55r4LNN/K2udKSSDnA+zyw8sDcgCPuePcgydsolOZa9p10ir3z9qzWQCO3gx+KU80XcWDyv243I
TSejcM4Z+5FVxMZ5E3OxcWPH/sXEHzis2Z7KOn4o41g9+RFB2l40nkaN6ABPAROgw+FceyW0f3UQ
j3o//mZ/XbtwhT/kANw/Elng9kEOQ1WwcTeMbwz47IMdBw6CXOVXPgFdtKZM7DAx1qe2DUAGOpDp
4YYzEYPTxFTF2yiSYMZIx+iZ6fSFcnrwegX+Q+9BbiTAwckWGeUBn3FMbx/ciJaP4NAtzGg5WfLb
Osu7NV7VHi4714KUk2tN2yY5ZZh9CNye7ubMEp2FNmSC1McMFsoKVAhipG2G+mpbd/A+rU57M/Jf
UCi31pj3ADVBb1OHv3HM1Kdae2zoajzEsXMl86FgmVSw6gbKcB+J+G6awFxzmEIt8mfCoyNO9Bew
vkQZKE6ybvxUc00FNhNbwmA3FQ4lggdeTdJ5PcoIA2SX1NTzyLp2GFbmMKrwraaneDEq7JCG3xBj
LaFzkSjg7IMR7Bw6zH4vcLitC1S/J37YSEbI2hrL0TVrE7VbhdlIzA2SpKl/FWHnXYbCv0ufiIo5
u2xoVCTKmaKeuO6S81vAcw7ZLSoIA4+ZrlKS4jB3HYSCW81K0MkZ7Zapb3lNk7zcN7EWrQkzSbdC
i4ZNDuxTNPJRH6Pfec+MFfrAsI89oz07KXHQBoOyddaof0StaBdrztNoq/LW9z2B6WF4nDhK1wNk
KDczGZ8TnlbfAi8B4pe6cZ0H54KRF0JI4pWYDw1HiBb9PZiio0l/RgSw+WrzpSjExdSAcuoWGMzW
Iel7UMdLEzn6qklntJKf3ERZQfSeNyQ+sV3XdGrfpjbYWcAhfvWdBU3AIaVCb+ULaQYrpzHD567C
26Z31rWsZfnDSbtdpSc/pXR89uPyqTRE6IL/UPbEFoZkCbbpQ2tSkTTEx3mi8La5M9VU5gUskiS7
I7/USLbgbEjwv1KM1auoMcm3oPewRq0TbdBSzluGHr4WI89aIqCzOsAFJaKoXG4JBfXcqiDrTmNN
Q/FNNm2DF+qwFCXRDLDzC/YIjC+ZtBeVWwaIL6cQsSO2u2cNvCCz2UZjYODJ7RDhxWgAEs2kIunZ
G122ZPHgvWaCgYWhbvSQ+Z0Ctg6bUVnxHsfFty6OxbE1ZPSoagxDoPNB/l4vlgTbZvMCVMXkfCXJ
qvP9D8AE3dGJHn2Wi2sgsj/pTA7U2JLbMeb/Gk4YaYqoYOs2Y92fEoVMrhBmaxSJXZeERz+CQ25l
fXS2RzxLUNsJe4SsH6jT3q5fRJQRXm6H4sAIXkPNNFkERpD0aufM7OtUt45xM1Kmxa3cNXmoMnDS
d5zRJDtUi0dt03jiJrGtxx2Rd36ktCcltvG7om5K7n4zBIdiXmb7UcdjaAXFPu/KJwjRNiLwi8YI
30XnTdp6pu8++2tK/Rg5VNRV4Yy3cWK7APsgAuXrvY1FBU5L2v5KT4r6pvV3rkbhmRCYb0sLJrF6
HdSZVN34u5YnKjNcBEH5uuF0m/SBIWKnbGo/bve4QcPKgOoU9vo9A+tvpETvJF6/rSMFpX7SG2sy
eJ6MOhPrMjeQTZQj1UHuPHRgCA9xAbzO1wZSyePiD//2g1aGL2nmyw1ZAg4UPRjfeMkojjq6KHD+
gfd5yo9GjaKN7ccKslsS3FNt4NgJCIWUrXIMR30HGTDcF4i4YTtn004EXulKC2A9Izjm4FqRPEo1
ebG78NEZyNLw/XDY6h0FCMy7dKc4OblLKTnVtdVC7V5nCskz3ng0Cu13i8TirKbGBgMjeAEH9QSs
Jw43xwTPm4ph5cNvQZlikxMYQmcuWzVe49WhwOjQONaFcYHzm56i2Lv1mbKz5wyYvrjIKbDPWkof
KY1wnxjR9CsWFTRDBVpNU00gaMMQylKb/17E8N5gf2TAxt9W9KoIBTFsb6/wT25JNapvZg9cUL7A
f+j/TFq+Bu9DNa3pndupHxRc4a2ZJH2/akgump3fOzOk2Zgn2i7KkafGnM2gQHtoGm11yXv7bIB4
fKRviy03NK0N1dRLExGewbgZ9UBo2GcER9/1oqhOpY9HorXI96sST66iOgERUtYoHuyB0Udlnk3P
XI84rq9M2E9e1ypMth1m+44fPI+MJJDqog/JgEVHpWlsUBW3bq2o5ykp9IuHLHrAqaKPT2MSFCQw
VP6OthL2z7n1GPlkOYnmLuOBLr0YYwSg0beSzfA5MsVrR9bb3kbzefLj4laHs3jRIWVOY+hJGrJ/
7J3Hwoqs03KTCJ1jrgZeYXn4jGP9d8AeFeEw6rlVT6DfGF2pkvNzhiv5LQ6JPveCLYEC2BvAPz0X
uvOUcCKc/NrZmrUzn9UxzbghocUVB80NJVx9gzi/dzwlYY3fKoDtaPRqW8tJ/pROpxCRNnEhq4uL
FqfKiSFLcxgnMhWDPCDPFM2/GotzmbQJyVFR/FB9SMBuWZjHL1yd1XM2m72rcq8LGT0pKOu3qToy
slH18eKQziSmuN4PdWIj4qgIFJx7C2r1yBZFuEqPgXkKURgGzD8Uuwpd5dcQiOBUdmxBY008ZQ2P
ZGtsAAc5lzGNDyIPLST3VXnEAPcjLFu48cRR7XIbmmFv0+UlS3TVU9Raeja4eBzoYQUSZjpsbho2
oTtGac4SpHouCpGZ4QKIdExte92RALJhM2JuiOB5Umpt2PdqsGsCzXrMrHGvAS/Sclu9pln8o5lm
BU1X1I9ZTE5K3+fITtvoVADVOUQZjUI1zJsThvZ9PkjlFmT5K28BLL+JEnzU1LsW8O9nTCjXiNtT
8lMjcw3Jh0gwKuI9Gl2APHRYAszITmnK85iID9F3JkGlBK1ZRLzsivC18QlzCTxoAU0GZBhtBhlk
BK35SdecE5uEA29o02sVfzh5tgltmb5HrKbQBImE6W3/UsRNv82kFu0IxGE1MsN8YwyYOESvat+M
juZw3LyRguHBjhXPkKOKa+2zblm6ChwFn3swONNDhan+7g1/Moby2y5gd0HLZ7wToRHdBrigcOm/
VUpRH3MsY0jzgEB14QR+0MvITcwKeIIG+wdJCAIsjAumI+NiOvHP1C+TQ044241h/xNueeA+jlNd
hx7eN7ECNIOeuOY4IMZS61QDVaqDZCVwabqd80jfO34S4g/g2HzPzLBbg1hQH/siPmM/RzsJKH1N
wA9HG9imsxlrt0jP85ujWuk1qV8+H8iO4wJJ9lqECPZMPbNOQkOwKrJe34a6zpvM5uw5lD0Hiep3
Z60xmlXXglXoCSxzF8OF7KmgZM2OklFRvrcV5I3gOc5lx8hK+iI/92P01vZ08hRVuecMrGrwk9tk
KMntKdSKTpR0l50i/wKq30iQk9Dw+cKqPtlGg8DWtEBsTO3aUmBCBiHNuyEa7obPjtP3HqpAHW78
BVTo0HOTXoKd9PJhi+Z3n/Nhralp1A3q0NnzXr5PKfyqoUXCUfoqjNIq/u7P64lledm6BAvk18Ak
lG4cXHSMYkMZabkgHGkBt59GeuYGAlYTSavlPHYE4KC6YB9qRyeui7jGG0rF1kUSE62KlosDzS57
DuJzVllDZHxX5ycFuBn5Iykj9RpNFpmOkCVPpQHuui6QzXUdfjP+JzSJDRzploacP6ivXc62rOx/
0sCM3RHgy87rU3utFpW10sM5rlU22rno1VOhTNGNfXLBViA01hC5mEVkBYjh1Kfh2hjqMw39jk43
PVbXsPrxWY/06IGIVRrKwPMUa3zqa4NnKKGNroxsyGIuz0J1603yTHMBo1FEtuCYj/bGq4CQFFho
RqKtnkGcoZOOLqkusddotHl7u/htarF+ENTF16wv1jTiNrEIzR8aHkULeJXVag0LU2uf1HnxTC2l
dRU+txlvWhGuTPGnxpsqCitX5hb9u/TUoebDRRsYaKRn+2RIi5Ah1jH3y+je0c9YmwOt3rqJSMpC
bsFM07wWNiTFiQ3XuTIlpvofg282r3xYUG3tnnnFjMTSWtQFJjEeqhLou0CXL52Wf+iy7K+evZcp
URmJwQao8BzqDzN9BG3LnLPaZ0ZbfJeW2MIleEolYYeiNZv7lENBKaN1bgTJepnMxQmneqH2ttuo
cER1GfpccKR6lXp0ssbnVkeAPmM1WSCT8ZYHAwIts/8+Q4/OkeNtZK65gp3SOdE/BHLcvd+SEQ24
hMtmSzCyA9t3TMzg1OQKK4cae69p0GztAPdIRu7linBBIGBVSDfER8GcTETA1KNW7LOUFmzTn0AL
9vdnH7HSydCh10avlE7lBjFzxAW5UratObm2pzEqmTP+CLp6QSo9nBx96E8jk6KhNjQIPHF5qRCs
7B17+rA0PzspUktPy73cKLJTH6uvflkVO0/Lp6Ovc7PcGyYi/AYx0ktK6gsAxa0Jmn3fGOgEKtUb
11IiG7NDH+V0mz/22IeYJC983QBZYuQoq9zKZobLpD6PlU9oroWNvfJtfTVkwXCpGN8v9rKM8erT
FP1EiHUrdc/8XrNfCRz1ewEB/FGDZX6y+hLze092jSnAo8azqSCkGVjn00XCp3jQoh/IEo2nRidw
Djo8ArOW9JUZpAY1OpdgfJo/eZh+C6j894wf6OqiXueiPFk7atsjIzPqrzQ8hv7wTVdSljmQHRvH
1thEptH7oo8Y/JH2NKnLl0kniAOlNOryPqORadvk7wZEhDkR3GrSLba0od5b/pAIrd4KNcUftTFA
tRicxpViznqV5tTp+mtK7j3yPGcDB/NnFE7pXvXEBhK+ejQm46J7dr6pG9y7DoSXKBzZGNpAJxkX
nWBfnouW1Mu+wMar51TdWtNi13DyIzPjFx/f+5Eyydw0TLnpnnJ1aKxp9SmRreQ1LEZtF4JiPGbC
LhgHAlxNWljBBT66Lfpue1endE/CXhPkmQfMkovnNrHLLbFuLKhAXdeoAsJ1lJG3EAPmXtUDDfPK
UWkr9o2HLT0myCttO0Z7ufEQhmaCPtU4RBc0kN6LVpMmaLDarx0TRQqAYXqj2fiONLx0FePoC2Fe
aGVR9kuxDWtFvtiJ9Tst0UVx3dynTF7SFlYe3FSY0hE93ckgvw+OnouwCuAaEoQsoPFcdqS2KYor
0g+MLvm+I+o5oCG7wllSu3Vtbmuz38dtZP3s3Tqvtv3Ut4+5rG520FebyhAJTET6n4AlTHJIOphh
saNSaUv1VnbNJdKxLaf5t5SW2go7kcX6AtBFFlYD455dnoVoYnQIPnSdpMH3YlrDboCdiKIvTS5D
1v4cIpW+pBcftNF6KVVGJKUVi9WgR7jFobVum8Kgocq4kkoaaJrtqBc2KA8VmZ/Hwqi++5pCQl+d
3htD7rSw9y+1rd4hbpNhrSQesUPpeAx8DPVKpjAPY/7E/m/WPPZXoVvKoZrqx8VP0OjqMwLP/NAQ
Q3rV9egpAm/qTpn5CgQpYWttjbhUxC+j50qRBnG5FaPjYLfpsekxdVqbCcF+WdO8+1XZnMJunAWk
xqfx+f8TUf5vRBQTQM7fLIyb9+b9335nDf6Z63v6+z/+/e133fzba1j5YRa+/zcoyucr/4KiWNY/
LGloqg0eyFwIJP+EotjyH6ah6Sq2O92UPAFbKy6aJviPf9eVf5ga9aKFatfUwGpgR/+LjKJZ/1Ad
22SiYDpQfBzT+X8ho7CoQWX5m3nWgLhkgl7RDazLjC/hCf5346U/6j06Lj849MKIdrbMf6ddWa9l
j5vEaqpTjzhhm8wQs7Jt35vWTmlwnmNKmStNfXw9h76FVp/5RBgAdMjIf98YeipWdT8Hn1ks7N6t
nZHrVBweieQgmuOy8Jh/I9bvfe8SmjRUJhC+9J415rdAnMW6lVW8RbL91r9jhShoz5bWf3J3pr2N
W+m2/ivB+c6A3JyBexq4miWP8lz+Qsi2ivM889efZ7vK3VElnQ5SxsXBDRKjYrloicMe3net9Sxa
JuS26CGuFhuamaycsKGsVIvaeaMvprLcVg4h8oaMk+9ksLwgYd6WUfMkgtK6xrWpkULfyTj6ngxl
eoBMC0F5lcrIeo25NSHDPpAIIRlq7wbE22fk3Cs5gfdoHaylJm7Jcw0Xetx29BE69iL6dD1YuAnS
ETBIibNGrsjwgY5EPbPtcpeDTsw0Cp10bUCzJnlBUZdJGLf0iYfbuCWmn1Caijje2ZiVhEW3oMgT
gxUvXi5meYZdGfdfEOzYEv9vjcVF1Q9EkIQs362SfSwUt2hGt7+k3VMSlN1iBwjbaBUEBcmyhOsF
SJru9M65ScmMrvMk3wJ1JmjBrKH8ksm3SQtxV0h0gQrDQINlMDb1gxX0e5OQiw7WQQnzwAI9klUE
0IaPkwhnIf60UlXO+sK9slgmdK17r9rFwWC67shPnMXkTaNLwXDROFv5qp6gmGjgMPjwGHoJZjAl
oqGRsAZVMy4buTglxrOm3JwjRyE2M5SQByWg8Aj1oZf4B4jQOz83kzNHpQTdqU9hXsfn0yjYjw1a
jvaGoJySTncIrovCAFxHl7baOuqmYqE76HQ8DXlIZBAQ3AWIiGs6bTk3+KwhnmOulrZ51oZJ+YQ1
G0/OWUOLmRvORx/M7m9RaFNPEEo6h5jnQzMkCMUZXqnm3xGpVqw0o4LR48cXogoi+lb6TQFng77D
XiTuVR4DHyv7Z8NP7GWlUYIqguqqStTZEIJSoiELL49FhhnSR22l1EWB5hVWGktAuIznbFjIzQsD
jD3aGuP+xJksd7WEhRhQQ0A/jAtsjKRQ6vSfWt9bpm37CPgP0BEG12Ur+SNwSIQEkqiE/M6Kyjv3
KtLLBdASG3pJQJQaYIy1VgOFzg0dzQakk0QiT7QQaHRtIOmbWHY1BMuXhX3ZGGkJOBESdtP098Ed
/moKRTdOKsgGMzIAK8X0FjUEENEqeDOd8tLzxpUroSyaUadI7gC14AsilU3CW8DWSmDJtSexLq4E
vHQS9dLAfKGxyWPzFEU3pQmRo+2LRWeLcEl+z6VdReUq9EHVj4+wCY806EEGdeZlaQ3bVqsQ3EKO
ocozrqZYy6l+dNfjGCSLlj30vHOg77DHW0R9u0HyAQTB8/cM1SsXxk3dXXnvyBs34AjJpZ3l9GVj
QhFFIbBWGuiSOoTRCz/X07nLLncWhOpGrQ+U2825Vh8GijkLW7UXtHkOKkLZJXHAOPrIQrS9dm0D
oKW1UPvALbKO9lr1iv6EYM/UMNZJNW1LgTYi6WEUqbpHqqLr3QcpoUnJbRpAUmjwALEGAenAZnRX
Z4TdVHlwLLBRaG6vX4U9pKREt4mC97rdEPQPtqunu8B4IIy3RMdGnHXvSIaHA0NqILUdptHQwQJy
3ArgE/pgOn3sQ/uiOU8d82hFX0OoSJg9aS+NgJJMiEkEWs/6lJ7JaLHDVkz1DihtvezrVz/U+0tk
v4CXEridNLDRLxL+7uIOJ7EWrZkTLFxqWQE9IB2DNcGojExlPq0HFplItQ1/b5GlQd25UcZ0XoTo
zYMqTNceUDSrqQDKYaOaGUSSxDa7XHhSgwRLUdSeV4Fxn0rkFKU7COMRlVIaOB70USIYIF0rDXIA
jUBKgrJXARlgqm63dMr9+xKIi0NTsOvXQ0GaEl0diQmNVl7liX3qquhf0EyVlDR2NTkZC81cmtJL
o9Cy6+Bq+T1VIjMeiiUrbMIAYS/hGb+tElpTietH6yl2ny0ysTfpV9asT5Fj0FWC5FVLpJe2GSTg
C8/XVUK3IbFQSg0ML03R4qelm1o1aBzpNCQz1a/WulXAhZMQsRCaWCmxYgkFl8hEvZuED8wFpDrE
IMhsCSProJJ1FdMa6o1rXQLLiPBCIZnhPKToN0iomSV3/ROcs1YCz6Dc5uchDLR6g+qS9F3IaODu
u0sbVhp+M/WMYMTbsAajlkugmtKqfEmArCmRtQmgrpnQ17SmvZ3s8h7Hzh3B0SAT4scgzyA1O/0j
8XIA3IC9QQUboQSUyG8tnehueKW97m6Jl50wDJKLq7MjUYgEQtLjEE21R3pV9M4cHVZ16fb0E/OJ
tjgMTkT5k0v6K2gnXRn3XltWOyAtby1pFrNwKJ0Vj9ozXaebthkVtFrc/24J6L3gxmTN0W8IAm/m
KO52AYHKeUudNAXv3MPDyuNi0WYumLyejYhRHBFSgwmEpFdKpJ5VUjrSQohD5HOvQpOwMLomOzT/
2a6rgy/poN9VrROv2KXe+CxAwoSk0tZ122UAxMFtcwK8YPyhcjmH28AWjekorJRxAbSOEoHVXdjd
UyjCjUfC1CIt2QZDEDQHUIL4DCglAhcsbYkZlMBBVJABpyW47ySMcIRKGEAnxP3CBI8FU2ILLQkw
FGV6p8X2o9kOgNSGubUj2svb6IUWLEsK8xvLbdrV5HNB0WdSbAwPpjL11In9VwLM8Rc68VoX+plV
9mz8HM6YqmCC1oV732FStEPHOhfEgco0C42EXpdpzBQPqUQ3WjAco4Yqa0IWri3xjqYEPSpKd5OO
zUPSdtMiL4k6ztE22jTARt9tzv0B2yvm0vvSBU0yRYxcda/EF3mEeMq2p+IiH4x6hgwYAqUqUZQ6
TEoTmehioEGym0YMbGGwDzU8BnFhHoourJZaNe1DpWA3T0YszEtguoyI5bNVKXckhFHyDwDdGRjV
qNYrQCLt4KKG/YecbdonoYkeVo9M8hK0r2lKlRDrO1vWyWETKBiWejvaFnWwTBypV/Aeid9yV5WI
VjbXectqJTl3CLo3M8a6sPeqVSrZn02NkMvx4YGyRR5X5Ujbq6oufI+otcl+ieKin8F1KaBSz5JY
0DYaOlToSF8Uob6QGvJsiBwSKdpGmlDhmZa6FDGnArfKVaYyRGc9aCVlzG68sryCn5oTyBvdRBNG
nGAPgCBdIkFgSSmpqJnko2oTpNQCZKpNxSavDVIXyPVU24oGo6rjcVFvctoMlwS1z+2AJboksdJF
CmamkIN7ZJRrErO8BTJ2tdfmQ17tKWSdO4BdPUl4zbsB94OkvhImH80MSYJ1TZiww9ApG0akdjlJ
YmxqlI8seVnbIaGZ6x2twqyorxEk0hnUYM6Sxr4tJIU2bhqHVPGovSAooEO+Ca02QLLvSH5twd+h
akBbErTtYGsdy3Jot+E797aBgNtJFq6h67NY0nEbycn1JDE3UWirQtC1kEE/m5KpS6yI3j5Uar1S
Ipi7+DsvOx8KL7VoeLySzEttezt2sHoHl74wVC4P4wlWekn0LSTbtx6h/DaKHV9FkvzLOql8LovB
nGV6AbZcEoJ1yQq2JDW4Ax9sgBGe7OxitHE15xQ1nrwieu0cVqNRPFzVQXds9VqfR4ZFKH9qXqts
Ns5NkMUV6OIBTMJM9yzqJPIl7r+cAOYthcmXWu/OVId7FImrAuFbvATJuYKBFAtHHq6CvnwczfGI
zeOGXj9oWFAXs3YQ5/WFoZjrrMwuMg3hdl7X8GQjupU1jQNbDV4QDkwzViLPxONtHXSCw3RNJXxX
t8WBXdSeEOyHHlecqpDuJoiOTMrnRoHpQOeDmtbk3qSdvzY9mAZougKV3O+JTtp8urEK98Yc/AMS
EM5wtaxMNEZ4HBaVf/CUduuSNWxSc/LZ3tiGTGdKkKJo7cIlIAF34U5N7G2Y0i0VtPAoEy/QMm0s
L3hxtfthmpYTu7eO2MsCF7tmufeGPYSzeomc684b3VdWn1/sjjGELMK5Qulcu3ANyvyQjCKmFkdN
2Btk5Ecw/Nne9YSyMAvIMFdoTCgEBzr1teH6wPES+4bu/yIJJhjeBDiDHSQ/ZoigtLDf9AGAcKgo
SfeF0Sw6S99pZNUvkNOkM6EMV6aFYqmvrqNJPGUk/0YYGcwOw6LHCK14ywTpvYqKPTfrgPYT+SGM
CwNnk9vRKqmiiX2uag96WW0wnUNkj80Xgh68PL8gxQMfXRnfuQYawKK6wmJyLQAl19YXOE9LJc7P
JXrDrhXy6Y3lVBTh+VMVAr3TdPUuyOB6RYzK2tbLhcXgbSA0N57LvLijNH+BBR/b31IoCotCCQVH
CuuarPdK8wXKHyAsyN1xMNCBNCjwldYKNRpCr2BeQFeKy4GpgIUAtvySpZ0VkTIq2iU28FfXHPaJ
BxDcA8unCvvapI4LpO0uDMW8TCkayEuThdncdNNVWm3cgM073StFlLdRTlVY62GoDKRjkJw8L5R0
N+Ri17j6Bv8HBm/x6Ew0WiLG9p4ZSZ5z0IZ3VW6spajBKy66vjjY+JkyQepWZ1mz3LQXSNivsYng
CyM+te6W8OIBqMPSNMx7lhUPVC8SllHsnhGxXMdWtyL5A2hpZ5i3NwWQ3bMMxe9yaGJCM9P4OiYT
ZKuTeJZTcbmAyaCeh2aNzWEC0twxaBQQrPqJfRTx+DOHy5SoFmBcdxZZdcFGWSnnutOtmfsJm9eb
i9BXr4aWCgATV4R4BTlxr9yGuUBVQ/tK8VD+NLAV2QEinsWdgXbeO8v84XyKbcZdtFVVXh4BNLOS
G5Hb8gxNg51c1aX9iJqt2+TsIgILhOXQ1rLhCtBkUqZLHBMzqGIb0ZIsq6rBoWJZF3b9zEvydKlq
9Kr8Yk3limWcr1+aQdSu7EuAX1XJsiAKBJv54IK14wvySrry27piGRf1zBYW+u45dw80UsTFA1s0
9BjhZiryF6SKzjY1ig5cmNbPtbRfBW59XfhlMG+U/NGyorOB2vPMq9WXSqHVqIZXpeP5mCmyfO41
5p3hOxdMfdedHikzSyXzaVTuLLLVW71/EDUlmLymWqUW7koJxZVtYjlr8+kZv7fUJtGja4D7eXm7
4b5ciUqVRhiXvmMWX2AVdi5DXzuLPRFAGwiWFT6dnRITlY29d54TXbFMuO/wObbroBDPRLCwiC5e
jY7+wVBZiyhP8AuqNnQxXZ3ncX7IPSLN+oaumX0euzIC1Q+buyyMt54bLYOgas4SKp4LUw12PgDe
PnBmYQf9zq5lDkIMF1cv6MN57hoxFft2Df5zhP+IpA6Y5gQx4PpXZxqlzmUaE5vVd9pykCmNJluO
fLiNgo4uS+rN0wzogiOiWcPCpk+IVzWUcWvicZijWTgDK+Yum9Z7osc3QwsIUDgGv+PWmGQqXdto
VX+JvC5kP0pxMpzygh3F17TjAW3tkp2k2T0BR2K/0N8mWIfmKBPaWZhjYaxddiV9YutnbjVZK2Lj
9tgDswU/jaBKmmVwDqwHvYk3Qnjs7iZzw5xqzxIH0UpHH/yKpTjhJUy2vU2kR2yam3GwdlWQkKUE
U8MwPLLrasobyG+6m6F9y/UeexTdEWbunmqVflG2hrPVCKpeuEaNqbllXZAO501BoRKtHmqp6toe
8rVGKXbWD92wLJVVrJWvpkcpMLKit2mwbKwWAE9Yib7annlMbS1b9QnhJK1jR2ddod5Wbr1RicFa
QM66blR/r4cKveCOu9q10YZj3i7Y5bAWHNq5RqTrLPaj6yIxXsMagagTdef4oS4mzVvFopKPqJ4u
Klv2hAv6mYjBt5m486ZsOaFb9fCizVGDXiaqlOFEzT7J9btWySkOjAp+aaEv6JDvmo5eOzIahDEq
5CDSg5GvYo4nFMsKWbeperw2006d2+vKax7y2qce61vLwo3SpRGjGxF6jdWSyigKwl2LmZrAqjeF
Lpcl4dZW5JOiZHbTmoLqBmbDBotLOlNC+GJ2NUBMx+dV0DdkQUawPV7pJbZhZx50Ltm52xJeIcHb
9A5fKwX6CRkGvdwy7d1kFDtbfvHpwu2CKDFXcNOudUTOmzDSEOdErC1yy971Qf39T3RwJ3T1KGNd
T1F2PCjsCNnrLEyH2uf7lzRIILgbwtqJseQGfP9m44b0inUe9Zoxc9f6YbvSKVhtI12UO7/VLinI
gDQtyRIqMjUAqkbGjBUW+Q60DGlmvo/2Bm1wvhuzgT/qcLkJ9ajYbETaxhjDcU05udwVU7fp0xS1
TJYVO10m9bz/qW9Y1DjjNimYwGjJb9t8n2plSF8SPKrXu2xF3n97gDN0VxBnZGW5myyoyTvIOPm9
72/m/U+UxHMu+8n3WIXS7iaYhWQbUunoTc5610YhWk3OHN0iuHBVQSNuie9fgoxtK52VR13mgAwy
XiJ4j8p4/6P9HoRR1mGG3IPQi7Bh/gEcd16GAGsR35pn9C6jNU9esWuIrcO91XkIw1pjrmWcxPcv
LU/Nshfq4V/fEqazY5ULu120lNT+9QJN4O9/6/170ZhqSOMY2v/1Qp/TwNBLFnN5wfAmY3fYSua7
f31xKx1/+/v/h2Q+lJVAu+byFDgyOi0VUKztVtkR0NosCNOMF05a3sKTTS9yCHxTpzCb9hSwy9Q7
S9ENEBwbQuvspqXWAkhH5KovKiw9tKcdOq8EXhO9Qut3TpYwyQ2uojDwxLij/HCfZkz8pMmpN4lX
0eRmjRQxl+JamQTzaR+e2xh7AKBT5CXgClVTZx0noTSbIuu27AnM83YM11XjpMuCqpQy3Aofj2bK
6pYqJGp98tLpPxNegGOAbLD0foxqHBUjUQfclGeRoUsHbAePlQpEPEZ3mpcU50oRU6C3gyVj9G70
BzkJ4IIwRS+WuddeGwnKFnUKlloOlLrIstVEkBLzjR5taPoyq9rg2+Bbzxnm8vnUtXgyW3WYp3Bg
M3UEBeh1X0olvVcHRGsR9SCiODD67tkn6vPALOxt4rVsl3BlMkjq9IPWpOXyJWcRJ/wX9r7JdaFo
IdT0xKVpg3jQ6BdVVryVIr+q1UvfEJtSZ6uij+vEpu6Zmg+xBv80rvRjqli3FZtq3H1n6GYSGtk5
pU/DkzQ+bMTiHtPeiAhilsbOFh9vRfOEXCq/G+7q0d5F8V0nUOf7en/ltQaAPBxIboQFa8RHnD9Q
jGe/D8mDrWR2PxJXrGPnmndt9xyk7rX8tYVDwgfGObg6uNqDEKpuDp2dCj6NuPHJQ8SK5B3ro5re
0sp/NNDb8XIP4E19ylpG1nyq3vpKf2r4hGZEYUSG75GSW38JRmrYubitmvO8DYFh+RraobF+lJ9u
blBuuIgta4Lk0hzszr92FRbnObFMlHYJ7yEwr7uMfIedGzxs1bwrPNY/E49HUsi82EK9L5th3QlC
CoOwfav7huUV+1wq4MyVxGBL0Ufd3IkIzpippjCoEmcrkDSHAq12QKPGKmWQYpgeY3yzdExAjhIy
GYWEuwZAtD12FeC5AKDo2nhXCPfV8s3prC6oQWnIcOZE3DYYBogYc/uSdV9DXK0SVFQc1mZLmR6/
somNwukwSYQWVHuW0MC2Ziq9jCQHcZxWUCSziY+Q0dmTp45GkX4oMeJ3uvJ8mebsUrGUujO7NZ8U
q1/4jXWrtdGaLqVxIWjBRV0DLVtQ8/Y0Cr4eAiYLmaO8HlUeZqsqqPD45zVZ2s5jV6kHxkp9keX6
ly4HbGZ4fOay6iT6+TWu0Eti2PVFhc+2T5DJeNWdZcQUEEaLhY1+5WcFXtQeWBT1GtJmIpOIdGre
lp2DumyilzFD5CfqfWjVX+2YQug0kWWU5tDQTdItgH2jg6MRoXIVF/rgzzBFPk8o3Wa56xCx555P
bnnjtfpbn3bYJ8guZkENcbchPM6QIZC8FIY2uadx/SZqhFOO8WCFPKRe2PE45g+VrV25CMJWGEMI
XkPhnZQPbLJwHNC7R5drkDzQV9HW9cjejdlSpql5R0fd4Cal+OuSpriYyOS27RIaOdLZsO5YOgP0
Kb+o7VQuzNRjVg25JE51Ztr5I2btSwO084IyArGkj3VXboXRXzWavwob6XUQjgFYuUVVCFMRyPtd
FJjlyrEquUyleecoxtr3sU80SsnAGcm1O7stV6zH2qIwgm9m5myoZj8pgY71x2EyP4vRf1eV9Vyy
BKvNTGcujWEcOzela704Np0bbptMb48in/ZFeW2LfDkalAFx01Hx44XIjGkEl96TvOFxhy7b0F0q
hPHphrIbaiS2QWvgTbMXyhgdQMhuXAuWCgFhi9aiFke07/XoUYlhsSAWkMHvQRDgJY2VmzROzovu
RfG9auZ0DVojdTuWkQHW3ddnxN1deuSI6XUL+xwaJSL5ZEY85cLTlU1sjZfUqfaWbV3rSbMHHDfL
MmuBgeHq/feOTYKiOUZmbcFlq+z8JqjVfCZQJWgAv2aGGnJ3Euk4Y4HEiigeoXIm9zZKabqufo2a
AM+h26xzByj3QE1lNpgU2UwBCrS9qW2eJYSl+EGr7MLNvBsLRac+9tU6NQ4wFNAbm+YriMvrfqRr
W5X3EYFEdRWcmYSO6263CwNGxcG9dqgm6SjteHRx29OFPdQAXZXRfm4c56uTvKg5wXf0zu6IHMdZ
Q5ZvZmv4XOm6V+qGwbWnKEyFdVA3U189U8aVItWIbWSzzhholaw8RD6Q26K/qlwTgqtBsBFKM9yl
eHtYg5wHqr8DWHNnqsZjQZCDlfIBWFtuw9FOFsiNn0cfNQPyTZkYOStow8wUyqesyZd0X3eRSchF
SruzpWTcJsV91A073DWq2byqPmscgf+6rwmtIOO0a9cJAA6VyUALaNkY47ZAPs51oS7pEEE8L7Fo
JBX5HRHww1kRiXWFOZJ0GcLVw3A5qsZTOamye+Wd5YRyZqgTWhssqG/SS1FxHZXFl6jtHuu4UeeA
TK70AOwwmdX7vsneyOag9W60T05SLuumfilH4zkts4csYVmAYbu0ui+kTJEhlhGBnBTZiv2jzQQA
cTHp40OAr9KlO4FVj0ZDVr2YXE/PwdUQ0NAfcm0J+D7eOOOtHynNPsrV82JYCLUEjV0M+lXiaViv
yzBbsG+b5iaPUq4vQpsrWrQDUTh9yJ0AVYs+JW43USwQJqk0vBr6klp8aEoUAR4TBW0xfWU15QXI
M/KAODHICSIyMHv6t8L/UqPNVsfyLGtY+RgOMyUSkjMqr9emoga4LrbRYBz6LoYhOt45o3agaEaE
ZN+tFRdNg55mr/L59pAh48Wz5pTYinkqCPUbDOuO3PltF3SMPhZduF4fz02bTptTWenMEvbIUNpu
fLsxr+o2ZgMqlNe85Cim8pBJw0Fd4ismA5kAHOMRacDGyKxK0lrGbUDJ+H25bzdvwqI+1fhkJbmK
Jqfmq6zzWKiUDJnEqmlx86rg3qLErL3UOKYmwssmF/kk3Fx4gBDEK9NF1qFtcWZNG2VHWOt9TPjQ
ys9jcjyda9CI4VlLp0RPZdtsoiOT0yDNvTs3tJ7UgL6A75GRjPC4Ubszq3bipVbCJmoD/JNZcRzL
jCFDTPuM7EXApiRzpvFZznaIqgKtkMYpITBHqJqgLtfhNIttc2EjUaSQFC3JEd9kOAYMOvxzQqss
XOSOAOqo9+tcMR8JfekJOgN8EsGVntvhYymmq5ZF5NpzBOkLIt6zBEKjMNpPCG82FSQX0iiDioAy
Ih5ynR53KxOmEUwm7eVIcbVry4EhA8045Qp8/IwrXFxjlSnBTVn65RIQsQehYEVGPpLt+klMkbbs
B31aKAiTalc6QYjb0HRi+ume7IiAaHZ0b7ABT280g86Kml1FXpuXmtfZa90Z7rkVMPQRwGX2PY7G
nJCV6L5XyZhEvuPPw4yJDP7PMhr6fIE8DP8eEW+smvnkDFHbDO2QN1L3qeuER4VnBU9JzCLPVhBM
WS7JNFFWbgp/O5HQOvPZEKol4v4OPTXrRaOnTmBduyPCkBwXTkLdak3PWV13WnyDue+l8GNMyObW
jS8rNtn7VpvOhsDXt7TMGpXQFr9JWdkwYeG8wE5I1vTWKCbU76o5m4oIrRTVvKJNWUcG6oy87PuG
slAvsM5h7C5JqUdLXT00dZ4udPPJLV4tEhMWSh16M1WEN2k43WQ6ZbqKniUhX/2NF++d3D+bqInY
CmUxEr7PrDbpV4Rufq0mgCcywYVhGSMY9vytabZfhZsigvdG4NXqvaE8k4RzVI1p3mciO9MzlDN6
F54TPDItXV+YLN/1Zdhnl2JKHqRd3svcgg4GeoKpXhArl60UK7BWbeFv+rq57LRBXRijoDjYNCsv
0MIl9WhnJmKcd5OuMiaO2SLQmUO4aqxtom1NujtFUWxciUfmn7u2BqJo88xeO8MD5RlqhGjRVzhE
XjJBWyYtvNt+sJ80QfxLW963GVZ3tDDVWkmtS+S91KLHN62iIpuQzOFVdG38xArnaeuVDBPbqVDb
dey0PWYl3yT+nolESeprogZIR8GZtSC8etUQA1O61Op9JzpgLpyJNn3qocQCyH7GGLzKmoq+fOGV
LKj6CxriYKfoHKilb+3pzdp6drSyzpnDNyf5t8Xn0LP99Kd0U08wYEIZXDmRM0yMn7axJnEF/YCF
FqVOU18FdbjueuLAi0F7IdIY0XeCl9KPNsx9/jrX7lvXSOe0iRGfJClBYEqAITi9jiDhsjrr9m4m
bjv7rY5SnKjEhrNafyma9smKoBpX6UViRqxt+G9CsjRz7SRZe950rqst21xBpmUmjB3t7k0cWsvG
nail1yq4Eg0LIKhcNmLVsLTy9D4MUUmnOpBgo9IXrjoNiyaYe232tczIQXBbH5hqaL0Y44CBPiV2
vAu1m8BQm+3QZwzNo/XUvji5CDZxSTeJEmNrkxtjSpd41LDlygrC4dnSxv29Y5YXgbDCteNYs2Yi
Y8Ys70MPV6ObTreWUOJdyPPLgi+Jlo2Ao9pK+3iVtGKJSmYtmobOWrbR9Kaf09+6nXxsqKZ/ZVZU
1jUvPFiOCLed6K5qxaQ7LwG9yZBG8yAcAEwjrHazzoZ5DJLAUs9JQOpJZuTOrSHetnlFNuJA6q6W
bGjm4LAfe2AkykYUXbuPfd6ZiDoUeh09XB/Xkjq8vauP/78Ran//IFJHvXyXUe/bYzXeHOuWuId/
/J9vfDv5KnjorLnL/94P/fmBvgu4/5P0W9cMuDknMMz3N/X+jv/sGMkBfXj7hjpc1341EG4bjgZB
Rf4DXZPdOU2S95cV1/1Vpxrj2rZw3//5pjX/zUn6d6fhzz/ht/P55z9z8glecW438jr4YX7C9hQG
9Kq/cg5+OMJvzoH7q6nq2OdNJOU/fHh6cSjfVfPbh0eSzm/6f//hD28p6+kQc0/42vxWw48m/6fv
AONX0jWEZBr/80P+9iRomvarZRmA70zr4w7533USTK7OX7sFfjiPv7kF7F+FaQB6gFj38SFPT4L7
q6XZwiY69NtZ+t92Jwhd0zFf/JUH4d+fBeNXQ2g6H/LblVbhxp2cBdX6VVMxNqrONwjvX3oS/sIP
/XNcZZJK3t5H1PBY/9HA++9+4GMk+f3r30eR7dt//5ccKk5+UA6w33738X2ol///j5PT8/6w/+bF
j4f//fd8/+vfP+Dvf/XJ7/r4VB/f3ITH6lC9SmiXNOt8f5vfPDv/Nzm8HNITtw7DM1fjX+/kv//r
5H3+5sr/hwPX8Q/HNSCY/fRxKzrS2emB34emnz9wfMjqQ/3xFuVl1FyT2+9njzw/JOFX1sqnpqhv
Y8lPHxtnSnV4yz/epXzXtqUzvfz8kbPs+NqEr+3JPGDbLhPzzx58cYQAcqiOH0eSb9tx9E842R9z
1y/511/Qzrfpy+lpRy/9CXfhirMevp3ehZoqh8WfPTPrY07/7fTIQlVZefzskTec8TD8OM777a0z
03584w+XgP8c5P/sUd++HYKTG1AzaO19wnETyC95ePpEAnn9hPtvm72Fhx9GEcNxPuH6bfP+9OIZ
cE9//lyc/X5sIhbmE56XM26r9jUeP97i+31hcZY/vvH37wvZkKx/d5pd4XzCvXFxCLOT0QNZ1GdM
LxfSSHjI3j4+vTwdAmrcJ1zCi0NdH6gD10fCh06PbxqfcUrCVxBvh9MtC3KxT3jCL0LmAnIdT+5s
ktu1T3hgLkJSEvkXjevJSYF5+klHz9vqx0N/yhvPs+aHMURotuN+fIq//+BcHl+qww+rJ7ZN+Jp/
ehK4PHaH03kL/aLOzu5nZ5fLY//L5kDSJnrWkweT47uf8PTI4++OVX0cP97r+6Opa9K9/Rlv/uII
MvtkGvu+0fmMg38h9f/jbX5/39YnDN6X0hv/y/xQ5cyUpw+nbmmf9gsWh/jHZ58W/ycsSYgxPT3j
iA8/YeK5ihNWJKe7GkEwwCcMslfV0f+xKmR+xqW8PmZZPSbd4YdtgjAt8Qnv+ybI346/bOvfzW02
FZePO/Pvj1i3mPz++Eakcqh9wiX99gt+fyPKw3/CevCOs3+s6+PJyAXBQHzCyHh3HE53lfq3aurP
jiv3zSH4uHJyTNGJzPiEuf7hWKXMbCdHZir+hLn44Y+iQUz9M+6/xwPzTuY3p48mLgnjEwbB/5hr
8s+Kzt8rlTyG9Svw2/Bk5aYDvviEB/NxhNqc+SdX03LFf5wz/6jS9M969O/rTx9F9j/6a6fFNfkT
r8nxUP3jfwAAAP//</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_xlchart.v5.6</cx:f>
        <cx:nf dir="row">_xlchart.v5.4</cx:nf>
      </cx:strDim>
      <cx:numDim type="colorVal">
        <cx:f dir="row">_xlchart.v5.7</cx:f>
        <cx:nf dir="row">_xlchart.v5.5</cx:nf>
      </cx:numDim>
    </cx:data>
  </cx:chartData>
  <cx:chart>
    <cx:title pos="t" align="ctr" overlay="0">
      <cx:tx>
        <cx:txData>
          <cx:v>Region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Region</a:t>
          </a:r>
        </a:p>
      </cx:txPr>
    </cx:title>
    <cx:plotArea>
      <cx:plotAreaRegion>
        <cx:plotSurface>
          <cx:spPr>
            <a:noFill/>
          </cx:spPr>
        </cx:plotSurface>
        <cx:series layoutId="regionMap" uniqueId="{ED3E5115-E06D-4216-89EE-7AD45FDEABB8}">
          <cx:tx>
            <cx:txData>
              <cx:f>_xlchart.v5.5</cx:f>
              <cx:v>Revenue</cx:v>
            </cx:txData>
          </cx:tx>
          <cx:dataId val="0"/>
          <cx:layoutPr>
            <cx:geography cultureLanguage="en-US" cultureRegion="US" attribution="Powered by Bing">
              <cx:geoCache provider="{E9337A44-BEBE-4D9F-B70C-5C5E7DAFC167}">
                <cx:binary>7HtZj906ru5fCfJ8na3JGhpnH6Ble801ZM7Oi1GpVORJlm15/vWXa1WyK0mnJ6BxgQZuoeKSJUqi
RYnkRyr/cz//5b56uOuezbaq/V/u59+fZ33f/OW33/x99mDv/Aub33fOuy/9i3tnf3NfvuT3D799
7u6mvDa/EYTZb/fZXdc/zM//939gNPPgTu7+rs9d/XJ46JZXD36oev8P2n7Z9Ozus83rOPd9l9/3
+Pfn1w/Ts6uHOb93z5891H3eL2+W5uH35z/QPX/228+j/c3Mzypgrh8+Q1/KXjCCqcCMo8sPff6s
crX52hxgxF9gJKlCEn+b9frOQs9/jZsLL3efP3cP3sMHXf7+2PcH7qHp6vmzezfU/XndDCzh78/f
1nn/8PnZ6/6uf/DPn+XeRY8EkTt/wtvXl2/+7ceV/9//+akCVuGnmu+E8/OS/bOmv5HNX7t8dfXd
tyX6jwiGKEqIxExdfsRPgsH4BecsVDx8lNxP4vkXGPq1bP7s+JNg/vrxv1Iw0V2Vf3Fdnf8nZSNe
kJBxrrB6PDSw9j8cGqxecCwInCr8KLxv++Lx6PxrPP1aPN/3/UlC0V//KyX05mG+g2P9H9No+AXj
VDKJ8S+Fo9QLSilRQpBH2chvcz8K55+y82u5fO32k0jefPivEMk/VrjfS+YHyn/X1qgXIaKhQCH/
8byASBCWlGEU/qnrHid9FMlPBuDv8/Nr0fzU/YdP+H9kXf6+5fnTOMd3/V1yserfGZ9/3Hr5XPA2
fur6j47S49rtP//+XGGKvhPgeYyvHR8X/Zvj8cx9eRa5arCfnlToU/+HO9///jwQ/IVCiis4dpyC
zSLh82fTw2OTeIGxkEogSkFjMgTCr13XZ+B8yBdKgXmTimIpmeDQ5N3wtUkisH/QyENBCDR9+9pb
Vy3G1X8uzdf3Z/Vgb11e9/735+fpm0eyM6shAz0dIkZxSFhIOT1/eXN/9wr8N6DG/2fBdYmzZUa7
QBHdNNqaL+F6HIzZIG81tpNGrIgLKeMUP4Q+0358PaBMo/UzCWrtUZrks9HGFrtpup2aHcpv+vYD
Zq3u89vvlvlXzMpfcUs5x5TC8hCFQUN9z60LOW+kNMDtjA44k15729wiQVadsg+Lak5+LBOzWh2K
XWDRKyFL3azXixx3bdB/ItbrkZHdalFipjJhVXqVO7mZKN8vjOlpsjp3mR7qTKsbQR98s+hytjpL
b2CYtva6TNPI1M3tebiF2yg91wFF2U0b1rr7M81YSt03RXyezoVqN6k0QmsAQ8tNbwbd0JMch0vV
meQ8ZNvg7ZkD2Uyb81BT2By8HBLU3DMY/RtTLavjM09nBi8Mt9PGoTDhwkZnmhyGM+2i04nHaQO0
LtCp6jTJSXQut1D2UxqlPdPElhtvyiSX6OZMk1medOG2zaArNLPaatNAlzOpgbqCREtbx7K/YeW8
J4ON2hH+dUNy7s1ytUM2/ch9WyXnMcCDjdusOaSB0S30bVmozbJtgavJqqvzcKQ4DqPfMTpuzhRl
Pr1sgdr1Sxmdp5169IXITptyiCi7Cf2RuY2HHmUNA8AcF75g8haLzbdPPc/ng1kLhbc90m097s5N
jGaXv/MuRJ98MUSkHZLLB8A4rBl0GuTb8/Kcv/08+fkbWFAkbV1uzuXzEqbnMrR5Z7VycVG+QcDa
Qut3DM2adJnXpGIC1gttLTV6YHA0yKw5lEd3W5A3KbcxymE79IdcpZqHfXJ+PRN7PGvn5W5BnUZB
pdvKRqwYN0Nho2Goj+f6dO30OKZxsX7MYY7zuL4cN3lpoxKGOw9BoKx6oeshj85ccYKjb10l6aO2
YLqciiTPmU6hfG5rz8MmDYMvg9FKlvc6x/1rVI0bC93PHJy7TdWGqz8wDZKSp7uxXTajqpkuRndn
C6wVpxHjIrKtgu1/IsZEiGbx3TjbqBvKV3OQvlEm6HVFm4+lt0mFuVYLvU1t9W5qeBHnIdW1DLfG
i6NfxFXb4Wg1Q9QXZSQycjXM+RDXcsB6abdT31eaSPmmrD8QXxU6yNM2Kgu5wDdN9zUzsc3qQnMD
BybA2W2FaeJHA/tsSOjUv6xQEzXcJ4NbYQXpDSgxE30PqX5QuPeuWbrcZF/x7J+v//vGWfi9YKyn
yjMcfnq7+oaj/yHV9sGdLZD/mehsQ/8c6wnNnQ3Xn9DuJ0v4iLy/GY5/p/Ffs6HgYdLvlPvf2NC/
Vnef7uyfyONsix67fDWbkr2QYDMRGE4CMFyKJ7Mp5QsmMAFkLglgCbCPT2YzfIGQCIWSiAIKEQqg
4TeziV4QwsBsgIng4Gwp/O+YTQw45kezGXJwy4ANRChB9MzD94aowA1hnrJg19tebYici4iu6hjk
k9s1ZoNtU+98a5A23lo9VyKP1jEt4+/W7BcG8ZdsCEWFAm6QBEz8Ixsr9t0yrmOwaxvX6KUi8tin
wyfh0WdV97EBrapz3wTJUEoR9Sgo4ozMdPdP2PgbsxyC/wJGmRGqBEBvEP33qyEZLrwaabpDHWvi
tGJVsuCA7IM0oqPYT5P7AArjlufqQ7V0gc5cHzXYEr3WdbD1dByvIaLUJv+ELcbATfpJTIIqjkOI
REmI5aCzGL/zbubSh2AaunQnxqXWFg1uy4r2BrtMnqwIlZ5nNscuy4JDtxKkxTLjeC4Ia3TrhxJU
LXdJyBnfpoM5jI1TJzxX3UmIbTmn8uRJve5CZW8nR9hp+fNRNaKLs3Aq42aRS1JPLowGlc03a5sv
hzxY3qetbY5z2s2a5oG7MktQau7QQ9BKfmAvQ/OqDUHxqXnaLryvdbBOwd7g+otK5Rwx6lHUpkXi
e78TbXWV4sonHLRtNHZlf4Ws/zzOSofr1ETw2fUVKtbX0nXpJljuU9NH1BduM/eJMId0nPqtFJWL
y2U8mnKPZeLycYx6bummDdprUXxWS3nLiik7VmWltqrtV03bajnWZHqTmrHYyGHgiVdHFNioIKQ+
VYjxDVbFcPbFJJfTyeVlse+yOuajr3S5SLYhInZptZcZ3lUFsFXaL0uL7D5oeKtpph76s0DqbL6a
8vc25Mt27gcbr2b0mhcmLte2iibPDkrSPs57uZ1GnG7bJX+oLTgCs+CJVe0XUa+3TpnbltKoYCnR
89i+LF7XVftpEraL/Fh3UeFU3IEXflP6Ra9NPgGVir0JlyikTR+JbjwZy7Y+yALNhxWsCmMb2pHb
Ne12oi6Nxip8jcGD3RJc7MchK7Zm7CbdZEsc2umtJHjVwQKeRzCb6tDM7SeO0SYVt3gVH41Yg00T
UqKDLH2v5ryKGzy7KKDoZT/316KsHjBbmO4tLXRnVxF5OoOHPo1ZXIs/cPM6x3bWql7ymwJ9MmND
ozKMhVw1ymwJB2BGW1pOD7Mro7AB8+k9eEm1FaUumqraCDlENq3nq2HBfiPNQG+Zrde46jLYFUu2
nbuu0YXl94vBYbQUuI/cMn2pOGFRiZdUV0MgNeY8jf3Q2i2uTL+huRFxwZrwqk67U1hOaZy3PgQV
QLqdqujBDTSMM86GQxDCgwUirPSliIppODw9bJ+FcVvkjb7UBWH7acmrNbFk7mE1sxtufLjpTNMf
LlWj6UilL++XRz/Ub7Ei1Xckl/ry3P/S46nvpe7p9VLqwnndFkG4G3xeH2oy5ms0zey9AWc0udQN
y1ofLiVGVpGwpXpPshqvSR+09WHKmfPHJ0I8FZV2neDxpfnycApna3QpwpZR5XlJu6gOcB1dOj5W
Pj4vVLkCuLFOlD126s4TPQ238kHSSV+6fsfJglC2Sxec9B4ZzVpcPHL4xJs0AYCnx3kutcuF+cvw
4sLYpdhe2AUVUkdFmmvGK6TDQj0MlMH2CmB7BgZ/msqFasLg8JiwX6LOtMc+M3IzFumtT9F2mgBI
LqaLu7mbDtk8vsmZ/2yHmzFdineck1Nt+aGe6vGlaNd3jA5f+nk6NJUDZzcEZzltsj6plsHu6OpX
DecC7QNQ7BobI6+rrtulyLxiASdJmGeFHkXxqqCpLji9SUukdkvbvyRGqu1YDx+rSiViyKjmvmNx
pqpah6bhWyzZdVYv6amuP0Jy4GpuZBn3xeI06O8JkFbz0I+i0jXvdjXNpygl3RzlYVFFGcKvVY3y
rRub62BOs8OaVXs2LusbQt02Dfy9F0uy5owkXT3NkQ1dCeq5fVmvvdRz6ue4ydigc9oobVURxkgs
gCmXxsTLWsWC4H3a5wWoA+QTnymUuMoOAE591OWLTERuCajf9SYI8UML5/ePdrjh2eDiPKDrpv9c
CsNPPOdN3PEa0Gs2D8nQn42WctHA2Zp00mykH4ZNq92M+o1Vi9CqyZe4dPPbhQP8oDXpNmMgmQYD
5+csvBWr2U1kSWMIQYSbfPjcTfaBreunEXVvw6CrXwWjaHckUDtVgqkzU97c1BWymgIOiNBQuCP7
co46AzZbAB22tR6zpYracrzzMy+06AYcUZG7hHOwo6gjx6wcQBmjw+zhhHVhGY29cXpcMVhSi7Xl
RavbkYw6HWJf3Urkak2wcBADyb7kbjzYFh/Drv2Mz4h8MTJp2pt2zj7kitCYiCLbi3Y4WDEkYsrp
ez7c1WNOjliGgNardt4FLniNB9ptR2a3FOdc15hDBKJ94PNMoiZv22RZWR0Fqupj1xwxn68qydaI
ufV6DWim19Dr8BxmmeauiVCRaoVgB5CWbryge1yEuyUkp7JatuBi7NCKWAwb+4aTbNkgA/4mA/Cz
I26DCTm2wzgnZslE7PsyuHXgzezH+WEVsL3K1KybIl03pp8+5g6tMTPVok32ssrtPRzx/Rjyl3kp
bCKa8LR2Ni5F/TbtAV9lrnvDw2s3vpIsTOTcv7LpAGisI3fd2OxoVtskaCQEJ2T2geZNxJEsI1Sv
c6Kam2KtZpCEO1ICBmpOAce2MhoDUp3yztyiTMDZW1+NnL5a7PhhSqmMhJznY5YWm2A0IiL8Fjy/
fRkaH62z2wV5VgHom191mNkNbwcwuSv9omQJe4scZ0dHsJZWJWPTbKVFH+cWQl2ZgkhLXfZ6Em2v
7SAhapGDFSvz15MiRqtxpPGwrcUVp83NXHgGFqqFUNGsEmyGQM97ZPsDsfJWivbWc5zrOWCAb8s/
5nS6Qky860pQTcrCPgwOrRwb0NrL7ZwbWOhFvkw7n4R4fOMkYNQmzxioyWqOZKBeiVSCdskyGmVm
SGYRghHuFh+HjuwaMb4v0BhG0hS6oB0g+azKdNlu+po53dL8xLk9CBMbPua7bF5OvIeQXRigU13R
eF7H4ditr8iakUSSCSIWafOxoWUL4Qv8ruiN1ROjb8R6lDkGKabZFULVm6XgD3JGd8sclUH6Nsj4
oWTddQgubVa410ZZCFcUy4kp+bme7HvX0EqjfKeOy+DGmFuRxdSo6lpUFUO6XmZ7XbWcJnm9AJo6
t1zqHptxxcGX4ktSuuZNC0ZmV43kw4UqbWyXNMPcRwuY/+sAnJgtQbBteiJ7+BgcbIrS1tdrrZYT
mZleM7tckyZMehJAEKKtWl1yZdd45ZXOuwZOI1lNLFpFNWpTr1nZRalEX8RudO1yoqYVSZbXrzqW
7m3jxRXtibiaMHh6bsXzRgydzpuKRHwFk5aiZr7CwZtcCPjCMycM9WvCfQpxHS5g+UZUJoqWeurW
MW6GMIR1+mL6tb6ZqYPH3BWajePdlHVjREpVgeCXJi7lnF4NYqFXI8h7hb/OCfjq3l6phjwQNWVR
EMwfg4bGFUk1QKT0VPSz3Fvkbn2e821ds6s6LOOWrMO1tGWeINp8CQJ+Uwo6H9be3EyEUjB6Pb3G
ZtQiraqrT6jINXRxe+T4nrhxOExhd8Um7K/NjF6GFUF7Yb09NYuNMxl46Cu8zs5CbKwtNqbKUo2I
c9Hi8ZLIdkyjJhz3SycSY3Ong5kfB9aqfd82w3Xpp/p6zvRUp+W1L7J2h5f2U+7MgbK0P6piKg9q
Xl+lw7Rcs1myAxbtwdjyS8aBR1VuqR9hGgs7q1xDdz2F5RUel7MLHr5va9D7oUc7TNrY9eIPGYJU
qm5uAPst4zXp0H4s0Q7s0nLIZH1TlTjd1+ALRyys03hd2xBsf5C0eFli6117VEu2r3s5XVfnhyLT
wyQ921gEG52v7yq1QIh6V0wGwFAPngsT5RKhNO2vJc0/KTNPuzyV5Ul0LrYQp9qnZP0s3Xwbqk88
j2FbTIfLYzyXAicWHF2KfsArji5N1AwSjBQguqw9NKyBBTmXioy7Sj+9XypZ0zUVxFmhPbu0A5D/
Sv/LSs9UXNLVQZTRTVGfwWpzv7SHSyknRff3Xy8k3bnHpfTU99Lt6fVSehpKsgV0VdU68MlgossA
oL/DoJf7NEDdIUCqg2AzlJ4ef7dO1mwAp/EX/VpQ/Dl3ZZyytXmkuJAJUrQoehrattY/zvQ41tNU
OVHfKFl2tOnI9i3VPRLFI/137YYNCieXQUvJx68cPbE1DMPHTi4kAVepR5E7z1m2ISjqS7Ea/b4y
5G21IvAK0uImC+oKHE9aveeh3fbO4Jsp8BCNLRcP0fam2hfG91FdjqOuhUzjFu7nJKWxt1lhXuaz
MLpbYVcP1aAzbl3cMWevlkFAfL+3ftPKtLqS1nebIPNeX15Hg6urPMgsoNZw3kzNxE7Y03cFCtl2
pQClqzAlkGqBlEbM+bDL6w7vpZT0JKpOr6h7LRY9ZazYDWNXnYosr05N1mUQPAYbhjMerZMf97JD
N4VQfQ9u0dKdIPfitEEk2yxqJ/rVnZbx8BaA+Hoa62A9XUqyI+AkOAWW9tyAz4+ayoMH52Hv2/wr
mVnxeqJ86TYlxkbXFLIUwMka/pFbXl8VuSv1ugAm8CVqIXuTQhJkxQnqTdRRTg5jlZpTf35giF34
woT7om2xzibG4+qaBcEVAaRyMHVLj8TcVmDYYI1gQIDzYF5WN59Am86n0Ng3LQkF6GWg6Ewwncpg
mvRSGpL4ikMcSDQWYHoFEYY5fydI11ytUlbgu6WlVqy+z1RINunQaK98u5MZO9oVhcdg7HdpC8hw
rXipnSrsls/5XdrObtMX+YdO8XxrpEMnVEl0upQuDzot6KRCtEakqgEvhfkGYj8BBRGMa0lcfKFq
FlVvIDJTaSxVeGxtzY8hxbu6kyJesLhXAOdPIuy6Q236JDi/DeedAvgC4pSMj2CpvtVlAkIrM+T2
xulVU4PXW6yWnS4b61KS42Q2RUicHjBZwHHsT8M08F1oV3pSU0+3ZVG8XyGD2MQmmssQn8S56dLO
p3P2rd91WQVOHyQOIWY7JQa5dR82gCgX1x8DNHdahIEAV0umJ4JscLqUKiMlALC8TpRtrnJ7En3u
d/kQBm1Mw6BOqqp9vw7k0PFpTUg7LTosx/LESVWeqOj/6OhWsRlvLrUmWLqYUwsRHieLk/iT8kJ+
eQh5LPjwhqmw3AxL2R/oaFXMFrDE+VlYmWV9JM9r2J83/eWBh9xFK8YN2NYGgGBYHNds+voIcjM6
8IDg/bEYBMVyRu21HoL13aVhOHdxxTD8QHhpuox2ab+8CpRnmpYUP07z1PA066Xu6VX1LY3ZAC7v
U93TpA319rAM72khe6e7LC+/Y70xHCAAU5vv+Hua8Ym99sJ5NULkLIVcQHRpmWBzKVag7RPd07RP
rPzE7YXkJzYuxBe6sc/vq6G96orUbg2rENhdA6igKV+XgzjJKRti2/V9zOA6462DgPOONvSDq1hw
XXSkjgxEfhLw0vOolFl4pbJyMwm/XqdOHSma71EXNNFaKjgNXQiJr7DCB1cRcoLg460JV74Drz5b
+vXGFO+9QNsKYhYJ6cp7An5uIrlSoKQA6TInU03hdDID8dgGUXTGltlHWW9zVwktVy+TaZrXA8sJ
pC77BnYwwVs2yD/SekFXfKg+ZIBrthDdADhK5zyCV7IHJnotPLiDoSrkJsC3Zl3M1ZrWHy1a5Psx
u2v6bNN0M74Rubbd2O2CbnxZj6Bn+z6H5CmAp2iVY5eUdflHFoBZXqd1OrEWAknTQO8H5u/LoWL7
c6QjGYs+1/1cXPds/MOn8taGiG8CFpms9McCvwecFh6rpUpWkFEC+jxNUochpCond2zlFAVDpl6n
ISKRKxbQRFZCAmBu43QxR/D7U214s1lTD9BJsU9hoyBliqZ9DUfwFXFlCBH0zEa96cqtQi6Mm8nf
zB1U1a6fIBo8R5j5fLsOvIyIR5+m1n/sUYg3bAFgsTK6yZsPaxGa19aXW6kI38AmuZomMP+OFbdj
S/KN6OabYEyvxwUCOnCU2aHarTMrAYIFeuh59xKpPunKvEmGMah3aZVOx3Bd9ZTfBD332wKlB6cY
P81yWWPnSAYB6KG57j8WKZenaVyaN73KDz2EL/duhOTuUKc+guBXuMkCXES4cfyGDQCXnGW1Zn7d
jGMTvsKF2dRdzyGfza+mYMJXKUq3RWPpoarrOa7STB7bfHogNWT74UET8LOX3dxPQwKxsxIS8+u6
TS0JtE8HuCwRmmAPDolL0gwSywCJE2RRHxUiwJuMja2GGFnwslmy60FOw57XFqIcA6+jcGjIzi3F
F5bJ8gYxp7SEHQWRNgpBvmkLt2WGjQrGaZNVQZgM1fQJUJ8uZr4mpQzJvrVyX2LeP6blvl5V+v9J
3+9vX3+7InjO4BK41Um+y9H9Tdb3Kq/rB+/6H/K+X3t9S/yqF0xSKsKQwd0nfrkU9fW+lILLpVQq
xCUkskIccpjr630pBlcXJYMbdCyEFCQ4SJAI/Zr4ZfQFXKSi4flWlwwhVxr+O4lfmObHlCJScGUL
EQHKDfhDBP90YYpmpbI9q9GxRhBfbocI4i8dPTo2MposXvbpkTc9fUjnbC3iBvJqkuouHTLxBrKx
cL1KYDqFnxGgrOAtS3kr4epD1/svZmGVu1sFHYPPYyHTDtwe3x3WSzx7bsa8BH9bcnwOvQpI5LqG
V/51F4qFxCj0/l1Oarj8VPgmG3Zz27flLjMddhslqzG9D7NhNhEkaiAE1mRjdVMGkkKydgoysRld
0FvN0DBnp0GpFjRlnedYI5ktzY0Z2pRueQVHZksGiMif7/OYPEZDVX9EUgaB7oUpedxVIXcRXMxW
cH2mNiwHixT0+IEskImNvA8gVjRnxjY6a+eeR2PKBh/xfPD8tFRDOWY3Q83IHCRTXynvYbZiQX6f
mRAuI9miCnN8J7KuNPuWuwJC3b5CQrdTCYnFKbNTt00z9opN4CgXdAWsCAERSFHRhTTBpnNp+Yl4
sCmQt1NVdtWb0eZWVwKi9DvEWGW3ds1miGFDvjv9o7be5xuUesCBPqSWRkuOl4OaZlrEowLDA36T
WNTtsGZieksn2dLXQKiazzybs7dGTdU9WufVb33Z+jIuIHkG3nMICfRoCWn/kUOUOk2omtJrq3oX
EZLSNzUOsyjHYW2SthBrHg01cjKCaQkE2Ah7WfOKLhqj1rWQQnN1Gfk2FW8H0aTTph6bfn6pBlLh
KAuKAsL4ZEH40HXwqXAhiZblEGMPGe6ErT1vbtfZh3mS84XUumt9w+OFkqHVKSSIl002ZCsguDwY
61tVtYH8EoqJeh2odSobPfelgry6U5B1FHknIFQ45iYPjtZwCqEQwpGJWNOssolrPooesuB+Enok
gsltIScInEDeEZRzCtcNzbVphoXsitxbsuGEe3TdNCN+DblDUmynMpzaK/j/JMZcQfp0Fu/qEG4t
QuZGSXlIQaNACmww4BvBnTbUgFQg7QWRo2s+DXNClrZIOGTsDuVqgg8Ns8vrUVD6CnfeJEGah5Ev
2QSXCRdzghNQRE0fhje4QTaD76zyzxUj5Zug89N2qkm2DcmUf2pHbrZzQMKjRbLZOc/SRElbb0lz
Tq4HsMyr5HA3Y0V1l2RVT4+sw+1Vbv4vNWfSHSusXeFfRJYEEoIpXXWuct9OWLavL4gehATi12eX
38vLSjLKIINMvFxlu1yNkM7Z+9sHEgHoB+/WqTcnCaWzPjUouXYLyvpTK0Zxs5YEFUa+tElBhX/M
R9YeJl4sj/5Y5Mk0w5UGdFXtYdK6B5IX/IXYMS8hZEt+UZv3w9rFfmrVTGhADbvv9ZLfL2Zz447S
7n7oTIH3Q5XxUhp1H/SF/jINHQ6aSO+xrImSEarY8hw0K34RyuxOrQt9azsl995Y1Qff4lJBxVln
Xij7fR1UgA/boMv3ShY1gNLJppPjFzdFn8sgGntaPTTYIW+nreo+upWBrdPw5H1/EjuNIjoF2jNn
spNButl12qvJBRyoh+4e4iiAQjFPZ9ASZmccVCNsq/mdYbnz6Uq74qH64cXIYb4LdKWzqXNs1ojK
3G5V0Rz8ijTYG/w55lyyO8Jnt4x4ydpLHThdUlYV+duSqnucdAuxcg3KMPKvyG6kCVwzVD/OKxk2
db7aeyperPUNPPV6uCu9RtyHJm8za9cicb1WJIUXmrQ1Q5hWQELQYhpPpR4xc+RWuMw1ndeHDcZE
5ucejf0ltySa7WD3eeEG6LOXcFe3gZcGijtgcEe4/VILES98677R81ZYIQTbLdHlo+kn/zKtXF36
sUQNhc9n78qBH/L2SmkOs5OxugJXUHrecZR03ddQYpIAbvfZqdwGp5XtdgGwVPxtKJIu5+J7Wti1
FBvlDfEqi/oUCJFwvWG3BL2feDIc40D40yWYZjdZ7FA+56qx51IDdnFdUmXjtq67uQI+GfaoDHnQ
oqBrcY2BpXETCP7uTpdMnJvWBi9wFKvdGlQcnvA6nmfo4Tt3W9b7vCXTBe+BuNqKVbWrl75H0U1k
Ug3U3y92c1PwMO7OTmMYoXgfMtJWMukmVmawnbvD6PY2oT50VWHBeHI4xMeybnNI0XzJZuyb6VoI
LyG9ofvNN9DToXJn1hNujAMh2K24ojNWbGBKhgENJSP1ebaT+6cpFpgdFTicQfAF1GLf7gJSynio
K5Y47abiIFjWg1NLllabrkBRemPqCViVvrXmUDoL33et7jKkMuiNQwQ5tLoKX2ET+M/1FLi3Ti50
ggNT7JawarJ2nhkkxLpOcHljE51tnjYzTouBw+8bmRf8LRkpTlSSOnM2Z3oIAutHhGuaVoBkEmro
mBSQQsDNBEXcWt+PWljJR71tU1IZvdwGTjOkjm7NBfrUtNvyqk4b4edw1kyxq5jXpJ0UXdqSTWfc
gWwY9Z5c97LwTAyqvDoaNajzEDYyaamnk1ICY1nD3Eu8fsNygMYHMa1ZtlPR+831wCXpKMI1aX20
AJz620FXS576MFJiMTdVIsJqSleKKwONiM2qdlJAgkKsYTlNEK+qLva7pY6HiuhdubTXAwS9nsV5
l9CC8HgFaALmGLhQs+YgYqotlNHC5yqtDMEZOhF4jVbrB2ghTgyVqNtvFMbGbOWcOfyqI4wbqO8J
24zyQmcvQsVTHuYrvCpf77baN2HEbK0++2kYE7hxbNf1q8eiZtWLiJ1xKO+N3wyHJghgfOSBml6H
K3bqLdtwYU0FsrZmDDRUVSyLm6laqfy8SjZT0MJFo7OS+gHfr3RdtpsAb1ITr+Pmz08rVOoyQ305
QWaYhuWMQ73pY4+WKOJ84Cc2akdXy6xiIR3dqJuM5fkAJkY7EPa0CNhXsYGJ37r/my7o/xHUisuQ
oR34V4z0f/Q3/yUhde2I/vkX/+xtQg8xHwjbBESi67FrK/IfWZBrmhT5EFcgTeqiXLmSnP+RBfHR
wPhwSSkBsk7Q9/yrt3H5vwUe6hqAsiQQ19bof9XbMP7fsFaKeApzkUhxkTjygXOG/5WXJLPjmLHv
yYFVk9n7yHqMRkGouZbsvfDPfghkxs2Hh7ZAfxJu9qbTYSI3jh4fv+I2w42Xb33MwyDjwfTg8fYT
5RVkayL2A9Z7ScxTyGgdeWF5P/DgcZnpzQQVBVwKj3NT6qjb2HPtoI+oiatuuDd9dkQnDgIlox2T
Vbq3oIJBTdIjrXp41EO+nyCAC61et67mESu7m3oIqigf+f3oqasjHcR9h9SDBlMXOaN312hg353a
cJ7VGV/nk6tn+OPbFk/OdxWGRebXroAfK6K2dCPkGbGB9DJqGtqmmzhMsgQsKumQBvW201S/tERG
GwUD5IXdznHkkwp9lFYC0LyuQHKMC8gCubo7Uth40G0W5OpjDGimJ4jgAgbk6pYHX+D9iL1FmCOd
jr0RgEWbsT31i4MncAXqB1O457a15CSq4B+32Dq659/76eR7h4aQcyAYvWwW73PXy3DX1wWgQhDL
N9Ch1pNyPFT560YT1w+d2473xV3ubcVdPzrYt7DDwEuu0qmZ1yTkI4GmxzeYpyCFfm/qPh/vgCHW
RIaZ59oylSiqnoRR7rEXhgEaM+XZ9Dm4uM65JWExZLqQJhZOkN/+foGp5dwObv9ovK82XMU+B4bi
RvA1tktb9PrUte4ONTruI9OI8hyfciWdisVeO/jRVqsegnvvwQdwaXkaOuHFAssbCFwNdasT4may
PCqddThxswrYAv2UNHicRDamvFsnIS9yaXAG6gZhnVLreCLuumsWNDo+cc5+bfWjsrLc2UKqRAs+
P3YTZ/eUXEx4KBmdnqEA4Av5KLwtf/y94fIpY0tv7gQHerZU/rNpg6jqHPlGGtFA1TVbXPuqetsG
MiQWiUB07N7b2iv7lHvzi8l781Ut7RitG2M4NHJIvmO3pmVOlnjVRJ8s1rRwCudn9B0s4HW4mJGy
yDRBnxJSdMcQIt6T63uX0K/mi0+Wa0XkPq5Ob/8EY3solkHj2IabQx2/fO8XXOKAeqeaoUMMVv+h
XOrqgwKciBbaB4+24gMcElFmagGEFXRmOzTgQvYjPud7aL04+aGnfQRbcRhMnX8ZxExyZ70NIfo9
K9Fv+7JcHZBjnnqrtz5tct+95fmqwarBEVkdniehXYqXugYTPLQ9tOs1LF7a2gtS6IMk+/1puLg7
qlkNglcE+xq94qtQ9NXWDmgGBul9nVR9CHJexNBDzJ/206FD/lBvyovXYDw1rQkvam1lVFA/3DWr
DG5K6iIm06nhqcRJziv860ZRWPnVZp4gwqijb9zn0GVnNjTFZ+vIEWcnA01MCQreupxjt4VIGuBi
O42DJ45rgDANAML1sXeW9bFz3b3m4ZVS7kxWXe9HwwUeVAK+/P0NoaZwPxkFoRMqshGtva8nsd5z
Ni9nyDDH/7wLn2W9K4g8Sd8nkVq7AV2J1+62oHfS35vWIm40lDmeVVucJojKr5zWt3lfq3u+6frZ
9jby6+UDwtN2Xsaye1Jdc5GdAulxvbUWC7qYsin2Na6J1a7BE3YgyP0t+mIra/LakiIJJs6f7Lro
u4mHL+DvEzQkzQOE9uZ+7jvgaIohC2R5SqqmPbNpbc5ObeLe00DFCxce5LB68pS7TwgVLMdeBiLr
Rc4fB+ZPSDLk408Z7vRYmRszCjfxnSGMt6buzt2oplt8fk5UGFPuhM27PQn7l4I56tHpaAtuhJCk
zeWQiWGQ+wGIZ0GM/BME9DZoiPO9Zpr6h0YU9tVhHT/qEN7N782kNyVLJj2ClFRMvDVYVU1J69fr
LIKT2LiJbdsGb0uI+p5geUUSfmIq/KJ/0ymO/OmNbEt+akD3QUKf/xqALA+uT2+HpTUvvuM5GQGk
fZhMzrMwVAB7Cie/h+jTR6HyUGrOQiSBGdkdAK8uNgSX8IjuItJh20H3RpjBZ+XwInp8KC38x9Mq
OzhGQ3i7bMjkoVsojnjK1TMgaghtjX1zkc/LKCvkI7gffR8YEIqMlI/jgsAXz/1hz/u+uUFvelMD
S7tj9eDgMq/068TBTiHId/QdLZ9XNS0xE506DKOUz+40XoUWvKLfn3YyErWDiqDdDkVBNMJtYtru
uK/vabHp0z/uu97sTNWnQ0te8mGbz8H1y+93S4fnsxhepvNam9MqXHP6/a6GBAFuZ6AIdKHo9gqc
vmuH7YlMykcbABNSujB7gXlBJgzbEVGvZS9q9RehI7oLjR7ihnng7sCAujA7j7LLkdIJ4IhteBOw
foK9V7RhjIXvReH47vl0OdSy2JcN0Ye2l5l1KhzsYBgQ8xP5zZDD6u7m6uIeh3q6a6Gf3jvYZSNd
1DRz/B+6oSBiOBR2aJUQInXVeDL10EDuJI9LLuGwVDl6Ti/3AehPYdbXw8HzxneAczv0oG66mnrZ
82X6wia8IfDmhLfQiJF76PXrKOrqbNj6CUQKuMagY8FxPuga8bvBPkrTTJkLeTXy5hn/FkyeYAzu
sfgWtnraqhE7ah1D+6WRmtZ7yjcECafxby6R9tMTSUafzJGa6Z0z533kueaPt9oDmChIPIJCxQT8
eLWrgBhUgsWcqbctbCNSaY6DtHEz4a9jBmIKrXYJHRx0ZaHqJsLV+uLMfANFkYbc6yJbtGkowxdv
dL9p65xnQS4OyddYs/dgKHcLDe51PzZR1Sw/AoJUNI6tjgGvPRdavdSC75Sf+7tR12jF7U89KB99
vhODLHhFp/MNn8rE4VacUGoIb0FDZUkyw+BfyvK+2HqoAhmQaZPmJv/oQ0dF3R8NWlfUM/I306B2
hc5NTCbESV2W2cWWMW84vDJZfLs10DzS8nsw2fPYfMtqetsYT7bG7Do7adR87Q3COcdxGVp4rvS1
n8ljLuqHHjp71vq4nsjfxUfy2L7k1ksHF5mhgu9z1zkWZr7NN0STrEiwmtIN9d9m7lYVxMHUWixW
58F4zme9qHtSkIOCtFs5/t4KqHHYiaPAXZ8C1yvi3hkQM9ZgnEuNDLe/xX2xRrVpHjqxPLlyQ6Qm
oOAxqzHB1Y8ISeB/+4ssM8TzUAZXEFLAInsVLO4F6onv+Tdj7QHcGJ97MUdziLPeO8orI10wA+de
3aB+qnfY1UQJwwCN68XtljBp2KISUIxlzl3QzPm4K0Nxq0DoeJMXd6LLT+6I765ltyTYYNrijeu8
uzSheRfteOohgXUzGZDCsU/kyhTN01LhbfT2rbuBEhnziI+4EEMCoYVyEQP7vKN2IXj6dRfPQY48
Dj6eqdSPtm4h3MJI6AIyIcc7dFE+0QxLHWBv4JcIGpEX0nuX+sqTrqEn05FX79sI+UU1eN0KMkoo
q3QL3RWFnHlRrfeuro9DwdcXU3PxdL7ENqhlZMufkeEa8Zzx21zTRUqrKvafgSJ/iIB+VcEfnAB3
+TThqQ6Sw9eIOhX8BbX4BdXsxp2BbpEOaaVS6jtE28AFNZBFHftpvODFUvZj/OXHyvGGDT9KMRK3
fXvDuvLAFT5y3pTfJZf3M+wSxNKHT2gc/Y0oLY4vi0QNziLopx9+hbWMc2AX8HWPBMUZBfMbXcxr
ofmD8v1LMIT3jWvv+t5rI9uu7yTQ535URzY6J5RGLhIt5Z+SeuPvAmzZNRbUq8zoCrjX4N9ONdjO
zaYFj3wHQXzRJH2g7hCuxkU5dVgkG9eR5+GWs9zBjL6rBvbBiQTzYGLfQfa9X7c+M0rfFIrtR+OV
KXBWEPLwWNo7BKSHnUY6ais6wP9tewtTAFsWdJKpLiMAAEUyLiXMuQ8GmBbp5+0H1rKKpno8Kf/i
tFVaAqiKUTQgWbP59d6Dr64ad9751NwFVkd9M33koT70jqgyBl0tbpTKulWe9QjMfp4p3fkSAhQb
CRwKniqn/+yhFh2YWGkE85Bf0O9DWhwQetE95EYf/TEN8B6E21qeGbgnG6ryDvHFJ9lPf4HweZE2
HoJ3TZYzFnwXD9VjoL1HP+zkU917r3mOo71A3jNx8uVouGozVFnqwEMsqS7U635zu1s2zq+0ZM3N
Ml3zD9LWWb2k6wQI2Jb70FnOaqzIg9M8SQ/JMZcPLGk84Oja3KLzY0lhsZsUZrXJCIKA2TLMoE5h
hoGp+M6Bdo69238pMQYs5aBlgbZWCIprlZBcnGp8aicHr1TN5cF6MCEG0tw6zuImIw9uF3Cy+4KA
26/CCkXLFCYDaOkkwNYfe4CZYRboA/rEAy/LHOZK0O4R73iXUNqPU4suvkP4lc7A4IfGCZIF+jPO
GlahIIYhQDGbQrVQDacgtWj8H+tWGsCB/ico5yUueux9H9xBmg3k3LafA/TNPj58YPRki3op7kub
Z2hrAww+CB78Fj8qJu+FuD6Oy6kBZzL5UTEHt4p39zbHBi8aclbaMSlItuAUOqcFx2sAv+8YTAwN
+mCdZ5Xb2DGhTKZQvvEGSbyJL+elI39L6zU4ymS3H+q2SOnI0FgXYaY0uzI6ZjhWTdkgafWv2793
IhX7Wl8DaL/3L203XIHc//l7vz+uiDyiGxt3v386gf3sJcSI//aQvz8kOSpCtpKb34f8vWsZTbKO
YotgdJk494ruBA9NISUID40tiPfywzL1l8pCSOqWn7JFMTtb8gbB4ywPyiEYmuDMh15hsMQ8HeC+
q0jOAFS1/8al+aqH7UdU9mf0pibSyBGp0Dt4y/Kz1bC7+r58wiF2ast4DOc1nlvUCph2AsKJuT/W
xugpy2Qa6Lm34OLMn23rRdaAlwF5Qm9GGJ4M2EKMDCKB3hyWsQoGip1zno/19Yu5Yne/321NHkRm
GRE50ULv9UKS3x/+fsHkvDbbFv481vCvjSs/27Lxj2Ru9mZhI9pVcVWDYYC7cxghanqdrFKQhMJm
PkKhXXFcB1odf28P6PGPg97Xc3Pfc0p2qmpHCFY9UiBQk2xYlscazF7qcVRnm9u+NmwrM8AD3XHc
aBd1ZfWxBeUcGQ9+PzEe/ccX91/f+dD/UEoVuIjXFlyRceuDXYaoc6vHpoV1rjxEKfgf14cGRx5n
t3hpluKk6jaZJT2HfPouVf4soP2XoL/c9dL6yVK3N4tHUmSWjozqnam2s0cXMNvMvSmcMWUwtFxN
MBzE7CSgK6OTpkTTg7WBJiUO8WRzDOGL1eCmLUOrL+Q9UqwGUGA6+yKdQ+djpAVOBtFd5Br+Qb76
IFUeXUsEzlHOTjkMg+ZeU34S3XScx/u10OehGy/gHbNQQvQgzsecLwm0P5T4Y8p7E426/KAbOXvj
NRSLeDE0uhxqygTbipG7oAvHpHzoajffexpA/wq3HOEe6PDZptjJZDB5kcFwhhtGql27Tm2kR8zd
gIlz5bLrYh3jtdJ+hGjfzqChBnZa42UKrOBubJ56DeGyb44cXVSAbI1laAzd/JXC7cydCv3Fegzd
WyYwGoY081ceIOcGy5QnyJncudXBIzONGLIb9WDjsHGOgQ3UyZ31kftQBIIOzc8a9hdECJtoRdXC
g/7gdivo7MEMB8XbdA3g/Mz6ZmzzZ8AlJCGsvq1GgaGDw61lXbCb2LvN80enKbsYR9Oxr+40LxG0
UYOIS15y1I30uOl5h9Aw6ktVZUvfvuY6gH/j8biRSLYCp3wa2E63ArDAiC4ABQeWvgKXOD1uKPej
IJzdePILL1LMPpccmzczU5E443sJ2SHY0hwdE2BC9c16cZxZPaaVrL6rHiwfhFsok3ZJ3OXM6uZj
hTVyBFbqJ10xpWwZ9rNflnE7sDzq8/KPtZ6+SIbq0QPPUOMYa4Lwtao50ktaP1XSoJXRCOV1y9vY
yLiam5/FV68gt3dVvX3PIaxH7dR9xl1YtG6+HNrtsXEnNwmJdmK2Ij1OnOdA1AB3y/5YWu1Gk+Yn
ZEGbRj7Ayr0tnDXqZntvMHDnQOc3xtTemV+1kEevHNJFjwfSsIeqs31MBL0sYHzjZpTwGA3/Ozne
2QHn2I/VLfJJESr0c5MrGm2e9aChXFRjfsZNvhfVnUfH16bHlIYOORxUk76XLT52NM7nzCzlDZzs
4l0P/Tf164OnwD0zfZsXLwEuRM+gCgk8OGZBfk/DNYTRjYkwVD2OirwyQMN87R4Lt0WicsEZDXgX
6Xw1ice2mg5s7j/rEfwf5t1QmIahQixBv5csLHfDxr7yym8jAVrxmnx9Ksv6sd2GvyU2Cncb/w7O
iHzMdWYL9hxBb1aVC0iYX5tcvxC9+aC0/RuE9Dzr4WiF+LDV8KG3ED3mlCjW9fHQQ/s3tG+zhWJb
qbc6kjJy3ye2VnsQiU8qoI/NGLOcpbi6nnuy3MOt+xjyWsYK4xAg5IcUT3A7I324D+2zbucgK2x/
ROACi2Xo/s7OvCMuptN4ufc84QjQCGCwEDEZTJ6IqO2yfhOZlWgFq6044+jLoLbdN4jNOvzbxRE2
5DrGCn736EWjevNtd+m35TCvxX1ltgefoSjboBRryB58TPylvmM9AgJSOrfr3B6BH1WIAZwlxeQf
6YnHsfKreLIH7i0JFN8A6jR9X0j4UJZDVATSTQVqQ1IAhF9GF9R7g5fbNxve7bqCHmJRQTepX6Dg
QUDh/voW63Z4CpsQOU7sCLVfZu5cfjvoyxI79Chz8BLK9wpJWyBcXTJbCta7Cp/dlZ4XHzeuaXik
TLB7ths/8Ka9C+S3UdyemQR2wbnz1sjm3ZOAnmQVJsFWv0wFYrzL89L1FH8mb38vpLnB0h/+ovh4
bqXo02Jtkmom6NGCu9FH5maxIdR2x3VjBETRf0wOJgOtr8LHi3Jz1OwOcF8oUjgm6+3sUvRFfn0D
ewyPZTClCCsGJ/oYu3C7dqUmX3k5JLQu7+RCvxoRYJMPx7uCzrju1ZLafsBV6eINnCoo2Nd2u7fA
RBDDufEHOM20Di/49A+m6yTimpBDMMesjAoG2ajGCyxg8QJ8aWMfcEWS82c++h8rB2Qo6HMOJic2
y1/UuC+6eeTa9Bli3SD4/D7B2kJ4yEPeALYTzhUZOAlgvgJ1pD3mE8OmUNd/+eLDbF+CrF7tQzHg
/zfa6GzQDAeq6361AaZuqOVYwSI+c62fF+RPW0XGCyLgzX5WYBAVObkNQOPGR6MNwg1RWcshuaIu
VRCfSBCVBjFAvsWbHHuQty6sQ3ABUOjo+0Y/26V6sbBgorbOoTNcd8hRvTur+fQ9zBsANJ/6raE3
QYM6tAGmEmGpTNHac7A7ZE4wMwXnxtpBd3eZh+6MW5w/Ih4FBZPCMl8jeDvxChnxBtwDJO0CSlvQ
JuDQ6U6WxZ1AVDWVdr5Kr3WAFBrmvzWCRpUsnyftrdixpmyaw9eN2J23zN96DFgEo93imituRRPe
Kxcq6ew9zuP6OnjhxRTwMoDHvUGx5aTT0Vr23b51IFH6pcQ5iwNNSvslS7uX21jHaPP+bv4G5M6g
Z4XPF9vVBdgucBCA9Uihr4eHXH5Bthe4hDaI6Yhtee47kks4skGjrQFJWSvwwZV1nW5DjByWeIh8
NZusdPsXjApI+xlPwJRAJM0EVXkLdUrbvrhxeJCAvDIRBuHAFzTFmIwtQk/McASuwm+UN8/g+DUq
IScp9GZQk9i/azl/txPLZilQu4bSjXIKCirPM9J5/YXO+oWG6J+0ul3bFB/vSRTQk2y/3IKURXja
wAhWOoyaqX4WG9LYZYJiSbOL8Mf1ZIgLlbboKUItAMkqzNR4IQOS1+NShCkcNoxcU58M3FRcIHAq
cnMGQyYTFmx440oMydtUhu0Zk1YwzwauDRosRN+uZB2ph7MosOeFPRq0urQHEQ6fzIWdVBaHuV0h
YpmfYCA7+CqvNa3caKHt84qpFZkcCVT4ssq4Pxy6mmxpT+3F9uqnc0aEAZSXMej8dHihM3xpXwqI
eVJ+YbqPas0xAMvkDDskam79tnavU29+tAqg/8PX6yBXO851B2gZLOglxVNrMyQLr0PeWj+qO4K5
LIVEUR6+Iq6FuqEwn522EpMQ0pAiIzd7GrnAnqRKiXs0tE9lvny6mPYU2TlIvS6YMQTPe59aYXf5
rIvYrNMHWC24k1JjGhQyBSkFhU8tveUwCjnSyoh2YOfznPrsgFc1a4lZDliTNdyU1M1xpKNkH/ZK
hDBxJh8laBPswcahRufAeADnZb7/Z2EEHYwgEWYgKGSgqZ9UPqWJUdWfEZZZvHTVk2jQNrtQAmLw
etjZIQLiP7twBBIDmytZHfXB8xJJeg+FMUGMMBSBjOm0vRSOk2PvcUm8BIsEARTYRCMzowXu4q0L
DLCs4mA9FnBeEghjuHd9mLneUlECMyj7kwnVfphCzI70gzmmdEps6znR4DomhuT+YFWYI7yGKPgw
dnPqBpjdt0hyhQpQTPLXXHj3DHN84lxCJQxokISie+8LGYf6BRAiuMI+tAiq5/SEORC0E2PGXI3a
9kkMYH0MNphjuyHnPruZhK3vX/IGVzKcJ2+P+APH6BSG6UCe8TK94pAZ/Ak0W01/JJq/GOM5YqT9
wDUjAlxFztI2h9ram3JRy75ttiZtmH/A7EnMY+mmA2ppMKAwezDF6ex4cBtksx5kHcKja8ihaOi2
3wKUIT5jsXC3eA1VvnN0nfDKk1mnUCKwac0wubLHATNjXpKPhnxTzhsm2BzlmNfZMCQK3BEphjUm
BQQVbwoohuBU14ykmaO83rAX9aHK7Gy/XMAT54ZgFkDRNwlpH2SxbvHoiHOu6xUmLS6MAlNM+qq+
6XL5iHQ3Co8Az8xiwgPmSQYYeOjsJQjUCu5kNE/6AX1spglBsrKCU2s60RxN1+82eVRud4e09orq
NdCIAzUPiynC13zGVJ6oH7jzB+pcCnxqh8kCMbU4ZliobnM3MIlTGbnD//sszYBd02js1C3seDb0
mWe6L1KVSY/cZwISHHus482phSKCtNWFd+4RR+jDIPyDEV2b8FkDKGZ9j9kzqDdzEJEx/gpiG1KS
lHR7rjGqaSmrIKU4o/xe/Tth57HcOLBt2S9CRMIDUwL0IuXtBCGVquB9ImG+/i2yuq9eVNyOnigk
iiRogMxj9l4Ht68R0XSg4jPSj4xd/avSYjhCjXbb5t0xcd1nb8YyE0VFfqtlgd0Vm4a3tIvrONmT
lhw1q7DoH1AOQRqxz1sDlT6kkUyUd/OA99VFpEdzZyVkf1d2Oa0Oc1rphqvYHdo0cKGn0FwiY+rc
Zb3kyaPpVWbQxtWwLdJG3HtRTCtRM59BxTyoRA6kHQkppzKfgTJuFmvB5krTca/wFQWdP64Xav4X
xqwMI9hchYZIWVZbzruTmWtnRAUoP6bubCyKugQ5HOKdtD3Yi/bZJtmz90ZB/1hoL6M1700QVOEY
205g+Gw94rc5qomgoHjBUnatBdFxGD4FyZfToBBC3nCP36hZ+Tnf5GJORK4e8FPL0WgPmuOrMjza
b5W5mZemRdyy7LK5uVdzbKyS2K/CvJQoUmvHo47knRPfUpv+CpCpklPZFe5Zy91jnNmIoMyc0trw
jiAx3c6NN3GaRxQqTkJL3qkOkonILg4c4KfG4K3IKKrA6pI1nQ/rXMCIHQeoTx5Gv7I0gpLmsha0
4NNCaVDJZrs9Kpp0QdOrL6e2tJVtQWg11Rtre0N/Uv/We6/FSoVBr8QfAwttOKFTjVQ4dvCfNGC1
U078mw9q6xd1S3S4noeUlIqifGtWRkjPsgrJ6fzAzxG36zkrto1JrwM0w57osz9H0Xw2K2yEWVwe
EVtCEB2QtyM12VkuxhY9o8yV/7HqzgsbvhEPmMvaadPDgCSGfWDjJhYcr/EWktMBcNo6mgGSeal6
lnWG+J+yJX7VQ7SMzzPvxlDyY04/pS0b/LaZXCfCgB7mVhurqop1PQtOdTVevqbsQZqlsy3R/+j6
cBf5PjYEb0O6Xz7m1iRhAyfFVtVuHMg6/zYusBnh1E9RBCZWz98H2u8gUVmI/Lb/XLJkRyQt3MXd
FbGi313Xf2hUvSxqw1LO8anarqJ4eHH16dTPXrSJZsp1oyoF7kBoH2nx6WCvYOU0jr4hviMHSuNE
7E986z0pZ5so09nU2Xg3z+3Z96WzQoG0Q1hzUWdXTQBnsN96ef+d62NO8kkEjAOmvR9a65gCNFyX
EkKtq0WHQjcepdwpuio0CkXGph290pjqNhQr+G5kQsHJyMK8b7qgZPO0qGgE6VR+OJ4r1/VlW/KS
iXXfP2Ts48FQXNgdql/j/VjZE/lk48Beqsv+N624muwD4VUMD0hRp6tmvzjEunlwJjrbI80uKppW
4ChOOJ6alQGAzrY7Om5LpcPyHzUE2Ygv+m+kXSRRBS5Pw5nldjbNHjWPg1rf0LZ1SrCp6y+L0L67
eLIOfVPvO+HnD96N96RPSXXsY2811plDvTN+dMzfTpH1d3W23MdDC6wuDTFmTedpQVF/ybh60C74
sfLV7CwQONpTtJTqVMu+22KPEkEKbXrVQmAM2r5+tT0h3pzefuhM+6u287e4hDZoYVLasKop98Gm
wLo1/RyFvkpaOjkEnHUl7ZNTskDmFhpmk4aPcFUdxLa3n5pXmEDTPmqc+iDs9qvuVXso4fYN0XAn
GxMkokGIWQ8UfJpO69adxNQe29tEIpHE4I1LqLVWlVacIxhke13N863uZjeA9yBhpKBLnEXcUjig
hp0tW3giWctiLJKh3UlL78lLRrGWVOjxv4AOjseeAHvsoTVm0XdS0mKb2madOf5WcyJMFPSXQmGA
FG2nMaQ4sp3s6KxpMXuWyWngqeyMO+JRryPzAUfb3h87azvF+mNKL2o3iSomNMWcajsX8mB1UDT2
D1ADTpprRKGY9GedCqFtqWWTR0IL8mrUDxgDP7OGsuPcWcVmLm2ah7mzqnVF1gJMR7cGyfXeVAH6
rvzoi/RFX/okjDz52ReWv01YaSpHK0OsAuCxE7nNTcBoemGhWcsLtbIrv9+jAxEsJR8FkoqgHCtM
Y7PbAWOiDcRvGOVTcde3JXSQETLxUHwqu9Vv9UGtx/IrEnb+UkTFfVqYX3aBtbspNYqxGO67aJ23
F+f6+FBwKqColV2oXbNfLYxc51t28lXDDoMTq4IHCU2jqA1g3OzLoum+nbgkMPXdnjywuR2lwU6p
DmPdLGvVxnvWKbKpKnkdM43V10TaV/rRdrpknN+pJ0EOpel7U7Mvl5SrU62qVkWfAznr6x3OyoNA
mbQ3W2LrsZ6GsFu7JuHTHC8fJsnw5NJ2bXACiJouRirfMMyla2Bt773RRZgi6JoQIf8eu6bY5n2V
AKCW/cXV1HI7ATJYHlh27qbUOF+XcegR3fasXB0v1qj8IE5T+ONVRhvCPTYsNm6NbUa14lUQ3Yeu
Uk8i7iQGSMrEVp024VDLpzL15Ub2QKEwrZghDsd5hbmYtSWPDrNdiTDrk+fKsMvAqC20swYehW7R
qo1IWPnQkrTr2JwZYFT+kfnUIJRy7+pOWFvHX+xNQd8hQLjykqeEgONSvQwjn5tlDgAx3fqMd4Aa
r7GA6GrGJ6HUsmvxPIRzYXIL3Cioc7So9gk4H94oLBhsciVXuV0err9RT0Gs+f+/zSB7B+7xnzvO
l2f4eZqGUChw2kRWRz2r2uB6x+t9mtZBaHf9mzq+Nwc/R4zyhn9d/07nhH9dH/C/fv15/r//gfbZ
G97+//kq/r7Iv0dkv+vBX1xf9t9bYivCyNECljk6HZTa69Ncj/73hVyPZuCJLXc/B260nBDietc2
d5bu7+f398mvt/48y/U34U4d1wMn6d5XH/GFJwqrpt5X5WTsJSRVlpm0OVx/i9A+/P3t5zZvWdIL
wOT/3idDZEVV7T/3vP4GBrI+/NzWRzgxwKjvrrf/fYbrf/8++OdYP4/752ls7SLr0WM90B3q6Ot0
0HXihvj254W0hkYH4vpc/+tXBnN1ArgBr+f65FVXxRtjsp/zK51T5WKGyituuQormMP8yC5w0uTy
45/bfv68/lZJFxpJ5W/+uf36+Ott1yf5+XMhCiX3qcDG/+c4P/f757brnwWFLCrwl3v/81zX2/7b
Q0CHtCu9x+9EBWT7c/C/b/fnvVVDky3BP0/z907/7Wmvh88X/+D3Q7N1akce+oqwTMc1SfbFn26U
0ka7/PjnTzFJmHb//HsUm2zxNpl/qbiI7v886PrI649/bsN5Bppjsuzg5wj/HObnsf8c6r/dT8dq
RQP8P68WfSG0rMNyvfn6AAvuDoDEyzv7eYL/9f9/DnL9899/a/BvdnPGfIr/9hH8PO3P6/ivT3O9
4z/3ud6WoCBbjwzgGNLBCtD5IiOEEo9cYpS0PvTS7OQdrEr82dfldDRfNLsvouWUGM3zdTWoKeEd
IBHWe8vM3YQdnOpDuTbynJkWIymbY2qXTSxfc8F9SlwHW7q/3XFGhnS0L79RressUmynWSs9t7e8
57ORUzoTXvkkok7sfADPObDadkgpOWqUNN2qoo3Yo/4bnHjTROq21+sTvk2UZQMxc1/Od3Ojvq0o
CvMEPYGZSXIP+rDUANuLXHcOhdeiSDPAapQ6IPdietIbP98kLaKIcqoRF3X2atajdG2URElxfirx
fq66VMBjww5246CCOsWXPkyNV3ucy3OpowWgiW2HvlMhCCAUpouOBzyX0X3TDvtJQHJ1x0XcM8iG
ASkjr8whXZ3cV0ITUhuZ60jYCXQMr483KbDFDiyIpkpSfT5TuHnoXvTsFpq/A9Rl1sCaARa91GMw
tSD0X54hAu+rpjmh0m2CtLfe27E91PVcbAig0rXN3k6EcgO1gLJnQtmNjL0O+2o/J8MNVQlyjIwy
oCbqPowz6AQmXQDGdaSbseWzs6W5i7wkeYrpIS6NAeoFo13Y0Ibpvfk2V9Of3uWD8ZT/Tk+d9qjy
b+I5z4K04HmqjJEyTTNt6Z3dGEokiJ4y8pYueW3VnywigBSCiGBabG8bLStXa+ROglRG8uNtU8vh
k7Yopzf9aK2JjV+IJadN34o6wLP+7aZ3ZUzTHl0gj3UoJW9NbZ4fDC1G1TJqRObFErhR/tErP1nT
vi93jUaBoBmSbuMt+ri1ZLHx0GisDYs3HqNrxHR9P6V+t/N6XvS0oPkEx6UdRMUX3WzMxPVxxOvm
yos9QduAa0kaZPaJ9kdGAC+76XQ5g4zMkaciWX7TwiZM7mkPtNaH1NzoXBvDrxavcHAZ0hAgA1Sr
aUYqlyRuw3gRrK4R7hraFCPQYEyQPZhi0L0b08o1jJECvbOcaYqU9BZRvrxGaY6YH84mmjWFelDn
BXMsByVZWMlFBcOk5kM32OjotE0Z99H9rIN8a72vpmDWSCziz1lpGwl1Ihh14jId/KVjJseE2Sy2
n3xrF+VrPSXUtaflzW/xVjvWTtd+u36F+AR61x6wB9joTNwvMvKgQxRhlKinWffwp/k3g0f0XWtU
XnPFaBQt/5W3+rBZWgJjCo/NRvNeAO2Bpc3KCJdUNYSWqqiFaPXNwiUdjBKDdarrt/FEdaKk+zqI
T7u1CHtmV62H7hEexDNi+iJgdtTa8Zt3XaozPbQyAGO/KaR6qQVOVQvUZdBFggkSuSLf0Cex8nHT
I5+i3ZG5yc62NEGcrD84mfWiZRRFsa1hry42fdmKsMqag+np8Vrow043EVwWxfwa++ozilsYpWn9
nS1vi5GPyNSSX9C86N0bz16bPCvcB0fmT+qb8ejrG4HF9VNOgxdSrpogAgYZo6xWTmT8AdUcSuG8
ZyMQ4Gl5VYV/YxncrdTHkynQ38kFr79C0iKb/iZCH0Jpat7mkCZX6VIlu/nLwdQfFUxyGT50ZhuF
Qs6MG9DCccAz6FBJxCTB2m3RCGtVhUhqoMDajWHMORHA7Ecdl30qPqRV1yCEwWaxh+wJDMGiyyvJ
ERNBzO7i9+khDTebrrSje9Qocj1GfoaX1n12pjI0q4GFQKPiUBRvYzwUoe4XF2U85Yi+L18bWzcD
AOYYifM0jPNxCZ1OUJABcy5Q2a97rXhxMuNeTZfi9Kty6Pq2aY6VEkFEanzXWg5dx/jVtyZVDlhR
g7ChcrgljpmBcK2MctgfCGm8gq5WMsdvOiqFqUTXOc71o8jac9sDfqjmm2ag0NlTsDJAPAaJsfF7
rHdCGt160hzqmqK5pW/F6CjHCk03Jm+Np30NFoRvpMqBXKEXoTwqnTjI9D18kFu3dzEPFfW5zCls
me6+bZ3PHsZUPVl3iVeUoSWKXQJbFawuXDOIEug/vPEg6azHTmWFLbvuejAzdO2jykNHo3eDuI9J
CTZsqMjUfnktDb5ITVszNekMjGiUXGdL1/vJ0petK0HE19AB7GU85Un1XE1iY+kFQvQEecjcFu+p
zWmm1W/AtzCbw/3yVnbTPqABfirt4mVeZBFaXf+UdMuvenJejRpdDaXh0mk3TjyBSwzdnIKr3iNl
ZVLBqW6Q0dQ9ndSapoxj9XsGculAQIFxaLhLUKq907X/8OPiyWmGm8mBISVGBK7FrreK93zinMhk
vzEGYgNT3SSYxYsZn5sAiBPmjXGXal1odlyfOXLaYkfWjfqwoNeXjg4S+3qGd2x/zHL6uM6LcQsk
oRA5GKFGx7fMf41u+my207tql98ZTVoVm9tFpfvBKp/or9KRE/VDg6t0SDW647nODzN5tBYEKfWS
KjhoWPFLDK+WH3/2Xr+PB2w5VDfXlVci/ZDu7x7IRSjZYVeDRMJQWbSfBHILzRqB+YgqjC4eIVnd
57EgS0IYscYUtZ0cf/9e9pjwW9qa9USbHpNaHGgz8GnM/xusq8e2GMiXIwTtlmvsLjrqtomqVePm
R2n/EiXGIzG+DbyovWhe0wb2tJiLF7/Tjqx8j2mHY30YYKI48VmH41BDIpLZuJvqaNPvgANvej4W
FgmkEimWq9VIm/AjmWkMgsU5p95FvSD7tehnBxjBTV7Xj8UAcZmmECYVrt7Ri34XxXSo89EOQPu+
ogq5MXx5N3hF4A7jfSPjD7tETMAcF0YdjMW7C3YKfUitgn6hqGVa1IYXzo38ig2hGNN2OkBoOa0Z
3nPDJbm1hnnZ+ziT6/KMNwC1DWYgPDNcLsOrIynLLYU3rfq4vi0yCiS4fPg0LfScZhk/gUv4DdwH
4ZssRqTXw3NKIX7XJXRVEPS4uBbwGKA7r2J1RLqVrNAwfmCDCVly4emU7cbt1cns/JOsG5jPEVr6
IsXzRWvd1NAVYKEuc9SpXuxqK3OxKfKbfMguH6Pr4iAoUVmFg+H6qx4PO3UWOqvlI3rqhnMOMRMa
6pXdd+mDVGsZOfKJDY5I8t7/FtMw3OizDHpZ2zsvkk+aNZPN+cMHmt/VPGspdllgt72/iZVHVyMF
ceQjmSso0nR0RYq6bkNk81w8BGEtmsA2pn1Grw9BapnvykV5e28pXl2C+oYdfFANOnBi43nk8oQ4
XmXpjYUfS8Xj7cT8BAblpQ86y0/YD1xrAFRpE7Y3jF7+4/Yp5XGddnlugjbxzghOvvQJVcrS9YTe
mIRA2mxo954GRlk4BIsxRTblx2dCENjs9slI8xdi7RfGQjaBHTP3ZTGmX1SlaLZ4ajp7PluNw+AE
b/iMm5Td3LnX4ozyuNMi3WbGQTMGTkft1lYl3SanyFeWRwzmFNYmi9M/auNb8mjXerei7w4nZhqf
7Xpc64Y9EVhp7K0uebAz3GFDpdmr5XcmtXF6rl+UxKotbbbbtl3oYi6J2qLLNXv627pXPaMg+iJT
bgM7b5G96nT8XU4a7Y8RGZ+wcPeRQ3cwTeSxsc5lI6zATy6si5JAdLEhnve5B68qC7LFPnWD/1Rq
w29aO6Zv3aRTtEbyHs44peGqN2up4rtMMUdHVO07oPPDUC0Pi0lxRjUfraWhVvURjYk6eW4sJKNT
Ez3DjSpXrYiJOzHlo5XFAO6h5YD1ESFOob2y7JQDtqqyP7MBfpMa58CKHWNjmfOTITAvZVyBCZ8w
s+5A4dvabxtBSVgwN48cMdEdlCDTxzId6Ps8M71LwEkZ23Wp8zlZowXlHCwyVuZLkmQQjvWnPrdf
NRgDFjYy5KrqzeiPAAwdMdEGsLVHq7Y2IOIwTmiIqy3h4QOdX7yLdxfaSZPnLGyaeTST/l0l5pfh
wC+KDPUogLzMEiDjHBdFkHZEhODVMixdMzziDsNDkTC1gBhfpkj66tz8Y14GRjnT8Jum9nXdXKWt
zfBGQ9ynqOuBr7lh7tO713zOEtc2Pm3P+53SX8IqWO9NY9yp2fDpPOgPre0jndJ9RMUm1rm8ti8P
YHigLSGLWbvJy2mMG3OgI4p0deURB2RNoPtIeBB3vGV6u+9AtGsIFNsa0V9fNM9ZUZ0S4RxU14YM
Dx/CERQlxXyjXTnFxfKXhUxCXM6UAgB1fc9IkpoSmh4NK3xi/XDvVuO724+/0lLuFprajqF/oO8E
xmkCgqkW8GVTh61vGWkIcPI01qPK3fuBZuhqzsqTwrGk0aNc1Zn/ntnoT9A/PUXyYbAEjVBSd0Ap
HuMK3Aj+TnUqoMdagCJXOfBiZ5kwagj3tiHrUIAlYNyIO98anw2lPQsfok+czA843FQI2uC+jHwa
4RmjAtTy5vkPHrV2RCalu6roIwdSZgTYBJiOiy8pg6g8j/YB2dhKdcNWugn6IVzPxXOLA5RZSNGO
czLo4Dmtp0wnE1MI3vAbVGvNYAAjcOsY06Xe4/OL0wXgDt7Tyl2PrXjTiuLgdYOxjaZ5W0/RplYF
ppfWHZBUyV9J24ezbe6JL/CEE2BAarOJKsm+xluR74mk7b12UZ6o1EchoxwO46yJ9zV8H/4bdGs0
eF72PbvJWyKT9cw8HnwtAzO3fAPR1fxaW2mxjowtAChvVSmofmDf1k5Ga88a3vKKDntEt5Nho3xr
vtOhhfFH3I46Fk53x92yi/jKyZ+nid3brhG0NpB8AgXZy/f6ZkUTADiz6x+s+ruJ4JnnSXOWcbIx
c8jV/jwdm9z4AgSxixIwYTZFcIohv9Jxfs5RsV1g4T6TNy+bCIMkAtPnUhrHnlEUm8sUoHlOY7Se
ElxsHtMKraOYOWzAzRnmkWGyA39KLSRNv5lqdiNcNE2kYDZpvQ0CDlR0MtVy5RFnr7ra+B4BQvHF
6vSutwjfPlzULO4yUT/xy31uNt9wW+2NWxffWYHVd4Rk2hrJeYkRqrb8CPpL/14st10CA/1uYjfl
UjzjVP5MjWhj2OoPSJZz5OPzSlmjGIW3LpX74uvTkTl8KDlasvja7G5VZ6Ero/vn0r3KfWOrXUrh
STPfFIgu10VaDZsUAaNDs5kROeML1yhqEL1B5DJazI2F9crjVuUyMJSN4Th6IZ7xoGphSvfvBXJe
hL44upfJtz+9tp75in7myYV+tYI9FdjoLII+Yn4Uog4USWgpXbIFAl6uTTS7dbttO2djvgvHwP9h
vkzloPGBdg81Hx5FQfNeK/I5lJb5Bt9opcejChe0WnwzfnyDheAphpasX3RvVpz0hMIrIgCHM4uv
w0Bz1g4mUN8a16My7vwkvm9+s/BGMWK+1oTFp+4Li0zN6aCOZ2OLhEC8JV1vrGajPtvF+DShU9jM
SXqXuerG9NGRgdIC7RTLkCTwZsTmPc3mo/6JlPrTxbncC07M3H5xE+fRcKoQf/4p8ZdtLrGgFPMB
RBRNqwtCdNr1pngbpP2luUhCeF97TFUb3LgUYzL2fyiRTCox1L5lVEbrnHoWAN9Kmboq9ffokrx6
WszQHrQaen2TG84FSdf/atrpohV4gWGNliFBrjUC1BHCRiwScbYQxQxV7e8WgZvKpoNcR/KrstQ9
hNEFPoBNTjM8uoV1RGTBfAENE0uM1N6jY8kL07TQKrPfBAA6TRlDrqys/pWUyS6z80OHt1jk9nfi
ddSpAGOGVqHHmyndGnNzzp18Crq22DeKISSDaNZtbX/men/oDDqxPsTKLMd/m0nzK4mq+y6117yE
45BAma6gH443lQb9JncuA2vAX4zmQyQ13BnRn6XSnoyLZw3HzpOWfyg0DjZURC0WDTGXgbazbEJT
6r/cQe4NP32EiBPv4Wx+y+jyYSfFx6yr17zCqlKZOI17xph46Xie8/FUZ+kjFopPQohPxucmaETU
xm7mj6GJx5Un2Mi10s+DZKmtYDFc5M3DtVI5bSeWzNCcKc2K1DigWqeakHz4WIIuPdWbsoiZXWQ/
lN5orVyhvS/xeCNa/5D41clgCQeKwsgHUKHlaKCqket0TN/SorOCP63d/LLN4itqmogAvr4vNeZz
uyWLi4M7JsL84bTHpRrXEbZXh4oeI06ao1mUj4ghV5WLhqRC/TKD2acQH73CS7zwlyG/LKN7TBcL
hF6DmF6r463TVmMgArlMTOZy03yzxO6xqKtPx2o/kI7fqjLy1innKVfIK24HF+Bc6Ff1KR28eGt0
WeCOQ7x2tSows+WsRYzaK9SybW24zgOkH7Y8bW0XgWdwdaGiVDtboTC/6KknD4vd5U01pv8wuRRv
wDSRlRPRcRZXJ7N4gSATJkV91yXyLVFoXy+n4DJf4GiER5vY4UShln/G7relIv4WufJM5fY2YlAd
WYIxsjrpaztrjoVVPsrEeC8nB0y2TAhrR0ZK+cs6sSQbY5U+ol5gHxYUZSgeNzuysUc5l2+NzH6R
/T6NnpR7Fz+IWS1RCEHgzW5uuiZ6JzwY9klCiBJRqL9hntq6Q0cVILbPQTEZu06zKOtlDEXJjDa+
KWftpnYbjfkx4nUqL8OMBncDb7YKUVoAQpUIcTDUUBm3ipy5DKeq1mgQ8AQwrLRf5L2reVBPFmNn
dtOinRuy8n1c5hQxPUafpiNJo9ZtzLnXIO0hum9mezv3pX7QCrTM7dLGdCJcEjUvgSAfMc589tu9
rXnI8WffC3CAlQ/aDDAxhcyxvf7597ao3GVcl7RvQrdIc7TAjcFeJW3S+LLeFokXxtX05lnpicYP
1EwXT1Xrz/vaLRkk5rkfDnVkHQP1yjUHbcf72Sw6geoAu7Er9TIgtXlZiq7fKiL0bmQPUx0FyFQ+
NlP9OUgQUKnD7rNo497Slb91oz+uOwN7KWgNtdSNl75VyCVREfR4U7RhlliYCO2dUf+NG5iLhgi7
jKIvM7PA5jiU0KEqwbhmyIRAgsVEvTPR5wHnyKV4riHa9HZu5DKvw8D8whDtmUU4GqK9uUDdtKhY
Sd949fPzgBQBj/CpvRwuvXRgTAcI9Jh8jL734lkQMbxqx8w4ZOpzdrMI56FsbpsMDAPKmseKQVr4
KFCcNxYlTfcWD+Oqc71vmKEumyEkL7u4zy6tA19jXOAydUcgkiMuCJMrwq/m9SDkYWDSd9jGLSPK
wdgTXI9c1ua+UtZvn0EvGwE/BZ14mwPdFU7E8D236TmzTIahzxjvQEjddpl6m8qecGjKsDWa5Z8x
vSBVc8mUVD0QNpkyE73YYBkW6eOqWvuJeEuZA+7Hf1BBZUfBgCwWUQtFjlexPGaP5fgSmdhSlEeO
lsTIY2us35OsUQnXKDP8jNz5AuiEIbPNUqG/5gwz9HIwrHZOiQUalL3V06M1UH1xlHUmx35yRPna
l16x1joMBowqeINRDyvMM7ZwWEWQocjkS4xJ2sXOonJIkQqdJmVPjL+gGQ2+Y6PR2sOiOefJzvMt
yiAeZRxNemEb4TmfC4bEcqRUGSmaKyrmUf2F8SYncjjNhLBUFV6QOw7jgRb1pBeMoBFmi7MY0s/K
pGBlN9951t51fjXuivniLirwjBjWXpZyQLpDY6pfKD65bv45UORjt6k1zKZUzIo62ceZugTQxrvt
4H+lWhlvuXd3J0o0S6OBvO3Seoo+WiosGJc0Yld5g3EA0yCGyriApkcwch+BeQEyR7FzEBrDM89K
uyBoGDWw9iu7I+an7eGo0dsDEa8o9w8MBAWjtvHNOIfBAXaU8G41dflw35Y0gXq756uB30ld/hTb
cBUG6jYTQwL1kbImsVSzzxQWGrKpbdJaYAeGVJwkbXccpSxiruHisUlPlSVu/cYyt5YY2o2a6/0C
TxuDV7VODAskX8zmEMdWfxypt+celoYsn16cCh+okM90zfj+qwXYHC6NKO2zQ1FTVidvLTG+OsfO
VJtKmF0wwkq/kS7907ajaN+Yk3bsOIthgAELlMg9SSDefL9aV/Yl/qylfVzU3s5ZSYu0fmEgmLnD
c8agB6ueD1Z/6Ql1gjkPeolvy8074trCXjGZWK2thNNCGy3jSL+xZNj3ijTLsV/KAtuYq1dR4FlB
ZUCJsMcG3yyXaN94l0vytpg4RD5zCZtFZ4O3BVjPB3yDv/ZVOny2kS4dKHs5Ghou+7CcXjqHd9za
HNLIMZhNscOyRkvG8dSr7ds6UvDyxqMoCcz1XlBC4Yyi0c23sk7yHsojSIR1xLH1Zt6YLUsoQNZm
5dLrWTseSvAsVjuLxH0ltFJbG4NVbWkWm4ldbXxkmEmiOF77KRxLPpRGxPiP+RUcw02jXAU1IavR
U2KtqGZaRAsAgSlduJP2xyo1PgE7/mpMZwiZCHhgcOlC4dA3/A6ABWVzp/k2wMsGuBPu1MWp60Xe
S5Eob4dPSa1jeL8riQY1NNp2N1THruJMtpl1TSGP8n3VnBjowXIzVcbeNXB2ElbYnHNWo39Psf0p
jD9qWr6Hqr33m2xt2+3d0jvi0KcYy/voE+0ej7YY/yGKpwiyVDg1LJkFEY+jjeo80mNmSmmYJYrp
Otq731keUoVOBKx3SAosxhMVi/cryS16OrS9ApSxxBoLschMxEpeuzVq1spymvOQbXufmdF8cLDi
rFJSH6saCGbjetpojbYtmvRRaoXYdN6dYWkEhmJ+UROAql5QFZ66Z6noiDgjvru46sEA+eB1pmLh
1cenpJfvhUOLzPwDYf2OoSYzSTC7olLTq2WQDgz41VaJrxGz77raTm7jGldCbdI2IFYZe/S8tXoH
HoGmOzrlQ65W1vANUp8BCxkleBVrTwzaBfJc+EzxrByKH+azikgPs0KWa7Qgnxqpe5e4M+Sw1NqX
WXYPfx0IjQ3dxl0apgH41K91Rc4HNY7if1P9Fub4JZUgYnHGnc7as82rGtZn8YWjnJGJNuYSzSMz
NtzugXeUcVbhK+oau9gmJhjPpQ1zLduVArZQF5l3bQ9PuUaXHJiwlvmQV3PjHzmPqkBv8dokchzP
DdYsq0PIMoHOSobPea5v2WEzomBzhakkhYlaoQNpNnNW9zc4y6j6+1lzJ5bmO+vRgsgkezSEHwVJ
S+k1qW0IfS2FEwx0w23lBGmp/aLWPn5o8Y7uKzJ2zTqrnjbbMv0Pe2ey3DbSpe1b6eh14wvMCXRE
bySOIilKlGXJ2iBsS4V5nnH1/4OkP1FWVVT9ve9NBvJkAhpIAJnnvEP2Uwj0QYXJ1qiqb8uZmRNp
6rT2UbU7hnNjkX1LFVfcyBA8lZ+dReahQIadV4HzBeGCYZMCEL+KgUCQIIpX+JSiLIi88KIoeQ57
hfYlasOI74H6hCdFv9B0XVz7xsbBlGlhTu6THwaIyuAQdp3Xab+sPDYyaT+xFrqqhrzclkP9pRPF
tNYhIC3xhrsdYhOP9YzqHFog5ZqbBxaxA0WpceD+alTiWMLxjLVB2bPzivOlUdXtbVc4J8xpFnjO
wlcttOq2cZviKg6RpOR8APB45sA86qNj5Y0k+Ukzwij80bcamqSCsnzUal8NuxSgO16KMvPWwQDB
Oke6rBLHlIrYAgo7cGKQ8x5WEx0lVi1R6kWOaFkEacuzO6jh+U1ctcMqTUvEw7xbRMkOvs1ehW0Z
ONgCvVglJh+jgYd2i4JFzvDGIxcxNuHcaUZ1X7YxaRgbJY6R+qfJe8lPcDJT4GZ63V2EmPxtaOFu
22Spv1IS5N9KzflDWB3cw+br0IA0MyuWG2IEYVtDxTeM6RW7zE1loM4a/SFsvqBTmvzE6Bh4jWhY
+ymg/jOskXqjeKxiwBT4doR6/WXAbsmtQPjA01yCM3/UYnQNhGv+NLsKnryhIS2HVzIW2GKv+8VV
Qv1l2fn21gXyc1NEw6M2QeHzCyS3k5x/gDBf0Q1AF165himSrAbPiRYYpH9BIYK6qYDJD4wczNp4
7AyqB5bpfQvuQKDwVLn28Ftr9WahdBV+hXGyBpaxHTvvWNQUiAW5iFgbgOoIrgkN6inNrLdqGg4m
8gasUheBF+wgJGdXfDsVAEE1etzwtOJ5dUYd5WhHAZTuuIaw2Rmb0mq2GopJbTo8KOOkHVqwQHqB
814ebtClsFi8G296bCBnjFaEkmOZhy0FLwP+b3p5nZaAnion2DXU0si5fdfNptmD/+Rp74wrpWlc
NN6xUkHHPk3D+yRHl8/nWZ9X69rUtnaX8CpHIHmZaMVLYodQ6wboSrry5lvt99iMfzQoKvPt19d9
yedi4kWOJk68sqcauVqSkFGEK7MSUUEz4PPpOZIgJiw2MgxUbC3+zR2YZYBPPGFvoiZ65PM/iR8V
fMmFT76ANC1J/9pV4R2yrbL8t6EeTrUu3oqkeXLG+oEqBCqkkYIjmmioO8Muw0aGLYc2o3eooypw
rm0E5a/VwHWu2nQq2fKrVJ2FZ+yKUvuheT0ySxk4sbmalTU+wJfEQSwsKzCutndddTMa41pwB2Wg
91Ie3J6tPBtt+Eelw8RGy3pY5wg19x7s+eotE/WTW/hko7P8WJorzePNyTM9Qb9uk5rdYUBQAu5s
T/Fk2TohkDrVLFY+C9WyEMnSmmkuPHxehf5GQdNZBpN7GICkLTLN/Jmk/j1k4eAGDaGbwZokofxQ
IBDGwj3d2wgFxlmJK+doqUtgcxarCxQbM1zl+8Hf101Rrvy6PMEDW6pWzu0fmzcVm1K/KRWI8kgP
pG7Z8ISHSBa9BSiuQVpotkam8Hcjp2jaZHFY3rIJs3E0GXsoEIG7I7NxPdTZ/B4MNQwNsy9BUd0Z
LW6qiDrwa4SLHh7twiFbfl2R87MRzL0qKZdfhzjHXAsj3kd2eY8PLFzdoaBiNVDEGNKIZFWyLhsF
gZLi2Eyqhmpzt4I1gbxazKKsqDd5htRHS04YVw8+vSFbOsGEcSIPIC8os6VaNDe+E209XwWoDuJI
Q4BxiX7NU8hmMRngu3Q1S4DGRweORT8CEK8+Bb0yQljB9ZVwoYz6d7spj6babFI3GZeNxno3aWCH
sK5WrrMkR2u7v2t840dh7nyDp+YQIso/6n+4YBxyTOmh7rhvYmy+k/wyMWSigrIeMp9aSbwz2JQG
PsuIwdePIhqOQQ+kum9Be2jbwk/SlUZ6wE7tu0GHDEd6qloXpXqDrgzSZpX+VA/o3cwm5FaKzErT
RdduZt9mk/HgGdHJ5JmyckS7jqtp7RYaPjboETu4ReQUyGwkk6KIbCQUuAiKhF4O+CjMhLjI8Vns
IP3v1OgZq026DXOkqjttJZqGVQnJRjfDMblQkr05VK9e1L3iwVR60XSllaekbFtumhEqTP4M7v41
HKy3dvZgQ+ncUJNirSoD9bIRIcOSXbsd/CAlS8EeAhnJM+WImcOXwBJfIzFsVN3YQsosF0qj78Ne
meVlwehg3Hdt1XBt93+ApV6WasELo66uO9dcWSVvWLX/AWT9Lol/mMYscBBvSereQwnT+fzyp8lz
FxXSB1CdtEc3r0Ajud+CFtY5lc69gkzCFUC7FuAsxqmp8wDXigR36jyqVbdvvfwopfz/z9Xty1i8
/c9//szbrKnG0xv4huw3VzfTlP+on8N/+2/5nzwPHsEAvr3+x0PzvXmr/3TeL+cD2/6XK1SDupvp
zkDRd+MDTei4G5jCtakas/eycRz45XsgtH8ZFrKd2CLgicAZvwzdNOdfrqFbmuvCP9YQYxH/G9MD
Q+OvKXKs//JsdmgwbVSfWSjbmqGzvDGk80Lx8/sJr5L6f/5T+69Ei6oMMqX1VhrsqtjRPw5loi8K
Hu5rrbP1R9Tb9EU6Ve5ajqqOop1H9SozzqMJRavz6F+dKy8lJ//VuZr7PfRzACRdgVf33CB9wu1x
6bvDWO7Ief4algMyFvkTm9TzRKXeQyYdNghwVvtLkxTux27IxniXx5SQXePJL5IU22MXsNbcLcdM
XfZ9INa6XZpPumhe46zpSQDzyAiCZS6qaDX7M76At7vOGs19QvcEzG3UNJi5iwmZSG/ydlBXEcCe
j+zC9XYoLdsIor/3Yw9aKPVwUhGqvzQFuKOmMuDOO/2k7YYEdCG6j462k31U2VEP8dQfRRxGMA7M
bB9NQb5P5gYxaAH0rTCvPw3IrmzssKLiVbBpQZqDw2Lj+n28l2PJgFKfHwzR0vfHbjUYk3Mb1Sx7
KKBD656PsDEa5npTDgZinddG/dVVS+WuIR23jhWSDhjzgWybG4x5aATsQqvIesxNwY+iAJ0CqilK
310bTXOr+c10y4rXhB4Z1ksUmlHoIZn6wBumP/hF/VimKSRIkCzdCVO7+mYIqGZY9alF9e3E39Ft
UIQHjjXHZDPfK1foJPlb2bUn3T/93UnyQonVbQx0I7Z42VHys8J23CGH97GRsUIXw4cBGevM4vHX
Z+4Yt2NEAkfrkyNbiODB8xTkmE1bu65MO3gY6lEDewMkPNLRZCnjxthpmt7eFKLvNo5WhrfWQNI0
c6b8pA8OOErUWZ7iBFRrP7gdsB5AzLk+JADu6uirPErej+peCc+xy5Ew0NtHEtNeakmFUojI4G0E
2C+SHqXfZ521Rujb33Ta2FI7Csorpe6DBzHEuP5UXbnxB9U5FTXQ7w4h2Ndg6JdNGaRIBo7aIjCV
8GA1urf3jRjsOxZMcHNZRqSF57MrVVm/8qXPV0VCXTggLYXKK+KXgJXz21L0Fmgmqk1yAA8Mucti
RAkaIL9lQclxOJRe8qJHaY8amFsqN3M3y6DAXOcCMWhW66Dl2ZtcumSmqvt62mrGlO4maBAY/pIU
2kVZEvuLBu3KJT5DM9yK4Hk8qrUfdkEtlhpguMwDBQRip0QOOLCfSJkPh5hF+G06uNfIeyfTV3Ai
oGHK0HfYIfkUqDVqmldwcMc7qJLDuQH/yxnhxwjFo6uctOjaM5lKFhfNDH1co7Uf3uce5GgdnQ3Q
F/4GdUT0uuvqVmTlOp6fFrLhqeftMOH91U3lw+TS5wNEInuWnqc6tm86LT0ElQmKV1jTs++pe7vW
7dcgnMDCWuFT6qA8oVpetM8nmCChi+GZnNpl0z4y0/zpw6vwlxHsf4CLuMvDrJlfF5rx6e0CgF83
XcvGwsfmhaXOb58PbxehpWELgN15i+0w2YYww5Eec2EYKjOPsIl1+vLwc//z1A/9Px1+Prcep5iU
xmDiSDCpj23pg+Mah2MahtFj3l97aZ1ee/lsHzZ/zLLBU8rkGZYitZIA+JAfv45s05U8hEeZXg8K
NGY573La+xmXuKVTGbqSZ/zzzyipRFIvzh5GFttXdZf396FeVXvPRjXespviux93N/5g+F9TVwm3
poPTnl85xfdu12Az+L1OkZZGatjZgJCsv+LnTOYPLvrUPAz+lN0pdkPNPGgP/ijaZ7isAT5vtrkk
VdM+Zx1AQvbrwTG1an9T+QIWZkUqHO/C4KXzZqi9qg77DnWhhzQu78Qcr50BhY508rZlaGVP4BPA
RxJv3Qh1vyYCX5XG6Ik2x34cxLM3ZsoG8Tl0Beew31GiiYoQf1Cn2TXYGEIm98MXA0ryP3z7HBxx
f1vbuEIYPPFMw0HwV+Or+Pu3b4oMh5SzHb5GWmwA6ubVFanx9GKqk33dj/gr2QU0/XbCqdvPxxc1
cW2AEE29x/XTOAW+8jRyw66QcI3gNXvxvjLUeJ8W1a8jGVOc9C7OJn/zKS7nDq1NmU3Ouwyzn7yr
jIr/+F9cTsZQI18DM7kXlpkvAQ8DdWhSa48tXrRM88l/buwIvgI3t+VZdyVGwk9yqh6Yv6bidPlh
ai4S8UphDSnxVHuyvTFfagWK94AAfIpBiqlMRYZmFK4POqqlkYmx3XyE7GZMmagFrSKPfh/9PE8Z
wtUQY7ckz72MIm+OhkEF/QolWbDg4/SxYdtHbt6utp/il7mxV6h72bWtfN8MqbcJkXpqqfz++XIy
Rh3mqCPft5GnygvL+OfTUhel71jvSfzEK29Kxi+8PPGmcLTqGf2NELa/0//wi+Ywxf5c8QRrithk
C0QoZAuHsvhJC5GkV6zsUYuG6IjWiP743ptcHwWgsAQamUZHbe7NY7Kn86a6zPz/Om+af8L7VS4/
z+cnyN772OXnzWOX3vtvZiFYs42LsCX1HeJyWvjm9WCBvkyF6R9kTB5dGhKUDPgJMiZwyc/z/mpy
MHje5u/vZCF+v5HZOxkGxEuX0j4+fWx6fr+RhyBU9KAylNcwUh+aqXLuHRFFgI69GZXAHc2S4Geb
Gc49S5/wUL7HHeL1e7ybyAPmpT7K+ZRJ3A/zZdzwxc/E+x5W7sltkmkWykq1vff+NTsfzTEVSASy
u2Tg3aBWmTh/qeWwbOS3TR7JibwdSdUbJleUwfPFHc2jAIQF5EKBcPdQJjEC1BQfd+W8KE5zQ10H
qhEuZFfNHMyFwAbLXj7PMDwSy2jW5LvQeoH4Qw0PMcqkbOpjr/fFdRPG6c8Sxjim98ML5WWUFd9n
2NarZ93UnWNv8QEmq6DZLLIu/cL4h9WAhVPfx8fx/CnOm11dt1RM/ozPn2LRjrngGeS8wvnUQJJb
Wqkv5cYw19ZJqwNMm7eUcbyhuq98KUI7fwhxd0jFDjtm/0CtgFXhe7fwVH5hzDLPo24oqnsXQW+V
9401lfqeTJG/qQtVp8bLkTHH5JGMXUbzwlPWl3nyCM2ek5aBRekF6h7C1IdVU1b1EffkX40cwMZk
YFP475icMvGSRU+dAapkAyyS+TxtDsrLyNlyohuP7tXf3yn2n+8UwebQdHSSdw4Vpfkz+LDg8q0u
VNQhMF7Jjc5gnVDbt++NXYd8U2W/aUxWh8iRGE1Y31xCJabSV0nYGcsptExEwxHiimsSbiDzqfii
VqnPjYyHYD6XLsYbFJF/G5CjA8CbBhXgZdNSodjCwxLJLXR/SmJ6+lwOoba1cqs+1kNbk0/jaI7n
uGZtznMxko2PZhvvOrPTH6k6u3fg6XYVjlOPBkKSd/NYqTofxuq5Z5r9FwydRmTjlHJbgwPYyaOo
H38dJe9Hl9HLkd+LaIfsULX++89GM/58AzjCQdAOnSSXdJCp/v7hBHjBJOA9qte4ydBNX4rCXVUB
4KbEKe8KRGC3sncOCY0KeIXWAzLTjos/l+zPs+V4FIfjTS+q7Zg5ysFIA6tbj27+4TJyQM4Nbd1c
UA2lbFEAL4zySflm6dkpLyrNvyJBMmJgj7imQRI3K196r/AhbWfqgxpMwxKknHcoCzXa6mFWbh07
MA4xL80lBn/Vg5FmkDPqAHoYVwxioc5XND0/PjlGUK1NpYCbAWPlJ7Zka4jh43MIAnI5KYI6X2J7
d3IG7t/9bYJhO9nN+Ts7fz0Hs1X3cJH4zvYlRWzL8JPVZeQyEZZ2sjD8LrsGCl3fuwPoE2p4D2bp
Bg96T3Y/BB2/krH3Gc1Qxgtt8E6UWKp7C/mOFfhYEDhzV8bCRKQrFP3O0i3Btf/ez9ip3cuJMqa4
GM1PWlTfy4HLtVK5cc10E6aA0tyYZbAs0bi7bf2B/fB8JPQUVXors3Za6S8/xeUMOTifKadeTrLm
M6v5zPfLyhkyLqfpZLXlZWXo0+m/X7Z28394Zzt/+rJblJ8dy3Jsy+aRb3x6Zzdw+6Ixzryf8Zgt
NE0AT2wnzDwnlW26jfkYJjh0S4tytlVF0yLHHAcYyzz8aWLkoPF4fZ4uJwH6/3Why3R5SdmVl3QK
65joQBTCqBlnhfsCopKXtLfFTkYm5LpuYxkWRYSpSU9FO+GljvHSfIYcJ2vbAuJNoMZp4Xh7Hv51
FfBmOD3BpF7mc6XDaZHRVtpqP9uyorg6H8oGTrS3g+UhO2pvVvsPky/TxnkkUB13pyTLsCi4nAyd
D7025AUkDCT1gK8dUGgZVwVr9itB7u0gY7KxyCwMV/LQ6cW+UMdqa4OW+BW7TAzc5tcVZMwtLPfm
Hx535qfNv1AtVzXZfrH/5wllOJ8ed2AnIsstGuUHWKhlQ+7CmLUiyoWWt8NCviMu7xJUKSAFvshA
mFGlvJLvFBRpAZhM06/5MibPnMJpuO1+8iSZrzq/pc7X+v365x8aRuIPivm3MejLe2Sk6vtOnALV
LO/Oa4Z54cAW/BLxnTS+K6K9iVjtwOdyjxGJ9eAqnY+Yfm6ufc+1HsDGRTu7hLQlRwdtsB7mE5B6
qs8nkHHlhB6x8LrOAHaztlFcTMq4Z/KN7Ppp2S70RMs36jyKJtCvUZl5v4zKzLscVefJn87VYjV7
zNM+3U7F8Ic36uldoAbZuVF8PF+KWNvKkByE09ttI736I9Xq7C5R9QlSsG7wl6Sw0VYR8MtuXjlG
XR1TJxytIyoS7U7UVrG0as9/qYUC2CcwnidQ275f5jCqWtTmiip4wNMieACKsnT9RjnK0BAOOQvZ
Ilj0VsQ7ru0RMm7giQUKuAtLy13K0a5zFPNRYflgXHAW2V4GhhhN/1IBojJPu8TlRdoGGP5lgFwh
FlGqwmIj9MyJKnlJdiNmNRcV+Z2q2D+bUQzPI8y1ldCscW0XxfjstfnRxgTrhCrDPzwIxewazfLi
3xUWQVZMNU3VtDRB2cawP+XAUAlwKrWchh9DRaYfJ6pBgZ9oDtaBdRr+NqlXIINq/mF0c7kaVssD
adt6E88Su7Irm674YsPsO8mOHvK9MYXwVrIbaJl1QHD1XvbwgukeANj8EVPm3EHKK27JraKnOie1
oBovcUxQdrJ3zlXh+BGsgi6ZdTH/Pc+QWSwXFxhQWwsFGeF5EYaqnrKOCxQv5Lor/73rwttaNKJY
UfayDkaSP8jkvmywb7rzu6q4lT0UTodlYgh7ea4GRJV9mY/AuHHdsUC9MSPqvfIotQfnSzlWSGyS
p5FxDOfNGxcFky+NU3yOGzgarkdqxoikqL73Tys5Cz/yT5+pLUzbUG3XoThLfvP3lZxTQoIbazv/
UY+9s8g8rwJ33N5GYA1x+8uC4eDnqMvIozzGMtSu6lv2c7V1IyfP3bSfaX6ucUrwRj64eYjijQt4
olH69AB32V6ilzw88Gah1B2G6XeRDru4LQDWVyD2RRfrr2Ic0UpSrVudnOCBJH5GhssZqSuxIikn
FZq6nYzZHRSWK1fg1Z16EGAxOwrfdCqbC5CjKRwWXj2XBu5lvXfm5hLrkHVStQE6iQ6dyWV515wg
QG4zr9ogj2M8GVEAc7MwZ0cLxQBQ6+w93S1ObTL2p6jxdjwC46+FOAqk7/GYoJFHsoFWPjtmdc0u
rxNtI2OVi9aqrvvq+rxtpvD0JSlmSe73jbbcm1+6cmMt993vc2VIzsBAdwkjtdkiGTruLs3UFeMu
TdJNmjb6xjBmqMNl9NwXAQUr25u2VtSbx8nuF22Wlgdj7skQdmrlTm2Gg+zxjPkV73IV51TEMq4v
MTmFGg5CL2O97snxVj8iQ82WYN9t0Cw2269i9L+lBgrT5C7HXT6m2ZMGfkbGc8/LUYSKIsSr/OCb
kdfkomzNPZppZt9rZvNoz3GLBMkqdgdvnSkCEow+BhOoxHLQxl039PYDbM8QgeGVTDyZtSY7Mn9k
Bk4wj8hOMk/zuw/T/HBVRkg0/f1qwVApaX+6pXg2Ct0Wjs7KwbbnW+7DznUw+qxwwYX8SAPuF2Gq
zl42ijNFKwBjoFbfY2bQAIDRSYSf52RJouK4CSbu32fJuZ+6cr6lAuoArNStRNk8BMo03kSdS2J0
bsAmAQxnJXIJ2WGtIryiZ5tSz83ztMCwgZKpGJHKGKRrbWGVbrlCQBWBdZwPgMeV7hccytUlAghU
dOcuGMkKTzP82GQ3GjPqgXkBe30ebR1LO3aqeZC9GIbcF986nygjqd1tvCgSd74b/ozUNNulNknn
1hwgtMx7lnHegHyKQbhjMfL7vEtMsahcn2ttn85rDWfcWb0eAyjFEClO46911ylLTQ94pYy+d0BW
F8EAK1a/qdADEViyX3+fGgvePuY81Sq7bhEOQ792wCdTeemCW2duSoBee1UNcPRMglvbKlP4XvOA
7OPtfss20NwqlZ6Anp7nuJ0V3FYKuiBGMMJkuJxXKrpYJw44gDIIkqMxNS+TcNWvESrNOxPNkGvZ
rYreXAukdZayW+tJuDSQIFifJycIzetJV+1kF62CZ5zs26PtV9rXAACRY4ATQo79yrQM62G0yvBQ
2NqzfIvJELW5HftbxIRyV+z92DyZY06dU27ItHRSrwqNXNJlp3bZlslRvSRv9Gm/pnhqvh200Llx
sWrsF007RjclGG9QuOhgQSWnGlmj60Tjp0VNwZCjCfwvTzvwiu8heSSnyRmyKxu1EfUO1Z96TdUd
MQ6/ddaowRqYD4Thsw1iFerKOB3i3ve+uuMxEF34jBmit0OpPruWXd1NzYWAO7SV3Rw91i7TvFNU
Rd+82oa+io+vb3uISiDB9NgEya5KuvFFxqGfDTcgNP8yLsipI9kJqUOWQwfbxXh77soSqayGyoFL
2fQSa6dmU0zqVqlV4+ChqLfi5Qdqc+5eGve9i4hxioGuGa7lqE/uA/Wmebgq9egwhWhVl8YhciPE
cwcTC8LJcA4D2/Arv+/LbyQOEN8MbG+HPIz3CIWImz0sv6EHZ64jPWlWNcpU30odkyre7A+OGQCi
nE9HVuFPp0PzXsg4SyVzaYXRPiwd5QP8wciL6CpKhXEj4Q+sBLRjPWFHPwMkxkxgGjSxSnSw5T4K
FHMGrOOu2JWzOaDYuBhQZoJUQgFLxtCkpoIhHt02/21aZj3HPTsfGPGKe2+OJyCQSY7KRQauWMcd
wzLa4EF1YbgzWM7YB6+zzwC0M67q7rxg/q2YbM0Zg48LaXziHSBStqoZlg2/5lNuU6RKhvoZuiiF
Z3bXKeuvHRa1WXVlhBrt+dj2LGsHbF5F9t2GXiCHzhPk0LmprGId9XD8KX6W6y5FOF9uqoBLl2uH
7+ZSbrlQly3WuVInS7khszuY+HI06tL83uVWlfAGiWeQR23dPlaiDbeX+AUKgX7keVDOl5iIyzRX
7R+jqT7lWCtOWRw+xhHktS6dnnUt4Z6C0UCKqxqf3X7COIoc723s9udpyiS6QzooOuptFMRYXWCb
YqGLcalCXFZCnyoal8mfllOfupcr856Cqjn/oMtF9aHbN0bk4IPd3Mq6ZBr295oS90+4AmB8CUtl
7yqxu1f8MZiR1+lzbVS3IUJH31uZIM78xj/h4YVGZDEDWi3Wvr2u3vDWHp8NHBo39VhRL5i7chp4
036P3QI2Yx5iSmRI8D5+/y5DcnrsikG9OX+ZDbsYNkbKHldOkU0zT0Z0+bHtcxUhdnqyucyV1zzf
NIqVn68XYaSK5FVQXbNJjU9korXFUOM9ULhWdJKNnoYvU2qOO9nzes258+Jn2ZHnBMLTt0aDBeAl
9uk6A15L/7DEsmbU4KcbyNCho2L2oBtzWu7TriUeAPB7QV68wNpOb8jLBQfE4f3DUMNrjNl8LCx8
e2tcygn+1bAcaArrW12bxU5uNPE+Ry+mO8lOXFX1QkeFdC27ytBqB8zsT+dNLoj9txKziX1XzU5v
GlBfbxisfhG5QKSNsoB5VI32pozap5CtzzLHr2zRTJN7tMxeE+QPjScnM6MbGbPndEE0KtTi8FGX
vWk0MSLzJrBNfVfwBMxzuMWZ55r3AK+X8pdKdTIPKsZ9S7lb9vI2uKdUfW3nfv8gZ6CxTwEH5PRW
dkthOzf9nOiRXYiRM9E37FFxmbJ9YQ6LhtXSrV2MZA3LhjwjUkz90m/hZQQOCPeFHKoV9cUtHHMz
uv507ft+sMnHrFv4w6CdAlGj2EFy5+THI+IM81E0x5B40Q+KXLaLWHN5R4aU0pPgzgp0yiZzU5fU
l2ScTR8yh/QmpD+oY7s7x47F3aTM1DJumzr3p1VXKOlaqzCzbZvI3gYZsiTJUB8kZK3RsxjF9mr2
uOeRLhsl9e7jWNQH2bvMkJA3edb7NeSM0EeJDctpBFR+B4DBCw4ODa4Kv4dlV3TYIZOqkp3LI1M+
H+WY175eHpbyqJw995zKvp1fVoWDS5JBre6GfSNgmMjqD+psd+k7yUC+L8BNS7Wir20AMTxtyvx7
mTZ3bmJ6f9jNjy4bsdhQNKQeQRC+1o32ktlu9s2HSoBvQmDcFDobal0xxGHUI3GIRCMOIXy5babF
9w7aOdMimGNyIHMe7IA1YKcq8wZ88KPrrNP99SU1N2TJKofiybfg3oE5/vP9IPGjcyT698E81Gji
qARdjNZa4hyUoAZQ31ekFlsLVQIZdDUQnIuy8YpV1ovwPows66ZQEXcJ2gYh2hoBl4Wixi6iFywO
ePpU99F4xCV8XQJi21+ef4L/xor1Xoofyrxe6JgdOMpSaMAs+zCGkjRZz9BH2h9tiCwlDPH4ZOEW
dSNUiBhlRQ1JIDEjZ+StFi4anOcPKRKGt7ZnFtdxKfSt4uS8dB3X2hXsXHfV3MjupalKdd0bCR5O
8zTZtHbcr42xCqevGty2NQnvJcm34FanGnk3UMm+c5QIZaZhEutOmFCscifCE7C01Ws5bM4TwyGI
2Hn4FDLLaO2EsCqxGXPXUVJNN1qaZSiAoP0K35QvD1Th69ryxFMprJ/oH2dvRQy/zgXGB4163Chl
NfyIFbAUeltjmUZSHOHnvHrIESF0dd2+T2qnfMjhAy7VNoYrOA8aYSOOnuKu5KAM+TOXoiEhuZVd
RU36neXPejR93BTkaZLHJDKSw1RiSlRY4HFXSOanyzClHBJgq7xTTZsaijyUQdnE8/D5SNWt/Aq1
uF/TZVB2edzaa8cclBtcxRHRHcwqvAnC6BkZAffowU0/dvNRqYcK3qjFuJQDfZwPG6/y0d9LJ3Ed
eyGPFWcYn3Wdyhnq2UWnezt/QGM0I8VTpmY0fZ0yVeWLq0cn2fjKY+uV3p1C0vnUIJS6w33s5TJu
zMzfvhj0hYzpav3dyYeIhYLox2GdYAc49n7xvbEQFXBtPYeEoYpbTUP5kG9K+vMvZhQ+jqh9YT4b
bM9OPvlPg03Go+xFlv+hN4+x0qDkPM/MUV659OaxEc7RW0oSF42XNrprwcyd77cyIek/kAk9L9cl
8Diru51nAtjzivR2bDTlq+UgZoasAxToujupWrZNklz5ambWsC+NRLvq51lR0Yt1VOKFLEeTCA2n
oC5AFxdACOSl9TxJ7jCh/LA56PouX1de9Os3iCD/rBsftyUEChF1mvRTmwqUF7IRVbIOXTcquk59
kg310tuhyC2ELKHDSuBKVVMhC8KG5P28+DsHk9FCUlKnlOohqbCYUI5ZhrDl73APyYDCKv0ROSwZ
uYQvUwPNSu/kQJJqwzxVFbOOQgE3YhPmMPzIkSNWhWT2Ww24DFudN5GiqYIaXfNoJS6QfQ0HN2y3
tB2qnXgCskhUFmcwTxLeuPbUPaq+qG46H1PY97g5GNEB3YYfqZ8aJ14+12piuF9kpiWHue2GfXGS
PaTPn7XO8855GZ0k6HXXlphpzEmbzoeqSCEuWctuCOsPmQ2hL+TV7LEab4QOBc5yvHrVaXlEShOe
8+RVFionVFYqoaGxBcvwB/fePTr7/iMqic6m0FMDicS8PIxzhYvd9LqulPBVJEiq8AhuH7zJV9Zt
MI5oFtjdCS48hqXzlCgm2wIK5CXpFT6RLgC8hlL+P+TAzb9YTApVCM0xTF4YKAj9nq+DTJ/58HST
lxD9EbsrWzi6Sn2KGz2+KWokbMEpNScZK0St8dBP2rXsyoEJLuSnswZF24y52ygPlo3q0oR9pYsX
IIIy7wdgK9J7A7/mJdmomdduNPVONl5qlavcUr9PilLvMl+gJIK+VL1T50ZOkV204zlPHl5O/nCO
vM4wVt/+Pr+pSXBH/qEMpAveQ7B/wEGbINk+/7/qSq2DPjX6bzq6f0i7a9GVMa8ntLmRR0WQ8FoP
1eZUwbndylg4Lyr6Et/OK+oA9VooOFzLYIsvzyHVDbGPO8EWKPfZjNra8dNRpyf6OTa8H/3v5/V6
tWosf1rLOqUFIBhtcRJrclssu74ZxTu5h5Zd7OWiD105epl8ObfJ0cz8NPnS9euKH4Rc4TXGWGLv
5Hl+dEbUbmd0h2zI1xvXqWsYaxKwwUMyudnRRiPL1NXyB4RtBbGHrLmHp6FvMD9MN4FjxuwLDOMq
Gjr7FWG+mk/71Y5R1EuTIbopNB7JdlEXV5Dqs2d/5JGvBIO2lt1sEF+UXPw/0s5ruW0lW8NPhCrk
cCtmUpSoLPkGZdkycg4N4OnPh6bH1Gifvc9MnQuj0AmgaKLRvdYf8rtcJxkHOu8GsbvsNUoLFGKU
DqqBLMZYRNvCH48i7sdnI/+Isyl/FbDwDwaOvfyguTRMg2hZuGqzl62jiVtWmNcARtWB7QSfQF5M
zSLo7PMnOBdN77Fw+/yu8/LqvumtmywILQQ2YgSxAdYt68GxSGmU/imKZ4xsUkXvPBxvkVsYD4Ya
GzsbTbB1Y8X1N9d5V9DYfP8y0O+0l3/+/ev2nO3//PsnRGXDUrd1S1d105XgqE/xfdRHsDTw7OwZ
J99sejY111w3YWyP6yBddn3nHxTb8A9hX92F6NJgt0ZJ1pNZw+j5UoZNQ+QdGNhWCDPbjXbMHi80
cRh0YKViSDM1O6PH7rbCu+SEas0CtenxXlblxdCvewWDG1mUDabuPdh1B2BwHuRAzrluwulJluRh
8LUSchdRlR7I7yrW4S05U+Nsis6fUOIAKskiE68CtU2vLcAILwOKhARQxieQdMEO4Z0Y1TbUHGc4
1AQV3XGX8iE+P/LyUY7aYmOa9SHo0Ki1eC1t4lmKwiTpdT5AiIbJnqK8cWlAMbG5lSOceYTsnJf2
u4bvDfyZEn5cj/PfAY/A6tD+OatliyyT6HVdZEudH0PpAfieOyqDeoOlwelLHEAWL3VIVE+g2K5l
TcHr6FPIoNXRhUaHEW0ONw+Rc3WV5yD2v5nM/bey1LW3qVm4T8jaZHeqE+JpTx+9C4eDqpp4yFud
8gxJKdqgArNqBOjUewg4+T1zdXzX8B+CIbz1oMQcqlAUV6jMVAdZl5Xepmgz/Ifisj8ovtIhtTL2
By/V3fLqUpZnlz7u3FsW2fZha5pAUNOG7XkTh8u4ug/98knCKCRwQp6ZGAniXumBNMffFDkIQsmX
flYBAwydronlgWbeaoj3L+yaFZQxF+VBbQPrNjfLuxnRux9rK3Ku2j7xj7U0Rvq3bnGFlcCZHadO
vnlImjq8lQck25MbdzzJAtFAws5Elp+LTp92+SQyzBfnvk40J5+QIMD3kqLHj+ngtvGRGSe+H5Bl
TVHTP8kS/mgZ+Ytono3ie3nIUlJcKDpVs6jJ7zqzDFnLl6guJn14zOvxZ+P3YHjt0pWlMkKnJlam
TyVybudSk+k6aF//U1sPKWpJ6DVbBqU97dGaUWd3r2nfimE6n8k6eJhIfooUgH6XVnvHcnH6KDSf
dJvTIdV0PkdQKtlkyC2jWtnrO7cax92Qdej4I8G+qZTRv+lENq0UUp33yF7ipp6H7VNuoXTiC/IW
Qx99xOwnf1i5xs95QPAIXZwrs4/YdDQorTlJgJ3hmGLQUynuux02vxB+d19zr8ANptSypwKWGD6M
kJH+eUL9C3PXNUBUsXlkUmUypfkLvCqx/TAXVeM8hS3KjPLVK8oOxTBEQ/YyfD0oMFVLVU338tUr
W7Oo+d2qagjIy9bLWNmKgvqu04vy7n8bfxkQ6iCMrbrWx0NeYc2St2iufWEE2B2QezbDPcbzMojl
xp7AHiVqFuyXxVNZ+/Ui8GzxZLJp7wC7Kop+a5pR+TK50bQfnGLOyFIkUqiu3ADBC1m0AwcofdVW
x6nVcCa1ikWFPcams1oPNaTQ3sL9qTZWr9tPSAjey43g2E6oBQJ4foiFZW2bAI2ooI2dJ0RN7iOo
UtvACs0tSoN7tSnyN0sBmg9TWjuaBrZRaBVaK6+w++cMQUUZ5f7TNWvwW5RdUffSzl1dtH4LUSpL
GJPO0XShJS/x8lipcdEdkMlgTdeNgXvUScEejVa473o23ds8lO9o3X044WC/GWjJYWHoTy+w1qBE
2nb/hK4nslae3j2kMUJlVUeQQlVQR8O4xrzNczwwAQaHN35dqpuhM9trW5jOVlcGb++5TrY3lGLY
OQILabeqiu1oQwb0Iiyau6F0bpC3VJAnG6eTDiyYFKDo7vMYi/IYK83HptbZy+u5eGbiMq6QgNFe
Iwed+qYUyjdnml75S+ofLACODvrKH5bI1mZXhPuApM22Qmvjqjfz9HYsxuouL6t3hKy0Ny0wVRQj
tWqfNBAhtVSgoEt9hu/7pgbbth4CR30LA2uLAlz4KLpbPMST3eSN8baEKg1TCuNcklrJD7NCFa5K
uo+xclGksLsSE+4Ub0ALgXnULIOjG1jZKlWr4CUR9rPwpu5DSeJ11yHMZxexvh3Z0yAMnXT3GT6u
a6NT+4MDmpUJMSjXXR2WD02Gml6KBta7VU1rrazbA2r8WAUkpXsg8e+cD7KI4lPDGsQKl7JBczSB
s9LcR81iTmWn86k3DzfaKT8k0afLyM5u1GJUpBbpTle8ZjkItb7xVcRyO0zN0GnBlg3AI7qHipl/
GOGbmMLpR86LeTHUuXqnV1O+VWLT3ZpKoJ8UtIdn8fPqvQnqhRyTu+6vTleLpzIzk3XHT++AKKU4
KlruAOENB8LReC7qfZxhPTw8SK0sKZFlzKsUWV9308Ol6lJPVvJBloSPSSMUg+Z8jb+tkxeRdxj6
9BX7boQUI9daQjMJHru+am7aDLE2JQ4fZZVt4VxIMvlWnatcr8ZrHgzyRjbGlpsBJyMZIIuePhKP
szemo8bNohn6FfS6GyOd2lu7VVpUbaNDgKI2ubcevxoN5d1+jmpBncbgWfea28owuge9Cz5160aQ
lpn3gt3euC0J02WeAMWrV259PVhg1+RBFrNk5P/PsnBet23j5GsFLhDRHmou8UpZhSDeN0P12t91
k82DDgygQu2QAawyysM/v0+IM/z7At2FMOKC8iS1ysOpaeoXAE5l5NlUxDn+V21IMmbNXFvuxeRu
bOJud9X8Ip9wvIG2+bs0t11Kc5vs2c6v9eHfev51nOzZzNf8c4c/46JEqTeizqcrzCRIp/j4597Y
3rXa9GAmXXu8kTXyMAKK2igxltpfGho7ZRcgA8Wum6lLr8ZqM7FgMsxpOh5wdMtrfytL8mA2SKEy
UdQLzQqxUehbt1v0njtuwhzzMXBLcAA779YZI38fGfFdlMferaySZ0pEuqYLJjTf/zQQ3arXqJGN
N7HXrMxs0k/BvGods6pc2olSATvJrYcQaeMD6wdsuDP9vSbO+xhp7seEttwT2v9iPSK7tNf8xLpB
tTIEMRw0u7IQ3opoFOyt1rpHRLl8wKt+k2R28WLnIr62OmKDsjiAV2TWQua6HvLyZZz0aKHMUmJl
d6OkebYkJqWDvy9sHnNhFbjzrCatATLaKMqOpUS76jNIsJtxmr5bOvKPY9K3KyLT7lNX6vcGydYf
WU8KBY3N+gFokL1NDTLp/0sPopsFPkuavoHIo62nsiWpoWfZkT1wucJOJXvmXfYTooj/oetvXds1
pxRmsbn1HUzVdLO0iN6k1kmkhbaPiZSsIF1Yryq6c+FgZT80BbFQ2YNPr+5n0tnKsUlfNSWKPGGW
sASfIb+E1LtFWrNX1ktALmBOI8UVhzNEzg+74Doah+tBDSoc0MiitEoDH7TBOCcZhf4r0MwbwszJ
ew0v+KoHCvuC63G+YFGaPI59pC19/phTOps050DHj1aYjduhBcoyRn148Aer2BZu4R4JN6bruEYS
gP8xRBkMEspjgJ77mjX4dDSqEW6EXhi7QFXGV7zWFk45eMTM/fo4wD9AX5t608e/yggHus0T11Ch
c/enm5pU6G3NM5gy5lytxeZCdksSKN6J94tXe/Ji8hUiolC/BcgdrFLbDa/buKpvUi3xIb90+jvy
+Wmg2j8iFVvHqU08kFGevm/aOuLD6tVLgrVTZif2jyxNP3JF1I9OhX36P09VhvWFWcBU5WmGqWuE
01TLhO7277HHdkg0B0+t8Qm0jndfm8+u0THxIpext3oPxkCaVG9ZFJdXttJ2tz0mBneDriGtQX0y
Jat+xLYEHsbCKIdkJzcishg11ueibLWL9lBF5Z03uem1r0ViHdZDeZ/WSb0YiHa8Gdl0F0lcrufu
SsupfjV2+R11MPdFgeK5yFDu3ZH8+YWomHpQ1IbkTYcmfujk9w2KQQ/1XB8Cxkcx0xi/9fjzoN8k
VELvckdfJJO6FmgUL+R+X27/SXANx0gvrZ2dOma7sQo80CvLiDdO2rOyhDhOrtLN69/BdEdoS9DS
/bUT58Gs4zuIa1n2g0Jgcm91ZCWQrP/SILvYpc0Q2bFFyG6VucNTa9oniSSU2ENY7un1XKVAGrgL
kYtDYgLrcsiX6tF1WrTt1HkzpKrYw3rR8LONYK7qgfXLcav72HeVVwQFrEUS19ppgqzO/K8Ri/sz
PMI07Dycb+483LYC81cd9dglYReN2LnYOtGQ36IWi5tOYOevdR0hBubY2Uapm/w1dOy3zjfFKaqm
6MGDNiurRy93t4gnIPEzD8pHdn8mxu7XuCa2L1GxNQ0/e/WK0j6QJa4RFaY4KOMD/JvbeBYEymv/
xomt6jFA0vogNDQoZX2QB7eA6qpHA8/E3EMTD2kxvGRbluCs5K8Bj38+XOpUpxUrs6iNK9nl0iCL
IEXFCs6Ss8xFMy4HPUvvvCr3Viw3VF6Us2VfnGHlVaH6nLAs3GcgFw4GD+jWiLsOjZAMS8ugh0sR
4/c0ZvFwj1yzvyjdvHlCHNy/GjSte1VDRIwz5Mi/6/6cAy6Lj7ps1iMGgYieWhvXAot6ZYz+VZcE
GEnhl3dA1L390QXRg9FPefwLZxWWq3P+bGjIC/hdcqfOpcKN0P20kzvZRkbn3GbMpPg/bTIn99dx
XlKHy17k+pk9gNWHDajUC7cSgQk31tgXZQg5a+ZIt5i5rU2RlkBd+UV2D54a7FjGB79gKu5Cv4je
iIUgxagMyU3qpcZeRdpmncW68+DWZLEjpFk+sKjj6Xd+1lqlXk16rty72lRsWhYD+yFALimoWG9W
ejq+FVVwiLy0PTZqYmwcInlXBD6DX0BOs9w0fuGb+1aQXH5xuqRcVm433RpOOW4nQy93ht+Z60RJ
UeOM02idho12MGotOqqYI6wAfSXoP6fP6AB0H6Bc1l1iht/HBN2O0h5DPEMHZpoKT9Gg7o07J0yw
dhp1690R31gyQzdIc0McI0lTsIdSHOb8pJj5CrIBRNDvM1MbB/QNiulKHS371Iv2rS694bV3x3Ht
5CaxxhlR0mrmEvFo73FMBVLabhEt1NaMXrsC91KDn8dWFr2pPnZNIO7xwmrvRJE86HMvrzDSbdaO
iNLMRYJ3RD6V8Eduie6GfAJfRQkZ6QKSmlDDJ9McEcv/A7bCtmGJRZS4lVVO7kTbGhctcgUGZjoD
hIvA8TZm2TAzqKmybLSue0zswb5CKE98a4PyLubXEVyVyipJkiKcPYsOo9EH7+2kQewPIvNJnW7O
CwPscJmon7FdNl6wWp22XZYjADsXPQ8VfAW7jsO5lT9L5IF9888vP/sv7z7bMAgQ6yD4NU/9C8Nb
QyHYHu1KeRQe6pK5bxiLsZr6W1Vkyb4Rtb+GLlk8+gXLElPPnJ8luMCg5SG+9B3hNe7GBLcci+5R
mSPRGKZXZWHYl+6ZiiKVvHQKwXV/7jtf2prZJI3f6oszUTuf8DFK0/TQEvH9wHRnP3RF8q1tenMR
tXF+MpNa3xbsO7bYPMWnANYoFiNF8C2DkR2wKJeD8NtKiIKC05jATejzTFBaWfTo4G2iz9n5EMGr
x0SQ/J1nENn2p4Qb3de2eRwoF+f/kJUBMvd1owTjxEDDQLUN/oFA//fVB+Eb3wRO6DwapHaXSTcm
5UtqoZYdTgl6s6QbXfy+S0jLnNYd6ch2PpxbcnP0FrJSpA2ZyGl0F0FmgSS1p6OEuEg4jDz7gon5
UhTCwgdkarF3hiyFNlA3u1OTT3twNJ1Fp9t3B02pnGvEQNFQR1rjCamS4GreBX1kJX4phfVTDsqU
iEEOhmBItf4e1CQBj2XoGk9OWrLUT291JJp/dkKsXL3hKamCYmGPgGFg9313EJB+xcatWcBlse7V
MYEWm0T2sY1NZQv/UN0lahIeLeACa3MSyt4LzefQJ6CWArK5JkTnHcCHxmslm8RjDieOd6UYP1Ac
j1uTHwh4PPAePUq8GGStMP3+PYhAeHQexLa1+jNolEiBGqmuOtWj8yBUrOvredt0vpOvKwIfe5sU
CQCgTW/iV5AD7Iyepzb4rlmudi2MJN5PZeyx2CXK2PisZZthCLbmHJKscHe+sqrRO8cgkZe6mveb
TyW2t0IFv6koGg5+/a9mxrm3XTusa+IpW9eKnbm6MuLiFJjJK84NPvJocHWbRn9BxtC/kVXyIIte
lq4JvMfXX+rNRtcXXSbqVT7eJ50xHsJZAJEMCGTi+exykHVJ0JfbJL9mhnJ79m3qQ449Hr6rvnWt
zRRUxwZPq7u5jQe8rT/J1rFTrevaewjqodnpWWK8JJO3JklnP6iDE97VoXhIZxJYYTbeVstQSVcm
3VgpHXpARVnnW0H8fSmfWs0d8603ut25KFszu9z52rixyvaXNW/NBoD6a8I4NlUUlVg7VuA/7/3i
pzE6ynWDkfhRLnBDbR05anU8r3l1FxdZovN6vyQ4zXIG07uVUGPU05oQdDVLNXaZAW4AYXhdxmH2
YE3x53rs266H3Moe5v5Wl3lvpn6djiD8sxaObdKFK1N+oigrdyz93aUwenVrTxb/AVk4XWVt6x7b
JCyelBZjv7nvmHflLiM+vBCJ3j2MQ1huSteI1zJR6CeZcZUlpned8JW95PGpVLXxGfTZ4xkEA9bL
WE4G9rKsjZ195nfK0e1btpdxW71abXIK5lhnj9W5jar3m0gGlIlZl91WfuTv0BNuNlHgmSjAp6i5
g1X52WIEmjS/crgOb3lxTzAYZ4w/J4ryteZzUw56ATH9T33yqnXe8Ph5likHsC9zjsgh3Dr/nPKG
lJEeYW0mW3toklUxvruY1o3s1X3+OxdQCdqbFFek684qIrTXGuety+pVk2JClhUdpu9aMt2lLJIA
AtruOo2E95S1/aPsgXM3G9YofWpLNPE7N492GpZu990cfJM9HIQnSqsfjyVz2rKd9Ubq+SBUyDRq
mGlLVwuxzUvsmErHNjBdceKnbIhuDD2tTvLlU1BiQHmSP+O57VJqjeBT6c84zLL6/+Pl46nOX9//
M9yGzI9Gou6vWkiGpTR4tQ3j4+TtawXX4F2UgUnyPLNf9rMziyRGyLOg89kAmXCclnHjK2DJen/d
5cj+QE6Bh09s4lAhgE/2XH1MnATjFaaqzWi28dr2c6LCM5hYgozjWeMG3+SrvIKwFiFqdLCZWZ8d
03vO3US/lSU1wF0ljx+TiKiNZuf+nnkbw5Hcsd5gXP90AMrdlV6j3CRTP1xlMMxuRk9BET4Z7sK2
byD/dT8tlGrfaiJrYBf68SVG0Rzn1/SUjIG4KWJY6JHrFje15/jbWBPNrmZ3iqmashq7qn8YdHW6
TqPumzbp/cNY5foixmZ3bXtkFUredT89u8FBAbRRosU4KmPrN+JdcZ+ZWcn3ERhLoXn1d42nPddL
58UcTazQTDvf2FXZ3YV2eUyB8r6lGWrUM8BQbdElGkURnpy4uhNKGO+GIbIPfg4XRR54fYJQLCrk
1mae0Myr6n8JnfctGZqo8l7Dwkdo01Drg4sS9y0pMV6lXTSuDGuo1nXim7c1s9NC+JW7xgCY5AOs
bVSbusS5d3311gAG910DMHNVlLMJjYPXHYuLdaG6L/jJ9O+uGxVXlaibVTx18cauETdnBhAvnm3j
UWaG/Y8AOnwdVFi2dcZjn5veL6tX7tgUb1uy88vRgbEwJvqibbX2SmShu0nM1jsUaN9vbVfZ+7jZ
rrQRFnuKbaoKuvplynF86MHFrQu/Yweet7d6CX6vAXT43iXi5JJs/SDlRMzG8Ra4KeArjQHAPgUW
I9l+dPgXLTAfpx7aQno9BGF8Jw9Vhe66kgDhm6sSRanx/nCtVWkV2lE4I/wDUb4Obnmq7Lx8BHj7
qNVeeouIkvpUKNpzEWjOjR6XzXG06hNEACD9eKewhfuI1S6/VqPgHhetcRc4WWRCxC7Ma4UAtLea
Qjt7EzZR47JT67UsKqN965ZsD229Fzed3Q4YHuf5m6nEs2luFx50rzsC03TBP6MiJhk0ocdZhWZT
UobBBsPu3/WyEZsk9G9kF1lGbeyb4mCP0vvjE5mR/LZK4ydWJ83NOOBnwPJJ2+O41D+rLjM10PBs
Q5DkJ+9dcZe5vXEcBmdrpWYYLRDUIqBnAkGfG7FaFnf94Dj7ckreyTHSQ6CQsPMidMnO5QhF3KsR
1iSGC7gElUSWn1nGdCug97zW5qJt2N5C9bRul6PPvI68clyItlGQf7GN/HA+dUwshXxWXO5CzLVJ
wAvK1ZVFKG5KEXr7vBlP1Rhbt27Wbth9rvCS+1kInN/UuH0XptWfpjYrZ+eGel1Hb1PNcxiz0xm7
uPklzAfhOuKpSULvuvInuMPYvCyHpINEEjOlI+Hnb1URZVclj/MJh+7ylM9njqmdMib9g6ySjT32
LBshjGAhi4CbshtFq98TUsJF41iPdaL2O9Fg1yuLThRMRN6S77GS249oC4v7DI+JdC6VBYzNKOi7
1aAOCm51HECT/T5LE6Pf9KH9/VJ16Xbp68EoJrXB3f+MdOzmAIr3V+WX7n6omnjndr4HJXTItpGp
BUcRRc0mrI3khlQiZlSlUd1Obu2svAxpDyGCk8ebeVtkRXZAj7jdhzz+2y4q3GsDpdS1PuKzO1Qt
EvmAP+5x80B62hTqY5ne4ZoA6sCdsjt0reNtb9b1Lg689naMOswhvLR+0/38qFY86fjQ7Totb77F
Nb7IIPWyk0HadQuQSt32ZZcsKjyOVhpR1J1mczVhKfMrQ1QL1zG07zYbC12t7Q+3zB401hCLhqDi
SRjKCnGR8pcJqSxkLnwLej6hCJPihINot63H9sblUdokuis2gwVWRnVcYgt2qL+oVvOu21n8K7eP
oDQRWOBhPtnknt/whS0XVa8198i9dOsKZf5rF49ALyYn6AdKc4Jh1C3yhkxAheMeFiXphxqyzfJy
1iS2a+Zr6IXFYZoM64jxPCLKntBeTTEeiYG4JCo9jSl73ah29T0KrWklXLXaE6Z07vNGfMCtYKIk
a8+OuLHvsqaLD0YUoOSX9eNN5s3bF8t6j7UygJbRjlstbLuNHbBEQrLorhvz4IcHTO5Ky7PxfsxM
AcK8xugq77sXwhMkSOgRzQtntyqyO11gAtUNzVZ1gnTnTJ6906a4uOb/MtmMamvfemblLSMxy1UN
sbcd9Wi8zkvg+EPk+Y+WaTYnpx72CcxUYYgroyLdGwxteowQ4NuQQW5XEtyFeU+xtEVU7ST0q0PY
HKSI2yJqBfSr6TBFQdP0UVX7/F71C0KmOMdZdZ8uDLMXu67TgtXkavkbRIwPsi7DqfKgdhRG+DOa
51wLQ+ayV0r8eojDjp5q7/qoHzdDn+T3gS484pVd88P2MJeKOu0De/CPSo2cp0o1p5WmJW/uiDFv
kRveKZsPEOzFlR7zQ8VnRVdwgm205VQ75Sr0a+8kO3qebW7c2PSuLnUou8FvsZhY5qvIbqk12Cf3
fO3zxVJb2wSgGnoxvYxKEK7cosyPSkAAEM4g6+feSK+92PvmJIZ3jAz212HzMBlGtNAnHcFaD5Z7
7e8dz9WOJQSVxYS+NtATRPG9tNF3eZ+Ot+V8iLb5mOVrNsfRtmSnsDTtTn9B7vS7UQ/DL/JzE0hl
FirstmslxaS89YqVIPbNdJkGE5anTNSmYt0NzCNbdVTiZVrZ2pMdB87WTzCu5SfP86qlr2Bm0uXk
Niy4VOy0Jx/0SGZYzjq2jQE9oAR7EnV0rouq63qUlLoHq3Cyray7HLTG/VeXxtWJqznAv1iNoEjY
NC9uIxpMes3ouUfUfdlnlnFKvJAtKlgI8Nyb2JigCEBIAN+DEKTQK4F7dnsUtcEWkAjVQ0ae6QpS
9rCTdVpm2Ff91EIqVtwT9lvOB7koXBAWrR+494HBKjnS1e+qoox7kKfT3lRYCGIhyOw+zqGJShEs
BJNXZfZLFWoIYB040AxcdgmAh3tQ6T0yZ4a9SAa3Xtlg6K0wIiEZZPiflkO+i6ac56FUFfyvJlxJ
Qs+/Hx1xH9jBEW50ECIOpBBgSboNvszFHfE0KMlKhcuT1kIbt1k1Qamtn+xijI8DcQ1CIW39lJSF
e+Ml5iO/H/txGmHzQAf/F0PcmdViLlSwil3csupJAEuCuGyIq8a/acsfsmCHoboqHJEsHaeeTgnS
WFeG1g4wE4zpdK5D7WOjpy7Yi7mLbGC3gEaKggYMNaWI8bG1sF9uZ9W0wXOq665Lf5+lRpmskI3E
GSkSTUselj7nU2Yiflep2q+RzEcX0UJyEgulcpNpnn+UB34G3q6DaWWgLXK0apsXQBbf4SmEoWjB
tMgK1rnTpgFxFL6ZnVVbzp2sa91iryfNtC1iV0dgCmZXl9pk4QfU4FTs1IpqvCHrZJzUcbQWho9r
esin3ozOmG4VtpaVHkyw0cY5hHALgnXZW6rJaxrkplfqcHFi862H1HcM+5+jUZBo7cZy7bkEbsso
cfaN37AWm8+0BPmcc6Usy0Pr3JDlHdd9F7UrwqakKErYekJJ3/wkTL5hJjAroijtM/O9tmhjP3gA
ixKtzLj2b22VH0WUfGdzRQK+w+pH7yxeLXNRHoSng6q1PKID8Npo0gfH3udiqYhUPxnNfWQ2EBtV
G+kVny8YSQSUk1WvTne+jUt0PmlKtCgn4gFmYqXLaFKMO3moQiiBrLa6NXaYv+vqtutI2OjVbkhr
89xPaBi6DYSiksLy1iXaw8vO0cw9/jfTlYeG9aMW2s29aPDcRQT30XT6lZeoyt28UPe7RnsxQKxe
EyDwz0WrzPCyG0W8zvQyrtHaxQGjRP5/gwRTSi62+IHFYYFzgBB7nrWIHbM53FkoaSxGL502lue7
h6RWnsO4SO4FDEmzq5tHjITqxwI0Umm02k0ZKPWjZwhr0aNRzQxLERcWf6P1hGb81r/B3kocoW75
N3ls/9SmKX4JsrjeRSouV5UXJNiCk+4xRRNtZSuMCLQ7Q7MEvUIrNhOo3CbKg+qa6j3vD2AsVA9O
D28xLLB+YqN5cJQJwGBvGVvLaNIlKiI2jKmkQbAJ9Bg8cPspI5SAf4WrLonr04rh1aYseL0riWMR
YgnR7wQmupJjda8PNqVWdqvz2A7QGW974nxzZ1Z4DS6gIONla9IT+zPHqToXgWnxwhoHdS075yIl
vzngTy07qwGutDUWX5vz2GHACpuE9kZ2NvpWX9ah659bU7vB0tTOqu15bCRIvPWkhOSfkEz455Fh
TTaY8Wwtx+tve6Tv11k0ldducgB9Ej0qzaLXVPGoaE7/mNXDMywq71iY+bCtesibijGIW2yxd1bU
e3CHlMg+17Xa92pCT+1c1SNWcGOSbPbVEp3bmB0zQPNw7wpX3Mpr5HWUonmChb2bD4vMyQVLvMhZ
Ap9OD0EA8RvW24+c4NT3sgz1K1Ae1m3mW/E2Gtx9207ZqbOSp05Nghf4yPoeCwsUr70heKkTjK6I
tY9r2Qp4oFmQI/T2srUw64esKfpTELnGc/e9qbJgq4cFRo0C78A4s+tlA29108QkOfG0QAbJK3EH
wana+ddpOp+aWlbpi08dPp2amYZx4Uj4ILDufUiYzzZ/3oNnAuMdvODZ4Nd256fFXpYUS5i3cTDe
y1I85Uig5uKHLNX80dC3Iyy+hyp8nmq0g9yBHJ28atxOxtoHmbKMbcW4HX3198FUdo4igttLNQv+
cp/6wZPsdKlPzU5bhSOZ4i8NRRCrOPPBFrh0ll2IR7DXQcdM/Lmd37NhtGpNe4IPv45EO765k+0v
pxZQ86jl6lHVCXeBnV66aL3Af6/DRTSz3eUBX6XfZ6lhuTzeOe9wB/8T2ar9OUuLzFsNPYSSLw2y
s2wVnRJ8aoXsg/2KLRqiEsRez1dtGozgmgngXgepmADLOOVYs0a/DzFLhX06H+TZpeHS79Lwpd9/
0OVy+QlAfHIlr38ZJ4uXPpc7/QddvlzqMvZvP+Xf3u3yCS5dvly+CWZg3pfmL3e6XObyYb5c5tLl
v/s+/vYy/3wnOUx+Sq0fq3UXRveXP0HWX4p/e4u/7XJp+PJF/PeXuvwZXy51+cL+q7t9+QT/1dh/
/l7+9lL//EmRd6hZHRrFAoEQlnbR/BjKwz+UPzWRimJUnrq/R53LnZkU56ucy+cBn4b9r3eQlfJS
n0f9/Se63PXSRyXvPK0uLZ+v9P+9P5sZtt7CjFmdX+54vur5Ppf7fq79/973fMfPf4m8ewsHwqoE
Rvd/vv3Lp/pSdyl+/aB/O0Q2fProl0vIlnS+6Zc62fAf1P0HXf77S4Gp75YjDj9XZjw2N90QOqsa
RDzOuRSxjkcywMwbkDsUwWhZC7Vy/aXiNoW+SRtM/ZraY0U5N8uOwxiAiQO8cg1Jvd7rBZ5N/0Pb
mS03bizd+okQgXm45SiJpMZ2q903CLfbxjzPePrzISkLsuy9//9EnHODQGVmFSiKJFCZK9faiTvo
96aZehcwv3TQiamfvfRUeTwFlnqpH/XJcHYmRSUE0qstZQagl4tc21XMTXTdRNKNnj0oPeXUGudE
2a5Cb7rzNnE1rVJwPvKksBw36W9+hHi8CeXzNs+y5EhNinyUmhXPoDJvzCpv7yFbyp8Vsi9ny2sf
xSdRFd/cg2fX44628PxZwvQEKbGQZMudhOi+yiNSzqMpq0pAWhZguMxY26wL/S+vrrv9o2PpPknU
f7myN8G8pPs/gtwgA5e7w2UGiYVoOdwfFxkjNhlux9R7c68O8z3ENhVCipGQYnibJnPlIHHe+ypW
lYSHwqR5VyvpaDHqmCqAnMqBLCEkpev4Q1DiuhfQl9PxwxyQp3+Ff7BCrpi629FQB2j64PBH5c2+
77XIuZezFO2Kvs+7yyc7D0TRjudTPkOfJoxteO6TALaGv9aQCDmUbG9hgbL742qTszB1+hvaIP/4
ZJdFysY91eVs34lTTE46HDJ1Gm4r8PZgJqkTIuRk8RY529yuvatdnGKXs/UAvM4+yXAWAjw5dSmm
+HX8NlemNWbk7yKjRiA8y8YDEIB+G8Wz7m3g12se0UcnSYKokcKnFgg1aTt7PMRe0T4Ogdo+1lrp
3Dm9+0VMqx36rS9W1rrsNQiVQwYc+WCbQb+dlpliu15DVlqNch3XCabrdcShlvO3rKibo7Tpyhk8
UE9v/bqfWnch4fPKzdV3PZeeXenehRYWtEO78+DlDKnh3qmtYaTwmldZc6dUis25r6j1385bzajV
rYT7bd2Pp1bT7U3Q9NmuiY233ulE6TyX7Abd0evBKBvIOsnmi+lDyOfOa/EHsUs79odQQ/EHmS6N
2NAXbCJ4/hFOI2dtGjRKN6lrn8IFFIFCpPo9K2AHWpQ01ojQ1jRIg4dsq99+Av0kGeDzgxidRS2U
/leLBMiueMcGwWl0yu2AytGSAeSb8hxRRYW48i8iPAjZM3Tl2v5KmlcKn/QS11INu8YBtRj2sJ40
UMeVzdPCUHCI2jrehVC9h1uQgjlwEMSyB9+rn8phqp/Epi22jqZuJIfI0R5kLO5P64xq/NB0fnDb
281w7lWrP3sDFeKNjGNY6E+ujtpyMea7q4PkE3iA0el+hIjbULjXe/iXg3K3rtDl8dtan2zhsp6v
338y22qkHBUdSeh3ldAP95U3FdHan7fkELQPd5jrbYcS4OkaI+MPM683mcGP1G0A6GlLhx/8uAoV
0yyNXgf6wpARR2xODun72SSicutY3P2QXGd8ssuQHXR/BPn/rRk6d96Q+KRryqOJOTMj5bIecr95
G5pBu+mAiZzFKfbr3J5unG0w1/N+nUZW3d/1ZaVtr2y3SG7ntEENkAGaRhQBAtaqveI0vxpTlwV3
be4M5zzO2ZhGTXUbz2l1mxipqz4PFrkDdXTzrcTUS2AirQqTBzK6o+pGHvJeTG6oF1seRgfoQRpN
zbaebsNXPDrzDbc57YFmVv1BzjJ0QPU56i6rXUe67ZzpFtxFhHoqoNqNNpbW0eFl0+KHcT2Q1uMv
AfW9ixRIrK/uyESKW3u/mkQ3yyXHQqEkw9XWFxDWeXPuG/N6tQ/2PK1Ax6CLN8z67ZxGFRwf6O54
XQZRpeLbP3XkPMIuG364bT5sa5r6H/332Mhw5k+xg/Ot5jJpBZ9yoFEC6BrI0VKvIZ2UBzcGfE3D
1V3ZERlJkA5vtoLGqmKsUNhZZlwnyzpDuCT1qtDdNIunhsdM28mK9hjeSMjnKcvatNZGsL4zQ7yF
Ve1S3XFG+wHMer53G4iG+dfZP+2QPhEtqX4L7RheD6tJH6o6QfsXMcODRZ/LF4kVupa/x6r9bFGm
Afqg6LWycTRuSdIz0KB6QDNMwnCBEasGvGrilW4D8TouQAfxytyiow6peobp1VufdbYmdfJNvehJ
ka8nA1+Bn1qH4q0WJSrxZgWqMrUJoKnRYPn1uo3pp80DRCV08Cxnq2O1hYsXBId2tGO6FSRODgNs
zFcHvRs/Zyp88zBQRF0nyCU+rSSXmGA7gRGahSV4vXa6vCjQV82lAtZkOGa5tyfgeJE9xr/SB4Uc
jPprwBtAsTCCanjotF8rSwNkVU4vUzHQn6ckKZXwQPvVyVWH4qfqX4J0VhFA5AO7TJdV8zavb0fy
vf+7Vf1RhxtDUdD34eHx1hpc66j5PZ3Z4LM28If150iPgtewnG+Dimx/68bzl6IqtuNCjEb/XHGv
d8hGBUsUTYs8O9tozIjXS/SKP4UlxStL0pU3nMUbmeqHJfMpp1DMGm5b/KSkkFJh8AoQ9E73rEI4
ftu5oX1A7Mr+qszRvdyH14gU4OdtGTnWIWwsSJdN2KmGTT1b1VGek+c4Mk6mk28/PSvTVMkT+Kyq
xsmK37xvNvFETf3BM43cfjbXR3UKPjdG0bwki3yjkaaw6JjNXasOynD/PqQoGlzkMOfOLc3R5cVW
0LNjoeKm0dzoWQ4eAI8yAYsnI7gt9EtltiejNxGAyaZsPGbd0PMjy4SZ7/+zk6XtdtHfOhZQ0SES
06p3Zds5FwmZdH+4t935uE7Q7Tm54ReUrnqZQCuztW2hT7/GXK87Jw9lUYTXRQzoHR/CicKnvAoH
GD6y7b61kVg5gJpOd2CbhoO5LD8rbrkdUUV4UdKdGqOjUnTN8DIFtb6NBoRvxTaCuD2DivrpLXyv
YqoKE6qgTL04i2kAnX5IapunyGVYsul7Nqxv4pNwM6aP1Mto2WlV37ybMv9XuEOGkxcEw2nyR1Do
cioHft4VBV2L94DPUdW7R2Jk6BdtUG1kDNVZtNetub+uucZkRTz523W2rGvV09vruC4h4zJzvqhD
HRw/hdiNyh018H4JrRollc4z79xeicAOziqncljH4pdIcTtQZb1FytheI68uCaUgMW21AJ4RCZI1
5Gy9JNoEirH916tJJHvUENZBkImq3owPDgSDu3jUkr0Mey/E1hvjQ+/OzmaAg+LwyeEP6c+Qesvt
Z3sx3oVlpp3qvE5t5FRYZHRf9Kkc7gM9aAEnZc7BY2f5BKl9vfHrebiVoRySzn1WzT4+y6iKY+2p
s8ZdjoDQQ7GMPDMInmjMXKdUsHBcus668admjrZe18Iy4GW/abR/R1s4Xma+IjpkfzJ9ufBohsOh
iTJwSlW9Bd4zPNWOGr7QCACu0n+RgxHbLQgiy79LF5vbAFSdZwVxl2VItb57yAP9rjK9twl6D4TB
QkhQTLSiZXtn7qGNXeLB3ubnvnD+XONpDQTeZaNutwRUfTVtgz6cbmQ4t2UHGM2OtjJU3NR4zsuv
WZK+XQ1WpIr0pe3cGmmbgLopDJI27qJbBpdozF8WBzso1ouL2KLCAkS8js1bg0Y5uPoJ8JdJEiVD
ORiRHYOjKYLdJ8c6RLvFPISWDUbwq6G56ORMRoBUikuxaYTH3gL4uGuHZj5QhYe63o3CJzVyN/FU
Zv/wylwTSR6JTQ03eJH5NPd/ni8RIeS014j1Cu/XF+e6BqBguHwBoXtQ/R+sEA6vpEZCb2PTvHNx
lXZPZ0YAkYA1/F63cXAXLxjrjUR3duRsp9AYH+XQwpp6Kf0GWvt2esxtmjyy2M+O8pqgmEaSwarP
15FLGa1RrHGTyNvx7pVXl/2LNyUl9mFut8wdlrcuVxPrhlp1QIdTSutNUtZ3wAXhlgIA+zyG2zRa
Cv6LpVBj784e8z/FdQ2q/W6fVm60X+cEQ5Fupj54W0cckBn/f1xnvfb4P7+erp/VrWHBUFallnEu
Gv3Yx7p12/oGz1tp3xvnqWIZHr1S45zaRnw30gKMLKRxFtMg3muMhFc05ey11qOXZJkikbK2DJUR
9YhdFUD41CbVtBejuK9XlPCRJqQ9zVf1JnKj5O1XupzA+WxK05hu0MTYo34XmVuSGuZdVGUW0G1+
89uAWx4SE4w9+X0XP7mcyd2XVdvevD3X+GN0S5ZPuecLEjy4XeoexqI14Dr+y6YuDvTv6Myp9as9
h3kHseQlBAXzb71ulbcyX0wyQePjs+OTAi3KMl8cQ5+5Z1uflEOcjfRzDOUZrER1njWrPP/bUBwS
MsFqbdczrbX/c6yslEbBb44NI1ptv5SKoWzlzAS0cj3LF1uZKoj/vXv/exx6sAqoYJKZbrr/xI0l
Qx0Yr5JHAGaX5zgxyaEO++CDDHcKtCD1DWjbsuCiOQHNZ9SXTTMD4zyaBgDm+MVYzH7WJXcTe+mt
DK2K1ns4khQAzHPxqmsk4ckCQTi6BPNEf11j5pnmMXbCl4BmpVcOCV9bk+cYFC7sDL23Y1E6z41v
oya5DmkOue0DCE2OSuNdvQFkZU+xbVpnKMLHxxmaFGsyuhMkaNOjb3JoIgUW7CrSd05f8uM1xnZy
nt23CTJLDq6RXqfKSOaPVhLvHaA0u9KtUnKd3XQstMh4Kmm02ncleTLTspDUW2y+YrbbsrCba4g4
JhbYwMyW35X69EcXWNodqWHjCVLTOzUO1YvWtW60LV4nesWe2sU1da1y0ezxpjUcL0JIO5vuEkX/
8xpp0qwFOt0stnLN9cWkAVzfMbCYEgz7Sexp67XbComP43Wp9cWIW15g7KTXF7IuV7xqXuLc5rEe
QJjAxs5Y9pNupPQ3QP3p21LY0m9WozbN4G5lvyjhYL6JhLT+GrMusTpW27oMaj/xZuZ7itb9+JUU
2isNlcqXtpisY9GZ5U2b1ekXZYazDODj738PGCMEL+qAtIxQAU0qfTIGRF5CBqiGtrGzq+zj0FyG
EixeCV6H4v00t7CBp7dgrLdDZxmXLAEPNPruN/Ctmn8XaNCl08QDy1ddKhNpmti8kNs1LhLdjO0u
qY3hVLR/poVl3oVQPJ3oJOVfVSnoVNIZWtSQiGFFx3w8kRIS77SEyJkc6oYmqavn89iOWuPO7n9H
0symL3qJk+VkTBKpoxW6uounALr2IOkz2qA5GLMWKjdjRcJ+5j6y7a0qd/9MUzM7gQYuSX1GWXZq
QERtE8fXtjKpcVNvH3VdxLNV7ijmBa1mutaHiQ7ARSF9GcIaNT14od8hQu69eS21r59mpAEuNOC9
sussvnVZPG+0IvJfuw44ktYX06tfRdbGa5v81XeQHSyKwENFoVE2ikXPbmfQ0UTZwLvTUKe99mmb
cexfh5pQPUBD82G4eqWv7n87N02DaOsMbMnbpfvT6IDHGHWk8azgORd7YTuhfAaKfaJmeBqCai+2
EcjlvLu6lylZX2j7elnBpKFr72l6vXdrpbyBPsXdJ7Tt/qon8deGFoMnta/0hyGr0o3Y86w3d5kK
jNxbQL20P/Nopn3z56q94w1oUCrJkl/pbms2TeD592AB5+dSaZ/EHuhZdUh90yIxxkWipj10JnCi
Fp7N1+i7Ecbjz2EOkCvgZ+2pL9v5BvWT6kY1s+CZ7SAYeju3f0bf9Rb+E4mE3mx6smNoYd6erOGb
pPMJTccdFBYpPVDv8vNipNUg3U+Tk15A4zkPeaUoWyWwuJu9nwU5qVKxRe9nq/d6Fo/Fpcshx4oC
+ynk6fWWz6JxLwea2M17K/ZRbUQ5cPPJIcMp9p/KMnNvJXaNgOedTJgF5rRPg2fI/fIXrU7jva8C
+y8aGsdipSy3Vu+kv7djvJ3NafweoC62n+vkY0SzlEj+a4TwRKVxtM2iEDXRQKHhI4dq8wi7Tca3
SFHDB190lkPP2VkqnGBXEeVQNifOqrkc0N+gRNbJgzO023mLQ7xe6vKlSevLpJQ1TSHLnubDtGVt
asDjqakv7SK1q/ckfI3KK58ngIm3g6voh3Eula9ksK4RBk0/m2yCeMiOaYnKqQ9rC986KuC/UXrW
TjDrts/wKE73cJ/fGDkve6sWU3GwJn3YSawcDDX9DQo77SSjqotmeir7G/jcm0c2l9t+rilL+oi5
iVBu25CHKwyyI3PTTr84er6TFmjoUdkOI6eyky5nV3e0jWvb6oUGxW0aar3yEvnTtId1v7DplIEW
Vw6hrap3irUcwJpn/IpwCrbW1Gkp6H5k/DZSKVg8Er70tP+n0zxABLKmHZa+12oan6Ll9xqyL4sa
TmqxradxIf9j9tv8sEp6zuBuUfer0AqcnBuxf1b9lJA8NsZTOoXmZoaFYyeB4liXkrMgaY7x+1Kf
whL3QfG0rImOUK7o8a7NrF3b2vmjVaZsNM0kPtZ6m+4aPWKnqaY0zncqOqNm/WMoM++g9+qMFAH6
1KJdLbbW6+ftqIzNkzj+o01d5tLhR2vqGiNT0roZtt00ajspPK4E0dey5Yc6Zoh60cEfhl+kanl1
X7mj/3l+LW+aBpJ0V87prujsQ190v7jRDvLLjaWP6WWY+j7cJwqtnk7+j2GydBnnAxm6tG+PMnoP
bZde5Ho5vNtlRRmJXSLe48VuLgJJ7/FySQn1vtsVBEzlwloth6L07X3T1/NmtcnZwp950QsPGluJ
sVx4CenXf5vXugNNQRI5JBVSWkPi7Isq+RizrthCvHakGvUT5QP7rqqs++v7IUNYr2iL5g1Y/yKq
bNcwMbm5QxXgfep1KJ5PNjK+v/lBXW00fVD3Tcsvm7ALlI3xE0B9/xAALQbDqm2Eg6AJquxsmvCE
SpRMcoIe9oWFyvyfk9omubyVSrRIQ+nbzGl3K5MJDSnkmTdJaY8XGQfI4xz6iVKi2JQl5mMgXdd7
fq2c62xxkxPWqCySfwN7bUA8FP9hUnm7VfLJeJTD3PbOzhmaYL/aatrrKCGqwSbLVZNtMVLtwyIc
Jgey1fCt1uS889GHwXERDgvtxECM+rsEfDB3vXaAzjbbim1dg5wcuKfGca5riMPONe+iBzxqLpfq
3q8HCig9zLM5fHbwzPE7pdf+dl288vgalGbHh8/Tb2BQghJmEW2F1LB+MvSCPmvHfGhyBF7Rlqyf
lgAxSYAcYuejSUKXiYCVrevEv6+1Lv/3taai/eZFsXbn6uHGsa3mWQ6xVqB4r/ndm65NW0CKpM+e
edupafvc95n32GfhkqNCS2YI0Ff1VaKvYxJX1OJz7S3aoR3nsWAr8zl6vZ7MUJf1xTaZo/c4sr6M
ulJ7jbLwdUwi52kceNyrEiO8laG07nizc6ILrblID08We8FTrJ1kIEEhzPT0MppfoqXvR+xE+8ek
BzVVWzSDbTuk83ZawzdHZkgMHchvl1qXWi7lkMRFdpsXo7VF+OTX9Pkta6h0Xp0HLpN5S2VL9fND
oIaALMDpP4ZZf1/P6XQSkxxKWJ2OiGLrkDkSRuYRLvmYONUCPJAoTnVXjWbsoCSM7PaNbCUSucXJ
qRzgcPR3raZpG9mmiE22JXK22tYZn2yygEnVb6O6RbcPaQAFMgRf2AfSMJpFndtaTVFmWOjEaHd9
IwwrpnpvWToUmT3iggeF/slDvRRI56TMDrQZJIdqqaau3inQfx81EDSU9KItfUrO/hNMXobiLSk5
Xr0rTF7g9FRpw+vcT47rUos3mfkko21IdosuIjSNvs4lTF2+BqO/22vWV7/TvyPIlD+Is2v1DSR5
+pcqq73nSQ+PYg4zhPiMgT7cUY/sr2OhNre5WiY78VpBo+wDL6aOtlzAR/v4eoHrkqPz6QIUEz9c
IHIb9wCVKahX2lzasxUmW4akXWSYWQD6Jk3fpkl/B4Gne+78Kdo1VhT9qGjkmHX4TxGCMw+DXtiQ
WhTJL6NSP0kAAEoHsovAeFhnIg8Y/qg0NsGeb35L58w6IO7Cx8qCtT4dM/hhFsxKv4Bd1oPYcoRX
oLfNj6vdi+rhUAGUJM+FONinqTJUBEy5zKVPF72o94Wn5zjiw2R1QV1uukWfQg520ZGoktM6BoLV
LofVLbZpDsLdPJAIEsfnJa7rlDWFYrLQO0Ov7fN6GLq+uetLoEvv9gA00tkYIdrb/XVKy2E/Nx9i
ijYaj0nr/eiDsbiHK1m/1MpBBlBDI/Ns8zh+tVfZUexikbN2mTMkjX7h2WY1BwhKwmlHkfVvi35Y
b7X/bdEAQaw+byLX2ep0Ti17CtmAWL5rH8cx+S6m9fBp/0Gj8DdEv8DTLjPBl+mHKB7JFi/DNdZZ
VqvC6Pt1ByTe636mr4YdgCb3FBtZRUonr1+alAY+VZlpRskqBx7hyvky2XSmQ1jzJxJ27i8av5/k
8DT/PMd1fdINgJDoFxkvvOfDJlRa9afSPojO1zLHqvS3Ob6m+OcmiJDmTopprw3TdsoKdsVktL+3
/D5vekhcHuqmh85DDdh9hdn8vXHgfoAvctqmDVyOzjAVOyoq8QPQ4/HWdiflqDtN8eRqXsXOhz4s
w4NueSEPm6Lhcewb/dunSVpbK7CtmsVTW8N74E66c2sO3pShOsEDJP1BtXNIrNz4mtTjfTq56e+J
kdBJydPbM/yaNT2mRISKanyth/5e8mf/FvG+xn+MoInN3eZ0Ae/cLvkFXorsUYAO3V6luvXVmpqa
BrDwiwAqilC170Y4tq4wh6w0gHqihnEwRtirOvh2j6WR99uiMFHbXpAQcR5dF5X57U4WnUBLyqKC
oaCx07ku2mlTt48RLQFazGOK6gyPgVrlZ7QN2IEgTnYdiki98MZqmMidwLCyPO6IfTHVsZqfZYn3
dcSEoOfWiRWNtxn6fhvQI41XkHwE59nWk4dmEdLrwjD/vQtBTLWe932aVX+XstG6Rlit2m9CQDoe
SLuD3cQ0UL3nU6EDaB6KMtVwICM3Sf50NVrwYCNzqbB1kdkUbaqNDufDckMO7F0xzqTXpix7yEq4
REXXvKviEUDVPx21rbCXWBwBGbXrjKT3+BQvjiAuzbNuwEN8GUlVZUWjNi9v+Z3BcLLDSIFa9O52
fj+pv7XJK0qhcBD1obqNvGm+18A3nWlghyLsLSDvo32dKuD5lNg9Tm13sNTWOdmTbzk70iXJIYdI
EZQRGvPijhTdOUX8PdAPoVeZ0np3m+o0sctfBsx6b4D+f+1GmD5WO9w4ezNNwtd/ibcXux55BcjG
Bi6yAnqPNKn5li45SRmrblBvKBtbCNqRu/BKbdyYdtYiGVsZrw2Vl7olCUly4D6su3IjLJvwrEBp
pcB3KEPTNv/7pEozAefl04UkVQH97XJQ4KkEXoh+Rjv/ZVscMTJlKMIMwJ5Uez/BblxqbnWOm2l6
CpdDPlr7pixgd19GcgDwb0YND52Lxcs69aGjViwjKB3h4wDZhyRycFpN8Vhnp6FXfxWTHOzOK25d
VW+vM5uoDm/z2voDiZ7uBPcnMkbdmPSIgxbdFiJ0ixrTUJJvX4zikUg5u4bL2AyyP/JUVcHLJOOZ
LZO2r+Z+2AjWUhvovuG5HI+MJUbO5ABLGrwFyXk1Q98LgLPsurcJdYPEdjWrD4nuIGWktJ7Db7Ki
8851tb+fqsDdxYkxfWn6kDyq5T3pKliucCxhD7U15STOeVBVGioRWhevC/3TDaLV/la8Lreaiz05
v9FZPH2x4IJ+QQ6gqOu62xa18lANcItJZGHRnV1NuXor6+g1X53GGqa9ePWmG+40+l1hw+QVgeOI
H2O9vJNlJQIkJIR9SvUsoyiHiJItZ3WW1chZdZDYVxM0WjZ6oyZ6eJbWsw2bQ/0Xn2ZWCh4RNFEo
kd4MfJBvDWh0L3Rl89NcB+WXCnKMjTqgzFbwpvkkfALkgpqdGsTjTRfkAC6WnCrbaW0bRWEFKx7D
TC9CYwOaIblwU4KvpTRptlFMZxe3sbZN/exvgaGDCIBfZQc1r1ABXkpwylKC85fSXEoOyOvH9l5M
4rQbCGxUzxwOEiEOu4PISeaLbV1Eszowull3L3a1UQYkadDMol9fO9ddld+Uof/kz4oJ9ZdQWgWZ
DpGVBkfq7Me/Z9zLIVdZPGHjcYoWTHKw0Q7eiBHuZsLl9BoKdWW+7zrKUshT7zzvNSza6WFNAUyK
SVuAHyk3kjgQR9SYI0LYTb3jB9Z4FEeqN9S8C+0Vgoz0zimKnB8+Tz+aWefdly26BpkVIajgz/NW
rZ34tR3cYuPMmf9b5Vb3w0BCfjPO30s2fLyrRUsHSV/9kZjZV2tI8u+dwr+W/uXpF/YD2S7M0+ap
6wsSAqalXdxwnG+mwOnuKtUbUOXV/3HlYjQ/XtlarqyE5X05FeRZivQ7RfuPV+675GtcZuo2zs0e
6e/8AIkZbNyzqRzNYlJ+MwY+516X6JBh1+4ein/vTM9/f0cdHVHBIVYfEwjNtk5Tld+spntdQNvM
/xNqIyqdc/Kboinqa9A7yU7nS/8YpL5ypH87vouSuLmMbTzvLW8uvjihD2F0aGo/ENJ4exkaL0Px
g+BHZ5AE/PQyptn7x8uITLf428uoebC5GDwnb7uR73M1IF9BESL7AhVs8WS0/KwsI9NTOYDly50p
vxcTT1vNzmuM7ihDmR7OYJVk2BrjdTp93U6zXabSGECPOaTIzmxGu94IrRe/0LIntloAE1rrBT0B
66UPliQMIkgnsdVBsKB+F64rSI5fQBhlT7b/Nh1JMOqJkUU2wezUc9eab4dmOUuAv9tKD7p0GdlR
P5NbSQ0Sp4sHch5UezT1VoWlcieCDaZGdoESyHyGDRZNPfV3MaMuilTMEiU6NRKVz9N0Liv1iecW
fxuVJXyY02DW535hUJGD3vY9z8eQQUfQP96uDqQRiFbfo6ex3hetf4NcZ7c1yJ/dSvEuTeC+gmHC
hQwVnLV44bz2bqXwl+kzcrwu9LK27++vwIF5CMON7w/usYi02tiJ3ru2GNFUcI8i7D459MTLmXh1
WNw27eKtWrAz3dCiug5J2MMcGl90YaldRpOtfhEKW/Eto9W3RKrvkX+fh8DwNbI0aoNGMmBh/mBN
+6SFQ0keAa9Pg2IcoxKdkOVhUUrlcrhGm61Bly+l+fXgTcq0n0qefofQvolNxQCkEE3fAXbtytRL
XqeoLmn1wy7ctEnkwWRRpVe7Oy0MY64/fV/sa7ymm3/w+DbwG0buZVwY2+XQJjrdIkMXkW7DtnqD
JS5z2hmwg+wW8zQL7wONG1fbDnRaTM74zfP8YDcamX4n1R2neJznqXn9FDU48VJbvEvZwT8p/NM6
w6Zw4UaOuXPzkALnIsw6GM34VE38S6Ws0evs2aS8NhqK85SaqvECy85e4X6DZorVnZWU/Zoo1eip
xuOcHtJEtOjYIPuSA00Pm5N429S6m6CteA6C0JQ1xNwjLXoOM9aQJQ3yYOCRkmyThUWCglUXvpRT
VUG/A1CpMqLwpYC4H7IWdzuPsM9uK6NH09D3nUNl2m/ehG21TBXTv81fIsTp0GC3t9CkoXegdtpy
+VOaK4G5U5jVmT+luXKWq1ZYn8U7L5Vx8VIdJziE33z1yrdJhqGjf5z7b8HyXeNXLTkPpzxyxm1u
e8oXJZj+cTaN+ptteD/7FKfEaLmPTT0emzwxTuHoQrqzfGjBQTxP5Ti9WH1rnMpuSlE15MNZQ/dt
sHv5YJcPs/9X/BDDBTr3xWCr+9J2SBBBYnKam1A/TXpr75CENzZiWx3/NiSXoFcbmbe6jXy2d22I
QvYnh7asn3LH3bWugcSXooUPcsiK9Av9qw6Ix79Mcgavm7eFUz7dF6KXKcYybqBNsV0o0P4eHYWA
3VP7x2o2piBar5A5xdsVHAvs1sIa5231IEz3MmMNtpXsJRiyW0WBZZPupXhTZWN8aFH5REvO1W/b
Wa3u1aXSq4SZd1I7IAZLpZc7bfPckHNCZqFCt3WJEEfWmLcaPWTXSbQXd7sGcbNJm/175EjbjZJ6
5a9tSTnS0rPwlPl9+Yoe2dVeT6gUIUhk7qukrn4teVbVtKJ4NnIftqJsAmm82PtlOh1QwTq9QnL1
JbC7r4hcFDu095KXQSXdImdiGxbbtNjk7P9NnFKQXshVuKbHMdS2njFDt7/8olnHuZ/ab6YeTqdJ
BbMs1iTNtO048ItShgb6FftuhgTbQ4RHgSDvUDexdhShi9kx7i2tUJ+TbEweo0b/KWaJciNXPeam
OX1bolTPORoZeJhCMV941sxPmsWPAPV460VsRRjuRpocnwzLsF5ihJp3Dqjro0TIBHMi3bkIwL6I
bZnQ27C3XvMArh5EgPiSPazd4Stw6frW72t9Hy6pLwe71Vof7QXbou9L/L/ZhzlFfbbyN+EYdvdJ
PriHRO+LfZGH2S/QGBo36FJ629Bvs1+GsKZp2QmcjeIxjGefpEQJPaYEawZ8Pn023IszKeP5OYGE
LODRaUBna5cFhf5F74boaXDa4aZPbFclDWe3dyU3y3QzaIF/axpHzWqa/qc4lAK6q1Omj+3dNRzZ
PvRmEKECPVXBwjKX470ZFd1ru7NHc3hVlaZFcGpMNzIMym5hmFSQgV28qJKWiCvQyiLDbETBLLCG
FyrT3pPb2Rcx8+7CUBQAci+TmiVdVNAyhGBuxOto03ffnNpDkrK/W2+3ZEfSaRORIUEL4MNtWO62
683XH/dLU++HAPGFosCCc0bm5Xqvlok6OegIMqSzCbs7e0htOPRLlS3rxvY5mv1D24XBg5g61UXv
OKx/ik9M66TV9vdJ7ThXJ60bfkr8/+2kqAMtBtsDL61rXPKkzvjgxQFQj7IZjOrHVAcnJeZp8yX3
2+JLnvh/astTV+XU0cblYfICnaBxHdp/H4p3DSZj1VzW4ZDQcaalQbXzlFvfXDqLR8OdHxkF0mfc
/+vIcPJ8M6R29QwkRN9aWag/ubo2HZCVrs8QwfV3Q4NYjue4zQP5ZWOnAJj4Za4Q0piKqv7hVuFt
o4G33RTAueEnQCg0M36gvBN+s3VH3yaU265L9spC++jkb0sOM4ClbrDelqSl/Bzw2Y3aZvimFHoP
NSNnEz14G3QOhm95wzXlbFhs/xpXGDM0sR6EpduxzcKDaIP5pFUutgPFRQVx8l6GdVcjFI4ipyiF
iWZYmenO5d0u0mI2CQxuxknMs+DFzZEN3nBi+tx/Nv+HtS9rjlRXuv1FRDALXmuey+XZ/UL0yDwj
JPj131LiNt69+5wTN+K+ECiVEpRdBVLmyrUg1TGdfO76Lz46AD+HfoytTcgtvopGFuxj3x9eGeSs
uSir59Yok3MGhuiFhK7HK7nFcartwREMnU2bLSqz93dJagbbCMWKKxQm2+tYVPhfV9nIV1aZQfeD
2kNnc9CK2PZaQlQIuqDuuLZ0tgWW6UfgDOGeeOsBuuqudPZhn01kHx1j8ieKezI5CjAiYcdbNdyT
nUzU+T/tf8yP7/in+/nn/HSfPiE6PuYWprPxUdW2MTTXxhfy96EHke1g8isvUvC+18JD6qJIvjUW
C9I1sO2I/zQcJCNqwORjjQmEXhIGVZgET+l/TzVbPqabhieg9HVlDoVwpYZgl476FrXV0je8bEM2
0k7gYD69iExfWL0JXmy8Si07NPZIjeoTbkx4mb1wWo+fGVjmn+Laen8BJ9W72wQjU25+V/IzWEPc
p/S329jJf832TzcaXgYh/sUuvv3WiI0xFJiuXeVAk96q2S1uY/sGtKdA/TC+6KV+yjowW5Bna1vd
znUtD1yJJjYlyr8ZY1AdRg24bsln0Bx30bRA05nIsUw+6gpgX3Y+XUFfTe6ZCMYTaCPuyJumlT6e
W9aUHNJbeZAMqBU70PJdBh3MZ71CSiJgQXimJqj+tk3exQ8aFOke8sFaDarGNc0sE1VPbbmg5jga
1g5kzPrUm8kIQBhZFDvqpSkjCG6cqammHDJw8tGUBeh1Mh52ZycMQIui+QhWREuT4ibq0DY5YOKQ
gztRLIWH1QhNvDjcUNNII3E0dWgW9XVUPIbIGz3Y2RRKIYemBuXzPLxta33pM742OgsqhWHi32SN
UjVTqYVWogftBOsANOY92B/+7SG87thIvOr/8AByCmFxlfL4yxwM+/eVjC3ow2PNkptrIHEQUnEt
G8dR0e73ibYhIv3JNvWDVB8k+3UDFlin0IytU9vISphgNUUerD4xaiJlMjUJYUOYmkg4k2nG1HwM
IrQOeX2YqEWuHwNNlCOcohCl1IlZXnmWHiE/yB4ADWYPzDSfUcbVnEESyyBZXntrxLflmjo7pvnn
ASGrTnWSqSiyS8kyE6y0GJ3GTrJGSX2zoeGe3hrYiTbfptFqEKQ0toD3x3dk0r0eiyoQP2/pDmTv
8WMEPeAF9dIcJnJwhW72NzKJSkMFkWDpjm4B6tr1wTFdHQCQ33cE0h+ofmn3ZOn0HKpP47cgifs9
BeBaEORux5pXUwBPxFZ3wYv2Rp30JUM2FqLvSXSjL1iUdij7+OfwNq+qVeSaoG8uUm8f4z0A7K63
7/w6f3TMpHjMsU6yZCqvYW3hO+6Y9tIxo3ZHnUBIjzsLRAlLGvAxHM+rHCSuA1t7bplcLOuBQBMm
XkIrQHpHsO+A7z6tkVRuhIy/gQb3q8uh7wOiEX+fR1BjZFlmfMFA6qeBQ6V5KycBaKZYaXpi7h0F
wTe0etghLW4o6EV7Q17YWQRVk208sBYIyCC98jS2wHaaIYORKSUpJeWi7EDWmp/s//RHzvBs+k3E
9yhdloCwpkAqqMjfHzHAisXV0oqR0Jg7PgULG4oEMgFWzSLGM7zvS3BpiOAGFa/g5hrIsmB57G97
yNjewBGAmL+L0i/h+SfyMIPEuJP86zg4TrLM/MhV9OE/AybcZOkoduBGTUm+NAdN6dQNNPvUFere
RPCWQ7076FH0pnZ2eC65kPELuz01G1NfRWCFfYqx88Cy5d9u9KroHSho+3n3V7dazUZA5g83tY+Z
ZiM7XVTjdjtflGbjPRiV+1QAOAFhsm03pukRumDZMTc0ezsAhXCNRAkYe2l4DzxA6Lo2nfLNjKO3
OBLVzzqB3l3KZLSwJCDQTVT+5H79NmhR8ZbXRQJpnJQ9DCZ+zJUWZVcIVLxfpTbk56u4dpyskQdr
QH/8pbb0d9YYKE2LIzBbxBHzyQxtyIlW5m82GqQoOLzQgMSG760zxN4eIBJTHhykbCDM49gPZAvb
107Y/b0w8DrwHcgONyO4sGZ/SF8B0tjqWKU2RnObDi99N0K0tLTvnEG6B0stVl1gNzZGOiRIY4/t
Fcl2CbTrP42TeDwZLeWZrO2DbD3vR5nqJx0sJ/MJc43J4v8++YdPmfjDc9zVX2iNTKtlWigPPcTm
20Dfk1343jWyPGAfsvGNh5AdmMO7FAZWdtuE2LnthhuqPBjEcxVCqQJSEcYqRp4RknPJeLGCVl+S
g+M/p11tL6MCxepNG2bLdtTDzRg79kUD4nY6GL4ZnfzWXvd5gPAWdZCLgNzSssCPbEO2HvV/K92J
QwjT8fbaC9CFdE4qN2XR4u9XlxoCkO1wwKJxeAV7LoNEpaMduGqa5qb2JXupQF5zdDyo90VKO9rI
R7bkLSj8R6YVYMKqflaDpX1RJ15avZ8Y4MdNWwiCOAayi4WRGc+113WriLf2VRjQFkibOD8gYQBG
h2D015UJVYTECIplVoF8J1TydIU64x7Q3gDyoK0bSPolUjfW/9mHHOmQJGA7iZT3PBmdRfnXouh8
bLesE205+zIa70xtPJEMWZqYw53qox0m9TUmvi1qc/rR99/GgQ8FLPfS/tJAlmEB4qPoIbICbzN4
wNgI0BiezcSP17xujedS41/zUkLNPAYPHlZ130H3bC2kGqSZvwcBfCvPKOhJwKyp6c+jlNMgyKpO
g5oSAS3ATbSgT49x7WjLbBTJEjGn9BgGEiTt1NMFyfB+Sl1jqiOA4uTjwZJIoBWqrLLUUAgeGxBe
hxZYfPIDMGhoedvca3ZSLcuqjb4MubgyB7Vei1587Vuv+4mSqV+R53jPLLPAw+xJ+5oyPYXuUxsd
8JetzulgmevW9tiDmbQvcRBuR5U/ooMoBx/Ymgh149TOLKSLU0ceDMpAffL56I68aDhQq9OhON8N
/rglSFApoVPeN4joTQghBR8CJcvfba0LBgoSpSZn8pMfYwl1RPOR33+cz2mwRvfS7gT+DZSn6Exb
zRGW3tYfwZIOzI0K0hQ2QIGl44KqTKGj1YEGBdB2Ws+2MfEvhvalxrb7EHt+hV2yrkn8DcPV1JQi
d6+DyBNU7sY+wgUgTorVgTrAZBcsLKeItp+8sVpeNUPWn2dnhyli77R6+OQGIfd4LZ28ARf4Cwhi
/HNbVo616BAP2PtW8FKZZnAZWuxbVoDfb1wLDGSTC2quxkUSBxqeLkO+Ap4Iogbz80maWQUy6zU9
mDqy2wO3L0XW5SuhnKknyJCBW+gtAIJJOzn/8fCj2XPTMkC2iLJ0xXboKnrE0CxQl0mnOhEfzl1k
FEZiA9UHbIYaQhp4n/yi3iijFTk6sYHyIKti1t60xWSbZrCGatdAps2OFnmVQ27CMOy7OB3rnRN3
2b6wnOE6QggSGnFJ/SYh98i0UPvpiXrnlib70rFcLmlQ7ib1TmQGmEd8PlwtTDkNynX3TE8Eu+h2
iBG506AAuLY7PxnWJhT6FrmqVHBVpQIdKlkvEbTyz5YtDOBq1NYeXBsR6K9QegBCxnc/7JrAXNJW
NfDmCPksPgbrZSy20EeDvDHSOVdghuU1T0V9Nl0o1Ldm7kJ8BxQoetwMh9LXb9RylYnOwFuS7bir
yhPUUJqEOgotTDd6BfgdC5rifRY/y7qVyRFJjQ0viNeFjY2mTE0QEs6XQm4JdwMEzY5mk0OyC5Kk
vbQgVVh7nojX9Isq1c9Kj4sHKLmZJ2o1gd+di5qD9w99dPBrXaxdIC7WSem/21C5egtKzZt+i6iq
Lc7VaF3Jn36KII9v12Ek6vU8kQjaOwuyxWeaB8Fh0G8MLEGQCZQqleK/MtL4VysSduf0EO9uA7DW
k711HbY0GsM8NmEhn8wk2naDZ7xlwoCSddEMW3JLkULPDGzsm7E3D/9p2tHUqoUrQMNF0+aBKA4W
wQIbjVs7VA0G69wZuw2xkFEzQWz9UzNSTaIs05s6WM+9gUBQQi9+hXgtPPXQFDq0KT4lNe0I0fLS
9VCIoHoTR3FERhVwiaqpJ8Aetoqmn5pIGcTntOrSqRkOQj+HlfZzmgkZj0sSFl+pFbaOc+k7/ZmN
4/jUFW131aAjRn2RYUV3TeZfqE8CuXjXDBY4A3BFMGrUNyywdgEIVp5ibdSAKRo21Jf3pnHvgjCQ
xnGHNw9DFy+prxrD+NHNf1X45m1FAqw7D4r+QeRFClqurD+6itwJsGFrl5h2BS0d8EVNLqimqS3H
uVErKTITGMDY2FCzN4DhLlL/Qi0aVGCBvkCAoD9Sk6ZkHr+xNHkcFO1J1jfpvaaitkUV2VssMHrI
3UTVXqJ2/0IuSMpEF2hQ7OcBXd7qWxQCAEGhJqEDz+N2miTM635vAbq8AMOEj1R25S6S2geaubJt
bWFqTgSRrdZf2XwM7qqsDO5QLZntYsgbLXTyqU2U2RUVv1AvHch5OBR+6N5NTmmDh0uD78A0b+qD
KUl30nA3D5qvVajLGAkobP20cFYouAKGxA918+jgj/OxFshFDLQ2tT+9/WU8ZGvOEASvOn2b8Kzf
uagWeggj50eUjPn3QveROWDlUw66tL85pA178oeymhzw4u131YBNl5ohw2bpnoFHZhG70LQvjLA6
s0yzXsx2MwZ5/FLVsr7IOAROW5l5IaJtCuD4Bsko62Ue9N7Eaj1BJGscy+P0ZpSmj99IHJUo74M8
0qcDDwB4i/oBKr/oaNS7lc4g884u2PDElvRXZPFNE+uctCy3QVZADc+xfci6Zu3aac3kqc2xFIy7
sPtRIlalmbb9q0Uaq2JD8uZ0CGpkwGdjp82xPcTy+2BUDYrt1PAAYjfT8NHTmyekPPp1kmG13ygs
hKvwEW1j43XJ+IVaTAebwtil7dIYDOA7VC/3xHtvGKJcvnZKIKbU0I/xvieLje6DwTQGhTViASiE
71WNSmaBVgU/kAfk7T1wRWEv0DNT/8LFI/UH4HZbmZY/HmlgpgZ2VNwyysc6i4cDU2UVdecVF0ed
UTN0A/xOg/5kjNDaBgsH+BnrUpzIjTxGLSy3HQdZ7B7gI770nLxGxnPQptqAIEvKRWzo4s7oveoC
7IsGNCtSp66oSnw/KyVO+nuEFab+DYSA4DDP7O+s9dojvZx4E/sXyKBtuwhv+mVjhv0GTHrNal7q
qQGuyLojmQRo+ja6ZwEkjfBom7jyS5BVexDvaD8NxzhBuHR8a8EssGSo97+CN0vbOVzvdygvBWpT
DWIO6hYTvd6PMiqvY2AXi3QoonOmqlLTGPBoAUmgqfVhd1qnaFe5yA+FBS7FmWQGsFDo+micgV1V
Lw7UkeHrtS4zGzl+M4CSK9eHcw2GtBf+qxIGfwlNGYIjF6xofu1bLy34vzaJIeSGnMDa+j7GdGv7
xfhuh9lO1EV847UVPZi5BWB8poO+qknih6wtmxOeOG/UOUZRdQZF9bmQbnayhjRbQRkXAouq6XO8
ARd0SodAS/AIUz2DTNHDINyphHrcNRl75xsgcdnNHlh9yYAfXXS9r79GjdRWZW0We2qmyFhAHVM8
pYbaggFnu4jADPMaJLUEtkL39izykiOqTt0llkMLnrbt85iH0VnXBh8EuoABQEi2W2mlFx5K1VRu
rXLTwzo6I14JTbSwQTIMKKwVqGyiAzU/3Aw1G8Bi4EYjUMHYfENlBxi2qvKr7yKmriLmid4IIK24
d5F+UZ5QEeeuPjyQkkAJQCLE0lUeQQdKefKAJlH5Nazf5yAPDYpz4CICRzIeSPp9h2TaeqxRAyLL
2rhHKb1xn7X+pkGU8koeeZxYQBz4coHoFHh2WeKOCzxthj052xZqstuhAeYKQ2lEo+ZEOLJZ26UY
82XlahvZO28mNLX2KeiYFp1ihnHGoDpSEyI11pPD2/dmKId4E6NUeSXr1t1VBQTDaK/u4lPv2lLE
K9rIUy81abc+O9udCI4I6iQLymp1dgeq4KToN3HjaQAp5/zQ2pZ31IHamrJjaQBKLokMKw0gO6XO
mkHG2wEYoGmmecCfcyJSBFXCVRph2WNmALpFeZ/e+SneaHJktzooYAKG4ChN78ts6hMXkgh2LpZh
l/FkyaK8XSVal26mdhWOirM8tvZT2wjw8q3L4kJTlLmb3g2SY3+oBgNvN82focQWJHXykMXHPBTp
Caud98PoJQD7/NmOyqo/5s2R7DSiC3wLNKo6Uc1YF6bA5mMfQDCYoZbSCjRzQTZHdeDfXy4LgKLW
Mw0InSGMjjQqkHZRnD+MzuA8yhYwmSG+8lZzHsliaeMe9BH8rlWm3tLrRVJxdiSPAhmJVdNCCa3R
GhcrKpRKtjU4pGhoBCnZA4qx/AU1URJrXP7HlZhV87sYEJcGWXifZw4qpcc6P3bqEEsLbT5EOTBD
Y36kM+oubS5BTmxJ8DZ+jAnJnfrJsxor8Pn8eUr9WtPXa0hpxVs7C9MV6Ybvc1UdVuF7sjIbXZw5
APhnJ8vSVaab1lG65c82SPnJEPz9ECY2P5HN9cCv59jZkTpH5cHB1oA42ocL9UhU0IHSGbxquXab
01Rjz6KjPtRv7UdluY00A5koTUUHrQNFpfKiFrnSwDHqpoFTRuv3XPP0/5yL7B9XnOcyf1+RZjaL
wjqiFhuPTzyM6hSVt4Tg9T6a2O6YT0mHx8rci+XE5yb1IiEeZWZzth1NnKXZBnu82g6dmQCxQ7bp
1ANAZZ8YxoFsdCjcCvXM6oAyA5CUvkQddhDg7WrZ8KQBfu8l2kvV1eW3wvJePHwRvoEKejoBnnQ6
+UeXHkj2DKmMg+ou1Mj/McX/dx9IgKHKC/zda4c7zqmWrr0gooc8yqJNA53aiR3CYlB2qSrduXT4
yM+m9xiPpvXyt0GBZzYTO8S/B8mksl5Cy45PokDxJc81eUeHLmYZtDKXs2VEIO7OjdWCPI2U6Kuu
2CyLytgaMfaorjCGT0MzvtSCugymKXsDXB26VEEJdQUV07urg8jYpgGIYMlmI0O5aDpWgBq0qNY9
aur3AWuz50Ebt0VtAtSq7LqV+rNdhOW7nYGxbV8DX/fslNhDfthn/3/ayxr1a5S9mhJfKnsFykto
Mg9TsqwGbe2J+83jnD/LerPe9o4nl3P+TCCFiShs7G3mpBi3w7cstOWRTJM9WpYBKsoo5zZqQXqK
rOpxvjTHA2db19GwnKdpgv7z1NQxGNk0NU2kg8r5jrvmcjRQIdi6IwKDGSApl6xy3aXWtDnqAGRw
mXrwhBr2qGt5ypWN/BozgIIiECRbmmEaSxN8zCLA7oOCJjXpxwHL02mm2TTPWcfpFu8bdqRO4MDu
Eyfjpx5l/CuZM6y41UJmWnngxVcNNlKzyuSBZ3pXZgOoulSTlitOESLXJoL0SDbXA8EBQOFX6pzc
1LwuUuGb2VaYv+ZptcH7PC0N8jUEsxLRpthHYRlE0/ZgtKZOOnQf0wYttgpDhVWV7DRnX3VY2dF6
xguBg6AmrWeo6Xq9QCESUhNzk3pRy4bfS3ryQux6elQQbwM5fvU7bIlCpvcnEIpjjUdtpox0Roc4
KCARmzZbGhqAZR2vDTWE2vMMQQmCf6tv7v+wTzN/usiQ+fGCeYXYIMTR7yULH0y7178wCLH6gRN/
z3nSLxuZeBcI/nYn0HignHAo/a9GfSYHB6rEy5KBU76WVXUuoCOyog53a0Fj6huUneuVW4v47Edh
folGYA+Q2oq/u+ZjXxnjVwtF6Svo2BZq2RxskSJG7KGFcCfeucOXXLfbRZxa4V1RuPaFOrAFQG2F
6tBQYjd1VBr4lwMTdRSyPjAjArWioyBQshX3ZBOdA5Td0A/3NSKDGyvUxDXIIvNqNPqtVYvaBKkk
aolOizYaGPOhCIyClpAx84Coyp6KWuZCF2pC3dk5gPx86iR/stNhQGrp4MTu7k+7mhbs0NqhNLrd
J/+P+pl01KIjCnKmzj+Go3oX+WNdTLc319uQGyCRxXGssu08rQlM/TnxxLLWWnl2XSR0JDD51z7A
6xqFZvF9m/qA/ZZQbJCNXywN26heWNugjE802RfPAwpAiOK7n4I8qXD5L24XqzTNGfRD75EMSrBL
ydpl5VvBL6TOAOPO0m8y/oEavfrJ5nxYR3g0nmq9KI8Gsqub0bOxqAT5wCLMve67ZYZLbczyX+Dg
fubOYL/4mkRwH5H3i6vp+r60UbrPsCe7JYXXL0WnG18Gu98L18h+6Ww88MGvvwC0CYEusB8y3i4i
0Y8Pulkk28Cu00PN2vRqe1G4MvxefAGSfjtUafZTH6JXniXDcy/kgN2nUZx8g9sn/LLLNetZ+cI4
woHK1erGfcy86Fg3sbOswoSDAttpj7FnjA9dazyAp8P5Ao1mqDkFdneCflh1D5q2b2THh0FUpq/F
uQBt3a1pIwCpY2+l+SiuAwFmeNHyIj7XRoTNvmX13xpn7SZx8R3gGshkKQezdYctaiijdWKmxR2K
X4q7MkCBFwIOFeL1Tn5nQHvNW1Q57njMrmRCDZeGzLTwrWghtXIXal2yEQr0gX+1djO9LF4gbCwO
lnrvTR0BqgXGoLyjVuQG5Tk3o/M8KCvx1h+iGCSeHxMVSBiv8GNKNhpBRLCgfp+YfFhktIvca74T
2duo+DirlA/HLl8UjqJ8m4jfpiP50OFTu5LheGyBdeWGd4CEzcJxweJRZtZlwiyMkMZAcCDZEMYh
LMz2jAKNZ+okkxsZZ9Pq3/1bINyRJgudo9Z4zpLoKOyyeS1j27g3ETQ7/cXe18Vne2J2r07WvvvX
AAAtib0C35tXP0jMexmimmqKZBVB377zuyIJcmIuuEEJk0Clajn4F7qmA/dEYN/hD1M+9ZBk2nUo
4d50g2W8jnjwhpxF3/AKA31Km2qngTvjFSrVHogyUJCsRiKnWz5JNbItERgK3WoaSQ5OgCIwGmkB
UXHlCUTH2e+RdE2dAaJII53I019bgI/IASs91F6E6zxs7HsgxJMN/hn+SaQx+IYhXr2zWqtCXiCy
oBbOdehRW6BXtcz0O6SLNkPFxhA1idEaHF3G98RGZSEQs8mzM+pi5ZvCvJYi1Lb92HcHt+6GE/Ls
EB9nZX1f4zGP8ry+eMMy4jFIAe5dRPcjb8AYVrFKqYrYb62mF8u/3dvIrX/dW1jpn+4t1jSI7Kra
LyrdimSbL1sr6g5TcZZqAjXfHajsqzW1e9SRtPtKpKlYILIKCjkK13kNq9dWDMaAyegibbv2ZKQt
kMYusGvt2EZCzGwZyQB/dTK2ZYx3dOicRqXiJdWh4DrbtCHEzlklt5ZkxUEDJOQsXC7PdEYHnpRg
KAtcdzV31HXwLW71YJE3TG6sJLT2Hquie29QJW0DqH6BPDmhxLN6IY/BtkzkN60nVP+IJfTYw4PE
o8Sa0/qfYvzTKTmNcKIUAEtiZyNkhG0/2OgGBHcd5qEGJcjWtYIVt1bbLYwOyMAesKBH1wFE2k7H
V3ILdNCcOlWFCFyPvUYcd92lU259iFo+NfxvbhK//G0BKCJkrBh/avJ8i1Ju5PXwy9uYTjRuc9UU
WbVMoBvykha1fkhNF7Lj2qi/6Y78OSS+d4dEs7yCTRsV68rfMnx32XKGzJWaNufFlvyHhL1PWyJu
vBtzVLaDWhsMuxsPmLElsovxnra21Kz0JNlPG1/Vi4qN+FMTscx4n9Q6MtE1qks9Aq6GsdMvDKN3
1n7h6yeH0K54SfTuBuUZd+9XhDrNMewQp8lGszuhyAT0EjmIqk8Q6AzMTVihqLxkUmyonw4ai78m
bmVuZWFy1LDgEBdhfy7bukQpf+aAQcZz5YKMcdm++1gu58uqbZH9Vd7UwVkowX8JpYW0QvIWWuv8
zEUAMCH0pZZdCYlGkQLNj9Q9TrHy6jZgfOsWHkKTckHGRvXQmQekzL6s2XW2V4YJ6o+pl1srowLQ
UGJl4OA1fmzph4afUHTuUhu/OTqNvIfKyhIonCFuTgfkqDKBkO7vdgd+oQK8/mT5NJLaYxob0Cxf
0lzzGAgJIRSvDmbOrLUtMze7gB6s2+jgAr9URmCddf5kKLgXHchMZ2MkrKWbDMU6xkqFYQ8SeKcx
zJfkkpJt8IsG+j2RvZ5naGL9CbuTCDR9Hi8WGlTJDr460FmYOl0BJgUXRuzn/DVZu7GxAd9VXg6z
oXTeDjvyIZPtlL9H05Rzm3yoWZa5Yy/nHtdg5cpwISjZCCSMRBG/HxJEIxvUy6OdSa8G4VD4c7Jl
1EPuTsPKTZ9rvygC+SlImcYxVH4ikKd3QLOfsHf8HM38I7hJgz0nfNJi7RkoaOtsauAHFFY0QCl+
SM71kBXgXuLaDUVo5rLuIhMxnixcgDGy+CHDdA2QYgHsRwzhGieIfvKk/laGbvfaDMjba26k32PB
44F7stXxfyzTPV5aPVhwGlTzs3Tt4uWK34NT4G+RiOE0nWoW1w5GgzVVkdaoJFI9dHAFkFkDaPEk
doNdbKJoD3QYbwBe3iDW2Tx4Y+WfUCzYLMmucZAvlk1UX9PAGu98R2L9ogZE4ApAxqh0jjbqix+9
EnK6Qi+ewnJsFhKMfCc6DELLT7o6zDZqcsHbpZOZm3IEIFwU7bl1w/LJBwr2vvWCpW42EXAtq8Yt
sidHduUTIq+AN1b8nhzDMrsAJeVdqdUkzQ9Z1MM0CfTqQKuaRfgdqjlLtaHFg0jsqZmNzrgCFsje
UrPzKqQHEeDeUHOIgxa7scZbWeqi4AqN98huWEvqRSZeO9Ql6C2o13P7+Nx1WKFSry7N5oqQwY06
sXSNF5Uz6Ltc06wRbMtpg4KM5tBhcYBQUp4GZ3y3gjOdaaJ6BV+22JlG6YwLsw56BOAHMMEbOTaG
OZSZ1RkdQqgCHIIYh7n5N795GI0gFxo2N//fp5ov+cdUf9zBfI0//KiDtYLve+MhiCCyrEElpFzQ
6XwA8YezKq1KLiCUkB3nDhaDkr4u899DqD13e2rGuUlnf14g65CRNBhYDv/7NFH9cWN0FbqTyThf
lYxuU9vlwrWN28hj7N3UTcxDqDm50CkNqarkBcqb9V6z4vKugzSkg1TQqVCMnXSoBgcoEC2oloNp
vdsEnSXpRoOo0XlQvwBgo3m7aXiKWomPsTSiTICWk8w8z/ZRR+32mOFJRFedOwbQ6whXpJfCi7Ay
51HvrtMq9pfTFT8mRpQKhdvg8BZ07YwX2CXXRrKapqLBEX/LmIiu01QZN6p1FGv15OJr/sUCCdEW
DBP84HKdH6YzlvXvZ3+xkYv0bJbhh41xdCg+zmabq6aZZ6WO2VaDJXSZ2PjFg97Nv696Bm6qCEzq
1Ayc1L/nJiS0RWpeI+VRQ15tF3VOv6TO2vb8+xLxlrwW+nkaJDiUAlHEg8gXIKIFb4urZ1kX0KTU
P6rRuWiuXv2wObtEDCcFLF6QtCcWZ+Bm8vVgzxr5RIB0gqGHCouOSMBkn03kQfa8Hq+oMl/oAzYE
mZPcgUDPviVxwi54IK2pRQdtBJtzZnU/+iFMkenrgMir/Lpdem4AFgOWh8cms9V+vnbfuo+zNDHe
bXTWZ7b7FkVDttDLnL1NveFWN/yHlPP05jhOegPvtXtqu/FIJohDpLcOQPxrgGcZVPNkuCS3vr9F
IGO6Iy86dE27S61SnKkl4yS9NUX5UrICTBpqZjLJFpwVrmaG+9nWl1az9BI93ZILdWQ8R9FFiSIe
stGcUQ050bCz09V81ZBxa5tKMFDP84VWZu6ZIYHXMjzccFKO3tF2uxsNo48EXEQNpdLq0+xGDRre
ZLqF+SOk2FEKsH9dZlMRNHfSZ9FpvjPOgnhhgCYRNan4g5Fv6zbBQtNc9ulT1WYAGKkJuipyoYM/
ggOkNVpj+lQ0Ket9iO7lOV/Ol9W7wttpNXDr8yftm1476J54nf9wCJCC959n+/nuZOH41zJ8o7mm
/6EvKxV1Ha5Tc6zsAxg2hCqmEXtmQiRBK3P5NWm7RzPL08cEko0HputA6Co79OwsrewuI9bhAH96
7aYDldHeyyv7iYPojpx01zSWnas359hytJXmlPmCQ4DvoZfGs+iG4ixUy638cQOsCJiTa994aFzZ
3Hkgveq81HggU2+A2ivMw/hINtmH1S6PS305DXDM8EEam4BzA0ycgOhhXd0ne5ocnLjpAVERY0FN
GuDjy6K5hryRqR8RSsxk32xpclSb5KfEKn5SJ92uFhtHpHDD63T1zhJAm8XumibzWCouul1dyJ8O
fpJ8LVNmnKglsTzcBszsQSeCDzRqMrwBqbKiTjKVkMhc2E0gD9RMx8rasRjBOnKhWxCojNPHBzJo
DBovfj3qO7oB0Hroh5BLbCWxpxLxix5b/W20Gb+rRvEjEL7/Cmn3YQ1FwGEXSjQjrq1AugWMZuL7
p6rJocCHCupX8BTaoMTNu2PVx4CumbfJ3EOBj9c1+EIQo1m+77hBobabcHozNj9F6uPYF9XiE1DP
SlqIiRvWvYbbrsLghfLXoV584y0vHysk2Xa8hcQPorT+o3Kg1DbWgN/s9ouGIOe3xAEAMhX2r9TK
rl02mG886Qbogf4fYd/VJCmSdflXxuZ5sXXAAWdtv30IrVNnVtYLlqVwlKPlr9/jl+yOLDE9bW1Y
uCSKJBzn3iMsdefaUbcVpTUcgtJNEKdIGFQD+fCYjHDGVTDo/KqHw6OU/4gw3MsQDMYtGmwCO8Wt
kTJQEjSPPBIGlC3MBOSzVA7P8KiAljPqr916zT5PfQ9pRATU5m4uuPfUDeyI99lG3e06WxR/DUjo
AJbHI2S+Qe8wFtn4LfMk0KW+9QLb4RKgRDPb1UOTPJcdP3mFKb+Az5MuC8CjL61nsXNujkit2WP0
5e+RfQozChqZuyFg27bNVkYcI0EUqvSZPqnQTeZP/R/q/tQvZCbDulmkH/JshmuPRyiD7T5k9eYc
mzM+GM7k7im9Nrd6yJKtHaMEzeTvHB11plnSst5R/RCnCzUhsXspuqLYupAfeLGyYtazclNhrhNb
VHugkGDOm+aznhX20qiPGwhoW77xrPsLxMnAUgNMwRlz6ChbRW+tNXZ+KV0fOtilTP5DuV/G7SKI
2uDoJ7AdAVQmyS/Z5CDhYvYrakCeML9E8BC0V/E0rIChCo7XbsHoyM0Ypt5y4GBz9gBqHNus6x5l
b6k1VMqGzVycIMTG3QpfyfK6x7Y3Jwi4pidqpEPvQTAMpK47KtFsQ2K+z8bN/n220DbCTdeqBhEv
YSUL0syC/dCpF2Z1oVLN0noX+1m1pCIdEOSFMGdYX3jpA7Cpe9QQEFtybSVCdX+YY+6hB/w8x5/O
Ypfwfi06aE/KkRcPRmIeSZshgDvpLgHXaj3oHwU8+iIdi+5vSph2P/B+OjKYv66xOHpHWYdy2YiJ
n+okt58Z5NJn2bpW5QeoUBarEKi5T9QtSEt+Mlm4FVbegVTvfqFfTF3DuKJEzOKuYaw5NmEnVixM
oi9tds5L2//cJZBdnZopOrAsVQ96ILVXSQ4PHQtwITtK3H2SYh63ttxvIQI+Ujb9F2RL+2XHfXmb
CNOEmesElVE7n2CinLz3deDI0sKOUa1MJE87KPRC+4Oz1UCfbLyq9qoVCBfg09yqP9nyzWkGuLgL
0IT0AaKYbbitAejdOg1HUrbFStRgGwF9f2/a+lhn7koPqXWtlzb/MWQzrmoXQVf6W6ayi+/gLKc9
uG4dnzmfU2jtwkyx/2xNA1u2SdzDSy/sd43bGTuGTOdND0r4Enm56bUchhNpaPsK6p1R3n9mZQo7
SPAvjD7OHhWo96Bu41NYFbANxZL8aMTte921lT4pxup1ryooA3EslKBoZAf6yoGbpie3rN7mb6z/
KW4BsS/qkcl2B8eC+MnPilOeG/5jDMGnA1YU/Svsx8+6PmV4WlhS8oPrQSrl5/oJiYxFbtblDsvf
cMaGfzhPjtvDH5rn28QqokXJBpgQUIsno2nRlI7c5v0IXzMDPgjC10EtXbzWeUk67oBtq+46fagh
rI/sBeqoSA3Xurz26k0ZWN2SUG6Ed8M78J3H3WBP+LZrveHF05YBO7xISab16mzl29Udcmv1WrVY
PULDtG5U4hjrSH8K3fH9E9X9qRXAUsjnACu5jXH3HARSB5t68oqnqlLfbEQZv0VlvUEgrv9sZkGy
An5qvLRCILJn5vVGpZ67tNRkLAKRmSdBiggUKKayg4gc9jnhgaro4OkoMn1CmgJersUEI1qAVzex
14KtrAl3BOKiOggAwP/Gds8I5OQXXy+/qrVeralhu5g7WJILY0j2nBl4SpQJPNC7OuQw0zHjbwF+
FcJynbfCl/HKdJzs4idMHOWU1+uhVS243uCLw83zG6+zH2PeNY9CRs02CPJsH2YOnNL0ZNRjsuG4
HtXOG0L78SrwJrXymBh3kBAkjDodfKXKdeA51pqKPch79+57B247WzfLABcfm4dJBaD2J1G2R04D
BEM4PNzBGeS9rvTORhDvlXTXf/KsCGw8anXjpFPxnpJsBchibzwguoar0EdhsSLuf4LU1Q65XguP
MLg8QUixupMIxsx1VKQGoNubnb00PAggdLyznkAD7w7cKrQ2tUD4sII1xLXoQkAR19U+x3YIhLRw
/WWiFcZh1frs1lX44DlNeurGJFiSorf7V32b2+kpt7U9EyLwa2j5pjAlLBb42ZpfoLfRAvNvpbde
647QesEfInWi7oGJCoJDeqkd5XvfTkLR2LZaeS9NiFe3ARJZeDecPnMGZ56hHV9gF/NeT0AMaGTO
9dR/UnGwDo0JHIOmSXa8j+QGSQ7k9cSEdRG5cqjbgBSSpOnOTLLmE/WQTcS3Mcz5FthsZctZer4x
2LD9Y5mE55EvA0vGEf7OciENJ90a7md0SdvqY5FaEfHv93T9y6j/rfWXsdfOnZ6qFEa7ncLp0I9I
usIKvTwOiABsVGXaDwqQMNgcq+lbHtwUQx98t6fyh+0I8dSmJt4swyE4AQVezWParDDWagRTiX5v
bOTVNjZkjtiT3gO1esPT60PqT/aSsbcrZ/rKqy4gJrHPSpj7cDCvezerYVA8tu9M7Gs/eDJgb95l
T5zVDPdpX0GbJrM3qQNwcZSUxRkkeLUG7Kl8rjzzK1EbDfcrlq3k23UMiya5MgLntXXxxyTWGhDG
5eZa9Ouh3MAeWW5SLwxPzgjqlTO8EPo9zztY08lgvAgu+pPV4kUmKgPzrU7mDvbwwAZzgWxBCYQI
fhI5dpgIC/PiRDY0mS46ukitdgduJ7XiXdF6otY/jU1cicxFpiCgaqgLtgnYV8KA1ioHcSxbhq2m
ru8rF4IBY/NatiK3f7SJJ+7hR7uCwm2Y3clQExja6ASlbod/VeAQryCrwW+MAq5/o+ElT2GaV2s4
SU1nUL7Sg1sk7nYqcvvWjgtn2TmufO0sdZ+lOf8BYj/wjX77TZZ/DfdkC/hGl1gQ8sezAvoIPkIx
fnZymi4AemB4pp8/1VtcuVuvqGb3IX+0sltwu49KwRjpakiUFbLZOq2EGO4EQ6Jrg1lwGH4Yt1Cw
gRJVAdQ+giuL0on6IxWbMX8vEvUQT4ePrePPRWqNGehh/3FsPgGjU6psBWnbk1N7au/rDRbQiHBk
E2Umz1Smg+4S5JPax4kXnUxsPknPIG7774GTy1u3H/g9m5ILiSHYqre3gI3GG+o1ZtN3sPTCW+xt
515UbY02eg0peumd699zQb9i7qXqwt20orbXiFACIDxU7CWyoQ2H33Vwp2QNPW4s/mdwZJCDCjqJ
oEtvnydAxWGOWNv3TV43y9xUw6fYt98630u+W2WD4ToP5aQlXpVY8s31YbQ6hA6DIVuI33RYQxul
H5Em6czoHJjGW2oEfN5QdomZnfJYvtE2jV4QBFiuC2F3yYE2az7HPQgyfLEmNS/S9WqHID0bFR4V
WvmL6puhBbVD1/NeLK9dqR42nSkeDH65gGDvtAVpJnvxYC+uTCG/ZAFo0B602C5xKvuLAIEaUING
folhDeAwaG9YXhRsfx6ZmNF0qzL7RWFnc4YEkzpj16vOeAOJd85gPAs7io52HG1CKysf0jTubt3E
A6ClhzPogJjLsgoY21Gr0TnNKQzF57mVje63GuSPIzZHeGtxuQHLS0TIqC8dIFy3cXpl3FApKn13
9e9//e//93+/Dv8n/J7fAkYa5upfqs1u80g19f/822X//lcxV++//c+/uS9s4TgcGhaOD/UR1xVo
//p2jyQ4epv/SzbQG4MbkfXA67x+aKwVDAiyb7EKQnDTwhKhW5/vbF+rKoBJf98kI2i4bet9Q+oc
6XP1tTNW83ts2MvkCMbKNqEdVu843Q5QMye9uJPMtoJ05WCXyhdyLKPt7DKYRM1PZfCILxJAmOs2
I06ceIVsTAaDECgT0SFMgo911LnM0hXDPX6APTHQs/rgqGw42/owxE21ybHoQZHpr9a0aj9BTD/b
OR3Djt3J3Ap4JNHNXWgsdaYJ4KbAFv986bn1+6V3Xe7iznIc5KBd/vOlhzxebvS15z40fTTukAQO
gZoyp3XGjfK1SpA00duJfgIPuhS8uqUeLjhPoGozwMT+3KtSgXHIpPgwT8+0zIY9tDArNg6OU8vX
NKqsVWwn/dmDJeaxLKCTMSI39TxB9BmX1/2mu0J/Ghhv3ZUFcBoJ0/FEPzOzGm9aGdsHzi2suaA0
eP/lvvTtXy8OZ4j64upwQENcx3V+vji9SEoB6Lx6mDfpbuGAl5/zZ2Qo8js4ynZ3oOo/0XIY1crY
0JJHRd0LcC11NxbwKrak/4YYcLt2nUxBNQ0Lk1Q1zBocp/lktdXZ03tEPBTvVczyF8coYBlU9Og6
5vxYe7fSyKtbAO03SNg7D7lW0y+hbQu5gyQ4Uh0kw5JtU0D/kVppQBUNG0fr8iNqBtfaKuLg7dnZ
EsGpeD95Cqr9gQLlcQigmWH3SbWsA7AIZfMA73rn4Ze+3LytXWsv4Nzxy9aeHOas1vEPupHs56Yu
BDupR9AD2192Mnn0ver97LHRB0QKi8qJIQCGQha53aID9fCQ+YV6tFqz2hjmlK+plUb3fTqPziHe
ezPHG3lhsbXFm+SDuHzXeHpVNpsNNZQWk//ljuD+T3eEw5gw8b8Dx2wPNGTP1j+nDysVVhZrhJRM
+ODgEQX7ODZcehPyysQzjMpn06+tN9qEcaMbTqETDBdD+tiiGRWsIOPkTK6ys0ssmcfO9rD0sfKL
olg02u0tAggQ3jtlDHOZpDzSIGqg4n+smycLWRJs61oAZTPaIt15/WQeGRfmkT7xIbHLhYpGoK2Q
KGI7LuL9tfm3PnMFr9rtf1l7fl729cWEAJTLmSt8C0J0vvvzxUxkxcw0Y8G9N9QjUrGZvzDBX7i1
IsMH6Dsz113qq9ecOWva61KPqpJg6fW8h8IthGeRRiwEuMddsauRZ9DrbKVX1w8HkIzOXQvzNnSg
anh8IOhkSoTTwkktq8SEvKvFsjvTT6IFBVuogWXGewOyMxGiBJB1N3irlnFRQMsm8NM7FziXf74q
vvfbLWZzjzmeaUFyl3H7l6uCHRUPVZO69wx2uWdbG2ZA2iQBhE273JImaujG8Woo7iJ3SlcfpJdz
GBqQXDLVQT8PxFgBKXmSVg68ETi4wW1WdRUb0OLO6iVBAXMH8hywQg6PjkYMxuHWawvv5dqrdoFO
8xisG3sdGiqCGKIYkRHuqNjqul6AoSRH+7c66lfoUNPcWfejurEW2Gpz47XS8t4LL5z4A5Zh+IpY
YQylLrfcU0tUwmMrqGDDRa0fevu8rmGQy/2TbC19C4yfcTsVm9iqp51yAFTR9SwfXKwRCCpCNQVv
/BDsFwDjO2LR1f7wYGkCSQEiMlK3eFPSJd3Wj3BQShuE5WARJkMFeefeDPYw9y4ubRNBZn5qgqPI
vE+papt7qsrx6FqlyGFsqEgNZgoKFTPf/vkesZzffjo+/DZ8E+YCvsPxFq7bP6xDo8/wuBvt8l5K
U0ed1UtcV9EX1QN0GAwuu0XmJwI8DwBg6OvJLwUUMZDfD14LpJU28E2FSobnRo8/j/SrjuEFZjz5
mRGB4wotFrePK8SkIFdLRRFNa1m000MnPaiKhGoTaUe8IjfyM2RiATXVRbxhNDvhaZUbXcwqiI+W
whl2VATR6H1KKsIKeR0BarYWNu5yYgRFgVWvo8ltPlCvwRbHzqiqZuIQAlXTPuWgus3UayeDkASc
wMyZeg23ufwmsJ0P1OsiHOp122ftfAo6zwhiDnDfVuK9WpbX3rmWH94kHfivA0g8r3ZrwSmcsewE
hIL3aIblPpCF+QpVkWaDNTXYUrc4hv55gVxX3wjgnTq8QVC9y5u367R2OCECrIfTtEWbhwjFF6e6
5RNwo7BuHMtOPkJznQOfg2hd5dX7sUZGALQCbwn1i+gbtk9qkU1l8JR0k7UKjCG9UcCG7tq8s/Y0
k9MgA3idqWdZeO8XA8jJ8MnqgmFpwTQOwWlwk4U+UL1TNeO6dux2abrTex01UL8Bo2zG7HkOEW1h
YlXfiBARFMXb7DME4A/kDNnEzdEZJv8VIEZ3GXujBH8C9qleU5m7IULA3rRsG99AZJ9FVB/qQD2B
zJDcMCyHdyNejOB5AYNrJ+8ekecKYWcX5o95NtWwCSi6LRXdMm33dQfgOBVhwmzf1jXbxK2d3yHC
bq5ylnr3VpmnN6z0tuY4ePdUNURBswqsYNrYus7iZQ3njrl70KfqYhVqT8FamAZB3TB19xQwkpQh
03XN4AEb3TEQwrFZEpBuezWUeRdVDoJ6eb23g6r80VnJmx1PApzXOljiNZ3flqZdb3laG8ADTZBr
AItzU0Rtfv+nedJkP2RFuUXAoluXHSzxVFTcF5qNAhgkXJI1EUUZOUwb61ThJ4U6OjgwDqC+7oRV
SkQlcvLD+Enk+Woa8/EpTkDQEKVrIteCN3bsbjkIGjkepFrc0EmLFYhFw6GvmgoZuL7rk3Md5+Wy
Npl/B31SubVFEcFxJh9PiYXoPCCJ3oNrIVHg5lJ8AadqnWYh/xG2/rFrkJGh4YAD+Hc8lNEWgKZp
888rof3r0xK7Bs5shgeDa5om1pSfF0KEocrGGowOhvEmQqx9gPQSUQYgN3Xry9bcQSoMERGq6+Ad
JZvucWrcEoY3UMl3vcK8izuF/UBfZl9z3JUAl/GXaw9g+EMkqoNo52mJFdJZaSGyivefzl+TqEqr
DWzpEywcYYy7DOs6m/cRNtDHy5aPyaWVjXVLDQwZkNt/vgzmr/tSfRkchn2D/s916Q37w/PAGwbg
vAVrL++Yds/XTFL85BmcjyHihTCAbU3Qy7z+6NPQXvHBLn9dDGhEkQLkT79+WUDPDpmyePnPX5mb
v+xzPFOYQuAvJ7B48N/ePME0NWE0GMWXeUM/BV4FJfQw+oyYcKqD8lDbSbalH7DtX9X0jK9MQKl+
rw6h2zhXM7uNPsNq49q7jhtv5USlgkbTmsKcmedHT5YDLZc8XY+yhnAwUh4rlZjy3gjL908wQuCr
vgXNQ4UmX43607WfgkXef3kdp/eHayTEwTMdr8EcLxa263OG8s+3cz9OQ1RNTrIbA1C9nKUNU5Zu
gtW2h40mAkjefT/1MNTVhJO+TW4Bequerz0Cg0/ID1nDog8DuDZaoDJEwwArJwmB6RTPHLBAc/ng
sKw89LqVinQIkQge3SE8Sc7gVfX3eNU7CXjCpvmF9cd/vgcsHV34+Z+LH6/woBLCLc8DJ+vnfy6o
FtmITFa4mzlcdrGcIzKI7ftnK1RIXEJDpdKHZApr6ICjvhsVOG0QqF4kLlQcw7aDMB/zELYOLXs7
QstZ4n0B1N0P5Ws7ccJE9V/uZvyRbB0N+PCPcZiFf4nv2xYiPFyIX6NYDK6+uRfJepu2CT+0sAtf
AikEBFvvhJ+izIcEHoDnwqvAlORDtKB6IIC8DbQYkYCOlPzkszyF2ZHjXkzkHJ4y5EWpm8oddQwl
wi5UzB3IUtdxzyDqGGG3PDTFARmzLwBbxT+y4oJNI55IKrSRkQrEq5YaXiIy2N7zIG02GSvLU5N2
3gFJ5H7bVHy6BTc7XGEpt170PF0TRD+m6X0ey4DSo4tkYlFczFDiAQIFye4CoP1ZhEl+sPDrNnV4
qIUCVdieJ+Opgu7GhXpRNRXHtpx2YD+/UT1VUSMdxq4MVia2/cv5DFRZ6ylrc+gWrVLhluo+nEx4
zbYd4/r4oS7rVHZqWLly+hJ+kzSETuWA/LW10ir7WEd9DKfKtQdah4DF798aVtR4JxTM32KnVe5D
BhXEFMwxuDia4GeKVK3A9rOcU1xYCNcnZgCZvNbojlTORR4um9CMsLsd12lQu3BVm5JxCQFlPFHc
JnvwWumdJx7cuFyipKvaNDAXdcMceIU4GfI3IT8aPPtx7dE77AdEsD0s7TzBfhEjkYjz9o0Hm2Wa
w9cTQTgdogWtc6YePC2THWLjCEDrRqqzE75G6ErezmfK/HGTjeO0mueIsOONp/jGq7ZRnUApTo+z
aqHWpm9663mGPCjvbPhbXif1zClagehZbGlWPhXBJUrDg3CYky9BB4QjRRGMu5TN52nCgJ9g3fJC
3WmeAWn9RQMhzQMVAym4Zu0A16m/Ah3KEHoaqWudaFQoQmNXFfib0LeiOtsCHQG57gv1j3gEcY7A
lCu6NuMQfLbzOjoJaMNhjek2luT8HkKP/N6eIIUFPwl/3biOVMvBSBZwbMnuqAswBjYobHAjjSwr
X1sxb7Z+BzXhOn1L+zTdDBOP9tywiud0CrAB8dI3ICDrldvk1hGuo8O90XVfzDJI3oCLwlZCNeZF
hH5yg92pu6AG5Q4/utIz7qIgT05T3aQrOgEi40eh4Yx5N14g1QcZ+wF/CjpJGjzmhW9DfXVIt2nR
+9uaG8UnWG8vR1YFGyutQS31kcYxmmMfl8g9tAgGLrG6xHsz8Rg41rhkiDyyRTFErFwGWMQCM1R3
1Gq6Ubdy8ea/paI0fOCZYLw6T1XhHi4Ro7kIv2UPMMSINoGFQB4VS1WxG1Aad3PfZgA/G1YB+Sao
7a80m1d4xhYmu84Sb+Hmg2UM/D6zj9Q21ygwITIg3uavKoxGHfDOAqsV/c3tFO9XEBEBbajGQxPx
2PfvrGOiMZJ1W/oebc74yebq/Tv3rrgBnFjN31nfDhtoG+RrOmvqAME+eR4y6foE+kDfG/Hmfv5e
//SdadBQG7995zCpINiPvNtNo4ZNbyTOtq38fYHcHDhobQFgh9Fha0Efx7StAFtFTqSIPGfnU4sw
crAVVQpbt7lnA1JH7IgQrm0aF6Ln6IGo3gSReElsCSNpqmOQF5Un+jjXFp3FFoDaBcpIVjLCA8BO
HuK6BJ+jgsobtiDpA3iX6UOZwZGy9++oA0AD9pqBSrWmYsES6x6DqSMNgQOYWPWyVxuqqwWSxW20
hBXquM+7dPk+DPPWsgEupy2hu2116QMLneZmNN3ttUdWji3+mW2+o7naqfHPuCKqW5ZFcaR+NLQK
B9ixsaHeU50aWH8aefw6lVO7F3aZrhDZjbe8GZwDS1R2DocKO/VhFahiL5Ic9lZMZYtUFuN3OW1S
5dU/xnT6ijdo61nkSC7EVaCACYfw3VRzvFhaTXg3BNCRUZ2VfbZMgVwxBgEwizedxnqLHRtC/M2U
3dOZhzF3DnE8uHtIA24L4UJeyJq8YxPL73ZvlUiTGhC3dIVzjvDU2PAiNMGmg2X2mJT+kgXAPBj1
uuQQ5kiBsngTIbtAQlunPxG1EQMucgyggIys/JvRhl9LOLt+cgeWLHk/Bg819ClXsGFgoH1M7+cG
i784/HLeqA3FHfgQoM1J2T8DJQyCswlEwU/ng0U3+Hx5XWz8sYCCOdTPNxU0QFZBCgsd1ZnYcI+d
+QZi3iLorPrVr0G1l1CN2zHEMp597h7KTM9a+eZSTDA6sofOvFFRglwOjUQsMpDl+BD4ZnHwYCa9
pgGZ2k5WLD6DWpLCIKev94Dpi8fJd2+pfXJjxHTNsr/IAuF5sBvhd67PlPkhhL6494ifXbMfmEw2
pVUFn4NqMw+0Rbe22ik/mAwRLpj8fZq/CFCzC0PhwiV4IThbyN8scz0hgEuHPGrV8yTkuLNABd9k
Tdu+JsW4oA6GDX4evPuyI8SXyntfwHyKTlU7IG/X2DXchsBAnFwoYK6owXDqjY9V86UVNt8KSJVu
ZTIYLznHX16fExJ35WqSIkUKF4gfeCSX8+XKYay+AN4lvHcNONQE2kSYRlQxED8IJL02kxtuh6mo
dnAhGZ+nHD4r+kInGXQVIICZnd3J8AHBi63FhEfSE5JVT+UIB48IeIJdHiawDZsT38h+O9BOQDzL
RepSC8FQgxl6D8YAc079NK2M2Lkv9EGk2NuVdmys6fEZ+R0axFfpDvX8QC2yaNrm0P1Z0iDq1QG9
O2I7eaaSO7Q+XDd6PIbz3Npim2sewKBaeEDFPKXcMO6SsDiaQRe+DF6OiwOy5xyLrCoTMCeWDWtq
dbMwXRlI3e0p+Agk6Y+0EOxCJT2jBRTFk9IzQp4OwuqIXzolzvsXWTyV8JsEKeQE7Kk4tU6H3WlX
Dtau99obSzeA6wYS2YdmYyh2WPTd/VTE8LADLkucAsf66+MoXbjsTMO30Pzc8xBi322XIQjm28lS
erJZCjwjt6XNeLKEHePW6oR9qcE3uZ8qJs92xm7eOysDCb+hzVZz2UK8EAzNsoHTjZ6sVvAhZfFd
GvnpPVLjCPhL/3vrpmizWpGtrabGbUYnqnn+tS0acw0kOlsD72xDicuNX9LQcNeZ4ecwtkGx7CHJ
HsikOFFxsK0dMGjYReWB86CmYp2PKnkJZYVMhjb1wkY6eYFbgthWLHhvjdMhWUGxadxTa8e8N57L
6oaGGuF6shkYC2lZ3CL48kTnyRQvD/SlMj0/KON//lLUmiH6SF/KgMInNgtJuQ3GiZ0I5TnjPXVR
IQG+CPAmM4sFUJdZRuADMjQ0AgTYdSePxASuE82daM5Id3KybFqVTbjGK/0SsKT4ATiQ6ckG2j1p
wA6mEutzbNGgxk4lYdp7e2LJXEqL8WSHeX9LbUHj30CvS9xQyQrZQwlpybkEVOVLO3jmhdpUmH0x
pRPNquEMDvPIjfD+PJ+CVekCv43gRNrgEFitFsofAQjRXy5oc2gWmKk4UqvCc35hZhx5GmqF/zt+
UymQtm3InlzPT5cZOzduleyRGssfJ9eLt4nBzBUVw5Q1Z1EFnzzmRriL4VMajlAbo0bW4FS5XfsH
VRv545B0+UbFCNFTax/Y2akesaLNYxvopIj0kbpmClLlCNRj465PKtu+W8PxIUX2HRP5UGA4AP2f
Vn19SW1YC6RJZq6QX68vTgmfX4By8DGWwFiMcGzYzJWl9NFU1uZtnHV8j9DDCEs4PQcDECSzs09V
L/fDBIw6xBHVg+n32aWM5IUZppEDLDrhhc20YSekW52obo7BCMRZkJX5A9XB6Oqzk1kAYumqyO9h
Gq9fhEaaYDTBWrDyGqsvxg8moFOBhLkjFWmEVWxk0rF7qjEl9nqjkyYbapNj0t8iDDJ3px79AMPr
tkAkiYoCYU8I93f3kzd8hlROc6LqxgCsETdod6BiWJccTCPQBahIh76yHu0mTc90Jn8CvSLC0wuU
JXxROjBnBe+NFW6U9LbnA1vbrO3WWGnKjWpyb0UDu9w07vvv87+2Lv1pNYJsDlgeZpli27pJ0nhr
yVE9UHdHITFrscl6//oi5HgHcl78BH5TS/BFwccPl3B2grK3Z9u3iaeR2YY4XKvoUzJ4GyD5hjOV
5ioYbiBtOAxbEGrfh0Pn3wZ0fOyWUDrYy2Lw1ikHz2EECva2i0U2H4JaaMOF4OC3OWRmshpyd8Og
3vvZfttvWg/Gfr4solWfhOYZ+ezmDCRgtkqGVH4N9hRmvrYz3v1jO43HoznDy1+ab5Dl8lYlUkTH
tgE3n9zRr0US0bkWQR2C/IzuDJoiOmP7/XRtpbE1YJmrymfDXiCDdVPb5g9KCbtCQqKtqtwtpYSx
azuPMCK4b7ALpV5B7D2NPfSKw6z3N7OHkmU+dW3U3PncL+9SO30mJEwRh2LjFYW/afHoREp2Mbqg
VYJknG+vOlupUWUnideWJIlkARTQX11IYysZZLmCFM6wHvs8GReer26hexjvCSA11xFMyh2aejWb
u8HzGwCRYoACussELhqElOXEAdlVIM5A989+olZYjMHgGL4OadKHmyFEnK4weqhpmlbOzjLx1yay
Y7e2PoxQv7gNs+LLaFXJgUpUL1rrfSjV0YG5xrAa8dJ249jQOo4gTn0cvbp7dJK2XjelrDe9LnLD
9PZuHEZLas157N+UFT9QI1UVXbfybWbeUQl+OZDnHbP8CA/2j7MxcxOFlXsHp+zm3kjOraX6O1Pb
n/cZUuh+0LAFtVGdGxqwsYp6BIR0f6rzk3NTtdapi7PLdaA7DmxBxV8G2spBWhyDwAfrEaaY3s9E
A+JMBbvcEiK9KOwTILpgIoQVejvDUNZRBb372yfs8DemFwD91SB6hEgaohSahQB4QF92zolK7WA4
RxhjvFGJDoD8j8sYTudbO+sh1N2J8L5DPFUPpmmCqDH0rztadXUC1W09YyMd59T3hrx3JUBSqYIH
5PRs0T8phqz1iktXQAIVl48OcVUdU9s2zlQae/Boh958plLl9d2pysW0TZE5O0WhhKOkPiR/f3Ii
v902SflKPVKzfO9BxTFNlw4vYtgS8gYStCABTbCsXfhQy770ZerfMN2Q6YacA8wKQVjQ9PPevwHZ
+H0E2K4/psICXcdJ952GKNjmxO841C8nq77PNEzBw9K+qwuEUagD1fVaDMgAFnYeVOcGv/P8jfLO
rjMs3cSKAJZW/EKH3h9gwwYP3U0HQyW80KNBCg10HnULB39xsBFSo37UCnDhYwdXth0paynfhSWK
K44krOWb0NhfUAOVdasRhF+B+QT/XsJLSPm99XD9FBqjXBW6zgjRyhP/Y+u135A7J5jdfJF9X74i
OIt0CP78F+RdrfsS2Uiqr+BBj7BZXezYEJWvEq9J2VC4z12LDQ8kOPHKreuvwxVcao4VoNm3jfX/
KTuv3cpxLUw/kQDlcCvtbHs7u+y6Eaq6qkXlQOWnn090n3aj0RjM3BBikHaUSK71BxRrVnycvrGR
QAB9O+q2NnWk2lSvGjeNnfh3rx9Mf51bd3EXBZMwj9pqQZLrBSJJKPFfAKDsVdNXuzqq3T65G3xb
HgMnX1/sIr7TMOn4tR0AmZzUAabwny1eh5PvpxV5zC8xZIO4aJ3xUMTsIVL1y6lDGayY9fjLRICE
39TdCtVhraa4BP87w+eTXj+pQB7GLWA8rHVn1nN/nPzWeOGn1I5TkVQ7VS0kSGOHsE2oqnLO2aax
Uki61BwiSzMP05RlYIc4NQDhGLbceTdabxkv6sJd1hJY3arC5cJBRaw9JsKLTvDiPyAwtm+EOV+D
jRyUz1iE6k6yG2E9kcqOe9v6hmIYkoZ52URGUNjfNLciWqtVLTy31vrWNfJjcaziISH++fIfJ2nG
ou+q2nTvKmy1NS3LWSvtkgTUJXfMLlUH07pjxnJPruU6h1Izq+MCxpv4OJOvqlrSZme1Tb6q2uOn
Gq2laB+XpbAvZhFoETJQy7uOaFI0Dk55S8hl/AYmrbLxTFCjRGNr0M2C+T3wEe1F8Km8tUZNjVIn
/9coS4MLUhmuIBqSj99s7U5doemHv15WVf/1soySxVQfWm0yduQPy+tXkVnowTX63VdLaTCPh2Cy
oq5zmlvVgbtIdYX8PtzqCPu+VyX3MvPMKy5h7qlcWueQk/l8Hzu5KzbMUuZhYpA0vX+boQR7P49Y
nn+CmTgz7rL8tWj7v8404vLzTDWg+PvM1iytzzMV2gmLycel7k8pXhU/ZHWcEaz6s8OJMmyb0X11
UOnY1+OU3nWtlt902mweAsetn4m0kNvyRvuPYR1CdVZeLx+DWNNvPcH4HagycRU2qVXDIX4HCTZ/
ymQsoqQs2p/p5KPyQOYsj5lRtUa+r2nQotkixT1ykePZ7+oPFv3lrp1tYlEYL6H3tPjfWXCCqR3S
PzejkxzW20dVGl4U1076YPSxefL93D3VlkGSCPw9Nr3T/GG7NTY2zK2GFn8MTAiD4QTXuDXqlxEK
QdTgEXIygrp+0UlVQfcM1qixRfMyLZN+3+OWyH1Xv6gRzuyfknUpHlST2wUyynxfnNX4NRmdY1sa
xU71EsTvr8ijPaqXUk2+mHdY7QyPqtYLK4BvhI+JunaadtrBxVMZaVjejJtYNSDY5rsaO9dldy1T
B8Z3qlmY6aTlC6Gr61hU9XcrBSNtI+lz6XwfbO0KqUMa9fclXlDzHGz+FHh5vDf6TzVcM8AmzT4L
e1VFl8Gr++mjtob2hLOePKhmfEx3vZ2VcClK81ybot2ri46ac6m5GV/cqoeSZ9lnMGT5U17b+PbY
gLulN+JPVY8xU2HLXE00+anpQRmJZYTkVU155CbdcELFSyNButX/H0/+vNT2av95ASPBBTTra9RX
NsWGHmY/ehavmYEY2WA0TqjaK2Ned00yWZ/Dumr+x7DeL/45zGWxdNZZJ98tqbIEJ4n4K837IJSe
gV9Cv9rfdJx3K/Sg33Q9EPeu24pw3R6irA/GYwA3Y6+qbuuQhydQcKuqsfU6Jm7/JqzOvs5lkpPG
5GKj60AmHpA4zMbQJef/B2z2nW5WBCcANt1kRhB8ty3c5LBO1J8QaxkPc95rN3HQDjeQu/2DlTba
Y7Yg+CbgeH93xuFqqvPXHBmoKe1+NRUWFbPXTyi04j3cxEF19ZplOCNjvZyyWPb35aKhKowVyRsJ
ot9lNoo/E/3kmBbvozXMV7/wZ9xouPe0jWSWZa1xhBkwXHqx4tY6Vs4+RfvzRd8eFOze55+aK9Gy
JiaGX+R4yi09Pi1al+x6aVqvVdr7p6YlCKGqC5CyU67l2WcVk1PrZAYy/6xOCXdpifXZTq8z+7XQ
Z7LlVlUxv1LtnWym6tafgz3S1acWI8XPXrdL+pNHROjzXFF7rPMKgdXgdm7jkj2Ri4H94/auoPeU
2MZp42dv6UAkHXwdFcqtNwia9JQY2vLZWwSxdkxGQ//sXYssPpJih4yxXbnzSIRgCW599joGTs+O
ieC4upRIdeuo9+ioqipzm3FcB4lswXZuNU/r0XRiTFO21zVGcz5i3wZVa5Fn6Tf9KV6qV7yH5jmE
ZSnvVMHP+9dRZt17cp1v/z1CDRNQXkMSecVRVWWDyXAlHEyTNvvI0jb9u2DtwRk18T2Tr+UhjuKm
hzZB/FQ1qnGqSOrsp5eCLFU11elq6E8O5XTItvO/hmYFsagiIxf21aaOelN/MSssTb+uLXFmvfGF
c5FpzIynhsUZnNsWrZydurBR8vAJU9jjJSzrm68Xi2vsR1qtfsjZkP/j9aFwSESOqmyvxn69mGfm
Z8eXze1X+5Bo5QXt6jf1yl/XTivTjwiMGZ/X8J5jz4AqutmtqEJLcVoRAS7Zy8Yq+19zUQinD1Xd
xCrj70OHVBr6LUgOWFq50wFY3H4eqqF9U2ih6PHjUz3/l8v1RXo044TUwvaSy3YdNxnYFam6vWg+
EiOBuTcyn7UZOrjBZATnNuFfrqquk3vsm0R9pztB8tbh4abajdm3zm2ns4wFfPVuSKhgrgTuDMrZ
fi2JBqj2vAzm8ypmyIHq4tjykCMBV0gMhAWtQSpAFU2fBbfdVqhq3zvtQY8hiqu2qW1JUpPjb0Ld
1G0iU5l3l3m9d5cXcjcE1nrDJGwTG9s63Ngb9wS+mFfyinW2Gqh6jBTbxm202M79aldHQWz8dZqq
fp7bJc7FrtFc/dkW8rgspnYLpKHw7fJOFYudIli1FepItaUkjHbgoLvoXx1IjUNA3M5VgzNtPC56
U1/+1a5GqFNJk8eHjuXy5yv+14upc40u+EkAcYvMEfotpng56Js94rIV4Lr+KhploFhAKzm7ib7v
VPVrzGQleqQH2nQ0pZeFjuGkGEp3ydlryuI4iaR4S+P8UVFKVhln/C36f44IAKP/30fEWtvvlrVH
HjZAQTQYeoJXfVLdmrq3ty28dr+avCJDHOGr/nVGZ+bDyarbO+gx5a1q/xzsLbq3G0sc7Zxh6B/Q
mofZYuPYMRM7CUj3dd4JW6o6bBenf/hsbCp5BNC3CbnSVm+F7Ip0zx5b36nLfHYYHv4xOWraq77Z
OG3eTrO26FFRxEP01Zb5wvM+67XybvrqMgzkVEN1pmr8R7+qS4kWxr8u958D5+0dqB5VqCu6hv9X
21eVu46JXY3xqxZHmEMOAW0XkHGZwyZZmrsZN0YyO3Wr37RwU3RLUFU9QyzNYZf0HdxKfuWDanQ7
dzMFWaxsl3don1qTfGpTnWeJmXpnP8gJl0xd/mj676pPtYA4zU4ekcfoq8118PFIK9h0Ru50TwKs
wFP9pIarorAClu26732+hmqzhZ4hGiLkyaz96WSUOhiYsizuCMYVd5LYx0mgAtHGtTHx3/UpVY8a
A5azB489ouO8jVYdcCeNQz1aSIaVhXmpnXyUL3GJ4a/TYoUX+Mlz6aTzh1GCWe+csicP3WJKVyQA
JCq5XJYWUj0Lx+QBIU0MGjUYmDlb53Aq7eUXRPsIEsqUhMUwgTWyAjBLNoICRTq8aDFJvNHqkO7w
kN7Wizw7a9u6C+5SvbfmZX5pJGDy1EVZ3/Dz8+eVMDoluBIj+Dhw+xVldY3XEhHVvrmxHJM8rrcU
Ddmh/9XVkSpkKuuTLS3EnpLkzv27ILQG933msVamvnnUffmhOr/a/zV2nVuxYdv+8xpfp4rcHy94
8u3Vtb/a1dFX29r46W2KbPb2Dv71Sl9t6s3kK9LLPi6Efw/1Kzs9tm6F0FbiyDuEYTGq9xLrMPul
3HfZCn6/fAw8iJxa3fsvTWU+NNgv3eskUl/kYKzh6vXFzTiVwcsaD3JH3MXjO6DXlpN7sFj+782t
GmxeuqsGBEddKRs7A98Y8UN1OkgFPcXcLqy5b7vcabBhS7jV8V6njDc5WzJQYBlUXR0ikz5dQLRu
vI85eC1jfL6LebqqGlTO57LSp/vPmrAJbPnzw2fN9U7lWuuPqhbkREhcdAMqy/sG/hza8NSv96ow
AcLuq9jSgSjQVrX2Xx0diEosV3x/3+vO4MLw33oQVQkTnlCnryu06ATcZ4k4VkWKGf3fV4YcH+wr
C/RlgAkndKfS3qM95j70gG4e7NrLTovtwSwbG6AlW2ERFbkrsZ43Y3YjrEppG6zkaHXrzPKUmhqb
pbYZdm4KXR17n4cB06RMm2/1dJl2JZGtn6jwtIb7s0Npb6fnpXlraY13XUbSaqqjhW2Ob6f+MU4O
HM61/w0hyz8usq8vJWYNiAB+HWbAsy+kdeUaZYlZX3rDxbtr1uIzlg7EnCFUuk7XvIgRGDgzfHcm
uNe8lCxwjh1W2DvVW0IuvOum8o1gdNFHw7SG/pDKp2ZLqqIys4aOh4vjmASYAsCQwlZkqPSLNOL1
s8ir6Z/Vn9rqlgj9askNUSF4KdtRvNbiH1XV8a+2YhvX+BUWtOoUY+33PFucUwccaBaCjMdSir0n
9A5WbJo9Gk4HE6aV7U85ui/BrFsv+TDbp9yz40PRjPE3DRrBDJTmZ7siOVqNS3/N9NK6m8l2Rm03
V/dzKnR5TBKYaBUoL/QwpvhsyByvSGnGD+ZWsGtqr9NGZMsI9+/BwLJIlxOuMXSqYUzRvwlfZxd1
DVUINwUEnhygpYJLE/aKtzlShra1fLeaBqVNEum4Qg3ZMR1BhMejI64ZOg7XuhVovsrYJRJB9atD
bNXS7oE+WZgwfXVortPeaQA3vbZCObeS3ruVxGgti867cSEWf5uGn+7WHOMBdR624CBZgjYEwZyc
DLiuKGBNGu6ornYLedjeT0lJ4mfrUG2q1zHY5iLWzhjgsG2EBmGolat3H/QgxH3PTn/qS/Ek21Z7
aYB2neRqm4eirbT3ytEiNWDBYXs3tLl9q86MK6A6ynoFm5Gn0tDJ7/5lBdE7BbNdbt1nrmPeE5Gc
Dkmp4SDyd5s66jLRRls447AEywiHkJ3RuMw+f0zOVYXTFeY1qF9Uxap5QIQloL/zXHu/vG4Z8j3r
7mJvw+DbfZ3VbucnVjOGcom9o+pQbyUG+4CFT4LI/OaK7UHF1wYp3hY83+/HxkhCEvoEnLt1OXqt
9PZqmB+TInDtgHl36/3/PssZ0/Z1wHxJs8zxAXGi8QE2AlIfFj7JZJJuv9qHtCJRvK4+20GGqY68
0PVbQqxndZJq5/Mi+tBPW4jLs+7JdhNhn3z3m+7o70pUJwuO6A54v7VEIt9v+M2bJzV3Nwbg66xE
9GeJY9QJZJZ17zTyr7P5Rt9BD/9pJcNvLpfcfer8KQVAb5OmEQ4uTmmMoeeXNKDq6Mf5vipyfWcW
BmBg6d8tBqpqSpEqG81joqf+naqp9q1JjQpWER8/E79mVQP4s13x3Cxm/KiVT4CEobxsxYol0y5r
5/SgqsBFNxvldjm22YqwpT/cSqNf7p21RMiSrHsEpWo9q87Um5cDLszVXvXidzvflBU+PKq3K1H0
WsBxqU7VBNMCqK293KuaExNjiOVtzPamMneb33Sx2WmMAEp3BYD0SFW//Ko/jW5Ufd7GyFbrI+Vp
rXv+DDfaWJ59H9lOU8PIlCXv+qzB6mEzMb8uW0016ab5hkxscafGS/6yR2zimXW2ET4wosdR2ATw
uVgAmQKRDZBiJjY6ZnrFHosl4MzTpykeF91l9Wind+Sl9B1vaHpE1s5kYRvy3Hycu7EBXGnm0VIu
+O1pIy4Bw3vSO8FDfnF52Dx6cLuLZSHbWpTe0Sa6fvC9wD3YdfHeZI0GSN/VIkF68kQ69owQcPoY
xDzcDTiK330C3XaPQrNh2hYaF/Z8VUeaA9yobRBwNF1+1kybSuzbm030OIiIPzFLE4olcsaUPOkx
bscytnd+bRLFzTck+cmbH5dgWxEFSPsmvD4SGEt9scxujV7NFJY38hkX7v85BMb2R43E3lOjW8k5
8cuPYEx+iCwJjnFqBKc81ohtsR1mlkz5F62vTroUR3dDM/hyPmddw2dFP8dPsSm2nXBBTuqhgYl4
EMge5DHo89Z4GSzje2CYfqiDCNvZQ0y0U/PCziJBpC8Af6ZkiMaJu4coQYXnVI9tF5oh+kMQ6Mif
kycMzVVAACIRsQf07EE8bWa5I9Oxn6aBeVkvspsZ2GIo6v5uIByfELH/lTsVErOt1e+T2mgPTa+V
4WQDMDWLMUJXEqBT+mG4w/qjb4cj/oVnuTr3VtPpN4EE28rkNO6DtKtCI13+jIcfXYX6Mnvf30hh
813ID1QGj1lQfRtLwCRmM0DFrZ9M0Grh1GEub2rfkiqPnK5lWml77MeE/aOo3tH9Olh8M1WAad7s
yd86y4SdY7/BBmgvQI7ZnWD2EtrZSMhA06bIXKsCgJXz3UzNFcA3a8ogrUXEgA/IpPumYoJdSsym
2ia/pi7I6jUhb+fkeBTM9XAELfpDm6rqZYj/bJHQPUJCe9WIjrJOWK/NTACpTDfBqblg8li9nW6Y
V/CYfJK1RZWJ8AIQyel3kSXd1VgszNCKl2EcjVfLu4wgKCMtFi8GvJBdjbLBbuYZQMTTPmMvfrXX
+VILHSeuvLxOPZ5PBhSZ/ZrzY5DoHY8peNJLmpyDtt97JuaJcd1hkWNPj4ORdiw++/aYuogOjuPw
APRjZ3fLBArZvhi1r4V6mpYg7YZnb61JWC71uhviqruIbDp3A9hcpJZIzQJf1wb9NE1wzGq7AvgK
rgvZerL9qYeFSkOaqB9wixtxZUhj9+p7wJxxzRFD6x77IUU7M9UjFwSkQHrhtK7wGGwsgEIjrowL
23I/mgaNpXvcnYlhh3bbL6A49EsWCPjhbZua+3Zp5WXIEU6/V4ctvLci/Effauo0VLU7HqU+nOuG
QBfoSM5SVzFU9+cFEjyCstgMy3mdjpA9KtjOdhdi9T6jo7HKiwhS8+AM+r1uNu0FIPnKHZb62KWw
P97JBZDJYC6/matcaDJr8CjFpibPyiBk9ksurom4QpVEcePhQVX4v57wc/rIfDZwi9emYWX+NF3v
WcRDaJLTOydwVfdeNv7RSH4eEawPje0i4Nug3UwGvq42kewxuO+KPEU/GONVV7xU6druiwEgcjf8
Lj00SwDqesimNs1+1VL/fuzic7n62nOMwG+8pDeGNbxWTl8fUC756KtC23ux5MdD2BH1n/FOd8VI
Cp9EtSHrZ5mO35PO7lEyTN1j7pJQaabhEI9dFfF+85uynI9ByhdSNmi2mKUz3rU1X5ZRiJdyIq9v
tmxdYnHMs/KwElA+uULelmWNtE9ev06NHonNGwafSmyi8Ewjo5kf+jq+7RpUJXJuRt0YH5rYeE9N
j1CN7G509hvRsI7jHuaic9FMTRCzz+1zIRC56Pr2T2HUdYgntaV3f6LSk4WznWFNLgsMU5PHvrKM
Ewq9XTI4OxSQa08+64V4a209DQNrZuvrl9fUc5NDZ03oCydgU7ugPJsGi4Tcz9/7LljDIfeXyJO3
TV+Evru4oQgqDN/Lxj/UpHuuA5DFLpH9tXIGornIkSCmBg+rFzqalHJ4JaafhWJ03q06gZFFyOle
6MFpKtA88eWl1pbfgYf+lRN8OFOJ/ac1nSsyT2EqSBczOc/R4gDnq83AjwhDzyd2XgXZNdRsirK9
yaaeZ7A/2wfMM8xw2Jw+rcJ4g9A9g13tbu3FD3ZZM+KdkUNOFVN2o4pRONkN2dGbouxcqMNuCYx3
fPZzCBZElsLS1cKh7/7MLOfNmZY/OrMnB5bat4CxbxpYiN5CHNF2/XaHDsI3idno3quKF2TFnevM
dB/2XdGdmkSWD+UCDk9Lh0cxrKE9lMW+ZFG3MyFmIYqV4fBlTGBpSzcaDJyVW1NYCAL5+akr/eQW
W5oYtR8rvVmD0jnHrNQuIs2NSzZZMDTTar2ps3w6VYgg3wINt46GEMvdmJYJi1lorcBj2sM4YYxI
rsnYN1nuPZR9ku6T7q4doPXYwiWZigEk2hksiasWn8MU8d9oQ0FGfa6TN7eBxDtCOC+uFWAXuIr2
VcrTqLn4DVSZ/9qTtI86zxlQ20/RGB6AAVkLlkxI5Ovf1padk9GO9bvWkhMN8n4+N47t7KC8yrDn
cfk+OzB9Ungt79CKe8DJYB/AqeL6NwjrnQkMZ0WoWu+zOwx4+Aodb00H/wziIu8Jgighj/XpnXg6
G7a8Hd+NIB7DEpTUe+AgheSsfvee1Dwi0DFs36GQzYhqI/GWaNYFw0Hziv5kQEDCi3eqmonVvFYa
LKI5fV/7vIngJdlgupP+0Nozk6xtX1KXPXGc2OO1R8T1KvmsN7PfHQCcsVdmAto1QQnVsvCcO9ba
RJSCB23ttJc+5yub7Gh0eZdIDOVIec8TGsmIwgyJtUVBUfMBGgXsN8FBz51tI3KBjB90XZMYp8gf
/liQYkYbBI5//UxOZzmM6InsQAq5EW5YVjgaVnHfOpMXLiK39jkh4NByxqNZ5wGe5Nl0WJvrmLfL
aZBZfF35LFrm3oJZfC3SWDwQSB1CNKmYsjpNv0cKHUW/an1w7YUJu+6WiEAC6DqUu0lMsZPVx2yI
IDP0B2szQR2qLIIRn9+701CfgxWnVaQd8WBp1u/1UOMzUq/HFle+/dIEb4CDd0M3ZRBfuP/jFcTv
0vqCj+KCDcFwuF9Ba3vuPs7TJIwLAq2yQwdHcHjIMihDIkbjy5iKB1fLr+b26E4KAlduOXS7Ae1Q
DR02Jm4B8YGAAFqssRMNQemFelmTiGR66LPYfZqagKC6Ux7kYDXhVBPUqIPE3+UYwIWSzPJepo27
W/xuvCDU4d5lwsj4063gFiThMsPmgVqxhL736uy2slpAutbtgjTdfnSW7AZuR3tk4e/wzu7RTWtP
BooZQpPxTc+tijhU84ftrQNGbMI5jUjRpGlGCHnxjH3fx/WxTkQR2dmrdI32IVlmMySi9p2nNxnm
SSyXygnHZWzCVCbavdvI4Tq7sxZWpOvvpJhEhGYzH1wPLinWG1VNmCfvuwei3YAbBoA/dYcCZeVg
oO0ZBsr0aF6GiNL6upFfoTce+EvM116SbcRGMbgksY9jaunfIeR+HBOtCEdfv7cJ6Owtd1lCo9cu
fVC/CuF6t1Wv/e5mfqjZMaw7u2mrvVzyX9ICv9MhKo5zzkM9dNltMU5zqGWLF864DPTM+6hCMK3o
bnnByDveLzHuQWKEKT3EMaZrSHcIT/ttz/Z0Y8fAt+YmjdJhdiIp+J8MjVleNDFCAbUIjC5zffaX
EWcQv25v0Ry76h1bKguoiIUloonlBmBZVmSidG+6OcDRZWbxZHSjPEKy3aezBmWtFeupdAoJtLJ5
6WX9qOkA3hDYlkdPyg9DFGZkdYbNHVZw8wX2/TrMsOTW5OwnuBZtMdFhTPM9ctCs4BNj2ensPpog
FRc4SjrZq/W7lBZYOZYFO24KOBT4rEfrPOM+NAQfRVzZYe+NxDqQaZoLtKGle0+qdL7OgAzRLJKH
wk/ePMRq9nNg4mYqiv06Jy6b4ZEvaBzFwU1ifS+84g1DoHnXEjLbI7mq74sUNGGtJQitmM1tNaOH
JWOmqNK1rdBDEu6gZaMX9WXWRyJOj8TgikuO9K6rm+4Na/xbzC57ZMyzB8swtGPDjRTGy0MBgGMq
M/Eo2c8mDolmyydvIuCV9K1kx6p3Jit9dnaNlczHsnGNXQbAJhQ+crLZfSJmh+WNHKMShOTO8fLH
NBA3ruN3+x6JXPLWpX4YoeOdVk8PYPwicsIzHCrNmJeHAeH3dXBr5LwyvBjQUz/Ei76Xnt+F0JWL
Qxw4PElikexRefow0N3Zt4Ocno2SsFAJ+6Y1Tay+ggDPUgvhrzbO5h3mj8/8VD4xFv8H4c/iIDSc
LhZr5xVgZBKCcqD1vQ5Hkw5BOzMugfnM4i0lPgPPNdLABgJq77toZElxaB0UzFuUIECH1/1TW0Dh
skgEBuT8uxkEfTHbS6izkrYHrMF4/vxEZmG6EVnxqMXtGo26Ed8JaX24Nnn4dWwu2ZCLc7XwuLY1
4Fw12YzGu/HYZUI9vcF7d2fgQhe1rYEiUh1DnYvBKeXy0psVIK+5QNMxacMYgdWjrrFnGVun+yyc
FRSEXZdYI7nOYxzk6wGOJmYYOYTUYdXYqc9lBhAgaM9YXg6XeRLjRR19FYlrD5cyAzoFp4aZ2iPc
Dr79uFSFf+THbS5WoTcXl3jXoV/r64LY7wVJpPWSlWzaAnhJkbqa35MMGIr52JJgRIbmhuiFHxLq
vwoj6C55W711fkkApbKn7rSmJVvkAFazXyzIEg/LZbIGtMw9iReua5Rl6Dios5iVfR61zRCvOc7L
Wl2YRSo2QXO8d4b6zU1BBfRjUnN9Qi0Sn93SriMtrVP2Un58UQXLV9ahaX51CLsfYk3vLuvQoZc1
OceOx+Gl03OwiynL0rDt6pcs7/+QfTV8flfqSH1N6eqgfb7Eq4/yyyCO8eZGqfYZ6sjfqps1H7/3
rmuqmTdN4c7xdHGTV0hNDQ+6vYHUP7sLsrKBl71ZVVIZkdTb/Nz3Kwn3dWdM+aOhBRlu9nwwkm8O
MpQoQbCClzKOIx5S2xto78daXnONxwUSulGaL3EZpnocH9eiPU2yRVihwhUxS89TDy9RY7EGDHa2
LuodIOZBXthbX0nbNfhVWP4aqUNppA3b39gK0x4QJVIh0L9f6ipgazXZxGswpLoAdDAvAo551Hjw
2Nqf/lr8JO7i883GaMiNpuOzO6aOBxY2qKk4q9+qMef60m2FqqrCRsyDv/n2U/5Xd4wR/T9GT14g
D8skCC5WR6OZIsyWP9icDJG0UYXbu5qNwEiVn8a2DEjqMCBp8P+u/Qyx9CXsgg58pvBaIHcUI4i/
w/JL4ClBBnA2tP42Lob0XGglcu73AzaBhyEdH6u4uc15DlxQycYhrSl/ICeXECiX0LQGPGZX816i
DU84XPP3Xt5pIcBo0glJtj7FbVnx7F7LgzEljx5Zsbh8xnf9tdN96zhuYQLdccrLnCAT2XXmzWJg
bXOEiOA9Dx33cDD64CXL+iVQNEjsB6oEIuU4nbXazbl1/OUqFgTZHE+TrJqIMwaIN7RjcYl1gS53
r7Gsgox1w1dzRgtGc8KVrHOozYC0fMsM8yCxn1E8qpomvwT1+osfG38aQKtne6rw1jSzfpeSIjOn
PrhOYrWOBJUbWGNRxhZi53SyvtdLSI0j26hIFE0WDkVS3zsZGWeErBDtr44Q7dcdWZiAUQg+WzPK
tnjcmP6av4P6727iKrMjLJGrndTW9jZHOMMyau2t4TF78ObOPxf4Ej3inUlO2ln7P+ZcHL21x3u+
t589T9RHboHqFBNHf6urGMWETPsxxHYTIU87ghgVxVXT2ffIYNw3RSp+JE36SiQpwoHb/hgT8Ygg
qve7FMTTmBfMSnPvi5jlS5Vkbdjp2LbZ0v1JZN4nFsAzytP74USw5InUIByXoYVoRbRkVycyP5so
zu+80l5PqJiux5XUwQ6UprVbtV7uWT7u6mbKjnq7xTsCIlIVkdZeDO4VoD92hWJ8quCTWFmdfsRa
48IEJ5lgPueNXm/klXSvW+76JCf9o5fGezX1LerkECbJ9pOHwasl87MAHaCp2qG5nD+KLC8ht+YL
D6l9v5TFTVs2042zRe8WoL6T1bWnYOy0V6yv9yKwCKnC2NvFQ7Gfkyx5BSn4U2A0dWd3pvZi6Y6G
fYY+7f2hBNno1Omh6Gb/oyN+3QU+2HoZLzcEPpNdYSOnNJJBPqHIv/NRcv8hg8mKvNwz7tkBWOeu
SeVRwj17Tu0e1juZ8N8d8sFOkP3qMCRmPW1Yj0FdNJv3iH0KrFE8Wm1MaEMT1R9F8xtZgZQcadqE
a+cGz6CN40OSehCG2xWPrTVf7wkx/FrM/rwuon+eZO8/DghbpBV4ZoymuyNK4DyOVP674M1eVM47
J5dWhF/1z241UjWquirU8K+zv9r+8xKq211j9ZxHrEw7J0Q+YX9spsafh/WE3bGqqyM134ypziBV
/8fhV//XcNWmin+1qeuotsXoq52lN3PI3q5A+62qGibV7VD3WMIQTv1fqzXaLAi2/kIDsrvHj+2v
+uepn6VYSANqjnZIctFeVNFs0+xk14iPqbotl//VUa9mFTlmt/ViJk+OoXM7+KUVASJKnlRbU7o8
3TP7/zB2XkuSIsu6fiLM0OI2dWZp1T0zN1irQWvN058PZ/bQVmetbfsmjAgCKgsRRLj/YjhLmxQq
3HQ1Gvz7tSmzk+eAYWw7qMW58Wqi5r+2yY68mWvyO4vW8XLytS1Wmp2m9ep1a2PFuUfM3ngqzFQ7
Rm4ZnK0SqfFCqaxHtTTVRz/zIj59Y/utdrUvGUDkN11Vxtvsh9nRxoDopZhmlk/BtEPirfgzAnFx
jjGAvJAYgbUMOxGTvYOme/2hr1NiKX7+YBd9c2/G6dnlG3uHkydTpDlJrzDHzglL/rscydYz4i4f
eZ06j9AP1aPCsothJbAfhnaMmeGrD8nY3hBDye5w7w2x1AHIDYpqPhqeZmN6kqEfV8zfQgfZSS60
90ZA/yFva/VP9NbyQzjY+VGdtWfSzR1LzA6ZxiIZ9w3qhmezLsj0qAgyaTpEOabeh6Tv1Y/KGQCM
tsnCpiCSlOIPhQVVYPwRlz+NpmtYKQNo7ALryzyY5SGDO/eaRogUlGPxnVj+dCdNdaB3j16aXaUm
BUTh4NRA/T5If2lrO/3Ds/r6Xmp9VMxkmMaHtp08cGpteCiyZHjNQz+HBhsNRyUYhldpiwomu4Cj
HqXm4cp5F1XZL2Ro/ukwj0hVE5UEg7KcQ4pM/zsarPBFTuOVc3RVsS7cbR36DrsHU6nTq7RVvLf3
reI/eg05/Kk4oJcYPGtzpmLimUwnxw2W8ATDtrQFVvSS5WRQpckqelC3afFDxnVpioZ52qulpp+l
Gk9N8ToRFV/PkGOBrQNUEsyrgFyBgz7HZexc4obxFcmW/wHdrl2amfm55n/d2j/3I8SfA4c09JOc
b+vYa9HbSDaOlU027FFwKh6QDDSvxrjo51TRuJM2KfpCLR7apQhiBTinPs2L5hPUnH93bJ21ZHYu
pa4+b02yNaV+8bC1uXH2S/VqZj915O3cuokfCp2UcYhZ77q1tdlKC4ig9m7SQyHDtHbLgyq9KDpg
mFZHdTwuTcxQ1Kz9CAgEHX3mDCepamGR4YbQwbt2rOYj9P0F5LPECpfO0RBmlzgMAVUv1SHsShyD
wZkg1cTaK7Q/DC8F31aYRJiXqklS/aI3IPfbobM/xrweLqHCjE32pmOTXNq6nA6BCVe+b23n5tdM
SuyE6JyqaCEiaan97vQ5SzAv/CI1K9OStyVPILXI9e13w7RQSWqzF2kquoDZRFbO91IFMWXu8XD8
s0Ln4aCPlfduRb2CJFikHC3Pc981pkYXNWdSJ9UCqRf015jkSGeD4eIZBsOd7PRBdLx/1Xms+/0w
GbxXZfmsLidNWqa7refl99IRW2LmdFOHMxLGhTtpG/jyHMMGFSqP9b0XlT0kGj55o3zY5Nvk6o5P
uHNJ47Q9dJG9YevzxUmbU+j0KdjPIDrnqIW8B8NLWdbZyVMwhk6HRfdysN8IElgkf7XuWIDK+lCS
nuhUqn7tgoSv+5RnH5Y2TszzGeUwjUmZixvO3RxBd0ZHNP3olZFki+d/QQ4aC44R8WevM89Sq8qh
fneMK6NjdLTxsnRABd0cXfegbyVIUed++NGMRLLSipQUNBr9ouWBsw/JCSxRPmffg3Q5RqnZnQhj
LbExl+l89jZ1Rr439Sy4ePoB8VH32V78YKTQ04thKk9GXn/tdAUrHreanvjRyHAUI/HqlLWLYkCL
jEke7wO7hGqooyGIalbxrc37Z9+v1HecDAVxs6tNz3/LiGslFXN1Vam4PpMGumgpZCtc5hh2YT4E
eZCuTdroRzfF6F/jJv1R2q5xabCxeAwt9OEmprh3WZX9wdy7+eGa4WM/ZtovbDZOiddYLJaemmne
MSHPyWG3LXAJK9l5iCt/DRb8dZjXuwBvjA8zbq4RQN4fWoYwnPKcYmPyqtvFHcq8+anQiNPmSpwf
3SEuSXpHX5n0VefehcgQtl6IPn3SPpt9URMIsKMfdfhNDWb77DXags7P3cOkEiPM47DAONslaKuC
jLVn/WWOh/x96OKFXZiGN6mmFXqjgCbuYd7bz343kYfqhgquhjE+R7W58Mvi5gQqOL40FRohlpJf
sHvCxCG16wtBv/poLrRyVubGK1N//vxMDpIExQEQ1DFWSPST1Ep3sd5GBG/snam/4Dr4GsyMQAZD
7Snw9QK37xzUl6KVH7rTolmb5S8Wq7WPfna1l7bRT7IP6VPvrsNDezfaPzsG5w8zdLy3rESeH4uM
j94yJly0MWFe9o0IwRFrxtV0qanoLb5WPZH7pdaTLH7NceKVGnrA5WvjJafQL62Ptqgw282zs+zr
PEt9cfz6stZKs3pph/lqqomKrIV+Sap0fsyWolWHuzludcI11Mqu6U+9q9hoGen246hrDmveKdsR
0UEzQBqNZU9s8Y2Zpuwu02v7UR009vpTOx/NKOoRrF3qsksKEpjYPPWPUllPlVWNRVK1IIyaDeFl
6DPCkk2IYZpr1SGEIZTDpFosf4AkgM3RC+yZrAVwIqpjq9N7dtX52oXT+1qVPVpd9rfISh6ztP/D
LOLimhHxeuz76p8CBUzniK9ctf+0Y1C98UHnp2x9W8PRjF0zatUOADnSIstZopZg0KjHCAaYfvBk
JO54CnvIlFqqBk+8SZAE7H6e7hcPI2mTfi7WQE9SdSvzGcYdUYbl+K19rhrki2pbQZcxqJnK+doh
nPwQxilFHrc5AGMolkNakkRe2iKT0RMhoAA4h92+Z1b+UfpV+Cg1z5v8BVqJI/myc2hj5awMdsxC
Ou/eVTvXH2x8P0CMtIBe6FEBS2Vx/CaVsCbHhF79fC9VrQXKARkvPUu1nPL46g8eyOHlSGQ8s6d5
iNY/LE22Ne2jOg1epWZlAyHWAU0UqUZ4vx9tcwlEL4eHtlXe4GLYO6mmumM911BwpSa/rw30S2pn
9bP89mzBeY1WrOCnufzuBVg06Vp5lGqJuTyPZo7bjfw2O0MGKUYIaqnJ2SK/f05LQrwklkmtWVqu
7pWqqW82yQICyVPFWG0WzUW1yQwFmH9+OGMx7eIgcL4BIL6r2cKTjvepsea/iVt8mYiE/ll20EVI
yodv+HzzqWdquMOjs3wEwZFeysL2b60xh3e+r0QX8pD5pUDE80nP4i8p8mw/28l5NSf82h23/Jln
hY3lcjLetBJTYzcGfUPsJ/p5JRHfEMFnYaAFbvyYjnkMEicI7kiRnuNxfrfn3Nghxwl8o0zth3bu
inmXVRqPN29qn2ZPUii2nT4RDUUi2//moPC47xMY6O5QkU8Lqh7AFdBzOHQqGpsdLBavHe8Ay8/X
uqm+Y5upXC0tm96truKxG581/OC/4Lv2I5/dPQl6lLtL/xTa4a+qy5KnKI7QrU0d5QRNX/1SWrHG
pLU9aa5uf4T2mZRY+tWY5+FkKFF8dJX0LlC8H0zX1ZtZR7/MqPjejaFJeqdyLhqIUbJsLsZZCI2N
dZyiwAT5wQuN5K+BJFE6WS5QpIpkpcOLnVSjd9BD0ksVQIDXojgTkY9J+WF63uYx5i+oE5Ml0L5W
c+BdLI/MJ8D39FiFyGOaDmClASx80/T+vfWXC+v7cci1V0NtbhDRqx1ZqOCkFkTELOQuCbyMxHtV
5ua1YzyN4186jifGS9Ha7mXKOuQPRwDK9Z44o3LRFPJqcJqqE9x5HXkQ37j9AOqhPqZEwA7oK9mH
3M4XH9n5yucRiU07+LPK3Ppt1vlo06Q/OSTuAXc7IRFTCsUcw/vRi39MOaaL44B2LlaLf8/QYMpW
93ADDJq91YftC8lb7WxVVngLrJyofFS6hyBXjS8gP78PVlz+baKCSS7oV9R1FeTvkGB9USIOMbTd
TkWk7opz3/CqFlr0XIFSkZoUldVqJ4jzBMeWHlL4pQ7SZfTufMgqr8ioaMD+4gvYiGOMF8NTr5nq
20Rq9ejp5LqlaiGk+JjFaMEvO3vQhW+DARl7tPt7aTJgH5ydyK4OjZtob15vtKA8ARAtNWnSDAvB
tzZNbnLA8vW5GnyZmbtEl0LzF7XPsnubfCCtZlS+SA1PquCYuj4WOsvOkZUN+er2JjVP17q3SElB
CDhI0kubjkfItfdyGxYNB0jBpOTEq4G96HJA4CrTMakSFTQCPZhVx8+dTvZh2aksxTgQ+FMgDVyl
B6Hu4eYXqEBtpwzc9Ib4arL+5iwain3kTW9TTLhjsjT9rfGxRsvr8JZmIV+6oo3/tlsbXWnmTq9O
aL+mw88ST9x3Ypr7ybBGrEly470cyx9hgtCE7CNEq+4Rp/QuIEbNd1vDz1DpveEofXNDD24VNjV7
2TuoZHqwX7fOvvnM974EDFNP2c0LmUFARYtepUAcpThWiV8ck3/b9CnKdkHlId5t69HrFIygvHwP
7W/znIaR8eYWnfGWzAqDPpiWq1Rjxeuu2gw8RLpog2288QGbnCxa++cNaeQRldaLvRxeBfUJuLuP
IDrctkrpnFcpkrhhtGuG8eoEsfPaoo3+OMYKNHMdAFphBrCjcaQ5S2ciguELWnKsafw234P6bY5c
oPEIsPmf89Xd30Wm+EeY/QCjsE15hUunY3HXdGtV2lqzPtQa3zOpYWJanOcKgN1a1X2OmrOzD3Dj
SZpGYyad18Uqth5V8CZt0+zftJwXQ2p1q/SX1qoLevBHpejt6akEHPKwNsGCxNFq8HaGk0fPjstr
3qKdZU+6uSO3S6bYGIJXKTw1PKuFMT9KbfTd5jGq3XOhp1Gyn5slClxXzk72FhFf+dTSCZ01SXza
2gwv+eWpKh+9vmxetAhW2S8Hb9GxUV+l4DlCwaMnW721+ebwUUfqeI+ij/raB358X2v2H1uHhHUK
yhtNc97aXOzK2nE9adMPCFYgI7S3Rnu616P4uR297JFvYPZICv3WQ4K4SQ2jTFvdyaaXhq9aa7bX
39rkMKspvtetHxy0ssoA+eTOixRuTZTQgRAAQ522UlUA6ZKLqYdDAkf1rY798s1PSsJrXhydpS2L
cmKVMRDzMC/K/VT56o5n379KZ9PAo7VApdgwgf+UKnZYKcPsMeii+q2ey9eWQOEDeq/1W5EgcmuG
ir9XoYPi9TDcOZ3ZcwHYGQKfOpBIBSml2fWbOtXxUxO7V9kpTfiMaQTvG++qTUP5OJnjnV2HPfdz
MD4acyhv3lh3oIKmIHuog/KYl0dFHcpD0zj1QbOCGeCR35xMxXAe+gSKRtz7yWI/dsTH7Wtj+AV8
+P7eL/sHqw9QbA/JScFL+O538ckKETxILFY6BTMAr9SqyxjZP2c3B8FWX9U+gDmhhGC61V4/tMxB
9g2zj9zDX0jPdjMo4f0YKRBJfb7mku0DHwO73gSDrirDDcTEh1Y70Tngg0CAWwWSDki57/U7dUZr
rtUUg+QC7CRXOaej/oV1F4MN6IVDaaiPWZdeMaNW7quuhB7bD+416yHAGcZH3Awxyz+XdTJoz6wP
3bc5s7TbREabeEdLMNEodlk+tXCmduqIky7qxKRvJ9wAvLJPdu3MN5LF8IPav2hh4z0vInwTJAZ7
qkx4j4FxbzaxelIwRtkV0Zd5nt/JCB2iVitPhd26d32GGwyBADa3YhpQgLeN6g7Rsq8gLEZc6Nr+
VDohPq667j/2+U9OE96QWzF26D4Pe8c0yNwWinafMVfNrFF9MVLOPFTZfGchOBuEgEQyBcvFRIeT
NyWXRhvqW9359RH7yOHQOE5wn7r1fFBb/Wsw4h8AYqo7BjMUDXUuXyzgHy+Vbn4ocVRdMtQa75FJ
BFfCN+WYNk57XxYFURJ9gL81+/ugmvp7gASXrkaQsa2TfV6XZy8bvWtuTNUhZd7A0soMdwZuWvu6
7y5WtSACg047moOdnAAIf0eq6dtiJnoxyZLvuVr9Hjhct0edjQgez43dKMD1kra90yjRSQCuhZYE
K/bO4Gtv2LBt1O9Vok/w6sz6bgBocFWWgIfRvMiMWlum1UxReIw68iBpiDBLniAZEQ2t+qFn33pb
eUxTeL6Io+zT+AX08t+za1Q38m8qX8KkRnNNvU1Fpb2aMDxMHnvSvXY9JOBvnGpv5GF03+VVcAtG
ZhiZxvs7hfjypF2J3N6wPL1lRsjK6dGkcKIPjHqZYCbEUO2qrs+hPX13TdW9H92k3RMKbENCoSvY
AW81cku2cw36EEeIADKNlmNaVtRLpOQrRIB8P8TRzyYrccmOzAvf8j4BsYK8VX3igv5dp1jEjITh
yT5gytFW1jOBEX0Xgy47+HHz5rkNHDO3wf1NNYprWDMOxoq5n4e+2ZcdMYE6f0bTVL3vo0i7b5fC
MTGsdCBhpvku1AP/aHYg9UJNZ4WiOB1jr9UcgyRx94CyTlER/FTIPKDEEKEoRCjjR28N5ZcWWXM+
2pcux8bOceE06QE5EHWEnuoxPX4IGoA88wsrknZP3rMqzUdszbMdbgAfaayG/HnHWiDUhwly8dPo
EWCv9W4iKxy8IqzC57OtQCj5agcO34zvR5CXO2yzmFWwKOwSFQ6P2RK8ntPgZHuL+mzV/wxcP0Og
zADe6OopIAYzB3jon8MZq0Ydwvyu06Aytb8GSIMRsN9j4wHnq22HqLOzM/NW3SM0XRzVogOh3CkY
sGiqgnwkejFB4JNYKN23qZpex9Bu7gk1Zvu5mxBFy9on2MuvRJqbnYWe/NWbdFCgum9dHdu9KX7v
3ZTEd2/WgtOp4u5b43r3ZcQwazYKw1haVZcZhSUsVP8aAKKeq677C+8DA06wHRyVMpkeBryK7h2C
x8VCIA5S/S113DvwDxOz7NHnCg5/jazaiW4EwJfi+Kgbnb9rCkgUWVwRqGgDk6xbaV0qtyp2VmK3
Z6DrBaA4zwJ0w8fgBJn55uQkpfQCzS2kY99Kq3OJ8hTaIYnjczm15rmvK++P1HuHy9Sprf9jtusD
nHe+pd4CkVF+REa/z60suOljgD9ipTYHVurepQd4drbAgYI7ISWl+CzeOgj3jlUQ9FDNA3PGB2+0
hud0QKPIoYaYTHJszeA9zxT7biuqoXDWqs3M/2rXUMSw+Xq0fOaO3mCBY3QzgJ6V5538wPf2oYf6
msbQt2fJvNPVgFfRN427uY5JmzL7+Jnm+jEPkummzsg3IRT1osXBL2txiIKqc49usTyMrM74EC/F
Ip5j5qN2r5p1+zL07fTYxsvITc0rg/aljpjqVnV6LgNHDfepw20EE3ZVWtYfXZ8y87CiL0mqo3No
Fs+WMdqnMY9Yfy+F7z7MXgcPrdXiY9O9pE6T3EKWB7fUd6KDUUAAgI0d3Vm2+aIHBuwNb+SJwu5x
AHFFfC8+Dkr9MmNQSWCPxVm3CJxp2UUwYPaSkYYqDCzRtBavKxCY/xZKR76oR9u08LDLMEIktfwS
pMaYeS1hFvwaHGTPl0SAMutH3cfWFcMtOBKYgXpwrIMeNNYUDBMrTp9jCY3cIyh95UEt7hpzelbD
eYTa4duHEVWa/bRUkSmY9r3JzTJTF6CZE6bwSjqkJ2cNdJFnFncgMi7DBCMFuNJjZ3YvSov/U27G
yUHHRHPeC2YuXAj8FvizozNMOZyC2X0cU01jKthlTx6puVvcVF9m4EYfeG2ANiy+hUOUfqg5LjFe
+9MtfB5uiRI4S6ignnVWOikPlOO52oMUE58wAFaecvClNxrg2KuVUiqAPX2QAlOdmzc5Da6V71Ed
5NcsLhmyx845YNgNPISUAiC4Yt4XKKZFTmHzXth7kyHvYdCg9NYABfBfG05Jw99DcsR/iAmwXpI5
/BIiBYf46GnCWu7gOCME9wVvBED7kGjcXfR/U2Wf9vXfrGvau3bIzvVY85kEFZg4WFqrCSShFh5n
XV+d8M8iL42vSMijyDm+6klgXdJBeZ0JAiz0VvVcmYvxQPyX2hmX2BtDsvUHL569axhZjzGptH2q
I6vUqjnCfwaIcfvONfXpXkvj91FllRpWATKKIZThxaSp8tG1SRr+HlCgL6sCRJDV3ckm4Q2Wq7RX
4Yh0+rsbHO0N2K6LNLYysRAwGae1BVefp31zKFLbe4YF4Dyp0/sMgu/ZAIxg50FzquLka8nEAPnK
CGhlSTJVqnOqZ8z5ygyApqKck84NmT8ZKfAX65AHnbGvyqK/wI4o3juzbi4jbJG9VPXEacAb1xZ+
oUrzwHSZ/6ft7INeBj8nW5nORZzOdwh/PPczYG/TtZOnACmXp6DRajLDSGE6vZMerdquziU0cCOA
naEkSMxl/LyFqeEOSAU7IUnGItg585gdWUU/GcQ5GMUPWfbUhYDFvuX2O6Zl7TVbMDPlgqsLQVhc
TecpWnCjtTGpV4AR4YIklWLSoy+KYvjH+N8maZfu2fLa1bcy4Lp6LXS6XVaklAL0bHSQ01pdBQf/
NOEIebHC97gBKeC/jU2QngLovHZrwC0axjeEylE3xPNu1dUQjJDghjKTBYMbOyh5L4IbsqPzU0iS
4/fJbYIbuCxrPjJZ5ZfIprzRVgWX7CKbyUwECRYW/95QF6B93VZHQahUztMCKWQum92KHrh10OD1
4O8SRVviCLQGYLGOZFX+dJT8kKgBDrk/zX4AxbxcuGY5o2xt+ERbS9T5KFBFaRznbMou0jNyWq4M
sojBP8e3y0mklxaq0852svQgvzJBa5oELMJni6vfOWjUsyiMON4ekvtwBcP5o1vu32hGziVHjVpy
wFIkcv1lM2aJTEoL4zupZll1DktFx39m+U05uM8A74yL/En5GTgvh1E1IE7SV0evLH/KcekYwDFf
buN6h6VR8FK5T9bFWkijW9tY6t0ZqRU8mQB9rNhfeRqg3ZKhHqd0PKp6/U3wwFIMwKi7Gn4d8VQk
R7JqsDEjqpyUMd5tjpL0XnFeoRr81cNcPHpNyB21kRA9tUnzJvfeTtyngbjPaa4NhnVriNDbY+pO
equ4pQ7LvzZEs227aWCHdSDUTXCQ2yV3Q7ZKPD6TnWzKU2CFuk9eudt5RZ/f8HX0QJ/J5lJARODZ
UM4VXu+MLUMyA0QA5ozVMEagv23K0Q6OFCCRXSO/rZtz2oOGsqOL/L2xaYhRN4e4Tb7Oo36TK7de
Jailu8JKp4Nca7kqSVuw/m81xFcWDIDcEzlCtqRtfRykLoWR4hjSdCEQTUQfh+5Vbvz6aMql2Z4G
2VMT+dxVYNgPcinkR+p9zfVpg0LfE0FnlmtV39vFNgS5y/X6mrnTzwCvjFPGbICn7k2r8hambXjK
Z4jOrT696svQIZ/tLLad8xzMIIGx49up0DlRwm3QE7KSvPj//vBvv0E2sb2C7K6H+tpzvXuoyeBQ
2hv6QYYA+b53yI1fbABZ42sKl3e9uCuc4re35jdQxecraJDGKyJYk3NzMsJcm4+xG/6ldJl63K4w
g+BNd1wo3dvgovbPGSaWJ/ktvV89pfasntBo7Od9k4X37aArwDyWcWh5reVI2fqvbV5XzggHhMlB
noQ+Tk9MYVi6LA+CPiLtZMKx3h6fpYNdzXQw9f2ABNtFnuCxs4bLlFssS6pj7gwYH7kLuPK//l27
SK9+CFbYyw3gCgsgZXv25vjB1RcAo1HY9SJvw/C2DMvyJEl1ayuI/iwjkqXPztF3qgHMSvrsBApj
pPSXYntbf3tE103ZP1fecPEacy9PwnoItgJn5UvbkCCQsZAFe3NGofu6veHbsyxtUg2Wp1Dt+1MD
SO8cOtFJ9pnysEuP7fjPj6DU5a7J1nqM1NfNT/ul+qltfWzLyrb/GXqwlSPBn5rXAK7cLgUeU6SA
3HobhPPy4dA9iKaBzkJ10k/4UJCnZ14gd3ywdYxBnad8bl8c5gasD+91IhazWuCxnbzkgFKGuruz
FqzqPJYv+eB2J9OcmUo0unpQg4LYTY/AzI4E70l4B1O+2EWa81Afgqh8cjAv3m68/FWprq/TVpfG
7TH5dEgxpO2lx35QHkYp6mW4li09gb5kxnCe5OrLSQrwjBOYFR673odWv5e3BFY7rbL5W+vgGn/k
FiJKsm6ZcA0+Qqr70xYuRcgF62IlvRIHhxoSL/iGMdE/oh64OzImR7nGUshtj5fpCUK5rJGn9Hs+
6TcvNrKTOo93iVkiUOZ1FxlkNEbtFs5uiXruISyC9QtgtD8h5WdXOaHcedlipG8XNowdDT/nwXvG
LM5dMct+Yr/5eJ6dcnkitsFA1VTnynHb79PbUTv0E8T77SqWmcNImiyfmczNrINvQRcSUgm8gD/A
JRvMxD3kR6ULuTUoJwa6KKNmHVcdM5lsgdetzpPrXCeAOeRzz9Aj0SiO7H2GY9g6u1pXUZEWFOTc
dG0dhOFSP9ZGYpzk/PK7fDsar63+NBt5e1JN40Xu6nZrZSvvuh+xMUW7sShQ+odC/s8CbRs4FPn2
S32d2LE8LXGkYfkAxv+oZXYOO7/NhwcE2c0L0LTqJqydIeqqG8/C32WYZev9lTuxjTHbjeED/SuF
nmlOXn2wIEgji+EYOJwUvAQuI/gBhcBjySWTOyOPdaASe7SAB/sFviH/DubSYRvRtzu5PtDLeL9d
hG2vbEmX//1UzNVG2EsP21AvP0aq61x8q8vW2jhH2H4woUWYQSa6SmdfVDwWpYv82XXKJZs4bPKq
rZvktf+B1a8fSvmdv80y1mPL3N0DC7gnIYg9Bh96mb+SHCF0La/JXCAHsw8m8y+0Vognh31yKZow
VI/Sfd30ly9oBBikC9J1HidPqszotmJrm+aMlIOGUqQGTGyZhMm/sxUrSlLqv81l119fziNMnIex
QNetZ7sBnn6yyVLNe/R6C5JQ3135IWZ9011dvcq0TCZ1siXFeuplWihVEkFoXgcQQLbO0mWrytZW
bLdxa9v+xqdjo/yjQ6iDMYwxUwbODiBAfpG6vHlc8YRl/LJ//fFzqRW7SBnU36aRcgvXJ2/+FkC0
v8rjGqGkC2h6uQdh1yG5IU/Kf96Uo9ehClBOc3HL9PCZChLAFNmWcJ84IULwkL3bjm0NKDuk2PpJ
dfB/DFqdX9dfvzzJK9lje2fW+cz6MEurp+cd+ZN/3zvZWnvJ5ue6HLSe9bden//A56MUjcRGa79r
M1KzMq5sswc59j+1bV1k7zrPls2tkPuxVWVLjvuvZ/1tOSO9peOnP/Wf2j6d9dNfCpYBH6O5ugth
9C2vOB7O5CqqeV2rygsvBaEUyJnQiFi8L2G2rdja5gxPUOh39Klag821kwy3cvKt6297ZNM3AxBC
pODXJ1peFnlPtpdle6n+a9t2mLx30u8/tf1fT+XP+ULuL2LQfuPBxaGNae0yF5YP11asK9mt/lus
4j91/9S2rieW065/Qc7zqc/6F4bEu9eU4W+188K9DA2yBpWt7RstY8hWla1tQrZ1/tT2qSr9/B7B
gP6HViOJkBQ2RD5eTnLvTG/lEV43pVXqM6FsltVZlZ10r3jbhnfAVNDGt7oyLzRyqcvIz1woIKJk
ZZa7ho78wGrnvQwPRP+RZG1QBv6HrrYOGrZKDEFGl6KcIWEi/nb4T8Pt9ig4sujf+myPwdb26XGR
quwdgyYlZOHC9BrU2Tx0jp7Oe1n/JgAMCBcl43vQDtFpfePlomzFOqxudblc/7UqO7ZXV6oBgZR/
hm+pfzqDtM1ZAnZCS3iNtsF+nViv++X+bEc2eJWweMuuFoERY4mQ/LZy3LrJsVLIxGCrytanfjKI
bm2//eOy59Mhg1cpx9l4ABX4XEOlwDVAehApNzSQHMuHq8QRr32TocvPkiy7yJUpkz7PLrPq7JrM
sS7ysm93dH33fwtm/jZV2LrKltzeqOiJ6K2d1iBX7iB6YsQRMik6WtnD7JWkY1Bz0aZHeUXXOKU8
AeOsx80f8iL/E9Wq1eCIdTapk4bkYJ5n1wSJYFjikNakqBuylbut7luBgv5ZaO3KRXfYmS0MyBiQ
t8iHpWvB2dT9O+FsWyQAIhXtGrmqcl/qDCqTXhXvZQzPRPjk+nKD5xbRnXaNZ366/HJRf7tF69J1
veqyZpHN9TWPSE7Onjkd5SrLn90K+QFbVS7sp7Z1VSd7PpM5t56ye/uX9DDU9zbWejtsDLGKC3L/
S1fE49lACPCow5ilCvUMAdLiis8key2d3JnhINOz7PU8YJ56kuDdVAdvkZadteUcalJnD2VQtzvp
NXfZeFHm0jyofQZIbxiKXRPxqkvhZa65tz0AnhqYovs0cU9qFFr5EckgDJdZ2R+JSoIanpxrowfN
E5wscs2IxkI8zxzci2L1PvXH9wXR/hogA/sK/6Y+oBo3ospBVdoyBI+yhPREPaICEdtV+hp7DsqC
ZvcwxWghOMAWTjq5/bNn+fNzWjU/4DteelMrv4y5iatW6v+Vl0zJa3zgb36gghTPmvfem61vHtF6
Mrt+QMJBa1HHGYZd0NT113oG08uSvPzQ1dTeo6gDvCpCtkstFlsAk1DynFsV+k2qeqiQCEYZqgTH
jRFj9TguewglYSYw4CgQJtq5KezycZ6S6lG2pMiKwkH3LM8RFiYIbxVxcCgr5If8afjTJHl2btVF
yi9TKwM7EpQ4DksAeOf6rNziIkb1WoXwafgYiaooGB7arAAT5LUD6+GmcG8gNUiveQTbW1S/pn6K
noelgOgSPftq8heymspVmsoMk250F1HlKhA+MyyyNU7w3KCG/aySCX1OFU3bT+MYsIJgR2x7QKtS
m2uZYymKh+xuGobuUUs672leijoDtmfzbMGupse2I9SzdK+VDq5oA9kZc8Jsbhx1dGH8X1MSzY9r
DTQHyr8Oz9x2fBVZ3hMqM9G+CtsduqfG0dEs8zBNTY7GG2D6wtDMm+0AdQbWqh10W0/aHVbwyGDg
AF56YXlfQbW7b5Ziq/J8npOCGOqAtJENN63Ub/lspsZeMw3tJkUxBf/TWPSVsp88WO5emBJsRtTg
vfcBjLr22P+ZDPkfBql0cOHQ/Xm3TPjMIBNBKxQVKjH9/It059cwT/Q/pyYBrYAgznswZsCu0cF6
mv8fY+e1HKnSpdEnIgJvbqsob6SSl26IbnU33kNinn4WqfOPek7MRMwNAUlClRAFmXvvb30auWRr
Sq1T7RbiqIuk22dZUl75F2hI/jv1oR0Vbq48My+qIZ4aqEEXN07vBrtukb4qzUMiSBw5wB43clPu
IBX6DH692DTjSmDcsZqW7omWYcqXUMu1HEcGmyZHQXbLM8P/62Cr+HCy2TzJUzWtqV0dL9ojDsOp
MweLtuWFU/vf36AL0z9RNKdf522Mubtr+25TqGBt1gEWyyLMHzEqnAnaly1zZds8IbRoH9Ceiyuh
44Pcwmi3e8C0DjFUPgJrWnrINseo/n1Q6j6pLjwuXAMp1Eb2Q8RiWVVQ0J3hp4lzMxBWrjJoJ3KH
A8niAAYzpZqNS6GbSrcDtqmt5aa8PHmmLq8qh5qw5frY40ihS70M9JKdPf75+nOytAh2dtmgOVuu
H9RpKvLyycOfnntmHEzIKXJVLupwRuH+vS3vtrEDIflXo9wt9/SIO/zhjsIZKvDCYUVdF5YKVc1D
SW/emiaM9sIeQhjvUf1RVVu5PxmiZpvpUJvqWXEIWCsubuHEAw9tGIfnflkMKdwT1wh2f+0QIsNO
5iUM7GSDhCE5VWOOh+GykGuyzWSWjWWDDVEt0eIWv8H/o6M85Kv399H9iDng/+eQzB2or1C13b9P
0/UlkNvbeK1UooHrf3072Vt+yFRWenvOukVHQdrRtDoUsBApL/GyKABMXOTmFAQQC+NgQLyuJgTX
l92VCrl89d1JruGgd+LF15NH5uDEJaoSVbWHJ8akKEfnxaIUH7KU3PuvQ+Wm/OAO6ujeAQT+daj8
tL+OyHVz01cUaPx7x/KtpipB7HibS/stw56UyqXZzU7dVGcnd4wpONEgb/Y5eUaVbMUmLSPtUa2i
4ezqzc8i0tTHwS7VRz1qrj0P2Cu5aZQuQAd5+wkD/pfTdPrJprTkxc05Fcmc6pJBM3iJa+UVPXJ4
J3eaVXgJysS+l/uoFN5kCOoeiqXn2Lykg2Y+aUFcPmvpQXbhnZM/qm2L/PIaNdl0FqGWXcZlAdxP
H1Zm2rBqt/OKZzbVeMum7IPQlERO4P5W0wH3UpfYJcql7CX3GjjamtGt5aYh2mFv4JrqV6YFEX9l
W714wMYKdJE16psYQeVLK7BFUNHr7RZ95QulYJVv54G5H7HMvK/s8YkSmv7dqn7Mbuu+WorbHfMq
Bp1k6/17O1NIoTpWcQ9EB5ZuJP6Ejt29U7Kl+3OCi7jdBk8axWcwbLuBek/WkqjbzFjDohf+TxOy
yH92/qtNtxyqYvP5XA1es8GvrYIw55RPuWLZxzbrJ5jbonzSUUw/YP2+kjsVytieqMB4RcmrXmST
HbTkF9yh2snNEZrEQfOmdC03m8Q172eydHJLnrEf1IsK601HEX0Kp5m6hNKKjFMDKwZZdBNAYbOL
C0H3pPepxQPrCVp2UweDc5R7RBd4G1MbLO473E7mgCcPwJj4Rai1WKPxiY9y04lVmzKFWJzkpo0R
ET6QenCWm7My/XB551/l1iTye57Xxb2RUN8TjOE+igflluWdeokDZMRRgF3VUNT3FPpswE6IW+V1
z2nSqSeKFYabrnf8VBKo8nXqnmUH2Q4XcVspTX6VTXJhQjmKbQQMTa9juFriHpvb4U12T5Cj3Rfm
rW3Lrdu7NYaFzQaMeXWyJ6c8xT1iuQUWXJ0UlUXb1y6YWXXyE08AHbfj9i7SHKzAJ+sJQlj2rlq1
t4GbWe3lJhodSur18qUyR5CUhqCWYOmmiSlYwfSjqqYYcVdWOwrF6+ydKup8hxzf2erkPt5tyzgV
rmI9mlHuXKrUosBi6dZN6u+JaskDrzbtwrBOw42INXdZzFoWrIngtdTv/qftu4tcs5Tudy10bfe/
Ha93FMD0dnLXjHN7HZWacunSBX1HVZfJm+h3oQbP5jjYL60zwgcq9PKcR4YN2bjOqIgb5ldRuzfZ
dTSycxMb3lvTFqrvNol1ySoPA5amgZYCF/YZOdKnAvxqk5Rrl7Khs1rxo3LH5EevUSBmGW5755l9
eFRsJ93FWaQ+QlVpVvL0zvymVl772ZM3oozITOAwTsaemG0Fdbeybp4Nc5yfuwPYUitWad6UkHFh
VJ0rnqlnu4p8EejJsQFO/s+Orz5yd/Xdio6E4mcw/r46h2riy/0RdY9nebbEcWm0a+SEtWMevjbl
bt3T0nHLTzv+6hlq+s0yU2un2gPa7e9TWI55sikvPzqRpWwyrdSxpRqcvUW97wGvm/asGaaztdN8
up/wcfFFp7bP/BpVSn9c54Ox8w02j/Kn9Z7cIWVIOpbW9vZod6X5iSYRWKTJc567jx9tnjqIVMJ5
09R1c030rtmbRj0cY7ezcPcNKmwJegc+FsWqPPhQZuoVWKxABO9JOD6nsan8Vqi0/PqgvNBAxZXW
rykbfkSK4rxpdptDO9bmx8iGDc4QJbxDQu3u8gUqripBdhJZYu0IB2R3LlIgapxbi/gZDzI7mKN3
HsAfiA+VX3qIDzLVSYywGYSnoWv+ziEj6714CrHmaLsH0VOzDKe4ffI65oS9qLU76jZ6ynNwWEJ3
5fgE14Jgr+sGHlSjsyAN1Ay3OK3PT3LNcRpSgCAQLn0K1gX/mgfNGbynIvPetClRLqbwPK4B+N4m
ypqj3OwNyHOFk/QHPRGAqTTGZYe+otStbF3vOUSQvqqHSL2Iugqe42Z+161Qv8qteakAd3TrTnb1
NOcUa1ZwL7ciEe66rMoezFIPnoOZXGJptY+V4TjPwW4Mcuc94VW560a12zndEH6U+q4ZGvujoiIL
y5y62Q/hUL5hc7cWVuw+MI88Y/JQXptAAZ4fIt7oRaStvtqWHXFJxhln3UXJMu6AHU38iACvGbHx
W9odWsDUIifsn787tEZj+LXdW9sBS8Frvyy4MSa/xRvZl5tyBwnb8trOuG1hWX2i2IlPDvua6gYM
R1fE7sqrsSxsULwnVzEuhVPPD0QB3voqnj6meCn06NBzwIECuZfpb8k8TB9jE1vrcWmPl/b/2d8F
ufTdP3ADzkN52roNXYBv/zn/d/v/df7/2V9+rl4PKLc9c2MWVrIemLDfqmFqbrpj6jt7aQOX0dzk
joLJ71eb7AIosr1VS9u/juXNCc5K8XaJzjtRLqxFbenVrbrlzsj/aVOxj/YKc/vdTe4cE89bNQ16
g7C6U/LOQjCJ5mvUmiHcOPzWfQHHxs9HrbyTi9Hk/1WKF32ltfVGj1L1HNYI8XhIyQ0I7eq5WxZy
0zYURPdf23ntC6ZrsB7/s1e2f2/KI2QbbLtTEVPQ9t30dabv7YyH3jy6dxWX64fA/gMimfeeomfi
pqqKgxegJdVH52GyhffDAEBHtNAb7izXxXA0hbdSZmpM9hU1McLjQ1spW0P35leIDMOu56wSePqC
LOsgPyPKKecTdWddcML2rkGvkehazo15xZ3OVXumbsTCdcAwtnrbjUe9iWB2L4Y70lHny1zHikrE
uUy+5A65ELC6Ny5FVijRhXMwM7MCrtMFt9xJlRuA6N7X9x42Yuk8w3QxYMcAIXfMFUMQdDHJ2OyU
Ohc7Jn9g8Y0/tdl9gBgZXuMEJ/i078Rd3AptryZdfgjGzLxGoY4nhlLNL1mU/aHoMP/DwRF28EfF
NKFjYf17w09mZ4x9eK3Ltr2Vy8JQGR5GJbjEpYOhL1KklpINq6uuWoYuHmSyuhm8sr/K/rIbBk8b
TCMnDNCA06SLJzsl83jJivQWAuvAV63N7oEOYRBhYYxm9Oq4xQetuVphn+5qpDWXNEdUYYzmfHZc
KotRx9snJx/iQwnK+OSZsXUg7FEevWkejnk9jgdFjatTbpQY+wQiPqdtAOJpcNxzWk14vTYESeI+
DbZJ16k4MKjN1vXKEaEr0GUAUOKe/ES1yRKnvwXQnuAGUzvIE4dqoFqIx7nH6gdz5/EptsAj9+ZK
9BFBqbBUn1ty0OtoVI2X0XVhecM9fcV7RqzqeBovAT5UIKiLzK+nKIaEBT+OdxOCjyCbf6atuwnw
I3sje93CtYkXrf0cP1JL+ie21fmnkho/CfwiL7dCAuWhq2/zjpdzMJg7sZzBTfDvoA6swuJhZEJl
T0A6KTH5WVKXqPfmD49aA6aA+XCCjTreNxipLzT+Gehac/GsqQeFzC+AmVG1z1sNkAzwvvGaQGth
UD7uC1OJnwLFc66OhppWGsFHpkByZwXDXmTD9GbazJ00LXxyS34p2lSUYAPU8S2mAHATVoPYy6P0
JD00xqAdC0cbfGKJ5RFFUMJUdakMtjwMOYJu9dVkTgARZRe59lejveyRjf/e8919zCWfkA/4Po9s
q2sXHRoJvHWOY+DVqjqsHDulf+kxsDyOgZqDr+CS5PC2iVsOKD2WTYh23mbqSnwul03dnBAtmVZ5
kJtB1mgr1InJCpMHRHK2w6RgWehFhN9TZU7VafTSGgcL1uTiu49ck204jdO71SlRGgqqsf4fx80A
oyoE6v/j3HLzr4928BE4MBJa/dX2fYj8/DGu5mOevbVTFD3xzA1WZeJYBz1AWyEK41H1nGBnDJGy
ngv+zY5XJvd2Xe7lljzINLzHrs+9i2Upe9BF89XrWySFXdG9itGpV8bghD+6UHlCUOT9MjVtW7g8
DuCAr0Ot0GM6AOXt8+QPwYw76CDJzzpuEl47bfe22N2vU6uvLsS5TyoQ9wtCgfpSaHW0BWc6r1JT
rS/fO+ReBlj/9DOx5Ck7Z632L5TI4Ny8nEEeIjt+bwp7dFbO0JCz/O8P+deplTFFL6QHLxk1qgAz
lw/5PoHczAZ1T/IrOfruoDjnfgwxIMI6FMcXRURISHTn3oTkeJ/Zy9NXK6kwMCP3qw2lL5ZKmbt3
CBVcHBXjkkQF9f+1ubTh1D1c4mUh2yjB1Db4opEFWfZ+75D9ZFvdqPnWHHAFkJudbRSbGCyM3ycT
4f26+RkjXPBKtXnXwgn5m6imF6di0t5MbfBYzIXwKRUTN71PoGE6Y37nGkBVEiBul8kSw76kqhaC
Y0zNPrZVByvzYIIsT/HBUeNrkan1Nmeue6/C2iViQPQ6sxqFwHqZP/PtojUxb/c1tSGgWLNpfuAp
+ha0mf1ZWcFRJZAZQsJB15Q2KUPp57LqbPB9BBlIaPR/xsk7B0VRfhpt8kMxiVLztKSAnqohyxK4
YZmgFiyQnvmcD89BM7QwzZlAyL2jE1WnKEcKKPcWWHieAzG3K7k3yaIcz0uYcnLv1NnZtVHMj3Q5
ExmP4i5r6ke5LzFdYk6AlhiTx3dVpyrXBCch1kNrju/kmlyoefg+62p9+G6Sa7ihRn6Cj8/XUd97
VSd3dgmJqJVsc9oI3KTbojsFDrr+7vf9OeqQX1qztI/BrNN3TnClQon0OKZeRYooIHmiZdrJc3vt
pKKjQrMea7tsBhUjd8jF6EINWitLn0ZRpnr7fYwWKJ/VXEG2++/T/NXFchI0ZPLk32cT2HSshTNV
/td55e4gS/iIv3rOtqKsscMyfcP2EIItp1eGBokgCta/DpQ7vj5SfsEoV4OtZ5ovX22G/AbfHz55
Kbdg4PTqoY06/3/9m757/3Ne7Vcewm34+g7LVZBrf33Z5ct9fSe55+tD+yq/SwC7IhXfWZ2rnsql
m+wQmA1hHrkq98jFJC+/XDXdHnTD8NMjI3RR+mHLaAM7tbG9tGlcrxsMLMIYqVnYFj+ssp1g6FHT
KNSDHQXzzvH635TlTn4GWFGNP4WeYh1p2vhRePDBvKE/RFn3q8kDb8uY6eSCMI1rPfY1e1pQtt6n
rWCRnfQrpeFBDmjWBIfvesQYW9yt3CZ9YZ65R4T3bLbCWwl+dnA9pqcmqCku7p+1cORkyPwgYqdX
obZnJ0F/WVP1REBnkxHdKk39R1QOZ4Ws51RiiTiBYKiWhF+pkHRI0fvu0REzTfXSU6xot6ZLlXs1
Ycpb4Wd0Xwcnk7EI9nJL0zAKZFJZevlq0zBxWc3lkB++jwqJ5Pl5A3IJ31TlXu5Ag/ajm1Fc1Z1A
yjk/tvVjm5nD/cBAqHMaWOgFU/JhpmQEeFnCFwmflQqTFRxysD2oeweyQzeuRqSmpke9oZVdhTbi
ALYspiy4NQM6/rw8OeFgUfXPoiRavEZjNm71EtaYbCsgMOxmXNYImP6nrZ8ZSIA01Xc1LnqlawV3
+bIAR+FVTn3f2eCasg4uzsgY5n5eFnFmVHt3cqaV3OQJYtwn0CgQDLVfTd/trW2+xlZnHGWTq9Q6
XLJxxi60LTeyTS4MPdBJE8FslF3+2gExz5jarw+WzZZekt+dyuIgP1i2BdGwsr3O8LupIWO9fEm5
M07V4mTZAAiXJouw+tVxFH8Io+RWVpsSQfB9p2nxjZz5nzGug8OgGRdA5Nl5xKzqXi7cGdY/WCtr
+92WTaLAxA0yf6oqiYKkMTDwvO6PqZVa9wT7ra9j+9jezGWA+1HUtbhouUzaggyPodmq3N3XNg5J
9bYpM3NNnS/7o8rST8vgOWndu9ljdCDmmlxR3Zv3npcqd1Z8CpcNI07+WYxW894TtTxOZrZMC9H7
4P5HYcZ3vzGFcpTNPHrliRy1tPGuiO8xvOuvVTn5X3fUXMUhtcbdCipye1c2eXgzCZLd9KR8rIJw
PMlucsGQTF9hC1Tt5absq0FZ962aynF5lGxDUZEhSUgvzOHGtaeG3n1WGN49XO75aBj9Rxg0UEKW
dt3JBU5SySpIXJT/shsEzAOZ++giezDyu1djzTjFM/dfOcXdXgk9+x6xqHOPg1i90SIXL4Nxdu7l
Dq0D7qlWJGfkptwBMMW81hkDRpw3FMixUUcq2TDWIub5mwrr/N03InaKmVnr7DK9TrbuRMUEOMvo
VqGG8LFnSTeGAxlt7XR1sDU8A3I4/JYbqOf4ZnYt2lAjJX4wEg91jQxTocXLRC4Yu8y4ZeHmqc8j
o40qxA5PwSwkWEh9AeDhf9aWTfh6r0WHlx/eGh71d4u1SoA59FGuYdeck78+dotKqF9KGOWaXAyy
UHJZMKmlcFI2gq7td55OxntMAL6U01P0VXi11HmrDLubN1WfCbN0zGIX4cP3gjEyUge5nUvVgzDz
V3MRHvWLkqZZvgLeRCiPbKk/smrAbtAgCQrA3T3KhV5344zBUbPwN/57Vc+8zzjVYWC0BdhHuVuI
GYWoXE3AzoD8TxPSHIDzSdpB2fu6Yu6EBUkKZyRxbVKI8ip+7Qb2clqiMjvYJ9gdoDBDvmBulMlQ
kNj1v6fe/BVAi8jKejdi/+Vb2mOIr+Ox7MWbw2U9xdiBbTvN/Igm09uMS1VtymlK78QTJ9/Iv/f7
ass1+R8ghxVtzJBrpeCSdlJ73W/S0Nx3GLUdbaOsDjaThLROmpWi9rvBtJ8z/mrLGlHoI+pQ+Q9z
C2gNY3IXIP2sWH7SIGJeRGnFUnHtLP8suZYDbdjUYEF47wrt2EK2CGubRJdRQeJLs/H814VBosx1
s70WhKKjrRUlD4j3E3CrI+vTzCNlY1jncmjGYxvZw9fCMOPxGOjLlcunj1zT6yOS3/roFTXQcbla
uJ7QNnJVWq/KNblInaCm2smDhrHUzpeLHUtl1Ah0GHT8rzdW5TnFIc4BASwa0eXPlAv5B39v9rkB
WUbDNzNYNEzzUqMoL0cpNadytZsJeBW5M/nf/xl5n35vyjVPG7C3QsDLw7uEE8jCWMr+vhdWb0a7
3rRO6VJ7L+8DuYiXzYEUx3aO27NsqgILc4fQZTQibQ2EdDSwFcH/V5TlQ6a1De6jRoEGbFGNfa06
vT4cUiBfiOS5pgsfojaxMZALuZnEUIi1WPnTMKQcThhDdqu5dQSuKEoynhy39A1surpynFZhjrVu
hD+1r7o1sxhdDXbEfn552fikVQtYl/EIvrElhnNI6SdS5xs9F+hG00te1tEKRhmJ0rmKzja1MJcw
6Nfk29vVMOXXXOMVUXi15XtQVk9q3a15ZFSk0IksVnV/ADewTG1n9Yb6Xt/PAw5CtosnrfPaNV2x
NUnCUMXeC7xY2nAbdxhRmsVKETn5EcoEfV64PDSSO1PX7PWkTcomUDpsYYS+hf0Pnm5+NszsUFQV
8TssieLWfK+HGs/CKduCX4o3FkK/suvPUdioK16OKJOjsvRbBBlRfwb8Sj1JQkpXUUm9hglBFbRU
a6Bs8XaoF4/ozqAKlxAFyen1XOkD/sZu61cgKlqXWKMY/7QOF8YVHlYpHD8L7xxOabKOMdgKikSF
a4pFaawRrhYq4FsjgY6PaWYt/iQBimyVSqr1OFvuLoB1o1TdvtMjLgIcuti0udJmhFa8HUzqYoYX
z11ClxhBMh5rfzm8updni6bBjnHsQ5HuDGVCCKxQ798Pyo4Rxbwm//jB4DnauBP6/UqxU9hElOm4
M2NPE22OCx6N8k3+8LDwpn3q3kYQSHsynuqZYlrcM1wcGNSCf3SFShfNfB8CDHZDV8VrqzdhTqF6
ipQ/XYC3TDNeljtIT+zukkXzb4ud66LlRVkzyVac4Frq/WedQ0fS+YmutUFg1jQN5BsjB8ccNTF9
AqLnMm1xwLXRiaHg9jPCCYaJKHxO1WxtdwtSBNbyatS714D3hQ/ldYUvM/6gOSkcl8+yay+GCTGL
NVU5E0Qv69LXyjYP2+A2QVyfa/dnleGqF6rhj0ko285lIjhowl8GgMI2ohO1clvLi34pcFhX5Yg3
sTbOb15NwIIApKb8drBIhGtkxAdDI5LnJeoN4oK7NqbMDyLxNGnuFiNcykciSrEUUyXbygxJST/T
Wuu3cz32/hRl1VZxXyKlKFZWkgebJiuIz4hia9lKeZ4jTjh0RAZjTbsLx6QDTTkdevUHM/9o7U2O
2PTNY5ti1drg10U8f2N71bvWCfAsAJJcA9PjTrxQkWsAO0qiNS6e+YrRoLae4a+uPAxTV9005qvE
ifaWqagrAbLLTswXQGK1SZEkmK+M8VGt+kWC+4oLMVTV+r1mhBb7ptfQEz+CsG6AOpW/kvlt1lPg
a1n0SXFu7rf6MxaKz4J6SbIu0FKHkwcydcltdGPv+sTaxql3CJlRBGwH+h/CNyBM7PdksK7lSNI+
886mTrdcGy6GyuifZ3qyEbgOd1V7DuYeA9li2mHPa+MuW0T76SfO2cSrn9Ki/9B6DOXVbro3E0b+
/bzgeksCgVijk+gzeUIXQCZ7aoYBG4bcE+um7AGCJT8EF2nVVJgCK4ZyqEYGWZGp1etux7VX/cwh
4I+lwMmotk1uBTe8DbsNqZ1kPdbOsz3mvlH0PAgUMLRZ9obHfeZrHgnvtuniVdvmr9SLInLsmEOP
aYxfEtWbdoOR8OITS2X0uGmV7AWY/w10mrtqX4UNga6OU3T3w8GN9V+lkv7KY/2zrQ3MAhvI/Cpz
KCLcu2Lop62bkyyINWrZ3Yw6omgK3zSioGMO7G+Yykc1qa/1EqgqpiUR+9toHawXBr5wRKlsK8wV
3LtmMyr2Ineu7kSUrOLSJlqyFOrW4XgoNV4KOTVCNvA+WC88Ne1wnWiHJo/vHAoxVlVWXvO0/JMb
zqGu7R9tzMRrNO8jN8t9U832FKoQDwo6/FqGAF29Oxw73MxCUNV+TQX6pjcSiDyDSH1bwY1eV7pp
pVjF6AeG8ulCNooCQSF6bGxMTKX0zrF309g8YfNGGjo3d0QBdtZMJDMqnotR3Zq4em/dyKZ+mJqV
2OI2U8o3Ty2To1iHkbswxB6EEUEbz16muct8+DNPUTN/lqP9qpfTTdhrPbfrrR2Olxk0Z2pDnmvx
n9Rs+1KCsXbLFs5gqZNRM9tDGgSUadu7IVZ8N8br/n2Kqw8vzJ7sqj+PNjWN6vASddm+pQYnHbkn
kq7dgmQDTSPOEeBACtoAozWZ5acVM3Cl8Y2G3ydUeSvb1205EMSdYMbBhwYagHdFaH1M3fiBN3W+
cjLluXUB2XSx/t7m6ecATs+ox3f0Zb8p26Uu1tjNIj70Zv40ISNfZ2r5UPXAy2M4TCKloprr8Whi
IrYrSQNQ82cQO2rnHQlIYGrtIez7G55GeAi6xMeHzvndmi1oCt6weGxj9V6YIH8BKK8Uc8DyUi3A
NmVnvStuKWielTYP1sb0vN1oe4f3vAXQB23oUI5WB28/pVh+ojwiwkcTN/YTphjlFd0wJXwO2HSd
X2QVENkhKtxZn2renVN1eOv5Ukz9XmOKMCB9Zi9eo5x48j1SXFat+t7h0odXDWf60tJ3XTLsxzLY
tvt2KLYtl4WHBDN/cofjitxezPh/AAXsVNeYKNW+w09NbTEWG71zWsL67I2UfEqxHWJ+vYMb/M4y
LJRT6tOKsXm1++6se91972Zr/BxuVRd+WDnzRiRkWDcM2buDph4+aSnWpGZweTCx/py5N8gIgI0v
GDY02sCIZty4hkqBcb8zmWccPGbLZX7FerRhHBCrxKr4ufSvdkdQec7ccQWH5y5LxnZVOxABVZOC
IyMPn0o7+111Y7PKu2zwa6/HMRLRYROpB6F6D47BIHKKIGcXoTgZLaPsqg8++o7f3dzrWxuYt9OK
i0H0DnJK6oO4s5WMbGgdgBKldgrk7isMQgqdQkJoBrHDRhhcZIfLiOXJzANdy/1edzwE/667EsmQ
+/ljm8OIEqmibnUDZkPbxA8YwHcBbHtecIwkb94vdez7swaIjNmYtXeD7kkxJ7CbXv9hdpDGJyWm
7qX/aFpvGwqQom2MR7GXen5GiKAhwZFRGO8XqsKPh0FYbSbrOiQi0KtqTsQ63eezcA+YTL46MfAe
3uC9qH5pHWPjaeDnWcLXSeKzqZQ4zA0wFBNulzp+0Hj8+KiTqGrCv2eO63MYl38wGY1WptaTVjKe
g9bFqKT4qUGuc+cGlYSGI1gQu/hzFpc+rE82g8WwK67CI2mIvwioqwsCohfG2i8uSYu1FS5eEfr4
OVnMAFJXjFfX41VjT37q9ovDIG9zGwOppIWjWr+mes2vY1jbzazeWSIfGYxn6cp0GYPZGXUbYfxH
EM/uTla5ELKsEd7bODxb5bDRdGtkYIVpRuzAdrD7e2UYq0OspPdGyIAcT9pCt4qdQWSqrueBAW0k
doi0jdbOfQJCz3YU/oRvBTs1pWYv0mp+Adw0yh+Cfj/iMj0EtjHiDNyRrbzmFRgzEPfmKqPadj9b
YeO3EDG9IVkns3Vpeo/a1P63pRyxWj7HGLMWBKEBPlJ7l1YbpIz3iTDNrVrU70AWjn0xQ3wuF0Tz
R21iXD16GmL9MnquTIeREDVQLkGCVa2GjDvLGMwkJeiFu6NoycIa0hnWiY24x55QhVg/kh4EpBgm
PNttfWsa05Ou2uc64RcYcYVTE1MJspK/LScQftZBHM43kWbvYnv8mMcjlTPPGRWpK3xB6k2ucZ2w
Er+ixKBsZGa+bqNV6qYlBG+9KpD5ltq2NfSQN709KdrWxvBo5VnKo1maWwHgdnlIlSs4qEihJgqo
dwtdDvePlAebYpxAB76LyPip28q0DXQBLBkJKURDpqdZBt6OEaHlcfeXCtoBBibYJkboVxjjd3EE
Iyk1/hh2V6zskXC/BTWJ5yYhRAu8oK7eYlfVoco5forL6UrxuEscS/9BwOU3HsrVSaRkrXUS9xNW
RamuPQDsy31KZRBQGpqvpqW1HLCJiRH7uk5i3013pgWXVhvHvaMJl3FAUq1BzbXQU7q3RKvBUXcn
JeZuKxtz1WbVc5IVyJHsI2BMfy4ZPw+dh6svQYqVnUW7AcdxqJ3z1aaEvTJ/TZr3WeVz4lPIVnGb
9jenGN6ddviEJLqfp2lt69pHOcYWtOQBRC/ii2BsLPgkQ7EmD6JW5qNInVvfusgykvwi3J4ESq2S
yPbeE6vD0T43noLuoTdVUN0wRHEQw3FHdQJ/jIpLZplnU7P56YYdfk7kMRrVuauYdYiyGPwoVu8x
HHnWBa6YXl9sw2h6iAJLUAvo3EioYOCSBDCb5zfXe3BthSIRfWHx5d247rqEATYDTPB1oZ/opT9B
scXmfCWannxDtFOq4lJkz2DzPJKdwZ57ct1UkbEZE42ZmNDoqsfFRtFtY+0e2xBgJ0E/ahfwBvd6
ak4KZzPU6puSZaRaen0XjDD3xgAzvAwMWu3061B0n1FN6b1lHBhftEXGAGNwVhajSmZfw52aHhhJ
W1CHM1yqYm+tlcLmY/BDyDxlHVCbW9SGtnbd5NfkRG8Recpp6vO1ImADJp4+HZzptTTjbBPou8wk
IV2gQ0WDGm5sfGBKs39Li3CJUDPzDxL+a57drHkhkCtpNCKt+NUpuwQR6WSnz+PI29vC1XtbDQw5
hN2RJmxJD0eYRHuOB0P5VxXgkZFG1bULo62BkcjWm8ZTleo/MwXBbpRAfl94Q3X3SUXSMwnxcqtQ
o7Kq+cVvPMVhbujxUxqG/6LrvJbjZNa2fURUAU3cnTyapGRJ9g4lWTK5oclw9P8F9nq91vvVv0MN
0DAJmu7nTvVVjjsfF+BxpNwOn0ttgjTEna1AFqhQImSgWkmN9i8LqIXE8WcRZGfd1TA1T0qShQIb
6CmuDxEGGytIS+6qKszPXmA7lX0zHFfuw8L44RrawZ0G6ic+bB5RfhYFVqf4dX/iN/POiLrfKTO6
TlgO4+ybpmvSYHEhmG5VRITr/cDTlFsRwaF8hxID9bv7Rb7lNfCJWI7powyCzvPOffGN4TRWmJHg
M0eWvKhuXWW9S/4sLFEe4tQ399ocuRyV4zmzdVzfY9nu4ph5ms7Yvyz7F+5RaCCQ6ufu0NlW4bjn
OFDwNsT4NjoSK/QtNUxtQwLW/gUhabDqVQB76NMfXpUnXqltP7t5y2gTYqo9wTgjuhrpxClLfaap
dFGBYMDLvQnJllqvqqDXfNcd84cy4FLlcCYo2D4W/Hgr2YsHLUspGVrirQO3NMK+25D+M/up+OE5
sq3ncHIORsYA3QoJ5aN3YgSA0x5zWM/Eu1W1AqIxTsIUrO79KHwov+h4A5CfHmXlEHUPmcVMzanQ
0yQ9sSiW/hZVBDWMZkEeVP+MAWm2g8N1n7jdGVgBoZ+WXa0sbDZMAs/97Nw6iifjPZTeu9vWL7XO
hZnaL2RfPJmO3FghOYVEAOMCTpDseFdX3C3IumCIH2qhv7WN/aG5HXVlmG61ILsu0SnGJDz/3SkW
KCa6o2qvqcIHnA4AGtxs3mx8D+bJq6eF5wmnQiy1z6npTBTu6p+lGnbK1V4yIolXbiT6dV8w8NZt
2AwBVwujmFYWPlJxS1/ZVnZXBM2HtJBQRO2EKSX0p6p9cjPrJHKnXptay5hKQr/XMageEk3bWHM+
b+sbW6TgRNEnxc8ojw4YV9xVcbTTU/sz8irqVBUoIEmqRCnGe3Msr6lDoGilsmPZEZna6uUWVvh7
atTQRU0Suu14m6QAz0kD/y2QGAfbWz7CqY1ubiwhCfdnqRn4OzlGtEL0GPTiMWiQUATBr0lqzyZR
QoNTRM9a+gPPRGlP5loLddhYvXkd8R7biMb46bbN0fTjp6IHWUcB+NkE848dZT9Go3tNJbpq0hZw
vyr4znF/HdP+UiTQ84LwnSHEO8Gq0cotup1djj/actbl6TzItdyHETgVeI+bsO0Ym8+VymEPihdt
xEhpVo9NAuBNqgnRD98mkSKt5TnPiFMq7Mfc6y0QdO37FPZnXWEh7cuLSRduud6+KQpvnfeY3Mlm
G/fxW5xV1vqXssuftsg+grKEa2kWDzlujY2b07k4FWlLdoM93mmS/TYgPx6WE1ptozyhM3oytQ5y
OspfVBaHsceWMCIbNEl0inqt7Lga4ZxPltjoYKp4cIVoQWS/1tfNNCQkJcbpbgrdEwrKd8dSP7Jp
unX4fAGrORfukFcnxa1Naze+LOBgeuHerJK127cQjjXSopLpinjpDtfaaa9ssbWxN+D5Y5BHma09
k7urm/TuQKYDLvrQwAevxWSdL1UK/3FwKd641FNWghEdV7G8iOyltdINAar3VdS8RR0Q+HwJTiMR
UxBL9F3ocKGgn7hOWbCnIv4WuM2Vyu0twCifWQI6tEwZW1KITpmVPzWR+T0fHIuJXsSwFj2V5+Py
ZDU8GGX8tFAFQp2iDMXj8sBs7IlQ7beySX4y+31GBdocsc0nU3kKNuhe3uzyXJXBd4YH8DEihigB
hfqzBpBTGYSttKOdbr3cPMAyoqyXjIIhgwrJh9TOhVtqV+aar0NObXdq3R152XJT2E7PnH7wd/mE
Fc1kZelBVhdZaAAEnGDrpdpP5r2rES2EFQfeYZg0dJM5lpWEZIWDF951cc+kEecEsH1tXSY2scWj
vR/r3LjTMhAshRIBJMJlouZFOvIMYz+Ovjoij4tX1UgG02CI/FEba0zj3bTeL6u/t2FDn3Bf1lmw
cZFwYMRfmjyrGsLG3bwgy2BOfxrePCvGjJsAC8cdxrXyx2PhIklH5PTDoY5sWPBPXdFqB77PbjIY
qLZWQKUPE3umNi9TVtX7jhF61fMM6yoKkHHzRL7we9tks7KLp8+k9UfL6Py9G/xyyexcj5nxDo+M
Z00N3S3RrZCc4+y71mKoWgiG9k5vfAXS46ZhhJ0HwYdIrHZNicjbYBtg+QITZ13ynRy6JU/dxf08
ZIu0U+TC4Qvcn5Fv/uxq6NsjnXDQBkecmDFIp2LV+Oarn2L6be/KUbuo+e3iGYERDvSpHud733vB
Pw/bQ0myxCTX3ZicJ915zMtbmVjdKsn6JxmCPmeed6xKi5Kme0tN1OSu91kNNib+obof7ewhmaED
X8spGw7VydLDfl1XgjvCJwUeVdkd+Rhyo0I1gOE3GwbXPbe1OMrOIlDHZvZ2EGFkYTYBs0N3cCQw
3BJP1FS4ODSG1Taxy1uVdG9DPgctDkm3D0T+q4+n+tLgtBFS3tZtZsoi9HnAjgJ8QIitH+lv8ehe
/PCXWQsw2Yo8NI8JZxl7ku4xecr7l0DEuAt5zNGiUIQrJNarocHLYSiGtecnzJ1du1+Bqe6TWDde
U5/eGu9YZreUWIacfCgjPlkt1Rens67MsZ8dPX+tcy/bapUVQ7QI3/AYQcLumXvUTPoaogfd4Ew6
dIkdonJIkapdz2XPbWciVjf5j80ZbZ00giHtNN0TZMpR5kmAhe10z3mfUPLnPaXKoANcwUIFiTuI
e98MzOE0cpc8mXnr1HEMFE3ds5FhCKgLLF+6ooRWRcHKLj/TROH9IvtDNlJnNjLbP5rWscmbdjWG
AFP1RPHJddP3liIfT5tCW0lID3VWRMcw6eYBtPndRuKyoloZYncyVPd6ngOsmPZHMUNPwQ9FhWVt
pBpj1+ZcU7OEJlvdhUgDWwYjD4HDVSkLip2tju6ku3bo69ZwVMqtL21c0kdgD2dOrGkVFb94anvw
Mi4YnBHSfRXhUsHwbjVUafugyEzf1MQbzYb8J+ryl9BW66ylbjPgqGH0lDUZS5XHpFM4fvBEiJQV
rFUb65em13c5Y8rV6KKcjicSyy395peW2Ft6q3Y4RB4nlbgrJ5XbyCSwZQp5OIShVZ966u2pB8E9
SYcXR0Iy1ZtvoGb8/3KC+kNFNojr5C4rKKszb8WnNnGIXul2eDHgIqFkfG5c8FNVUbQvxaAhisUP
MvPz7dQIHsZ9/YZFz1ba8/izQBo3dUc7pSfN4uJFOpM4uGYBm9kqxjurnjGhCjoN8Rtw+Ny0Ylyb
kSeOdmNrRVwWWm8hwK4pBHKjMc1y7Jc8q/K1a8hgjeWKhMuJ6rVM1kS2SQyg5lvylg28RTpyC4us
steWZc15CupsW8lr4/DbBkbjHJI4hcDEbY/M56Vy+MbK5i3RE1GJCR26NSAZx+tebd+GWJzmZ6w+
h1NYPOiUULii5CrgX9lGaY3dd10x3eO9jXLcETTSgTozynLBeraOVxbrJOwOFhN34oVzIlZbS+4B
iwUeMTu/uxQR4S1oZd91x2oeczPYdsn4KnpUl53bfasDtJ7QgKq9JIiGLrq5DfFEI+2XRUoQZZ3w
oxROu3G99i4EQ6Vw6JsYo4QjZXOn/MS/mZ9oTO47vdUIn/ZQwHQesRsSYYIq4dOaVOhMwkZaEjYl
V7IdYLfGjYTqv7xYY0N3M0jziFFJMTGssLnmrNL4HEL7XTd/dcP0ifUM4RYYhdvqfqodHWecgDp0
8I75FkdbprPTMxQUQIa419SITKh7aH137cGYHVJ8kqjb1pH23a8sb9saFYFrcVpcQP7cbTZ5pONZ
YDrAXmvdYKTDPAdxLyNW5rV7jH2sNZ4Y6YbH9jERwXjnBDrYBlMfS0LJccNi2Gl4wcNDfmq0TN9V
3j0eFwwM9fGlG4zDVOtUhYfqW9OBiDh9szZDWa+H3jcYKGYTnz68RHXzPXOAyMQvs4vvPWb7TIJ5
KnbdANWI6UA7AEBHvsaY/VChG7+F5JFoBWHWhDtt+lr7rIruuwjJ9cqCS9rCrbTaz96joF8mlOBh
Vz43FAXIe/Px/ZUOxQ/xrQuYHia4N2wR6Lxrs3otcsfT4BJdkCfJg2aVuOfbI5fcVBarAirKxuiY
87mzJ35dyi9d9B9NpzNicfqDQd+zn023+yL7gLtBeiXup+C9zIxNt3rkGyVcVVFC+cXO9hEWuJAN
N6mWHHKdQOcqEPeq9pO7oubaFmoT8iOvxtKHHggIbijf3kZN319Lbytgz268wSJto30fx+LGEzZh
FCxWVol8riokPJByNyazYLdh3kFoGwT5qfxMEFkxVUieTN0P1pGi9BoVdswrCidZWLQ36aDM1X5S
a+9/aOEB9FXH2sm6djUw2zTIn647e7NYTI2qGmJdx79i6NM+9Kf6Fs8Lm+pbDpP2btnkZIooIyoP
Zerwbes5giYYDjn0Rzi5Jn0pweqe5uPiX3XjplT0w0FpPCdtnHAd6K819hIbwzTddSgOnuPYG2vy
X8M4slC5UdMu6rzfVgETmbxHB5GsqqFQRzXUz51bTnszEfG2q7LrAGUM7Bh0TlSZ2nPzEGzstSk+
wgNYLUgcQzj6WFT62FRQHd6Kqm6vXek9ZpIfVE7ZKi+N6tr4TUmG987joe+VeLI0wBu4jt2qYKTI
T5mxiYaPvjVwEXeB5ZPWeBEOzMKy/lEqnFxQdDEUyrd+5d5yELFNOVn1mkHrNkA62AGx4pkzB230
X0k1bgKna4gvvEurdthh/A1zMbj6U3gJHeYqTMt2qVlG615LqccY/Z1B/gCDnOGLLhfzKNe7N0T1
oNqUMowTvmQj+KfFcynEQbrSxl8D+cFJIIxrbItu08g83GkZyQjK8H65NhzNvHkZmi5YWdggr91R
X7v1SP8spk9r8A6VICY7+eU6XKBTnv1UA9pa3W0Y+2mEGMkxPPWi/FalkCkaLi6zfkbHcfIrGD5h
EG2DuMLFozVXrm/9nBUnDMRxJ6l9U6wD0z2bMK8z8JdtFzpHH8rPHULFb8YcMx6WGmh7wQ/gWp91
htgSHVFB8XU3BB6mNkn27Dvg1KZLRhFeIHdOMd46AXpgW8H36B4GCr3KOuinbWtC3e+qy9im2R5a
xnHsghtxIUhfqEWkxgBVx+Wc4Ti+5tL+qqbhYlntjVEqtsXRKQ1owdWpQQiqd6nVcnXPozNwlJuT
RBbD2TqnciIOym6OxkAOej48aeNkXFq4QCY84F0RH/KKIW7jiy8zFe1KOvWrVjQTda6UhwG/m4ky
U0F6qrzo1IClUXN7N62mORuExSaRN+60pvE39VSsfSviaokfMpwZ1iF9fVHtsVU6wpnkUZ7qJvr+
8kfmECcWDILEae0rtNv31Eo/miqauPrNfa/4X6yY8ELy1nfOVP8IBUXIJJnl9AkImiDjySy8cG1h
UUaFAcTW5mfuqm4H8Yke9i5pkm/8/4/uR1VW/iakXkCZlqJ/7esrrWdaZYdfQz081qb7VWbNqzfW
T6AQwdpMNHzyXYKzfBylVMB0wDJm9g44qkZqsGNBySbywFu1+aSY8uugzm4gThilfRhB762VhCc2
o1myQZ7PTC3bELtz7AYH84e7UYx7lztIhsU+p+MOHO1NtPEvzM0klWc17AsdWhvy96j6km79Ss4U
1WhZ3JS1MwKenPTpuCv7h9zqcD+WH2bqwU0ftq0XQ6nTrZJcBnSn5Rw/o40Q7ALj0zW/ADS9bTT5
lwFK2kYaWCNAvY6VDqfXj+4GezJWSRxdykIjtVLkZwe1WipVvm9GW99Cm7MZXfTrVjp7ox9C3MZK
RQSLejQ5MQ5r3P6pdVcxKQ1RdJLuGCG89lVDD78fy+QrKtRsOtUchdT43qRyWg5VHIa3TMLmDLSx
fzGmyD9R2VgPNdnjnh0b28GVz1FZ3YuWIAhsqvkY8abP4bp6VMvRe9sXJ2UqpIDL1/GoE1wl0jOe
eg/QvzH9G0oQqwEQYyDcCebUXjVaue3LWzPpxknm3a6XWrhRKYOysj4U0mDcSk04ljH/3iC3XjRd
4pwOKIiU3Oplcxd6BLeHOrELMI4MX6u3fqYhV+7esqHaVl3NEKAJ7zWDQX8vi88QQE8lhFH6oRZv
tNF8dxp1s/TmkPvZuG0MxrtZkzrUgwRioQxHlqC/b0LxUVqnUNBrkhPoAof98uE4FJaNzL3zv8hI
eaf4ZSnvBQRlPxADh6blJJiURiHDiCE0bwhWblGv3+K+he1hHMswy3cG5QEnd+4H05+pPAxHS0WQ
4gjXtazM13qIn2FYMhzFh8puOoQa0rnKSTwFInm06FN2ntvu02ra+6VxF/AkRyy6bgsAMqIpt0lC
NZLEziSuVqYaxAYaJWteyGCnhBdT51TN0XLHRbQfO2PnNg2jEoqNPpkFq1LLztZQfQZJ95nWYBXJ
tDLUY6balpsGyV9QvJmR8xkP9lfbFfj1mxuhZ+Ue83vwshFjBcWs3Yk+KMkC2Jeyonim3UQxPUe2
+5K4w0E3xVFFDFW1xjxjv4Pcw4Kj0/JAtGuvXZ1/GZa2VXrJAwNriM63drbiCav3H5XENjD9sIRF
Dlt6pKj74LhU4rKmeJ0Cf1ONk7WPGuObTw6rUv73qJ0Z8XF01nqIFBDtSIHIh7Odk3tamBS4c++b
jotbGxQ3DI86mFfdk+qoxTQhYtjCdS4Ixwi0C8rHHCHDyp/Gs2z9TTzZpCjRBMTkLPBJAWb1drZX
PQo7f69qsso03cVrH0Ka3j37FuVl4SMrsL2nvjEYsNkbulwQaDwSoOFa31ICOpGbYC9mi+pd6u1G
g6WqSA0dYvPmGC6ZofgGJtTc2zI4zI88cIHXSab2yook2nSkPoGyH5Sor3Y1eGuwRqbdhNatNCXu
s9aptxJOT+/BfByak9mCBofAKZX2EycHoh6pra76CgdJeKmmy1/bg5dnmcG81D1SgqdvjI2S59q0
b432JdcpgeGKNCvS9xrC7tp3GJQwUOxRq8wwIH5SMbYTejhSHGD0G9Q/lGfs2so6t66LH0pJMmRK
n42hhVtQ0GybS19azcUo4vZCAWIC1uu1A/SRflVr5XDMa6t8TCwtfWRaPb9eNhQ1+kd8inhsOgFe
kEEUGuvK1uv9n9001IZuS6yhui2boAOAQ9jW978nSfowoR/3hq091eUjdRj1CF3sqdQx71g2CeJd
r8rXD78bzK0yAkx3fNpo8/dEFNJR6femdlzaQbYeHgZFfP181mWBtuQQIagEtuaTLdtqp27WMOxs
bFz+sy2LvbWBqc9taYF31wjbJaGgbaf9zRq6Pwvmdg+eJfu7f223GBtgpdMDaP2nvaEcXCysMzip
ef27OSNa7RrCMFpOumzPipHoqci+Zy6yK00V3Cdkej6rAOJUUfbN3bLq+EU6Z8BN23hI2me/CrOT
qaglyrBveXI03gMZCOsM+U2zlu5w6XU63+XQsfLrdQhZ77isJpmf7BE2WJvfJw6D/kxWIUWz+W2r
DNe51PjddHkrzy9fQV2sy/JOfUxk4xR4IQUJmvetyg9Mp7X1shqjPL30vvktVxqfQ9dvQhn103Ie
gyMpZVTqvJzIlpD6lPSD3bK3Sez1CKcXVU1WPCwLO1PVLq24tbDKiqJ16xR4XfR5vV52w2guHnjD
+FCRwUwvPrfJ4ymCdQWo9fc8aT0OzAfkniKFuWsaEd8osUe7oh+yeyD4mTlQlg9Y1LmbIoy7xxRL
zU2Nq8LTWClnHaC+eWbsVa3D3sleGqpv3Hd2/xpN+Nm5me2+ycGWq0xrix9WVX4RKotcspKvXpfk
P4dSIhtMxKecILJnXvGrGRhR5GAqIBzFutNLOo5Jvw8GRjSr6ky1CkpujguN5STQD4gmZrjT0Xoq
9hFYyBdAxEk0k/rMKvfBheH/EffJd09G1bvOnIDRW+1/N8FuV2mSjbu4DIlG8Q31QJg8vpqZSxc0
By4v28K0RFI5aQx+OqUelh1GaLh0EkG5XVaXHVVMcSgJM43hDqf63a4Mh60DxWyzrDbzCQrX9Lbd
4OGo9897kPVcQJ8GR7N7VUTrqXL1nSYMXIjnNsv5fTDB/aDs7vdHXXbIOmj3sgbTWpos5x80HZ5/
F4H3Fwo+G4r0w9SlxEUCgd5IC8oPrbITIkHL6MJtpm0bbUieMDGI15VhNz/yTLuadtmHYMQPkxdE
v1Ruv0Pw9l97x/SIQG6QzfZuRlXFVydNFuLkmr23Y/Lacf/nJri46N76oHuzC6xcInuLeoA/aEqn
B+mWzvfBMYt1GPbTo2/Exc53cux28rq7g93v7UltDm7EmtYboVL9BUZhgmFSdK/09FFOpnkVZY7R
gnB6oAmwwDaN1JULB6AoLNJrytRpL/BauKSple1bhUtKJgG48rQfL6ktmr2QsAqkBfjfWkZ+MdrR
3ONsE14M33T23CjuOU0RAhR0uNxldxLSyb5E2n8QdhI9MBphSGe4zs8wu8NXwvlsmIev6iYcH5em
sT1pVGX+03To6n81FcicH3UyvvddY9P7tukT7KnkTPbZvg/wNsVtmXLGso2C575TZR9te+JCN2Wl
g/oF/UNu1iQrJ8G0NeOpf1gWxMu6a4GdxG5ZNeZ2RocSNxSlvS/p2gjuTqhl4+oTHs1YDb+PixKK
yp4ZVHeA4J8TaX4YVVHph+t/35Q+tjfolJgNeoeCFBU4lj1iYHQJDwJX4Q2knWG7bOsLL3hgdA9H
H8dNMCHaLdvcXmz6EXumZa2PgvyKRdlhWVtOhD7NPySk50Fn5hzLwrbsgOBm7qG/2+BzVkC5jnls
/2kH/rExsba7LZtK35NYulWHoiJCfciyZqObPewKCijNTkss/jviIKMtakT0mNqUUssy65vLYwEi
wLyR2mS6/r1eqwoDPuq4v1suqxjnU2qaF39Psewo7LC5OUDqeE572MD09c0IRv2wFO6llvEhuDD/
PxtD29EPmkGJfzlwabgslh3oUIGD54OnqYQ+nvrOMZwnoCqqxLWj/nMLcwWtBdfAH1QNa0Aeu7g3
S4wq7Ak9TtECOApXfkmz8B/iEOGNr6inL9tz13/C7kN/8ufhrlLIYrSopb0sTkWJK5Q9kjYdjFJt
l+1txIyob8tXUBwXc6KBeNUE6DK3iZw1ol471S5X02p52Ywkl8qhw8rc1k7LpipJ2bus/365bP27
v/MRrmW59utf25fVf22zTc845ird9h41VHKvxlNkjn8Wul4/xC3fdbLgi+eRa78ZCeIDvUzLH4B2
n7ZVOu+aK18aw2iOliOsvWck0dbPBa4feMC/WIUBfIbCQ5oe/Wlo4MtUZfEriZeEGtNhwsrQtrUY
Tx4uW8GYiA2scPo/OVxHpfKvscTUs63Nt9CudRikhceMvdfu+teDaXTYiupA9yu9F+EhyCVT6wZp
l2fm76VvfCefXHvEMLs4SRObwdidICQM7U7lZfba6YBoo5YZOw0J1w8nWHOCfNu+dlVY3hmqynY6
ArFj0Yb5izeOR4qR8t3oRYHqKQhOedQlj4EV/lrebjI9/kE1FDe3yLtrEIIyDPMB8+eAQQmmlcAN
lE5o7bGT/EiwJL0sCyGH9qKsFnqt7WFxoDFLVxAkL8KMrWG1tEHLOb+Epo0Gzjr9Wf3nFEvzvCxf
8zwrDn9PnQlowZbWNdtWIQ0YhumIb4t/XdZkigDN7bC9X1aTChYL9NRj79VXF0CwOdZUQGCH6fG6
UFr1Onbgqom01Hd3AreOh6x+L7L8FZpH/5OI5kvLePSr7hwkWTIkwb6YVoWHTGClMZGfy9F+iL4l
H2DIeKE1y+1zdOINOuXZXK5wFQ5zplGuYqKl98vq3x1ppuXkIMOz7Ch33+IXrSNGXGBIffacSPm7
uoTi2w9OfYxEe7esLYuliT23W1bVrC6y+pB6WeM+xIOuHaWHritHpc4svcNEwUR8tYnn3UubSgv0
dZZRE61smzY8Vn8ypdfufh9iGtm6MkP79rsx/9PVIFnCrmz3AcEQJ/nnPX4f3wd5xZXFe9RQCk5D
2fS7dQMP+zFMc/kYzFOOWK/g6vyzzavbZpNSAoO6gyUcyhXzvtI976zMpDqjZXllTmw/68iq8Btz
7svaxVI2gU/uciGel502rvYbeCDlQS/hCTadKPfShe+aNSL8FgeFuy07zBHMZEBHhbyT8JwOqduQ
O89TBsvGL0Ltawe+FnzJjiGpqBr7OedcWwiy6XmwRbQpkwwBEUyBJ6qZ24Fz3Qtb2E9TFVA4dU1m
mIjsmJtj6i6sJlkte10B0jk2bnAGnsdgNI6za1k71dWFsQaEXsUfys3vKpnYL5UoXTQVIXYgUx6/
lhoFhLmB+79HgqXWFNW96AO+yO8jHXqsdTnW5j3YEhV3V2XPfYZCCQPP+CEJAnyjjKYAIsncfT86
5inhGQEdJm9BtJPiTP/W7Mdcd68Wv8/WTVPxUGTE38W65j4Ps2URfrwrpSxvX7fBNK7yOYOhdUfj
AtSZUbjEdWveJGHwX8p58btdU1kF2RbanyOWPc04kpDcWwERhIjbwbi3MBLbR0e00VPp4FkRY/S2
XVaXBQ0s12kfGdnPKiCMh/42WLbRwLAoB1IB6Y+B31ok03bhyZFZdemjPt+meda8mHHyc/mrDfEr
tvvoM+FapZg+EnQxH+NhVXSy5mMyl5pClVj1yyRm+KAPviz5+xjpZ8bK9PI/xygHXkqayROSKv9k
NKN/AvIE3+pNAAmVyHCX8myoSMNml1x2/fslg2Cx0dp4lw0qbwkpsNDxkaq7qvn2uDyToz6GmDCs
bN1jKecNfxdNFhMADOv1eUJIu20HEtfreBDnQprpNrYT7RWR/K3nKvy04+7eqnvxim5BAovX/6dp
kLe3ZehqRcN96cd/mv7rrNakk7FeqJQy4rtZSfFND6ryOez+ayXu3o3OMX/vMfz/2vPvY0q/7Pd1
FUBCmVRHsnitDzxjUfwDiOrWdnmZGhgCxPOi9BMcJr2bjm/XqUrn+dryUuJBq5Gp+r9bl3Wc4au7
SVCy9kftTtrhCcmItc+Aiu9A5bW7ZTvCd4qny0YjHzx8kefWgH6+XC2tWsdo7cPSoF62Li+XhfJs
sDK3TVYlzhl/2i97RiP80fpVdBrp5+9Dbo1DNlCYM3Il7wNpyPvlFaPQlwYw9e7v9iEIjYMnAO6X
Q/+3LWzTP20bvHtXeBy02A574WVZ2Bh9ch3l1tZVOd4lTYv2e3n5t009Anf8u82y29FtzFo6gmVi
aIbhs4b5+0nKRqc+Pb80NRhfy6tlUYc8u6AnRau/2zrTG9Xl73rqTOkuyfExWw5G4ohT07/OQ7kS
kKauHborD4zsv87BwMldy3HQ4deUaLWw6+v8+B4jA3kf6pG8V9noohEPxMYfzfy/dxyaDgO/v1tL
IdwNSKvYLAcuC6yV5X19qOaWy4a6hx/mMOTYo9PISZp5nYAbL4QhqNWyipSp2NcCp6Vl1bSQjGpo
Nc/LauzEGx6Q5nPpm+Z9mlvPy+Y+xru1sciQS0Y5vtYGUC9TCPe47NVs/UaS5vRAULb1VMvp96n9
zGpPfdKW+ClxEIjHuMVXiPno/LGMDDfBwtbEtSdX6dUMSCb5v5/Wmj8tw7BoB5I0vP79tMspUz5t
XmPQrFDp7xcn9JzHxa4pQnjRs1n6b3f02U/976qqI5RoPhSaZe+yYxoyevZlPdPl98zI5GFZG3N1
oqtE4pMZWz9hrIssMI7v8XYbNjX17O1QuyNUpihfBxgVXAuGQkQnBTbwQ4V91tL694GuiOBOK2/O
9Yjvba2O7+GbhUwt+oeU/IszBvKnVhu8V93k7Ud/QHXk+/eqS7/V82bpo7OpUuD0pk2916ERyZpC
fHxe9jZOQibGmL6EBuzpxiJiZ+g177VCNLaTVTLslqNMs6cc2SbJ1dcy/2VKzstbelqnn3F6BQGc
3ypIEoDcSmr7ZXVMx+8TubN4WNXlcx0G2+Ut/QZszJhIvm67zHyxUI2lsXdpMgHioeuIiwmyupCU
7V56ZYO9JIYTwAu1nsYxs7Ab+mf3oMFh+HvINE0jnSgW+zaPVmGjOom6pzBquyeCligdZpBDg5BV
LG8IkOnH978tjDb41iciuyztST2p96JDaLmsVvMJZxR3PtdyTF/l9hpPEX/vC3vftGN1GyR6ewYA
UO0rjbtVxySzFU74GT20UVd8kuGUwxMM56wBC7Xt1HgI/fvkm+3UH77Q5GcamNBfHPUmTFttG5wJ
z1QjnUs5GYoMJN/9kWhqszT9f+yd2XLbyJqtX6Wirg+qEzNwomtfcCYlUtTo4QYhyzbmKTHj6c8H
yGWqtL336b7ujrARGBIgCZFA4s+1vlU6jPNpnXDuxoRsuEGE3ElM2d2Nhdsu5tezMCkmrVU+ewVS
RaXs6YwpsXlVYapc56HlfEA4cJyb1pH2qXUEHkTNUnlTVHTmz5B7Xbm0eY766zPEPEO9foY8pU81
fwaJa+gxzMovyHfbjVfGxiYR8bhDHJCuNMAej/NiK+NspQVCezTq6sfW0fX1N4si1sodg0bpBrcz
4yS6Ej0JctJXYhDyhBi+25dqXO3AJsMRVcJkZcPN+zgM7Qck0MZ3p7qqEmX8VpdcJoCQRxjK2Xt0
PXmqqGfmDcCFTs+eu7QMtvCyUvB3SVdcU5kjMmqae7fYAHkmZtiolzwH0LosuwF3BDHQXp1ap0TV
116vhNcMGznLhLrrel5fOhpaIIzO2bVu5uu87oiM8Bv20N2Q4Be3d14P0O112yBVS53i9WxbXBsG
WtBpqYx8VDy5HF43tjJQ11K2EAmmDXOTeavbavkVAwhQ9CMGqCCBbRLpm0eD+ubRmibzYpB01tVI
uOS8NK+fW6gp40cM+tiQqbMI6/u0b5eTcRSY6SYg9WY5A9hxuj4WgP7vQx/BZKWis5hB6PZYPVqu
E98znB68ri8Se9moWvUZ2gZu8/YrtHHuYchfbv3C8HY+6KCtEyTZfdwxyFErov2qd2IJALp5FlCb
VmAc1RPoVBLQmiTc9KVSPUmhPvoy7kDqEJQ1ZO4HMyJDJVLt+Lopyo4MEH2A2j/4Z54xMGNn/i22
8u5a12rr1pwmhoZu0cxvhyi0JqJYc0SCeYX/D62lNGK510a6FZf2TVWFG1HzyDavm3drA1T4Q9ik
23lx3iBC+Q1svXm4NLNRUtlVnt5g3rRuk9KrbpxWWV4aQJahaxYNL5fDVLpdbusRU9+807yhacJ+
FSeBh+WCA83r1DrrCbsO0/282OaetcnCAjWEIBvH9c0PDo90V52LCGBerIYhWEOqEbt50Y7zx5rh
rjNmKu8eh/qmqhvzQzH4GNjcO7WPjCNDFyD4ffEdGZbYRrLgkWZeN0/CMKuu8VxhW6atGHN9442y
2Ndt9gktMNZz19NWqnCiu27IzLOhfWmoLWCcIa5iD8YMy+u0MZd5fCeMUKwEo0Pred3rBq/4pA+a
ejUvgVI0z272ZW4+rwlNVezptL49TpTkAlVErayl3bYYSevqk4+H6vUYPFwg1y7HT5hfnKV0GZmO
GPpXpwtQCO/1/rLkea9L87Wqh3Jx2db+bennfvNF7mfLeT/GnLp7rWOseroA/mz5+nrTtgm484v9
3N5H/eh3e78b4iPOxvhoxt5dkw7tDhxLfLysn+de15U9A2YdygaaX1Znkiv9Yl6uxvYl8RHmk89w
9FIzP85z86QqB5gqWtIQIPbXBk8VYf9m2bDDXS789BB15FC+HuZyhLZShrUaTey+6fjzZD4WnYJ2
8ftv//GP/3zp/6//LT/nyeDn2W+4Fc85PK3qz98t9fffitfV+69//m6jbnQt13A0XQhMpKZqsf3l
+S7MfFqr/ycTdeBFfeG+iEgzrc+91+NXmB692pUsa/Foout+HDCgMT8/rFEXc/sbzYpxiiO9+ORN
XeZg6kanU4cam9mDS+nvEM997UxrW24wyGvnJvPESUtnmUn0vuVCCTuXjgohAcnGj2LjJEdTf52k
o3oyuLQeGBvmXENLMk6o8outovrN4tJu3sCYGwGaeQgyuQgpiprZrsyc7mhmaX+c5/Sfc1MLyCkZ
3Th0pwGPJkdPU/d12OS3RYiU1jOGN0tuJvZm4A6bf3/mTff9mbcN3bIMxzV1x9Z0x/n7mQ/NAR2f
H9pfJTGuR0tL81PXiOREusU0j3u7YnxjWlOuzYFkMmQbPeiQafJjdSRdsIFl5R0VBjdXqSFMgDd9
deuGtgShwLres0zkpKINcPX9tVw08qVMZEP6TPBUIte/CRkNfxLaUxLXzaOOaeouRss9r3WaOjqq
HhbDeTFRGVTpdQV4/rSPifdg7SeVxLzfmE9oLZLlaGfJ1bw1y+M3x++LN8dXdLHvGonR0lNJPfW8
GlhH1R6pPv/7E+3q/3SiLVXwPbcNR8XyZRh/P9GNkzl0WP3sGxWRDl4M528+w37qclJNUBYY+6Dl
zef4srnLwaJWWXZ4bRdUDU5hOKKHwBjlNWUd/LAxX7jUGhpCM6eVrTPph+dZzzOmWVv70aowrW9t
Sb+r9At3D7NKX7dOPT7X9WKoqIePBMRsRKo1+yY1nAfTU8/z9pSnHCrmWoGT07NOErzxsmqd8dmr
4oeeGvMD14B3B0yQH9wJV0douOwTuKWj2Z9b2w6um644zktAAofzj/XtmZxnCHxtkXmLVof8iMxF
X3nGpQm71kb2uqumGHI10j/Z5REqjwB0CAj7sL8TXvkw9KpKwFtLLcmpp8/iKx9tez00pvgkoP/v
EAtZr4vWEJ4yPKz3ukNIUJibKYGp7P2ro067Sx0WwvzV+I+/Xf6q+XL4kheDDP2gfrf4j4c85d9/
Tvv8bPP3Pf5xDF9kXiES+Lettt/y03P6rXrf6G9H5tV/vLvVc/38t4V1Vof1cNt8k8Pdt6pJ6r8u
41PL/+rG377NR3kYim9//v4MP4syK+Gs4Uv9+49N02Vf06m1v/kVTa/wY/P0Ef78/fSt++34rQ9f
8l/s9u25qv/8XVGF/ocQhmXi4BZcyAS3ju7bj03uH1jU+M0JxwBjZLEpg4EW/Pm7bk87CcNmLxtp
k8Zlr8KuM21S/9CJ7mJIRHVtoamG8/tfp+DHnez1b/frO5vj/v0CawpCYg3VdBjR5bbm4jf5++++
xIU+dn4WXf8vUtSxY8gAYFfr/2FIUfr6PCx53ooB7q81MW8MI3Yr3NE4At30WAcNVkzhb4aq3ToZ
qSK2gmpYNmG9Tfr2ATDGVvVIZlad9KEJ8BSRV3fqVJRsg10i2Y38M54+MpJxjMe4Rac5LnqQlVT1
Gf7F2taVcC0RB0DdiCnzkYawxkSfhDhKo6TKMR/+hcRFWfyYjEiAxmOmGU8zEhYJY7iJKwM4w9nI
GR2GvAKdGA2iR/bcYCyRxn6r86xa49klpEjIBlsTc+7Pucs6vegMSDc/t8xtLouX/eZ1OGr0BP5H
u5ZDU+wu7f4/h3m/eT6sT1+BjNHpnb1uj6/kGMk37xV1EG/u3XuYF//762ThmssYG/nr8eYDkK/9
49RcDjqvwz8wbhXT3eQkAf48dW9OwbvT9G6xz6iOi6aCbTHtHHRqsZWVd0gmAm84oavnCRbWH3Nx
FWC4uizPmxnEi6kmTI3mLa+NLnsa4bhlECYAblhjff7FYd+tu7x8MUwGr3eb58VLm8u7yeqyXiik
bK3mJvOGX7W7HI8SnLuRsXt9WXXZ9bLu8tku6+JKu8FXOfANn86JZtmPOTLoTVAQSKLkTIoqlwKr
H9RlCVSDJLB3s5oDl1sZ/BtsSepGI3xTQPhEIWspPuS96RiXo71bnI8V2wj2gDXQ0OXHNpFemB28
CNq1l7y+3q/2m9e97jwfZ34jr0e4LM9zc8t36/K01/axFPm+m2johffZWHcpWUy11RaHENAxcWHT
cphY0Mbfz5pz6BMZZcni/aai2aV6uK0nnjlVXy4WQ9a5jB5DjK0mvjk8OUjn6nRLeNPIn5vO28TE
or40nRcbi8IGkpFT1CTlIZkmsMiL10mlhkCfVUVChh2q23nD3G6eMxGNItL/ucu882Xxcpgu5GFv
XoRe5qLZB20+Tmcnzcr2MM/NEzN3od45mPzfbKgrOLMxppRGjesDV+i3k1+tq2Ouu2Bgmumc9NMP
ap4jjejHXIwijjHKaQv6nF1htOq2nwH2oWU0h8FxHPwO4Wne7U3j19l5rTJ/rZG4kS6YAHvBWHmY
J03r8e4naH4d2OXBmnjZ8yREufA6N2/AbE64WJF/EJIAD6EE1WGeaLboCB2LkH2arv8R360J2GEk
Zq7SlYMvym7dO1WIcktHLttxcTIbLn+dwe3hMpnX4Zf8IrJeXRshNP/e9sZDO00yk8+btRUjJRhT
4sqqJ5oW0uiahwQDAvzQOOahmyYqkZFbq7EOgUipPGLjlxvfGO+kl+O/jXK83dNff/77Uuzj++ON
fGHmlc383TGnm2ByxUhMyP66Jrl6WwVA6w4023wm5hPjGc4OBKQNc1oYB7dxDVJ7mAtM+WNusJp8
HTdI+wkcgn1NgbggosAAXu6X/K4FBYSDFuQUriE2rxhnrHZaX63M3hi7e05UfjB1hZJbYeNQMaUO
NUxG/hoPKUO6AfynHskxNIHQPSSAlxATKGADHSCRWsaAV69g3pxA8dCfUVbHU/zAvAzb76+V8/K8
ZZ5kVPBiIGiJttTRhOKXmJYv2980mg8yLyO8sTaaVh9fX2cENr9yvYhCraLfO2qXbnqixcal4Knu
oNOxeZ2QE7L0ik7fqYS2qT4jodP2eaK3wNznOegSKQz3aXne89KG4jJb3jW/tJFWaSw0hveXBD7m
h3kyNshWFvMs37KAL/NE0P/l9sHyodDluBLftZlb/xfWzU1eX2XexQu7r74LcePycvPc5aO2fYfB
ZEhdPM2ciPlsXT7uu8X5g6LgNcdb0mugMv6cqNNN6LLoT3cQb7qjqERQ6LK3+MJOtxYeMrmbXRrO
c5B5uK9d9rlsfj0skTXZ7t1KoJwc7t3Lzm3+5TqLWIClnugbS/jEbEu+6fOk9iWHej87L8ON+tHo
/eYK5zfXn3+5/c1B3zd9s/w6++bYPbGkS1MBrDQf+p+2z03HMM/3lfr1zWv8evbXr3R50/GgPgzw
CDZv3sE8e2ny5hDzlvfL88o3u79uf/N29GRrVDx3RUqsvZkkPxfTPFobpTLs5haX9ZcdbEMAxRwT
Riv/OoZn1NoBenKKpXianbc0iaO+zuUDoRNpuEWjgS10mpA/hYZlmsQweYgnmWbnlfPmpC5IHrm0
nOcCbCmrIcEtGV02Ww1qXph8HPPN4bQsrQ5aVxQCNhaz8/bXV5qXIzk+MJIKib2ZCGiX3ee5N8e8
vKX56PNm/tx3isoYIboamC9Se5p/K5dfxLwI0lTNdq+/C6uNCkGcJj/AuZVICxB6Ib0QbqfZoWsl
fZ9g7gF1U1/nMnEy+Jdu1uAJ70uDWxE0ygOBiD8mSjuxgebldIxN6DfTJheumxkiOpoiMv5ltGba
I2c+mP/T4lz+t2D3XyvYWSojNz9Hdv65YDdV135bPpOMEWbPfy/azbv+KNrZ5h8gaC1K4ZZpa5pl
Xop2jkH5TaWOJ1SDYQlDpzL3V9HO+oMvpqrT+Ra6xm7s9VfRTv+DpioYE901hcpgxn+naKerGnXI
NwNSpuGqhqbrrm3i+6HEaE/V/DcDUghWy1QmVbQjE9fYWn3xaDqDtxVRCyxZa24j3Q5u/ag7ZKma
bAX6SJJnhX7HIBgYC6CbB5NIlbjLrDuwU+56nLjm4ahk191QTFF1hnkG/uD4RXu2GkBtVAjvwblh
lA679LpqCrx38uiq8TImYfiz10DLyNyuPAF8L65i6jyozSHp1qFq35bu6C4H00vv7bhZxT4BAqTR
6HeOBrO41lQNKnXoXoG8aDb4Ez0kGyUMMxzjwMOq/qV2lWPgqArv3ErQj1rJbiSOnvLR0H0UUq48
5JifQqfA5lqbmKiTmnhLK/8wDBoQgcBu93pCok9KjHxPB2oRoEg9NvVYP0Ltgg5f1JCAnQIHuFCD
x8xPViQDbBNiOK94LjsN4+3gBca+dUrUO+jWIghdKuKWDTAwB7P7GGxlo2y6bl3kyAh0PYQbEIDS
sgIcbGl77aYMe8TDVcUYtcfJehK1XCWFpe8jdwTUzkCHYraSoBPjm9I56zzn5URFylsMcnVikcHU
xwEQFMEuG7s7cDfu2tbuO1tbhj7ilUyoFV4EcDSEikRV4z6Jq+hWAIM8+03/0evSbpP2lKmGNOqI
4mnynbuNOx81YFehz+a20PetesaXdpfJVj2lDWOu6POCrctH0CyIggitAe0zgAhnsZYCBVDNEGZl
h+6iMWT05BH2QQkmOyuOBFsFOpTnwa/8jkjuilJjZw8WTnjXY1A81x+qWPHk2q54BgtQKmi412zT
K/aM5GJUN7V+W2h1vwFsUG8gJEDlGtqNxT11j4iXlN+IQmGWEsUCk6LZ1XGOOLIwgyu1U77jBv5S
KGLYoerVbwUPe62n71Utc6/Nxi32PQddJh6BErWwfDQUDcTTsExWrR4qG8WL3G1twZCPWlc/67DC
F26LvZNS32epi/i6mCb2WF95cRvugqwprkSc8L0neNat9AOpHPkBXcOY2NrRwQB91DGFr6oE5FNo
RPdxWGxCvlkHxxsckCXDwUGrfQ7BD1ilY932OkZ7NchYnMryMmUUkreRrF0BDAqlcrcojKE/RwjM
V6li2wdEcfz5SXlX8tBeBaPSrOp8eMogfKxaTvnSDsdyG3nT37RrFhG2/q1GwPlCJ+B+Y0NfU4uo
WTx0fdZc9TL4ont1spclxHITVHLmRGA0hHSWTklMjy3lbhjvurDGslTYZ1tgn0nV6eMP0H3gIstd
r5TEQxhOva2nL2vh1SEgDqJFKrUgLrGNnauwiz+IwJBnN9fuLT8+hJ6uHzV/isvx8qukC1ZVNSJT
tfz8Y4obyJZQOjKuwEd+Ox/M2g+5cqnYr5PxFgfbsBc2kjsZIuLxQB2g2gvWQZaTBt541paYimIV
RYG9aESLr3xInJWXxPzQDC4TErvVqkt6XI5hWB4jPUCDkn1GHFWucofoEIh5Vf+ouMmaBKnmmGsR
AmApnb3bRGtF6PUhcMJhZbrjU9ZnxY1t5ADWcrGsyBU9iNH96Lh1uB0zoPSRmX5SKbgTteJtCObM
PzGkDrfY3uCnKY5+Wmcny+37uyKERpnYZHTZA2i50glqaA8qVP9sQnIBYLypSRi9NWJxo5V1doM/
9HYcY4WQG5Bejm9NfnVvkTql/aVrg4mLu/eL6Mnv/BEuKGApgJ9tFO1JZjanulC4ZxC0wmZsu+tE
huE2DAKUbRrMqqhQvpCMgDjF025wL2wM7DJHS1juMkpkvuY+lMMt0W+zofkgBq786jdhB9pNwbd/
ypAVp8o1iSqbKgF+T6AttCht6SPfXIWt4R1kpcHTsJ/90HOfgI95J0OqBxkzGgHGv9s1ETKeLoLf
YKWKthmogAGoiQD5if48Bk7+OTI744bhhMdB6FeptJpHvCmV5hn6QrWdlaZG7SSv+h6FbrNRhAbs
vMqDazODL6GIERhPbAxXpRN/TEJyAkPQfBhxV3Ra4wc5vBQAgppAcx6BFX+EuHpVFHa0GmMrOMSY
Dhda0GhLzeTUpqnNnXYs5UkL0oMPfSQeu+HzKLLPg0XLFls4GIQSk4iJkdr3BzwnYR3uXL7xxKq4
8tZV9rqhf/XzwH2CpGnCVfbP4eQ/QVQb3EdDDClwCO96EZfbTPI/i5RjGuirtNcxh6LKvDIqLdiF
ZfbRC7CRdXFKtTgO2iWD4+kWAVS0bb0CQqqMUFQE2q4azfyhIeqEVK+031pq7pLN3e6EatsbW9qI
EltzMjAW8EzJa9s6o9Wt7T4d934mupUTGEQqDZl/6hTXOMa59VlTBQw1xDKdmveHMFLPY5hCjmHQ
9M7gO+R33cbK1cmDrEKrMDVzy526WGmJ4q66UvuOp/A5bWL1aSBcus3cpyHp7ugYPRMFBQ5uqNy1
EVePPjFoEySkqa5HuJdF7DwHaKcOudJ9LKqDouruyiJGdFm5RXzUDPXq9UaCP2cfgJdYDpFNga9k
IEtW3BObpoY7n9bqKpZlAaG3Ss9ugnpw1J61Upi3cSfUPVHk+jXgpnATldypA6OE4lplILJqjCZS
DfKHPESi7KL7Bzgl9UWaD3KX6ORKSU3HIpj66qKJh4PwSGnn5w4xCEtcckf9z7sqezw8tQrYQ5ax
ehcn/squW/dKLxk966R7qMxOHmz9xm8McVfXp74qsNio4UEOVACKuNYXTa5ctb034g+1QABVRXVb
uR4ZAp53nXvkmQZxGmMPqaxrcgwPVinqZVQQN2AnyTc4vfQKlAzMQXdbpnyzCx9wky+a+7pSzAep
1rjALLHM1FJsnNrfKhj/r9Poc6KLbO/Uw1cp0KMCVKhh2UEexFl07MewobAuccuasU92p8ibBcIQ
b8vfmWwYP/0MJd7ZaGJcYoh3lpBJxClMJu9VIbNdgFFhw19aXzv+J8f1Ky6NeVOt9Rp3dTdGZJ85
7qrNneamtRo6j1F37Q2luvM6b4rnMo2V4ZTOQrZacG2Z+bdGTukGPfkbATT1yjBIH+4cedYV5UOX
B9Og5X1tK/k9Q51TNyIWuUW+2h2RpWSdlWW86uIm+9iW2IO4tCnjWTXjFxvE2t7QqhUJj/bRoV+4
KvxCbnHhAPp2P2XmnRIYQDw849k0gmabjjvCHCvIjFF1qyKL6evavnKSZFMC8b0WUGkMrFBJO3zH
/YbexPOh2fsjNwU71JduCGAyylJSktRi1YTesM5UMHG1jOpzSlerx7249qPmTJ81hQHdExNq95iX
DZ+cLgZfl1TOh0Wr++omsa0nrO7VNBwrdmlujtT/QM30raivYmjarZ6DHkpyfzc4w6NRNeGWmOcH
W5Hhri5FuDWj7iag77bI5EiQY+Mtx5rffM07sjQF2t9B8xz50S4LjrAq2qi8KTBY6X5362KR38dY
aZso34nY8FaEuoiDqZH/SA+7jCwVHG5DIqEsAIhabX+XGsVTYLgLxKDF3mlT7p3FeBcThkRM3XDM
QbL0ft+fcx+rLySdfdVDO1V6d43FguBuhU64RIa8bqtYbNAKf80mmqun6EQeZUPC6CBIyKC2jVPt
tA13O2vc8tSVAsvXkUEHir2pQGFgOuSOUsXthxSD237uDPF+GaDo4U/UxX0VNsX0FKDdjD7l+250
r+24A7kNU3OLiOnexpe0DNUw2pRBcou5JTqy/ZBYjrqy4jwhalVLl7AO5JqARX2REY2EnoxOWWd3
JMEG1C49C+Eg1HD3SnTpZ0ow6UIqWXJdNlG5b6d4LlsJ42uzgzLLMxERGANcH6sc1q7m6ruG1OCF
1cYI51DfY9c176U+oTNyUmRI3ilQ23lrQtHy7k53B/UkbZ6epo1h6wS8LeIr0mLYZp6Cu8xM73xX
4bfL5TiwRL3PoTYvh5ZkLpAO7qYxGRYItTKhV+nuFQhlyyakT61I8knCNN/1Kd/KUjFCGJrajlG4
Y+aiiuPIFZrfdkq/zNZ587nV6GGZPAcsLKBpkdF/t53CWVUu91QQXy+GJvhB6kW7sIuCn0oMOzAj
iXPpVzpU0VGGW9d1JPLnmNEzheEWt91r/oAvvKq1U16o4LDA+Xg7XdH4CgRaCV8t+hjFjr8m9ynh
FstlgD8dPpynyCrHm2rUzBWjW3JfwyMbAxBDYDa7nSVV4Amaf3K7LHuAk/XRlfSAc1K8fTqMK63n
Wu8NfXBl9P19Kkg8zGvhbBNPB3U64bB6Hlggb9m7tAkfxioeluA5841pWwCikPuvbLyewNC0gjGO
Iga/ZEs8Ya3lyS2Aw3abAMd1o1I9eTUxnknldQyP8LWcMivwqjOmGMfHYiBgLXAtvn6wSZ1MDwlP
Gj5VSBqXaJPzq2gSgzsV8P5u0rKTXvixcR1j0bqTR6sZq03rWEdTU7IDmGZ+KNiFN4kV+QejjzHX
G+VeLc2vqiPbNaZJb5mTDAhaP1F2PQwg7qtIPIcWvLRPDsf0wB06Q8ywV4o5J+aMt+r3nP4LrN8g
Wgd++zKYmGigKS9M7LTXNQ+fy6Ay+HBoaneNFbrXouOnFqaiWXTwFTaytAFyxtnESGydVR6kExvR
ISVROruqKsClqzigQxugF/F8dOxU6xhDUDkqBlHPNr0VOPhio2IuDhaV+RLq/dITZb7WOtzGg1fL
nbV11crfBjG3+5rr9sYzymfLHF6qERG7HgLO7d1j0SJdzLPMPZbeFEkZ45kDXIv/We/JHust/oZk
IA5FxWN5zUW4IJ05w0RwhOj5mSdXGiStdxgdoIp2a+0LBN9nmZ+zsNtyF69vPO5HW4NSzqosOC8U
rfCtrfSREM5x8gDWFr9FzOoQDGRMgpPfwzqrxm8OztpVXwJCARy0xEbgXCeaoj5YvqXzFxmTbWgX
JTZ7aGC+mhFnJPc6HogbNA35oiVSZ2s58crF1L+X2anPNeNaA2azDzMP15INpYMueoVtbRir9cSD
YSSI+nzqReFWMeB5A9ME121m6knUxUZx+1WdBt5ToFbbBqwE0mi3Wak6vR2kPjixxuvRTUmZKeIT
TwT1tnET0nYTX6ydcCyW9eDIpaVr0MqnWyDyUXENQ/zRknV/Xajc54aYsCh5HtJ6uErxSIyRVz0Q
E5ZWMKTswDWPPHdsozpzznUv7opEmeo5TzF+NwDajrVvfA+YIIoqwPRqsnKjuPxAGmuhemQANqhV
Ss9s1nlF9FkotXZn85iZZkG3V0bnVgX0dM6dz/AMeWDt8nOhwg6s8MbnY2quFG4He5VMe9kYV8aY
KTvMi90y1ax+ExcUqWxDcfkZh3ss5A2Pw8cw7j4mNb4WZAEUDLIvNci2eyMJPwL7S6/gsn6e71hR
Atq7IgJKVcsMTrXy2FKIGVVL3gcx1xdd6seYEcxF0NTtlouctueyQpf9Vvfr5CnQMfPjFe10l88m
B8C5frpNw1a76YTRLfPK87c5X/J604mAIf282jmuqj6M+Ll5EBE7kI4TO7w/adOn7RFB89RshCQh
diCE0ALsQyiePf09v1OHXeeR/EAwAUgWoi12sep/t0Z7OCeJtRO6Ut31dAG14S41m+JTBPzSqSNq
R3oM4rtPqE0Z+ZWZRd8jQ4qjCTQJb2+5MCjx7iMVQYhLDjFSERGcrLXhNg6Qgsk5HhFAVMIs6pR9
FY7xVdgDpwYPU2/8vrSJy8jJHnSa+9zteP8yJnUxlTtT0wF+Ba5HETHKVwYJQMekMzUYQdPw+0BS
hdsbxpcGbFNp7AsTFLxaEZSsUtVccCW/wd0a7JLIo4tf2SvSm92jyL86fb3t+xITQlU7q0BAPlQ4
Ww71mSWdPcj13N3OVareiTEOF3rD0ww9m+5cfnaMMd90OtlqkoF4w/PyaxAe5l0QBKuoEh9w0Oif
kSjDUGuuQt0kqt3y9pZm+1fQEA58mO7Gqow9hVy5NSJH7KDUlwvu4spKARmLlV7cKhHpukVowylX
2z1BE1RzdTxcWVNu3TFDLWAW/br1+M7mU7FW76o7M5QUMx1G3aIssNdjpGXL3Mi4WIjsqYpve2vA
qWlaL5oedIcWmMyNYeRUI7uHkGiRG7x7PjX0a5f7sqZ2Hr73HiuhNSWXu4SRjxboScISo3XqOHCm
tGZSyxBJkkdJc+hhrENWI1gIkZSyCxX61lkz+JssJrO5IBlkodVEm5sFKcJzxaIdiadKO8J5lRBR
Bw6TGoCxkm5KKeNNEebkhPBTJ8FuRREoOBPJd5frPI0nlnFq+qZ9YsRx3HN/PnWG89Ki4bmPI9W9
LwwqBPCzY8c4dwT9YdcjO4GSc4Rx0torjUDF5XjlfQBoV6Fzd+z8+APJedWBy2W4TKkz3FIfWeZ9
Dq5n7NN9T1+Psj5E+XzQd/BcVgoDBAeC2OHv6hBTQ9CzTqd90qiaI0yy1oixww+WXWCLlU+l+dK2
IykZIy5DcOjfrRi8pjqVPxyfnnPQu3vbiolrL8qTZXV0bImIu436/N4aa3tL76vfJ4Nxoqvj74G5
Bjs3CCLC6cCXewkWwCTXqLiWmrVvFbIFm0Y9mH4uqQUTCugBcNkp7QIWeEb/iHtFpDEWQbzZl7YI
rWVXKNxzBvWMhQDqpJI9Owo5hmPsb0MtP3DHGegOc0melUx1bw+7RGrLOOF+ZFkUFXy720a+fbJF
WRE7uOwboS+qiLJxnNwpo77QMVQe1Gkivk6CEVJ3h92siqhD815QQtnUnvcZC6yyNnIuk42aL+jc
E7ApqbgqNFKmBHmnCXZD6gjMQ120qFpB7ryjb2b9kV3hzHQaRS7RyeQ7synXVs3ty64gTbtUrxZh
5NLzt5qbxqdX3QcASCNybnQjXPd63h0aWG+Hfsrz4rRRu5XxwpYA3YIE45KpbPXUOAnfJfkwsk5V
Y8XbbixvDU/jgTdhKFhBpbue32fcWiOf1+QZO6lBMOucfzd/tJv8GBkoCfvSWiWt0+/oUnNxJYdu
qYZmDgJAD5Yvszpp1m5Fw9ht04FwwHKsDvPEp7se57bYD+DxFh2WnjUZf22BLMRs4w+5TL4WeR5y
LSK2aJJYZSGPjrqZfLfzBvO3TyQThWYyKmVWr4KaMOB4AMPSly9wxbiLKpSqYBJL99PofQwmFZU2
2sYuN4ifUOzqYE8Tf9LFkcMIznZSAgkF1DslMLLaJ7HbPKHkW6O4G/mtuEN7MMw83npNS0AaerSh
17A4B6QDBC7KLi2+t+kHLenuEQA7TOMSRr43MAL6Wdrx0EAYYqGq/KWz+C4bJCrcMDNXVUj6PCIx
qoM5LpwJqpGm14PT61u6unqPPur/kXdmy3Ej2Zb9IlwDHA534DUQc3AeRb3ApKSEeZ7x9XeBmV2l
Ypalup/7hUZmklQECLgfP2fvvdZ0Ag5ZmwkK+w58BQzCwvse1tl7KZdDV+mnJcl+BKaxN8uBZOWF
QQa7pOJeOc2rOM6CvLPHMfgSoN05E1VADOswf3UimpQV1uVxyA7tZNy1E/leczVuFldYNG5y4zwT
Y70Jwolg4Jk/RF08m/YityBfWoBICP7c6Q75HFtgCQtu1REomeR72QaXcuwjskxJ56c/wc0Thi+D
HMQzfm5rE6X66LAInDSu4H1YgWleqvnZy2ybnGmaAwuioAvMK/6tmyuLnOkbIAvpm1t228Sg+nB0
a5wry3mKjEnsydSxzyROvghCnXbERBmbCQsEY4zwkBoja3Yfyi/E9EScHhEuBgDPU7rcdKwImq4Y
n3CWUa4vIw+3NhLEneVMxHuVWOxq+vSrPO9PoV5bNXuOmg9/3pcogllBbQ92gnqWON2bWT/lZJ11
L4TnArOKAvBt9TftWSOdC1CbRaFu3RwO7dKnPydz3koPWrwy1hR0Dyy0WF376+tv204hzQg65jrS
PlaFBvnGD0cClLRs+RurotPrZgzuo6Qo4qbMsK4twR574Fb9QZniKQhJLeGFsSGvxkw+0HH8U3Vo
SO+bK6qvZjzw8BZgXSmA1ePU3i3h9JVxNEuBrjjgjMMXo6he2z/c6Ca3VL8zgiuzTcLN0K+HavFM
dtIjUUJnY6QtMw8PlYvlTkw4CCOORPSCVN9vTQuvI/Se5xQfVWC4zxHfetbYzUc7SY/OqkeckOAd
RwJc8+kmrGv7xHSjPxNMzCWGHE+Trmci1FPxLnTI6poEUjraDJl91cUw2q5GkBe72oIajTHw3k0n
yxdMkvKtI3Jvy4EVRi9gjCUM6d2R1FjG4QNhAHQjCqv38za9kegVF7bwOX4MV6ZwxajV99h2Qntc
tpE9MDpePHNtaZhnTaxVNat8hwXuPUFHdi6OVdRt3aahZWAUvHtwrdVs56dmkceocbxDyIEIr8J4
JBjd76NQHq117clC9igzkee+ria6aAKTtGH7ocj2iqic4zCyb1eEBe64197ziAR0EYJD2+QCTaOm
9UV/wDcIaT0unncdK/2FgjjE5ljfuiwY575ykbNNjnUMm9A8xJbdIjed35hMcMRI3Nh34EFtrcBM
LsxQwl1bmiDQ8hE9KbAOBMzm1RDIzUQ9SQ+vNw8gAs6LEwVn8gChMmqwG2qaXnPLw9Phzi/V+mNB
2LLh1fx1WuOeCqGnwxzcmqw//5bb4i3tzzImnSpx3Dvi8S+TiHh/QdluGlnV59bOHmtEp/swsCmI
sXxuh5VsVw41ZxXBuTAbziUT6vXVgpCaSGMn2AFn6y2qBVAKAUUfuXw3Jug+4oXPlexvq25JDyrl
QU/L+Zs7Vjs8p/dLVzQcmtdden3lH5+N2TdQHIAr2kn4U2l8YYBZ+maRv0z3dpEh6kS9WbX1fqbw
rShnaM/CtRFFeyDQ1EcgvUly/cB+hQa2qx+8MpF7DqXL2TF7hgAWcN4l19feZIH5SoZXofNvfaig
SgDp8Q2kZpzxhOSEbH/31urE2XmwM3y7YKjmSm9rUJ6eU/LLzoEeilODrl0Kyz701vjikAO9YzkH
fhSk9OO9tNk0UAmBnNRyB/Utga2RQIXxArauDKBdZAyIeC3xs5bOSTr0MafFPnzs2zSw+pPRfrNN
40nG02203imuHVzCUB1rSz606HAOGvSLX3UERCvWAJI95tu+ha0WJPvJVAwnK3WQdv1CQiDpv0lz
k0KHsukIQZUDVWU38sFuAKAkMEopdqcr/pJwC7yRMKzxlsr2ntOau3WdBlatR0aEjIufjsUCwVl5
i/sNfNySvbo8SXVfkV8/zNejrI7da2r24rS0M7lHI1QJFWLIlOaPdqypnsq49VnpgkM80Mwbg+Cx
4QiI4rhtyPuE3BNzZGndY4B2b+Nl1YTKezpkWc0quDbmbF0STPZUJ0ATiyi6Z50IaCvSxiBRMsMU
YFUWK6MVtif8vcTUpGBsOu1iFS0xqudA1AxlHBq7Dg6Qv7JjSE41OZC4mYRh7PvcMU+Ele2xA9Mu
yN23OHPTk2lRxGh4J4xELk3s0k1AcdPH4y0wjMynMMHQ/C1Iiu8mf+KNcmFhO1bfbtFv2JtxqL8W
AHONxM9soGNmBZXWTL4XFhIW4llRCyDkPk3EJ6EYsVoi6xTvLsM1PTyUYjxx4rHYJTeJZw57iXtr
x/5YbL0U3Hww64FwK/vFG+V8tPp3E3hxawkAhhVaGJjxhWc5d0nCxetgmB2sXBM/XCdPmoHtsZ37
YzoEFjrEH0EZGEzawpPDWdJvVAbLufzZgFD+4uHOrdr8JNoo/eodai8L0R822XGUhdwvtvPDIx1w
l7QQlbt5Q/c+uMQEW8B+IC9/iKuT3VrljjcQ7k1Fg0w6eEPcgmgJuHh+5xFhKleUTyDVCzeBLxca
QlFbCc5HCAPg7zrrZD7wyOEYs/AougdzQLpjNIU/p+DqYpCQa9fZDL/ZFKzrOOUP5aUEzvDFCHBu
iYlHzjqXBTfoaTWagIwN+Irc9yfPUSMTIgtf2zyGdJoeG4T3RD4us4+Sob3pk+Eu1O0eaDUAKOud
9r1z5/aa0Kf6ulss8Kdk5BzGmHZd39J0z7JbiwO2kyu1bcPwwAKVHN0SBjVH6S/EF1aZ+U7oH70J
e0oOseehSTLL6hA4BWnX3cRqRZWCTSBbrl28f4Gnh51eCKckwnQj9Qy+r4H/JVFt2RLZmJDlloTg
Yuu4MJQ6R3dHYesfw/Wym2L6f00ewBeUoFZKlTAsX7bTzmSAtg8S+VU0T7a2m1M/olEgoJ2gbv0R
izYJIGmKeBCaXCVxqHBN7hFXuHudZg0DZSQMuXtMpcF2lO5oPnKCchZIIeXEMb5n6NjNI/NGaIOE
g10mGIOQj8hejg+JJvtKmeUXPZHMjBB3wyqo64EBSQwBJ2WMS8+CRcPAdrFp0/y7NzbgyNcXRnJm
vqnn+UoUgTzGbV37cSTeXfrBtXkxyLHahVH6lFW1dZlL/Ck1eed6SImCNCiS2eY0khnkYM1mBq2Q
JE2/LcL6gVMem7SZ1UCflp0l520W9/MJrjhEthbarDGSlgrNnhiQeywYsFfi4btuiNPsGqh2Qb+t
KjAqtxiNQZzZjI3oO/qZ15/MBkgICBDoCoTXzGZ67PrCQykj9kkwMj0ETZ5Ju91PKdeODK8HoyEd
M+LuAMBwZjCagQ2pDjAarENgFSdnMisfnSXBVprMxbC1/mD0a/uq0va2TXIaMWK6MwEMbacHTjjN
2YkXH41JvJfu8rWOh2FTBnVH02v6osrrkIxi5jfyewYPfeuORLb3Mc95DhAO8Q8AVeJA8Y2Cskks
SHVNvnM/Yo3d6aEhMJdKb0KGtP6WUZlyX5cVrTZUTl2ZaVpBp8Qm+13lxR2kOO/M/EZtZTD/LM1o
OtqFurZd8gc5QrQUjmSli4iNNy3lXoTRbTrWMH87eeyR5+XZcAW+G/qYHKBecrdW5IlvTaNk0Mzc
AvgG+y+NFDjSIOmM8K0R90VXLM8rNYc7So6U1qMQ1j5OIPy0mr3IyU16vXo0N5PpQUhgOsBMfNrl
i9gMhfpSkPLhk/qK0GV6DPOEwz0oNpA+kHLNfL0bWs0UHieNE6C0G7tlZ5rJU6+sV2L/9wRP0V9B
JupaZcQzR5JWu+yRaHBM5/5ARGa393YEi4ox1fWI8BD7q4r3HtE5rgpeI68Mtn2n90k4xRclUdPn
TnRcu/iE0iKM6VegEvX/YpCQYDExIjGmZH2I0h26rLu6ym4DPbV7y+K2cWUTIO6rjX2dx2di0aOb
pprfkpupl3/YGY/rXBXPVUdcrTl4X2PpiX3kESEYZTMyOLi3LJuXbOFoUQwdzwRqsAEMDCbU0E52
VX3pGMXHgn3ZYxRGPR+/BI5KKDxE6GchfU7TwSUHmnSvJ2po1j5MHfFaoddmP3SXSj27Wncnc63c
9Vpdf3z480vNwUnNUm2dGK+PMdcpTY7VjkjcGVRNGgsfH6Av/PXZ/+1/y+libDoOngvphdvIpXEb
lORzDAmwDXPinInJy9q7jfsILctPy2BGbdQdAuKszknSjeePz6J/ffbx5X/7bx/f8u+f+G/fIuXE
YSF2+m0L5YaVpsa23TbRbeQl7i60lsk3gZj6eGyXrdHSnomWZFdEzbMc5XvYh81tnMSwxBUwGHhK
FziBdEeUWewlcmRf8V1yQGba2fGGWgkNUXV2xUBDcGbs2sPfzsYhueLOO7DEiv00U5P0XjTdjiu3
PMrlFpSqia0K1FFLmwPMEHtTH19C/j9Z0v0eHYvfL0eabcHXr1Zqedcy+8maOWEeZ5mDbOTssLAf
HOmNG2F9A5zRb+egDbfFSBfJSlglgZWNnAlpvlvnMhBvcAGdU6C2xWR/Jev4bg4DDSmaHhVDbKMf
v4tKWZcg7rZWxxBUafpCM2FvaXTbeIlNz9BG/DigKBLKxVFGRakC46XPf5r48h9H662z5h80Vwln
NoPnsO4UTfX5YLdddS7TNIGiia5maYT0G/eQVkTwBiMn+3Eq35c5uaZ2YRs02xf00PSlF5aC2c1I
hWPF5ESE/UMTcGv1DzmY2MF4QEVkb3lTz2OjDpzSSeS2zMYXIv6jpUEBhzme9lg88qNo3KfCiGwe
tXHeWkQF+JyXb+0lf3P78XHKKRxMJ6bigcGFpkfSbAnDixv19iFeFnLN7No5D6txUpbuE4aRnpqX
E92UTyTGpJro5Wl291NDSF/fG+fag2gf9GpkMPxeEzTNuJ1fWK5Wz3JKaGTdh3Rga032QEk0E7Pq
DYtm34APFfE2ztNoM5cwd6Mpv1/m/pGI/5bxuiDiadDLxrAmfVZ5XW7cOa93Lem2p4RxSxrTTh29
7JCyCvLq6KXn+XzwGpMFxRMnN/Kyy+yRhJnm41GuZ7yhrEAlD9DuQpB+O6/kWlhhLi5SL68cFEky
xv8TemN0rABDVBX49WWyjh/v32pubUVynjmZN0zL6WTOipN3/kqk9J0z2XfJiO4tepEBKiDXxOIT
MF5Eh+889An1jqD99PGLPOfKVrwnY6TlHCkYe/QMhqhRR3Qb8yZb6MV62gpR87nBuTPEIZ+88VhH
ZFUNoNxtx5wZWgmm6uUlhchrZzdJAco07/l3B3r6mGpDrXzDCc4a7A6NRVgXM53CNoUYEgxvTcRZ
UGq4xO4IOr2ifMtSYuLja9exXjvYNb7tBd/ayrqyE3XoMv22FNmXqRnQNE7lEU7fmx1EME2tpH8c
iMgyF3h6fZRzqmFkJmEKJEFW0yoKvliAqffaTmjux/NbWlVwR1P6UQO+sF2QBPxhzch8JG3/h5lr
SNNp8oARCxQyqJ1kzA5jKuOHAoweZMbsRbvauzYy6nWODztiFAtG024C2zM5mgYxRUYpo+ukU95p
KmLz4OV0XUZ5VU6ecezjholj461MOweNd3Rr9RbHmW9KZOlVsXwr0BfNtX6YaOWETBwrRB37do7u
CeEdtqMuMScu6BZcJg/MHZMtA7UnN6PPAf1a++06dYD7/T3BfYCaqy92lpvNZ7Hefp1Dq95ruexh
sbQ+42WwDTiNw5TulklF6gfUGYegaG+iUDG3qpLXpKoIchsTkO6MX8+L7tjF8jlcWP0E65+lQJ6G
6IBhIY20wncZ5hUfe5rHkcYJWf7ZZaNhfCNTeDrb/TT++cGrFjr+gr5BFTfXhTUMB4tJhGsjCsrq
U5Et8HI6YTJGgMZjOaduHWh8fOgrBCqOSbrm4AYvUzqpDb4DskmcuN/Zw/SemyBZ4Lm/hMD0LpRM
ZbruIGm3lSJ8KnIKRZwTIz7tNQ5kdX7L9cNSDrQIOyaL/ZoBYIn4Zan4Xig57GpK9BdBFuKSN+8i
Tguaq/wMCgAOVuuapqA4E+jT+WMsX2QzbWJujaNX28w8h+baRd/0VpFsyLkDFlswvTbrBLt003Rr
juk7cikwUW5l3g4t6nfdS5qBsfGCXjFfgvgOkXHnT4YkTEOTeTrCDGPXnJgDmKCtK7cgUjPoo8ti
/Jzp13OSkHC/Y3XrdYy0C2LTf7jVrvAzqEC+HMnIFPaXsWdQbJqIsZzRjW9TWV/RP88OKDIK6rL+
OufVw4opHwLtfJ9a+zGU0fJmlOXF0+P0I7fja+9udJborcmZaS+GQ+BXWKFOdhNc42H5IqKZ7E6H
YLGEDv6MZWAhcwa4dhV/Eb33Zo9O8z63rzoq/aww78JOKk5Lo7OVhf0z0IhRExACm6Rxkx3Wec6G
BYItGy/K1orCiJ538CNdJDpq8kajGRlgWC7F9ayRiDbW4j3qVQIOFND9ao2nrmrvOtN5UHXcb50m
TE8tOQVE7j3To2Jwla1ugXzZo4z75iR3coqjp6IhEFfFBCgw1OfJYGXTdfJNkF56cQLUlAC8+j1V
dnVyQkQlaVk+lmjkSCsHK+G2hI2q+mFENio9e/jD7QDaucx7n6qoIu+g4SkqHtaUtKvAWnb1bBUA
1qwArQDCrrmuQhwwFqYo/o4q0tUpdOnBivmHZ2eAy5LDRxqtqKOT2yD55vCu9vHIhfJ627ntXQt0
WpD1B4nC4hHPF+dcPE0/nPAIVbc6LlS4Wx0u/SWMHBwzvXXXOEi1p4axolbqSvTlYS7H+ho00nLX
qz46pCKiBUy77dpV5j2ZpQL5cltch3XKdDWhmTo0psua3ltvrSCiJ06FPut1TPHxIedMeE5fx6ir
ros0qa7zBjKBW9Fd/fNLGvmHtpOzb1OrzGQP3Lld9CWa8XjlLhOevhIPiRs4W9sb0FPVMSxwo15t
Ip7hpxGQX8PRrHdTugN3SFxCoLpTp1vC1pb0KnTWa17RuZGpJa/q1Hh2euHt6AMUuy76aWm1bpHz
C+OggTMqdPVBopZ2GAf3AeMmStYKJjhkvShbzm3kBACzw72djec4mtM793FUKRIipyh8F7rlSXgT
vI/C2rUjckzMG5TEQtJLqjDNlCzGRwNE9s4NjMz/xef4XxIsnTXG698JlhSllnTwMwpsg3Ab5Roo
9qthsI+CLK66ODkq0WLiWVpxTS4qpKTOu+dy7Xt6U+dU2kW3oW+zU3Ju2cWZ/C8FphRKKcTs2Rxn
KFqSl6HFRF3mmTjHaWwcka/kue+qnMilyv7LCmVnkfDLRmfbsGqPaoqT80wJj2IgU09d5rV4P3rr
YgOjv5SWMGkkmMuOflJ0FFXwlhX2eN16dXISvX1bBZCv//3BzYv2mIX9U2jVzLUkddKAAs6cYVQx
X2urXWVaD72Gdv7Pl1E6f7+Mrm2tV1O7NpfyU0riGGGIWEQXHrtRv4O+s976Jhn81E6IUoffSYdj
iL8sX0CFoPnRGcxca7IfUDvCTMyy8tTLzH5g/gr1Si57NAsYWGSO/YVm9yMPLmacXj+Zc2ucUo+g
Ylpyd1OaqC3Xvt2VSv2RWU0LpiGO7gU2RCQX0dcMVtAB2GH+YsVTsZUlmD6WaO0j/wxutNWf3Gmu
L0hC7zqBT0+29alj7kx91lovrmR+/s/Xyf7PwNSP282zXUpAYv6V1Hr1r/7iTy1scKoRuoBjLwIC
cvOB5K32UI2g4lQiZkpJJ/FRHHWXwUTKGg3gU4R5GO0+PtEevgkKz7yKmFDoOWuOHwa2xOnqoxM6
3g4qUOi/O1Ue3rq7elrm53yKbyaT1P8gRctoBPmbkSTDozHKCxqef35v/Lt/vwl4c1BfXYVc2JKf
IvOKGRdrMSzI3lWWnZCX0j7dE4QZf42qFgtkWNY8SvwhmF7JvV2306YyYuO7W1vsXeTuM3KpjjJx
st2KD7owPwWXOffmc+M541Y3Oa1ubisCVErEK0xsb0NbZ798ljrRDWmp3c3cJ2BmRdr9MbBEKnMu
XqFoN3sgMutIAleudbOUbbENQ1O/BVV+IjcTW+Bkvphd8haLIX6muukPGQ6Yo9S9eMgQgm/QIiHE
BGSDRN14peujHrFKpJs+ieWu4cyxJmdbfs3c5Dhn6qTsLUmF1kVEd40rlk0dWu4jmx7xCUwIxjqL
rirQsDccZlkQAryUxPwHl7YuXkH0DT8Ghl2ENHwt+3lG444UVDgP3YCOIdUOFGGnk49EI9Cezqfi
7HKg3hqkrW7BeZZUSYP6UkPPssi7/cHSeqT7GVyUAriuCEXedL0bPiWBzMjIctQNNjscF0Z+xHQZ
s0/Qg4z27NvNnkDoCKJSu1TtG7Y3hOPtiWcX/y7J1lciweUiB7ajsam+FJo0ZQ+RAloseU6ILj92
djMfnA4p5pAIjbKqs3cZZUYUlNbbP9+F9t9XIkdry9G2J0xTW5+fMAY8MVn1bnb0aJgeTaTL9soC
08NrNoi7WJPKJMNGkei/iEtmEWsSxWl4RELPid8du12zzhxjU3zPHfq8ZAiHB20yJzdh5Q35PBNh
j71DtDgF+lVVDzpgo7s29/OZHmTbuDu79OjfB9EbwjZEG3RHfVhv12bHd2bu6BxJnvrNw7fa6z/t
Y6gpcL0pm3BMy7Q+LSyGUxtLL3R0XDQgr3QWt2KOQ19lRnwDyf6SFyI/FmHxVAqYBHIw+ydONLfG
2HPAbNr+rpV4LActmP444bURZGptVkJNW/AsVwPq7zCH1jmuQshl+mbh/tvYBg7AMEmeeYiqrcdM
LG3aG2VHZ1E6R9rRKWChgPm0rp1tJiBj1s6hZf61XRhn/eYSWOrvf3oSCSTgD/wedB8/p1GDXatw
BNfRcRDVcDtnoXvdNzbzMvFF6a67X0IVnesw/kNLtBsyrl7HONg2Opz2Sps05HKvesvS226wHjPi
yq51LuynXIdyUxcZfd94ujh1M7x68VuATOFuGIfv9WSaR1HP+NwMab7Yid6iSOFJaxP8KnN529kB
8n3G2FGZvRQM3m6XuHk1wi724yBNyEprejgW5wD+6VNPR2hb51N17PvyLqvM8bZhhHw1hfNX12wH
ZKb5vq1m1OGOemnnxLnthJS3rJdfsjW8XQmghwNZsQ/oh+wrsgZuRN07HA1z7CGjATmLdsYSSkhW
41Ldtoxqtt0srj+0JazZpzbjyD+YE8mXc708VI714PZVeenr5sG2OxcoWYRmmMNg5S0ojtFLHpi1
XgyQafTrivhAlDNuisU99It36cyaUcFoEnEyu/cO4JmDoTrTjzpodaOBIBWbYlhJFOi6cq+E0xqI
lpC/TEjL9vQ/3jVBLgRzk7qCBazwxz4L7rLcuqXjkB2SIWt2wBDMQ1uQ1RRzfCfBLwcN7mrEd5aR
7mORFncrkwPJKfK9mHN5sNDsdqww3SzRmFzQdLcbZdA0dyI32Fm1JQ5Q1FkKXiiuqP8yOnpGhPG5
/e5YFZ2vBSZnuAxvprbbwxIhQsEZSe3XY3Cs4BHSPeHc0CygajNxh27z2kKydTvmNEclDlMXYc6m
5th112S9t1PasXfTTMMlnq2U0XqBFlCjtphj8wmfeXmfRVPsj4qfjAJFrb64LyjFNrbm3IfCVF3l
/cyApwqM539eUC3xKQmXok5poaWyXGnJNe79P2uWyDJoDA3aODBNnfzVRHib6SDwUXSLDYSQ94FD
9ENRJcF2ttpsV2lJTE5kfR0KHZKeQOPOgJ10XXredNcaIjoR4zP5MEueIMNDgyayYD/o0Tratnrt
CtOfqjmH/OO0t91sIN2rh3ZjR1l34wWG7zluyQHvborS6G4d991TkOKtsITexQWq34DhvGuK5OAO
5GPn3cDPhbRT4Bdl7EJ2eq1KxA+DM/YQYE3n2pE5Y/PSspgMl98Ym9OpdktoLFGFup/7EcSBvhFZ
V/u2itt9NDbJZrawbudz95qPQt+R5b2zcZutPr19Hp1zo2//0HN7ij3Ut5ZxJ8R32hfD0SiZlpfJ
fqGIgIpHPIBox/FIeAj6E5VsRxbk3Tjwr4RCQeLMg+UIt+auKxIkNxzBGM3NJ3IvnO2HD97RF1vR
1suCajnmdGw2GRDkF2y01+lck04h74sFzRWFt03SnYcdsNP1Eft8hDPBs3cSGzZA+sK+TQtKc4RJ
V+gwfQtA2SpzPTcZypgRaxJMu9DcI2NfRW2rEgJxNXoX5ynBeUPny823Q4AWEzDvcoRCUt/E6EEW
Yit2MsSMh0oyCcFreynCAHhKG6sBsSM0XsWPO/av5Ou/DnWfgrg/ffn/ZS431h/X/uXh/lvMz1XZ
x2387T8Tfv76qb8Sflz3f9g7hecR4IMakRidf8Vye/J/zPWg7JKybVIOCrbf/5PwQ5Y3lGUQEFT+
Gh+k/lfCj+AXsmSYHj0LzzRtz/p/SfixzLWO+eW8DkvH5qguKfCQKmnn80EznpuRfEarOZEwidAh
ArbjNvNTDeMtndHnKaEMJmipd5ibyUecinYBVZGP0gRPzXIdpcQjIKjceCq9ci0HJ2Z9PXW9c98E
+bNFmgcAYWtbStfYeVnXbinaoJdXqFsJIDyR5cF8rDvUfUlvVDRvmUS/1+JR8mOaR9ueM4rfvLq3
bVSn9FtaDiv5qsb7wiiYvlliD37R03IaDM+fHLjXRqCxY410yOjSuVWOiqQmL8ZFO+gWeDY85FVU
BN+AhvdHpsZPTc1AqQl5r6XZeVgNifeRbFjh4GyCGvuaVRj9j45qCJtVdcyiONzp3t5kdFfh4Gmm
REX2rcr5BUyMz1hj8v3MVkR+fj1dcBtiVz2DrKbymNujuQZ1TGCu8K+Ox0RN7637FlkN5Z42aJUm
CMsgp9p7NA9Ml+MEjwE66m0Ij9ajp7bPrZWfxx68CQ2XOaIKsKaz3Sau/EqNZR9/uaP/evZ/RZJ8
FLr/eYNIqYR0uEu45+w1ourXEzb2u2Yoh6o6Vbb3ZHbooD4+ZC4JKcC98FzNvecvWX+Lyo2zQGYi
LNJ/Xcx/fi2fNk7uVUnLkqqcdHuqDfPTxokJ0JzCNK1OI37dDQS+N9vyJRhwo78LRU5kSvEjltnv
rsDaa/l0BTRZXNq1XMezhP3pCiwIFpY2UtmpBYZlrj1HbmwaRX4E3Lfr8CIhwcQ1MGJ+qpoaknA7
IlkauzNvQ53qcnn55+sgPnU91guxEjRMSnbWD9NcC/dfuh6JyR5Hayo7SdDgeJYM6bcfxQP99aks
7Y1Bt2ijZKZ2KkkvI+ONvZGl52gdzE22Igpl9H4MgGZ8pRbr4JUEI66/SgUpfg4hcJwlj//8oj8f
JD9etANPgqrHlUp/JqyEPAGUEwkvGu8RqUTzsUvceddhp6KJi82eTJ14a4/1m7JMTNEhzyFeV7WB
a1DSC3iv1VwcbA+Nem+UyGaCTRST0R7Y9GaQ+5TRNhCp52d18r0rK9B/ok1B5tXtdjLm717f3tTO
eiFE/A6WBcqZU64FqngQbg18OvOefvOO1xvj042D64t3qm0TksbnQm9KwyzKUzM+FR0sNCOTZGvE
+SEcnyMm9le25+68ghaaKeAEWnJBiUmzgYkobM1qhOlWoS9DtYPUWjHWMhtnH9N2IuYJZcDkPQ21
ipEv3fSkQ+0QObW0CXD8F1nwzUP0iXKoTs9Oapl7eGDf6nJajg1g801pFrs60Gug104Owe+eFzan
T2/bMU2kKNLUHh/1p+cFkqee857Eka7xnjixj1zy5bYJsu9GH/SH+mcxl9tCWAakyLnd4uBodmtA
V7jskUqhHlcX2pGKnCdH3vzmT/LfXhvAOwHo3AWGIT611LCnIThtVHKq5yO2Y31esvJL6TZsCa16
qhhHIRcC0bNuB2IwsfdXEmG1ol7OONmPw44gXx7zXnxtdfRdYiUFGK/uuS3bbT+AUkJ/kvjW0vx0
8ODgmH5avBlz3AXm9R3dKrR2kA13ZdLkWzfL72jJya0Rxn5lVTmhNTHSokBd//Pbtv6+hDmmVpbF
0UN5Gq3Zfy4YKQl9cajQ4S0qKLcor+9kS1SeqSjB9RLfF7XNAKw7jJ198QK+wI4cb6w6IndE0ueI
oeH+5iV9KjwkClJTepQ+lDIQzT5zgGRsoKmNvPgU4YUG07ncmpGShyYvmMZqeYoISz+Gg3kRnkuu
gW5uYj0a2N+s372Sddv45TH9eCWOJbgdXI1K+3ObI8k7ZTQGj2kXB74j39sIuHhO2x8t3Dj6gnUo
naMQfV5EMLC5iiRRdee0PecxU77d6efMhTAe9QtUeeHQPRe/eY3231rBXC3HVu7ai1lXk/Vq/rLi
9wqmkyonlpLWufE6yzs3RoqHp3wxiA/4ijxxCc38ouM6wAzyXQ9LxZCVKBsnzm8oKN/ThAByt3pP
HS95nCzlmwylhsTN74Sx5j/EqNBKvKo78pqGC06Q576PaoI0RHtNfNGAvSTZYs357dX/W5PJUZbn
sqevp2Km1p+eyIHzOfi/Lj6ZcjY2dYdoqR7mS+y64bbDyrmxmXYXgrCcziKirkR3sAvsOT87bYlt
Ro9o5o5QA4zfPDOfiGCMFijJ2WWVYr5ALe5+emYGEs3KJdDMCUjp092MaTIpE/b6+X8JO68lx3Uu
Sz8RI+hB3kqUSym9rxtGmipa0JMA+fTzMWs6/u6KiZ6LozhZ6ZQSCWzsvda3njwTd63OC9IMi+Uh
iB1rfQERHvC4d7u9tkdJEQoypxOr1w6H74l+EPJJR4Dpma3jUvb7pSIXQajy1pxki5vGT6IpQ8MZ
GIykUdk+ORrN47jkxkctGfY65Mzj9P3Whdvs3AXvUOyOF0WnRxHXdD+2yCjnOlOboQbL1q6j8LBW
3SUNhu94ksu5GMcbksSt22rifRyKY+s1w0ewgEkCrwj1rx5S+rzEGIxhEh7A8dDKqhl1xRlWxpgn
cv+/LwI/zeN/bj2SgTgeCU5I2Mz+efMpV6HSgAhhjJwClZkydm8swcvCH16Onn/nyOk+Dn1UYfFU
7ds2KPeLbJu9v3otLZAXfVcybi+0dxKkZHmpzO/mwFwxHs2pq6vfteO2TL6S15hR4JH7GV9k2HkR
Axd3o0KoBQFi+m1cxOG+NZvbZurc9wa4UBz1nJwutQcTqYOplyepH+Ud4atOFcenGSjRFTm/lB3M
FEuEFtRO6/qgz6rA2jeqP6oXkP4VTumEci7yzRDOfYt6l3v5I+3n26VU2OiRee0xcSBXDhn3FQ6B
IgYj5STu0qODGNkKamS7voEcpwx/eYmBcreeb3nGRLaio10MYA7uoq+Cxgv/fz3gf/ZLbgIYs8S0
cXKjVvX/fYPMsBrqvuRVMrJh3A5Vf1vEFVmbGnE6Fu4DwzICdCDkt7AONqaunvySYaEI6vvUI0B2
5VIWBiQh5q/9pkK7t/vfL6Gf1fl/XkIB2MS13rADHv89FGSGzUVEcvTfWrhV06OMk2RXm+ztQcAr
zm22ybJ5T89lwZVC/ZO09a85o0wWs9Nv6iY5umAcNmLhAPb/eXb0C/7ZWwJTCGyrgUfvLQz+ucDn
oPd6V+dcZWgjD1lm4q8f1S/kXMU+tptk22g1nw0X8AdCIWfr5UcJfmDzd9NL2yT6358Q4JN/aoH1
LXUcU4Bk5SjFU/vnFFV2jWFPrR0TG4ioznP64kFqyi4rOFVTZbzxqf2QZtWFTO70IJvf0EyaD6d+
t3Kk4LXjdF8jNnLDSCW2SeTZbv2bcmY8x0IxX479cp9mzl0sF71TOKb2uPW4ryfuislanO1UviRM
bXGQ4ngsdHLXiYwjFXf1ibfyOtf9d93UDBkRoh/7YbmL7Zr7HLLqleCV3KcJmLYlnJyD32WfXZ6m
dNARAhc1XJ8wpwpmonHF3OBupMK4SkOeJ8TbmdimL6SCNhILt2uuXEeHpFIm57HkR+Vh3e89V4BX
N5OH0F9ww6Zs/jLB32XHSMJpx2KNqRd9SKf+D2831uR8cvb2HHw7sMF2EPv4o2S+HQIz21TpAszQ
AcEuA+9cJ5kVidTNn+zgnRc7vXYq9RCbQDmFSpcoGSCi+Ryg2eQC6+I3KE/iMlEvMePYsYd5EVZd
lB38xI4Cu+nObKi/DKGWewfnOUi2ZOctWDulSj2EXHQuQEllB6su34Vl6HNWYuRXmaSelWg5l8l9
l5XrUetBTgoFAkXDv8aYpM9giomZYvc9hgCMEAmsgvU0XhOlY/9tsQ+Fa6NZnMjklPafeSnsh7HM
P/DhKPpAs3EIepcUaXq+I92tg68cN3pjEcTECz/Eyr0TmpT4plyIwhkYbm9zrXgng2lv08M8OhgC
oi4F4deIkNiUQbc4n4z0rrGZQThuhQ/OtQ6cbuzDYHNXL9VonBY3b+CqxWaU1oK0dxMZQ1PdwEM1
9plPJnxr4iQ3Pf8dtTEd1aQiUwgwZ+Sr4Ct1yXKuhEKoAwKMohfyosx198SxWSK7K9C5e3NFok5N
sPXEtYy2f4BEo76VmMZDYvjWNvDwlrnVTL5z3dzSvLh2PSTbmejPji7kMZzVs7swo6CoSkg8G6Op
BWjYc2reTbZgmtf4ZzfsaQuhtYsArhzwy1+beZleF7i2Nmgw9qNfoUKzBgBVns+5mBk1bnv33nam
YS8qTZ06QoxZ6tGIco1StoxlglS4vVvG9Vf44iIIEr438QClE8fGAS/TT9HdVfEeqNEStQz3NoEv
QEFX1oEjjo3XrpFR3CEUNhY6b51Hjcj8ftcJRyMyL4I9PZdX/DfwT/sYTjfSS5A4oHKWnu3LCV5w
zGb3nWXE4CdLax/X5gTRe7Ygr3JDpvazbST6xe5tWoG9XDY2BVPEeMjGs5bY+9rvD0WcxJfRwD7X
BP6+dFrOtfpxqmafMPBLk8sYmI+3HHzt3oaGn1yb8msylb9ZXGRbugiTa7E+6awPb61SBFvGEzi7
BX5WXOv0Oh3ieibSM6MwdRtW5UPrpMmNPX/5ktyFtrWuiwm3vpvXeDLdlvEVA6mLWdWSw6AF7WOZ
nlxpH9M6zy+TdtyducL6QjM9DgihyspHRWfp69hnJG5XqXlvgHyw1j+crHZ1sKag27n5qF8CPKzo
hJfnwrIv1I/GMZVVB7iaJ1eAf3lNh+XFWMyQdLzQul6CFrAmOujRzryDVBgfQcXilKzT6Tw5nHLZ
DbOUQQK31b5BT37xnS7ZiqxwXys78SMHrfJ5tnHL1EZvvrfoIwDW+XfA7NwDR3dep4D+hOX2x6xA
B2pZNvMMHXzVoNswieFeN3ImkDR9HroEioxvuLQ65tw+W17+qylhdVKpDZSSN7PIyCmnpazb5c3t
WHracQKhZtGaiH/Lia4Bp8Zvu257ZtvOiEvSmG6zBSB0KcN7/GoI91a/G8dsTjgVwh8MzFE1uy23
5dET6ZNUurs10UREDMZB7AxOA4D8WmBBg1F/slT3KULt0e21mlM5sg5NxuTc0CZ5Y7q5kd7QM23L
0mtZlecysw9L2d57OJg3decYSAA9VMdljx8Uc+dVqfB5oWtxOvVR1e7LoIDioDG0I3It2n3jtmjX
cggc3nzz81N1L/KtmTEWLbTqdmbgpHvX+oUPjrVKoURPS/NgIyHAY2U21wjoTg70lGggotCwfXnV
2PikXS5oc9LgByxV7RuEuDj27tsZAlrAYAq7k3UYxumxk36+JxwbL3eIvXO2ch0ttf9APOs68OUa
GgNMXLZbXilcGZvM6cyTFdbmMUkYEjLC3RmqpPz20biVQPHnDCqwR9OVNClU2FU7X6u6e4YcTQ3t
TG/l+DFImjecWByoOcWNhlqOnJY3GAwe0Wl4VulBdYR1CYU+Kc+oKvPbuvMule/nF5XKjnJN2fvY
cfkxRcquxibYytp5TP/8yPiAogAob7sTjK2dqmRw6adjZTni6LZQz7hiT4gC3xZcBZcUrQnSG8KE
hnZnSUpAJ2SPbjBDcIwch2NYFecmeAqhGXvhPDBp7K0NWtMuMk3f2+Q53H6OoAJOzEQmlBy7swm4
x886YxentoWgqnGOTDXxzxXC2odL8Fzo8FuMKRG9bgpXhSbXmDfjFqwH4vd4Pi+qZ/g45TtIJOBo
c8/nHINd0E/0belW4SFU/VZOf/rBzO+KxXgoXQb4RAgYu7lIIUGi1G0wbwLm8rDf6iXfinzBlBnW
B8EMBxLviLdS1sj2IBDCM+tegkz9UsarxtmegFChRTwT2xZ7j8U68GAdP3EXBJsspDL0uvi5UdvO
ioxKiGPv8LV24hLNjF8nyB6zkTYjtxyeRJbkeoZ1wVhnOTiqAW4wfJgZIQjsxHqWtwb97w0nP9pO
3b42SoAFQeXThWZA0vvgwZd6R2Y2YuglvhdoG1YX38YHGbeNNeKiWSf7cWhuHDEypqF2wkHlbnPX
e6SkjuzMV5eRsPsE1+1+BoxFG6b8nHdxNX42SSe2E80YZrXvicB5pOMSMVbx1NEa2SA+fhsVCu6J
beCkyoA5LP4+SmLwCv0MrNOIKdtswjHNJkMXLw7FyvMzF/x7oKfDjS5GDPUglo7Q/TIg7DtTLzg9
zClCCzMBh2zpbkRNydaMk+9JLYjQB7krElQprlNPuIhdZ6uFHHaqnb8b5Wjat/63BWI2V13KwK2P
AZfkeyhBdGkA3sxFDT/BRDbm7FsgiLDT+0OeQWikw9psFML21NYXM9QGeX3Gm4ubPvPnD8720MPa
4JD2HLdLfcJrPmFwKsporOxuEzv9c8oBjrJCQP4P9tOE5C1Jm0/Ld87Cl9CF2ORowKTXsLFzLAqH
3HGHbd+mctfl4VUV+ueuZnC3JNDStMEAfBcujdgCwtkIIZHAiZaXfSy8rZbxncIVipgg3+ZDqcif
YIKe0/nfsHvdOslBC7znHZl/HJzGVFzKtRkUNvYHVNvrdka6TBbDpTPKL7uaz2FymX1Qa6tokou+
olIYixuynwa26w55TPxZBOWDLySsUkzRU/M80G8AT0GTow05pLvVTVdgTwEih9aNhQ97GRbbkttF
tflXMdgRPmd6E+NzSrb9hl4iYScxQOvECE8+/KXoV1/L6l4G4TFlKVgRuix9azfQnOzp0DXpY9Nh
hJtjr7tmBMgtgX8mmpfuF8XRCjfwishPw2c/M9k6rerwQzb6T/hjUMWwVwE3YqbBMvLziZ8v+fnw
78OakPg3aXL6+V8VT7sh8D7+QpKkYh/7+cKQ8SH/u37Nz8dzC0iZVej88xHhDXyhFZrhPtQmFPz1
w//2q9ZvU7Boly2M2vhowaoZa4Uxu5W8Ff/zJ9tDY6O4Xp/x//2xc4+biyC1v8/kP8/h73f+/aL/
9lOS0H6sYE3ta2SkhI6uuCc8fQQ+JQh0//Pt/zy//+ef+fM1/7xwP//297f+fM/fn7P+iclYPYc9
zag5uU48juvuYMqT1/fTLVNh1JeoA5TQH2E5HqlVx4M28DY1QQr3shPjYZ7o7C9mjU2MFW2f9265
TaxJ3TkBBX4u1ZtMx31aZB9TUV2XHW3QviHJCvBI5xZORMzQixq0z6U+BjtzKAZwecmws/T0mqTA
W4UsUf+q+NQPacXW5vrgB1rQ7kXTbyxnugPC2FFaGcCA4vSqD5rqUjN790Vz8QMp7xxsYz6gAsIu
IGmEfbpDEAWSyTb/9GmYPOTmZ6cIC7aLLDhWnQvwOXT1PjjBxKcg0csHgXX3hU5BZE5by2ywJmX1
tqXbF8FxJsKm1NclgO5TadW4NRRxMQQ3dESmRh6snW2gL0O6EhtL81hPi9i2KLEj4jzGgy8gmLv+
U8y1guhek9uS17vendJDYNyNOAwj/uqocuBKqEYwIHeOiWcYD8mu48S2TQCvbVtSS5h28aL1MXow
PQLecsu70nyEJSuRlImvYIImODgArfp02Pjq5HMZwJj6LqnZbIdXY0jV3vKadrciGhi5DdcIJxxY
A0Z2IMiku6YxQd0zEbQhjRup2/DWCE6tVNf0NT5MC6SyOUZJEWjsXZyDUuXNiFyfcycOLmko91nH
qwff+r2xwjsy3odDl1t0cqWxn9QwRpSKHQbkPKNHW9w3DpJCAXLyqOP5zi1ZUF3QEakNys2H6Vh5
5Qm4P3Ms59We0B1hKEGpKYqaZ0s73cn7S8eJ+jao1T5pgQ/G2cWdHW9jcdVvdB20h1i6+irpiwjd
e873hiebBXSfNTrGJmM+FzYqqWAxQD/Jep9WLZOcFcwGzGdj0XuILRUQFoE20p+7UzDS8kiZZM4r
MLaCayFH9sDZGCe0ZQb5S2u96Bv+hF3I6hG3Yu73liQ7Nlb2XegKFZjpfMdznh70jLTNGvzgBpD8
1pp4xuhMlsgWGW70sbnjT+uvJdOEirnyjZGbNDTE775E4GLEAEbsbLS2ueeNxxFLZamIsgqJSzIg
6jst/mhkqVXIhRW0yao5/XbN3jzxTelm0LKIJKGmM3kTaMzVuROf+fLYLQuOlQVCZYZQbF6pnVm3
W5KB7dRePjwiKABNq9uyip9wP34zRXI7gYFMoD3zjKs4HXiSsoyPkwiMbequcKcEMGAYeyRkIPrC
1lu/6bHi0neygJqZ9KpkaG+d3B7XzhEQjqLA0VXv0o6JgOkJNuIuZOVquzMkFGuXL58YbQLyE3YO
DMlNh4xzb5bi1e4RW2sUcOyb7lMP73QdD8yj0uzaABecrH8qQCJ6RNM6GP7p8tx1C7qWVGKIEw45
7eUMvtY09bDLkumWwDAEdDa8jcBsrCOatl/VKFg0XBSWlpfIjcjQjNhKYqBshjfyfM6DsPRhdJZv
kzgoSuZHu1GH7M8Yr8hH7ePQDklVF9YfLkC1VXDiGcC4L5ZQe0Aw8D8GF26eIeZ96NhEPizzkeRa
LkCkKAQzE+ZDg59jcrrB8UZ7zi7lrvykxtCE+5zr0r1a0HZvsyGM9Dp8TuzuIazyGofC/FJ6qISL
7CU0Haz94Bd6k7QM6ADXtdCHaSH+0Q3porrTyZuzJzwYAJ+BlUQCuDbzHFceum8P8IBPnuoqU8LO
mtv1liQAsRvl9JTTtnDa/I80gvtgMLnQYlfjk3d32UMv2xaPar9mlJX3spDXs2ebO4YFjiB301nh
RwNBGEn7Gs4SJlKCGmBU8qnBq3/IZR5EhqIHTi6Gv9NLs1fCKPcCe1EkiZTvXJoJ1rDzLX5NMff1
HYo1BOukYJj5C4QxphOO+oiRTWxs9P3bGWFsFCzJS164v+12jvf92npaFv8qrygp+tIWD86Q4oEG
EKHandcK59JzB6Sd8dnnrA9KvIEp4sACAB57GBnqnveCfYjoo1+zaSILtUHzDHI+Jb1xZ7ZZeyCd
7mopYlpziyA1VzA7A/w9Qk0jxGkFgLSmfPcp9NrBtPf2CGe+j2mXKe0/LYs6EgPn43MJ1pwzVC/o
LWvQuVuQwpxnJXPSOtdHYu0iIE8lB/qYTJcUDJczTMexrK+z0fs10sDdh4ROb6B+0hR9m6whOxeh
/dvXfO0IgBRTL0FpcbjtGwT5i6IvHGRcmTC8511gE9+JIK85Snvvw4gkC2w292rsK/S6xNKgxl7i
tMYosG+DhnYexoOLisHfWqoGQNEOD7ZPT6N1y6eeWCHfgA/L6slRNRtpsRNZBp723KXrEa/v7auh
Hp6akHN9MIIXHhtv2jn+BIjPpeJnq7qC77D64GfOgx2a7LwSkWFO5ZHIK9ywC35STj2UIizLisn2
0nccIgZ33Jp0Ezdrh0oBANiHNRunmcJiyuWxTqZTU2GK0HLDwumXI2SKAiGeV2TPMY3MbWXDwLIz
fWe781NVTTSFIUTva5NuHsu38qet0U7FViTOFand5WbChN/54QCTxoXhOmGTWG9Sk8CxHb+RfHgw
NjhV6LfhdwwSWNup5IXFhD9aBjXNbGfI2BP8nB4dEJoVHWOYDVEh6tImv8kAcKOlE8Euxyi8oyf0
kKM8h2SHeV/ox6V2qm/64mWbkmNiAQUhPzh7xcj+OrqwMPIcQBu5NGeYoMm2ak4x6UbbtkMeHYfL
bTmw6viGOHMTfXt1EjAXKUAgV+C9Wse+MZSETgmBbKsn+w3+2j64ShbpHjnt0Kjrm1+y13pn181N
RqzVTSv8EzSuCQR0iIkIJMDJb519ABqEbJOriIObHwH7FOfQxs+ayvA4m/ODjg+o54xd33UH+HcT
xxmQ0NkvO4MwLXdZA3lEWmOzQmxRNYfI8p2x2ZaN+9KG6mGu+5cW1zLOfP91bKCfGsvt6MYg6Em+
NvEebVw5XCPhO5uJc2f0Ha+AglQypFC70V4zcL/JvUlys7dxFKz9zr5/BaWhWdlE5GpIXKwkZtRy
HuMaQdM+6AULEKI1YVXTlZVANRiemBPk28AIZUTf/2Gx7oYOipBroXhqhxBI6RxH08pZGImsWIzu
gj7Q3U16ouQKcZR5fnsTm3DqPUnAoTXR+6zpRzJ5t4xbPYSPsv8v9i+tW5rSVeYnu7yhm/IDBKav
xnidsKGVlMJgac1MlIbRsMU2znNiM6MaE2MlqeY2Exk4K8NK4h7dGtAxinu8sUDGf4CePw8iMTTy
O0qnFZLz8+DHSx2lwiEgYbX9i/WhhwQkFtM59hXp5/U4vqH0A0K3AlpVCYZrGBorGlSfnZX/PGTw
iaE4Lu+oc3eFM4ojHlB91egOBZpTX2LD7K5+HgyT+OGf/2O7IuyZhtD2598K5HG6zUkcAzv8Q1b+
m/s+rDnwlkqGQw0pwe3nFqgxgH3Aw/yF//nYGaWI5gQCTiKFM569MSetvhkcOj8EXvsrw6jKOD9s
HDVgbhyC5NUuynhHS2gGw3j6+Z2Vk0Ic/c+vz+i+9TIOj7n019AtwF4rK7nbj4vx6K7Eh/6dQXN3
la6f//kirVG8adtAWeBg6t8OvRGgq1dyQ7odeDDOH4kwMXVbHWN0wr7YFelGdBN8EiMFzOdkJFG0
IAWqjIuxMqdhO1eUFVwB/xVUXvSyvFpufrCnElgWsc4hnZcmJk4gFvOBdtDx7yfX8ztvJINC/bkE
DqTuH4prOziwmgbJX8Kw+16v58+fh5ytAvuNyxCoM1oGV0CBZZ5HqH1vcl+iQW2GPKKKgy2XADX7
IZsVRo9khnH5cOzyJSJZAhP1TLWtjMB+L7xlOAVZcUTL7V2JIvlofaLMnIrrdxjk6tIern4e6GdD
1RGUyqoV27mMg7+Jyz+fzNfA5XJ96IKGScoQpqixGXqSe8omvvbWxKRfsIgyymlxXq8dHDttKC6f
a9+ZaaUN7+xx76yAX+CNEECt9A7yP5n2IxcoxIa8yT9JzT8vk7ovg3MRmy9uCVSPvgZdXvNl4Vy7
QbJ6Z2vn1bKtFw+zB25B2HPSf4izaT8vmshOezxRE/+uE+rmXzj43lrJOBQMFuy8qroVhrpHgfnS
T2qDXOdZ+1QgYvoA9sXvttohMtpP4bofiC/vdedz2GxMfIgzUrGgOhNxxJqkaJnbtiPPzoCAndKM
wKueUZ+kZGRVAvIn5gtMKg516z/956GnH8XQYUxP1TzgiuSTpQA1bOSc2dfP/fOlWblefD8/8ufT
5jiIXafd13++bvpJwf75x5+vW3ov2Jute10XkM+R41bHZAZJyqjhT+spUFRrAlhIUAdDvKij2wSj
x3gWVAAbIcMBQr0ZBcYZKlhw7kYD2Wlpkggj/S1zwXujD27jzt8gsrA3fQs2VyW8IVIBRZziB1h+
jHE8Y094BWdYk9XN4VN9wGhjylrGxkDFH7nlLPPPONXDbQOMtgI64tXdNQFd8cUXVy5IySjATDuH
U/7gkNhORU9xU9V4/3ydn2EF6xsv5bbq1t5dUq5+qWb4bJF5Aq8QVy3OTRoJNt6h9oljv6Cmaw+e
B+zEG8y9jUaZ+J8KjuxoPVp5q4+k7VB0k5UlAmqMme364Pg3ThceoWT0d5pMmrY3yeWM7VPnpQLi
ZNgdciD1KUcWSkUU16krnAOdSM76g/VHCLiHJEBGfcEkKXfyt0bXtGjcZSfY82f1aloBpOq6+LCy
ctgTAv3Vl8G18Pt7kDh3/pB8u15lns3UwHN9adjKn0FxH8yi90554GyVSfE794fBC6YTx9lniWGa
2TCDOkvO33UfvLS2k+xbg+Z+X4sb7o7nLEzRG1gJNi8nIFAm/cx79cZqz58IVN6xOUuk6ZOL8YwA
1GZk3r+UetlKQPH7QTX7qW4VM5dlPCD5+m18c85SJGv4T5afYHvKEhHhnSCp0BquPHeGMzxAUPMT
8aepVXzol2twQMjWOueKOaYMIcv0Xbz3iuXR5bAiPdvCf/rq+O6XqACSk+eVb5mrzbtVCz0wjdVk
7GydOFu1VE22HRkijURPHrJO3tHqpcrlcE5cqzLs49iPl0oTSuIZFUuEO21dMyOtxPolnPROJRNg
RpDvJQdKBaKdLLUElGPY0rouIg+ApuGuJ81dW/gkJeFhdxheFShJbHJgaSBpwBEMgasu/Tacxaa7
YJwrSMpLMF7DF3t3C8rV1FF3pBLcdz69isF7MNX0mpbTGzDfa+HpY07P3ssbYKCz/BUI9GfL1Gwc
g9vCVfWFDKcP3v0Cd0hy75fpF7XWsvWq9GTPxYWFfuXBfPt9fYFZ9ltb7u+RkTwL9IfGkpwT68js
ZLxbKtltraEfsOTZFyHnT9kHfxqE5g1CgrDroEAO1p3Tf6OB+Zws4jafhrEH5rYulEtbf80mWC2d
/tYBsS8i9sg00fkNCVfvxbK2AmxmFv1E8oitORORW9YHhHOSNTO38OwQuL9zXWY7uII02WvnZk7M
lyEg2DpHJ0wf3tzDmKoYLCiwKFaCY1AXZyfoHq0A10PPNJHWiYQ1CT0Zrc4qAxTUeuY2NCub2S1+
gdJeLlBdGdLzxIvebCLTVU95OzSHaqkY9bfndBzeh9KsGP2/ZtCSdiPbqrQkzb4pDs8dMO4C+NNg
eLepdtqDVdm0QVt6FGjIrUqRJGrpG2fCk4fAIJ+x505de/E1gw0O17dpYrOr3zarbchtnzuavH7i
XYaZ3pVY1ywMuxsSkk4gHTY+Mylaa+6XMpHh2HkbzZBvIzsZqX1xnAd9/qDIwWrpvGri1POxZgJi
0PrFycNqxQUI7oL2n2yPBHEduUtXnfApV/396BgfcRg88ArPVCLs7RPcQJYe2eyMGbM6jHVjHG7H
Ir6qE+9Yg1WVyt7VUr3QYHKE+QfxczWGTAhE8UC6y+M0LK+NaijHLNJ6MnnpSgYgBm/PBFcKosmb
trIvhCFF6dzDJM5pgYaflmf222witCFVzp5cChQ13rRtqqw/kGmIyrVHSvKRoKUjHTv+tShy+Cye
R8ldmRp3Xgzn0VwQ1DCvHJ1PWhPnxcOn5MbN1zDoV5e+Tg6MmVPG72ZEhtb5YJdy4eH/7F/SzH9m
akETbaSDnJXq94APejNZwb2ZJYexfY/NWENENW9MaVzn1vIVZOGLThiFMilEELeLB49Yr7h6MTrc
bHXYfCVpTisQkLiBIWgPN8za9zT2t3PI8dTt3xgmuVuVBw0xTTY2r2lC12abVA96Ptn29B0PnF/I
tLvrSDHcxKk0yTI3aZZXf0zaomyu033SxdyUqAnmvN1zTCaa78vIsB2NBTwwexjO1srOZ3JP/0g+
yo4056pF1AZYFFbGRAksp485Edl1FnavSUWAiN+b4W1CN3XDLPnTYihwxP2U7TJZy1PKWuIaDCIQ
JsjIwOkWLQavZw5ICjUoLdDFdi71Qp/VFHMbTamJUxgZvdnEV0ng3QTadx/b+dEh7zHMa+QVFmo8
Lx5y5hT+jr8S3c/aXhqF/xVT1JzbhYDcWuEVGWN1WMakPTocxHYCHOKmJPcEphHydXg1eHtN02L8
3P8pLHUsQ2RPWSFZX227iQRaRviUSKuqUQ5X2RC4ex00LVDy8Ckm6vhxyAtaKG4/HSg3s104jjSg
hyI7A/S8b5nnXUJ3EBc/A/uJtyRFKObVFwvEQZRY9nVol58J/MZLjI/ipJmJqVC0l3F9CAjW2GmL
txfvnn9lr76TWZfgIWmRm81SQSHggFgUa2dpzTZYPewgVeenGV/+kf7ZrZ+jnvt5CEYYkTZp7K0X
HgpPzFdZ76AJoq2f+MqjtGYTBZgvkSP09MfYSm5+HqwZ5Z4RojR3l7uAwb0PaG91JSL63FhDSBoS
qPzS1zgLcwn0AdWv3dbuRbMZbpsYkq5b65mEot58pFadHsWpSc3lMVgx7eBH7LM/1vYmHph+TVJ1
T4Ol5R5XBFVintuHIOeSSwbPuHfq52SsBfQ1PvATa95b6wy/XrOUXE+53AZIClwbRXdBMPtNuqTs
qz7VTGNCKg0HXh7frtxLOlW/exdoiGN3/qVccFZZhML6TOgIuO+XrZki/hGxcxMKjWxuJCX0J+G3
pBO8dYVyd4uyhwPgY3qu+eLDVe1cSkuD4boc+GkTg+GlZso/m/RchvBGBwflNPNjASzQzofjzKZ+
W+StFbmTVSPDg+TqK5+feYizzLokM1tcv0bocABteJO1gTNv5MiQLif4n+YxnkiHDbEYpZQTZW7l
51EDou78I6FLD8MCbrLIrH26+iwx0THEWIxr3XkjIdhrnMCI8g55zBBxm7ksqfHR0PnCRdrOCEZ3
Q8vOlPV8swNr3uclOzQ+jXijoa/Y94S4qQn1BeIBTJTuVZwhqOydnlpRXCWle1dP+cmi8UcFZQAO
s18Ck7PHj6F3bNxsayY9EANOfkCV8Oexge5cIAqWm8wn7AfXyRpSl+a6hOzS3TaLe1l6WRHd0b0X
k/EduspFSyo3Y7LKW0hywOHLC4Feh6NrXJzLCvMxRaDcrCF6jN8/3Xm+Wabqsa6mgpmnjjd1n5BF
Rw3n1GybFaaWTBg7r0uyXQA9clNO7p8iVt1xoJuHxEnfkJh8Xv9bID1dcgHNtQ3b1xSRGGPNFAw9
cez2UzNnM0n3BqdP1n+nIQxpTt+Nsn6owRhoK4kRshCmWsxE5mSUKS6zsyjLWKrd2rUjBFBbY64W
5sajG01B8lnmUJpCh/SEbK6X6zz7KisvPHHYp4Hq9zBZu7k5uBUyzCzGhGb43nVRtZyIOyzZSUgT
jPRWGq/kIDn5sPaaLVZQkxmZ/4pLJr8bEvXWxpQf6ThCqOHAtiiQxXkvd5N0zzPIpXXb1hiO1ca3
hvqYFE5CNTOkRwc69iaXJnZImfwf9s6jN3o2S89/xeg9x8zBcHvBUFGVVUobQqXAnDN/vS9qGhhj
PBvvjQaq69UnVWB4nnPuc4eVXA3+TtHTxb4kba84Qmxi9dvHzJQaHMb1yGh178fhudN6Yeszk24x
SnMY9KNTCqV9E49knJoBBKy0x9wBjHC5xkWvU4CGZyup9lMrraqcDWMazW3YlfVWRHwVayrDnn6+
pFJ6DqtM3+RWs5hzSNFTrpUk+o3Gif3wLo7lO7eQuA0FuJ7mXBMGh5Ms5E7hJMvYQTKFWutd+8jj
mJAyLbrCKl7UJuPTFKsHvYtMumDqiyYfXmoySmYdM5OJmceoA85iRc5rtb2jx0xIZizi+5qMzFJ7
akTkA2pJRyUTV2czRfaRUsY7rq8ILK88a/VMVFmH+AcXFtfExLebodIEl7zsVfTj2t4sBUeDtMxU
QntNYUQoGqZA4LIIunP1Ic2SQAKgCYbORMKLRqKcrfbxJ43/O2JZ3vYEdJ0Is2v8BlkoZu7aRhRB
7UrT2DccWjevi8YtVErEVCKGOKGygmGO+hOGCDgwIIWpxk+NpV36jgyWPw3wn9hPHIjl0LnAHV8j
icvQtHmjweg/lur177fqtoahaaFpxaYAsndODdKHBALgCmBx0v2IZhoigmwSRahbxL3lVAWxeZSU
pnCtCgsgNY8PhsjcpNIXR38TC0nIcdiaNAp/i71AS9DOIs0UA+ERTNkzvT4zs3lJ8PP3iZRQbKKm
KZJHOATiRtIBg5tZ8hIteuQqJFYoLdjRL1p7qcfDlFwwlgYoTESpOdjA0ncSvLMOPVaH0MkWKwEE
4Ig0oekJqoZm4UMpB2Te0Ea9YsIux2fAaeaI5wLjPQWMc+gwn2OVl0yVsneCyt+mCkccXtQuQ2hl
NyhgOx3ObJQ+q9XIWydIjcFMNmrZnzuFiitt+PPQZ/rt16XXEJiAMzm/aSQ0tH9LaqJVmROo/nvc
+88BabJuyAwJ+hrdbjel7mAJv0rfW05W5ZnTz0xoEgTUNdIQeFbODMVIqORv1tNFwpacpRIsTh5y
xZZM3iOpYjcMoUIMcuFGeJBFmvJpSKxHiVgfi5CKWsSJKJBZ50Pmx9AZuRc0rK5UTpKsXSsukolP
ZTbC85iiKS/j6b3t6MXINWG3ijjZKv7Q4RRTGAmwzJrGXY4Mw0iCkE2KO1LgImeE4QHAuTYgFypZ
arqdFD7+9pO5MrZpkG+n+NzL2ldY0jqUFn/yB9/VCpwgfnWklhzz/i2cOXdSQShoUeTIoSGhEFSW
HOX4pEqEourlmO1jK5Y2NQKCpiNzNgtpck2Zct4kMPSuhy0xO5K6qUTxODd6c6irrj0UzNwzZqZb
I8nH7VID6+lQnVOFRTOa1PcuGNRzTxkpjnKN4C/1BEXuz0m7THhml1lbjh/NGG/yTn9vgjrd/z0I
ffcRhkKwm8gT99IiehKCTsS0e4JeLdGE7PPZeA0HAfqshrPUNIrRxp9RgrOOXhm29+tZFjGWarFu
njVtjyniHjIK9dDYuCUtPmaa1YdFuJJTNdIl7LhEMQLyBp1NcrmoxMXWIezUN8FgmBi3y/EDXttp
E8o0lZBnFRCUb/lE2CbDHmu99PzT2Brk+dFOtubGqFILhyVmrHARGNxVopsOYr2dEhRPf7RbqesV
R5JxR+g4exQGvW1RJgxLpybXMtFfDGDagtEfN2KwLcToLe5hgiYGagbqx4uWlEdjDJCUzW6NuqfJ
DNimdcS1NAjHgkoGigNFU6onN7XVcmg4PyjsTFdXIGBLdOs2OZfcWFU5YRhaedWgv7Ql2czMyOdV
ALsnb6qXmsrYqUbWoL+FCHilwFyBqD0sFyMH5ynCKZTHnC/daIe9mxBFJxzNeV3mEszuKW5xosKG
1IYZsc0Mpv4gayTVZKdMxLJk8KdqI+ISQaUIX4R8mDVTYOo9i9W4a/pXCcPA3KcsU/GFodRnZNwS
Ip1i0I6ZmV30bKp/x0nX3/BUh6wsoZmXUQz9feByJmM6oNoSh+A+Uwi6lK7s9XigSBmBEgzRVyGX
AMQU6Ye8yJG0NhaIQkWN1UGWMAefonUEyERVB6LAvRqJGvLEPAYzYMGSJZaaBLpP25JBANbTQxJl
ZmpsC9Iw3agMd7URPhbxf9ukjyznaoJIC9lbElwZX2pHNPtbILUvuCdTSRQ4qfzrEhRrht4xmu9A
7Z6JW0tYsZKJ9TFf1Xl1TKyJ/dHc4rX0hoq+wRMcIRquEJQl/FJB3OuUabS+Po7nYGs/IgJ20DKT
yCOWfP+YzRNrsj4cgK4nksALy4lgfmoBJBP4AQ2ZXRZHAKmLlF3p449CgEDQkCDMLetVT8I8pAg4
+6zPzUTDl/DrxFoScV6xihly/LCa6fAHqSMjwaOJLh6aBCHUejy5hDU+GQtOydI+r/xycblIsnNp
dIeIRQZ3qEcrdRUyYr5NKWYeYdTM+vGh8pvQ1YDPCUfkPP77mtgNO4EQohVu6Q9iPUKnUhDLpIQu
yr2yT7H1bLXBctKRu92cTvQk4bFiCkUEWze99n1IpjSsglVqBNNrhuZQHMwFzuh+IgCdTTVq4tks
xJ9xJJSwkD8AKmA85/P8FKl6vNGUuXYCxOquAEBViGK6K6oCGz25Oyhjv816mj/8beVDT42TpTM8
a2yq15ZucZ/4OKTk0Dfh9nM5l1gekJiQ8oJD6kZ1QxqtkD+IFMbAA8dFZtD+cy11X6013WU5P+Ap
cBwK7ED8mnQkRO+ECalbsG+anE5irAfOPCxXjyZWLFJUieKyEoxWwjbLoqKQoM4txR2nBubH3E07
I0XnrKvJ67Iecp/AOjC8MoweoeE/F0mF65f61k7h9xL2HQ45q1qsdTaohgNpBmde3bhVlNfKAEKo
RAuyn1LuYv9JwtLIGzXYr9mztkghs/IUkDaC1JfLG3d5TFgAeeYJ8E1kRbbSOnJTY/O3Yfv0tqK8
RzSH1W6gpW7MwKOL9/1ers1HKZrbRLVQB8rbUIqQZ7Xll0+2Fe45GPV02vNoMidXMwc9c25lk51X
LNETZN4Zgznb7Lm0VQYpbH7xQ0dMbQeztVnuXTkmjSfj44yC+Ty2LHe1GCe2ILTHTqRW7JZyYlT8
lVqhVjaLk19yM4g5aukGqFsL1GMBDw9zV36v7lFpx/p0qkzh1vWqwDge+RtVRDlbR3nRBk8zG4Fi
IN9sSebuiTpSR+NYJVz+f0ZUf7dLEFtEQuUHAe402CLnN0CE0HUxcYIly5IPOR7Bxou+/Jj7YbT7
WnERlrA6oK91M4w/CskiIEY9ClXKUVANrBUD0f+NiLZfLz/HE5kYiyoziRmGKgRlqPYrzqTKxHQ6
qAOJVn/vtfxuwwKHPZJdLCb0f+1OaYiyIyvcSV10QBG1oPRsOmHeJLapEJAsA4fkAtMSncW27Lgo
TDRNqV5z8jL2sC5LH3Km7OrERD62+GTFUb5JDRBF8nAh2Ol87dmKJ2/K9hq5O2649PaZMB+SQvvS
SjoVwuag9gNBG2FprVNB1D0qn5fe8j2hprnj6rfTFMnAnzTXbH0G6PKCFJIS5ifkwTe04llKiWCY
lmtgfsRwB0GGMCi3StYiG3qbzi5eL3BFCMGNVmDZNrk4SD6p5zUSDcGbK9RnCaqNvPooOHNenFj3
BmGNFAmXqMFAKcospqZqR8uI85Zfq+JaqvDP9Jvmpg7dS7t0WWlt7NtemVBQsE2bIuPycDjHaLtJ
goseg8xNX6v46FszHVtCWVuh4kCAVG8CKP5wLGcoJTNJJ3/X4/Dnj1T0Kp/292/tRksH0CDBYB+L
Td/mE3Ujp2xUlJtZlfHRmNSfNHtgYza+MQbF/fsJFR1E/BROL0rmrZJE066S6gT1M7mYmhGXDrSG
5BSDPRCliEE9Zxvrooy0AKkwb4xznHwIZZeXIBh2ISWivpO4g7ZqnHqDNd6Tbgpdq04g4UwNI34R
e1PAw8GF0uOJg+QfhJkVSzamZ1OBE8XNj1qjZ7RSWfOmb5qzxGfcxwZEtkmrt2o0VKt6OjUgXqST
v5qx/2LlUk3iR72Ch6OvMZ6Fv1bip4FnhBRFJMZK5Di2SsceG1AAIW4oHDPM59VYtWdsjxC1TKSU
SwrMm4LlGyFND6lP7uJDQwfvKIB4uSDmi7l/fZ0hcHbwSf7d0uf/uxM+T+XPP//x+c2oGXiurZmM
/OO//eRYzU7b73/+AwswCbeB//6//ufX+D+Cn+L/cifcfn+GxX/xF/9yJkRZjP+gwv8kVRF1XcVk
bPhp2n/+Q5Ak499kRZHwfEOjbfyHL6Fq/RsguiVy1xv4dcgSDm1N0bXhP/+hSv9mWQjrRSziNEsz
ROX/xZfQkOT/5A8EQVlUUNjpeMNILE7/2TkhkXzQE8PXj9IU95uEKpwxb4DKdWaghVqAaTAiP+gn
y0MZtf1KD8IrLDs0mVK0JAouT/8e4oYBYwNHj01Lq3d/D2jKMQ1fHv7+SXITxHASRlfpIEcbZSHa
/D10C6OGgNF//fPffyaQAI0/xz5PAghPSZci8lwe/p6hXl5YUDBioKn6FZM53AZKhANwppanPvwD
pi+GAUT4Olc6PGqB5MBq6QcNzdzoRXhmGRk9WAlHkpAi+AMsHNhZkbdjlAvvwyK2WreCYdWa2SGE
vZ2PoPYSwsaV0nYigi6dDDLL2DZT8rByHT59XvXER8PPn2AK7IReAneTm7Og8aN6CbxWBQOZR1CV
1ylQ+pWAOzwRjOa9m8DUZGQllchKJ4MuwDCIXE0jWnacLUqlv6dNDf8JgrBY7hRpdIlrqDd/n1Mo
sT/8ewYsamx9qK2LIfjfgzRXIX1KdBr7pthE9bQJiJvbgcNVGENgLe1HG2onD3F8v5J0rFo+4yjZ
h9BRxbYxtnDEGUwgcCSsh0hiY9yqgXrLsgildJvt2kUo9O/hOoPCes+4ZSH8/J8JeMGSn/0fP5sW
0hVtRXwhkr5bJUv63t/DX8re37O/0L2/Z7Ip022qbJ5ShlRo+eR/D8byz7+fsUQzysgQ5cQ908q/
z9MSGAABZk3WdnpDJwdpayG60mBhU3BRnhA/kJZT3WXthrPt+A1+q472ZNHerHJx1fZ2L6zojVo7
XflrRGNQdBxz+mzbTSWwO1N4dFeeWVAwFCd7WRJFZLdB+ytixI3dbbPy9X1jAKAdmHPmb8mv5M52
/VocQqbvmqfgvZxsodgWVLLNfFLGm1p+F9oKP64apKMm6BdeXEkSH4wXCGVOtYeSz9SdmZPsSJup
384P8Q7NqwP4TuzoKrJt0u5jlEkUOsa34jahVNSJciSu1iUixVCJr3R7rsLc03/iM3FOTHVpfYGO
2hDmgZ3f8psSr/QXneQhKMuEQUIfShxMPrvRjYgvGuC6812XsGmaFwK+MOIggI6+ArLvsbQe5TcI
OIfv1D9HF/1FwAuUjfmpvfX0YXDl3IACneCayiGcJQFnMTFYshEHXIhRa678vHxHEuF9Jlvgp/2i
83EQupfv6EEUuljVgfRsjvS4dkzAlZfMDoQ+FQIXPgbrKTqXBBmj/vvpGDPVXzFFOfUAM9dkW8AV
/xJNJ2mvi+QVxij8KTQy9MqfxCVZOP2kXoOWGi62M8o2JAJKye6qoFQ5y3fldSFvaKwhNmgwsdrN
RSHoBHeZG+DNtkdmnnuIe0lM17k3ryWm2oVN/Q/1UgT4E730pj/lud2+5g/jnr9YXnqKmQ4MINV7
q363YHRsJsBXzmIHR32NprczXJMVqf8yZIDbu7mODunkiGcGv1lLs+Gaz8qT8EaYLF+Gy1b9VH/G
Z3A2Mm535ZZqenb6yBNQystuCiEJA3CIG+v4C9mliL9n7GYHWWGl2KgvmFhWNhLr7pIUt/6pehnP
8oeZbeo3fOrocrnY+ieTht2yu1893amzg6USFQcXlJauZBBCbE0oJIkbBb79qPcejmO6VzzjtRhx
JhzaUNAVKYNa0F5Ugg5/kdmjs7Rlkhw9w0l2+q/1FT4r++ZH/VZ22mf0bV1YdyZGFbfAA7lYtNjz
HYkx4zuZ9NViX54bZT22jvTqkzztWCBq3gAuSmbcCSuTbX+aco/wZ4YX5IA1n/JnVngFGmWuh2wF
FT38xghhqO3S/e4PIH79oRw9/ZXJJyBVtsJHw9U9psGNpyQuFZj/Bo8ETdMBWQMEfVJH3fp5CWTe
RxZrBml1G/OXCm56IQQnbz2lfWuUd9YOfwL6tEf9W83oPa9a6PGkfhLJxfmEplXsIm4ptlxebiz4
sF79Lom2som/cXfQHSQ1yaa4Qk7hmDef83O8kh7Fj8USCgGEAJPVMPL+G5Lp47fprj0xgGRZHNaB
p24Hpi0giY52j97nykEIsF64HR89tt7b8syQleK89pmKeWEDCevIwKd89neEVuWE9Z6FL9KOOb8D
w910x72XP5MTyhvKETld9vjUvfjzlpAO3EYmKmhhZfI9Cgw1ma2gYYSY7MhkH7LRse5Iu/Q5Xuwb
3EDwgk+TdEoLb20vJJWc+LJ4k/iefuH2vmSH+BHGjvUVXFt/p5G0wwKi/JhyAgHMBjiwx7eiv8fV
IYEEeMPOGD8aXsYvyaV1JuHJED6axVlmXBUI8r6kW/vm44yCwuqMQKvH9fcFI/6seNH0BOeVTcEU
XF0V2bqVXiaE6OKlGU8QcUK8BYg7Cel/uZg9nyy2lP7tJyMisHcRMMqX8a3E/y90+NrGbb75/Yfc
/DQssty98DhkY8VIAXAobSCaoejSszOvoQYWpl5e0q1YLKDH8Ag3cAhs+vDG4sy4qf8R9q8qYgIC
9CDy/+K9sCUMYFz5IzLVFeu/uKY224VfweRI9rPgqZcgfUvUg3wkGYi8zvkwbB3/rd7h/Bax9e1F
+CqwAfLNGHz1+lOcOkmGh6obdQzE4GduZliahSeF56KGeetJ7aEf1nw8os+biYjNrVQc4A7PJz4s
oUSti+9OYN+rfDsWq2WG5KrNxSABUir3ybu1U3bxFQbfRj0qp/nk380dVzRWQHvhjTlZxRKTwHDB
1e2Nj9Bkdt2chIgpzCpXjmWTuinjbqR7Ee56N9lyVW0nEW54pZN7hlvoKuhjbJxHctSTXh69RO0x
GRHOHCa4O/vcS1Yv9M2cQe1bCr9UwpDlDSwBBQi6QCfomFBqF41GsFgr7/WrNaDu2ftonR4tPDgh
dwTmlMJmBIsqNnG8Jv8HcZFcrYf4GXZjpx2kfoPPqJkesNLj9+XSC9JLnngEb+EViMq+vLIQ3ZeX
Qsxwgm5BOC5Mi235U1RufRfOKlw3HTQRGMfhLDGOj3+i5IIUg6chFo3TGt+aUt7L0AEQfXVuoq8F
Ffdtr0I3q+yt5MUYNngLw1GDtxN9qa/lwXrPTDu/8NOpXvv7cD8KR4iniWO+VoxuvPIq73vIRU/j
2nyor4UrPqVX/DSIIa+c9lcw3PoYoL5f1WtUsv0aXfla8fKP9iKs+8vsBWdB2nXb5jTslfdqA9nE
zn/qj/FIAq15gv/D/+NgtmEqhOCic2MUu27yJm4iAMfCEXF22nOMSH0m1dcgueDWMw7wXZlyleTI
YUuMWp+8KOeKIXDg4DCUJy4uAfVafFjv4mvXvPaDV9/7xO0v2SpN3OY27amV+BRranb80jt9jeAv
3aUHbDHii7pPL9Pr8FrfOf68WdTty4sAp/rIxkF/7xTb5nl41nN74Zy66PlalILpMd8ZL9J9/glH
T4lIxDnM93pHGzCUbss9KHvBV3cuP1XgObZWG1MCJicitmnwDpNNeO22wU14Nr65cOq1dBdbUlkc
7UVS1hIJuq1DE6GLr+Z8A6kR+SSf0Bull5QXI9QcpkZ/HcK1VqyXaPm9oaxA2RI87nr7CVQXa0AG
Rr3t5x/xpWX2i2iw89INSalFhwvKlTy+rl/ri7v7asgAx1bKJ/lVwD/Sp9dUp+KbfdpK7cUr8aW2
ZfzIvmdPWANGtluAP9m/01VVp/YuPuBGWm+4UokrBK4SpSfsvebA+NsH0Byobs/9tb7W8kECUrkq
xdpKtsk7Awrmw+a+Ok+yA7+ouiVffPlK8YYTbzDp3DGOFe2qM2BuO3qAdiBePTkWIiPOXUeM1WnG
tIdCXfdQveZXAMMUxl3qgVRxwccfU8MMIjn5r3yibhq4mZ08OPXFukcm365om6xfjfJc2PFdSvWS
DOs6uhnlY8w23XeVr4rhDYwcymgHYWRFNSGdhi3HfJE/PeH8xETkT0QSmjlx78pM+HzdmDt0N+ZO
GZDplN02LiRz9/dgYCCwE9BeI8X68JW03/WhRS5p1/3r2d/P/h5wwet3lqhSYZg1dJq2aPZlt3jf
+lCqG/yoocFUVPu0y7twiSD/ewZi9q9n6KOohePlv8Cxi9cQQvajJUai9/eLo6a0+UKz/6//Wi1L
QFd9oI7UNkZsMjbBp7AOepy0qBRxgi2ZYNFndssbyibtcaRwqC0opJk07fI+bfF4BJP383pnQcEG
4F+eKmQM7CDZ4fJ71lluWyZrr4AtP5G8J8lKPNCiESGWYJXttPVaq9cZNrk9vm6EttpQMkiFpWym
Sxl+sE/c1xtF3fYGVpx2/tCxcn2i44lbWziKdBJIpN81dgpHNp4KedXELtGcNJiHHl/F0cHlxdLX
vKiqH7sD6hNHvuk35TBJqyLeCxgpolYWgfy87Cd/nc6C11KLwijlPag/X+Ek+k9YkB66d/mdBmne
8+2PuPZCGHTaDXS/C5hit2JQfag+6Dph5Jtkus9uhO2V6VGPlVhyvMIH0N+DnXiWPvRb+xAmN/gh
+IUDrb7jL0QAROJy7qfKTjVPRpX0039jKD3aZXrVHqarXUYaLWD78KodU7q3R77KMWOFEO2UTy1G
A1RJTvMrIMR6SzbTT7iSPlDLDu/GBZowh860p2P8TVFMpzfojv/e/BQf0AyExoHyFBrrhVvkVj8U
l9DO3okdYnZA7Sa/1Dc8GCAXhaWLXI9YzQeeCN2lWXNGGFdXh8xDj5e64YrTXUIROU+xjW/Ypd0F
hwEF0nGZEJIZb9hM2/LJFr8JtQZxZ2Kintp4M+55Nx3NSeuStT3l0EpsXmq+Vm7zhr+ajwjBbWXD
ZmaL7WmM2HkVPHFV4j6UP2KcjQYPfj+HE/vlV8H7Gp2RdSx6wnLWYTK41bczsuODD1jrNatop2yg
HEFM6NbtQ+YUfPOqlULksZNv2r2FWOKBuFu4taGX8fcbfnAVrlXCa6jIBBDpClf6Z2UPjiLtJRaW
W3wKVAjOjja7xcC8hPPKuNu4igPsGnQ+vAk5F6+1T4dPTUW0hE3KR8pGfi9UG6LjLtirHlQm7C4q
avjqGi4GHsSuAsKABPMdHWWtIJVQHOuAdQKDok13j08aGXqv1U7am+M6PRUf4S2poOy507fhKBeM
aiAzB/clr3yA1GxbXv/At1HhLL9OA62lHnnyt0rzTUclOHT4fI+axGRK6hsD6834ytmo1taqPPkA
Qu/MNJI7uszsQPfCYLULNtGHWq4sGoFFD12sBGUrXSnOL2XmYbDEaS+ZLGHtqTk+dHmwLVRoG4x+
eNI2K9wVdfXaAT+xcaI1oHuQLh0U9VsRerhgwnN0MvN3VB1FOIC6C/TuXxR/tKf6usRUnJAsJJ02
bl4aHUr1hxiAEUQODdmvma37J/pIMXCGD5jE/edCmFOdiH2i4UOsdQy5KUvZSptV96k9iCCD3wPo
AToZrwwZEfEtT5+115X4Mm5LcuvW8kgRg0yJCCYXLhPTESyeenCwV9IzkD3O6y5x0dzOlTc+pNKV
9hNZu+AtjdN8LFfRh/kDigCp8saFgbUvtyEAECe8u4AKCG8039qDiyR8m4l0RRj7QV6y9mimS5Ye
QwjFABJv3Q9LXPheVngiuYRNtNgMnZujIFNTuf1rCbGwZpHkcwFObPXLoCNiXsXn4YPwR6AMHZuf
Jff8NSlBJhkoeeIPOWXNx1SuOg7acCCeEuctFCWM183fBvwLj4PIRjGzgwSGAYMA7BNEu+EAk8Ml
U+7ho4TjUj8onZ29zG63jk+IMmKSaF+zD+s6YVmaeERaYRGZppc0efZZmV4hM4aJ09ekOByacYFZ
WEL1+IhjJYwpnLMQ1q7km6jhDmujirCXxgHQAZwAY+fqaX7tz9jEbvzb5LaczsKeL8BaDpM9zm79
nVy4SQLlZmhsoYdZ2aDDyqY1EVhWtGKFVtzmjuHDxQBJ21SMTe/ZhRFcdSiHF1AvdiJfO4cWpYLH
llM/DM84gqBFe+WVe7cV7elQnvTzdMb7bxExsio9NRQLhY1n7grjf9pRXu4SlTAn3GrYTvdlpYid
8MaZ55YTXrtDal6iGBIP9zs344Ndo8EKOma5kbCHYOXdF/fkMJyND0K4oSAELjQCddNxyyV74QEr
MlFWOGNOBHuVKxMkNIIPDCnIHq2zTxVjQBijXtwWws/f8ebEYKh56VkEzHfcDki7W2d2oe3ps/01
qXvlSpMIqHdYfCDNGJQRxYZpVS1D/cP+m2HwtBMngqUd84et1sS5fVoL6Zse79mhWEW5sKLhQMRd
ktnt83CVf5BP9zduN50kisEDEge7i2Gw4EyIfThzXbJnVFcybIv9lRuF0HbMTI/Fdqb3x2sCHh8+
I58hBqFMAt5wFMrepo/hwJ3Ggo34Mcb9pLcj6ZDGd1Hbp4qTbuut4pYQlpdxfbGlQ+VYCcqdamEw
PJLLXnNs8eK1Klwxg7euCv0tn53jrd6aYcN9oRdP8FHLvfKBTaWRu9iclPMWi9DEXFfjysxOCPzN
78ijPUZWt5ICL8kw/3jWJ8+oNxOS2MbDi1AcXFaQ2/KdWVkqD6yTyxEqgx3yj432SKlT1OWE+/0h
LDeBcSbYecLwpqGrZNtGLE9irO9gBqUOuMEwuEbTYzcqcMqqTS8tCwzajm44sG3AxiLwXPEdPV9Z
R5ZfG6+UF+aieNaZxIpaK+674Udqbpa5anq6y6N4Z1MEFOzokr6LSwNlbB2vIu3MSVFe1XtwCe7q
N9pt44gPagu0OdoNBCs72GABu2C/rvQVn4N9Mzp9sc2SNfeoupB67WINLgIjRUSkjMsMUBx/jXYO
i57KxtG2djCts67Yxtcn6TGRCRLY82PkUFDOXdpn2FLmy4STL2Ir1780LCQLHJ3QLRZbnIpXw7W5
67vsM7mKnv5RFZi+rWju6z9Avxu20is5v78WA+zZgfjvMNbJt8L4VRYb4qw35ifLL7rG7M4mOasr
8caBhZbAvdv8UIv3SMvp4komAwfhky092TWOujMP5ZsEOfRXR+xFBq15b9vBjhXHFNcgNqRtGI6/
I0g850fqAqzixGIx2v3NjvT8H4bBxI1qT+7cusS31R3ugxe8ZNwBFHh4ZbNS5RtJc7I9gjv9Fykp
NRl8fpwSwEip1Gp+00b/9iT/supCG8bNTTjBb0R8ccu/VS/3EUu6I1eCXT5NF0TN/k/IC0DVxZQX
HCjezQw/hh/FnXbxuboGG67WLz4kGqemfQIsLcsTJ7na+VuV0m2tJQeZtv0DtetR9XDCXqcrDEmb
Gc04lyegTvfLtmylTvos3ym9tH1CU7JLn6STNp8nFNBg5I7iUpxfWaNqZSNLq5QBWeGO2lJm+NI+
wMSrpO9ZtZIjFk+0dv3DenBzChlFHheL/C23LsfPbg54eu/yE3dvcx9fp9jlhnI5fN8f6fP8VN+a
O4tiDH4CfvMcUSZ48lZ9nx/W69ysp3sSONkH+5KmntLuGE5fbDSU//6T8uFXbqjvzS+qEwEZfo6D
2Da8ZpQPz9qlBNC5JTIf2U653J7kZ4Nr8hVvmx+YOTRlp+QwXsQ3gkaLLeqv7CnfqwY5q8xObMwO
l/gNlLAU+9vSsw7BuaKo2YyeeipIEKWriV/kleJx7zwR3LixVvnZ2o+b8Tq8SWvzaSG30CwdJ9I9
ONe4bBCeZYcrzgbOkzKFFPxIOzRtCdKX3d9YI5tl3bDTh1SjTNxQvgfE4S6Ys1nZDd0YKx/VZOnV
1ZorXM2d6Elbw0xlHPAsRi7NNEQXQH0FYjK0ERBeDFbH/bTCtxVBSYbBO0nXt66zyebBegy7OHQF
i8zTTS1XPs2OuemM3aTghLoB1MkXtGHXUSLLm1TyKBBLb/iSdvWu/RgWaiCJ2vIb2h+Xk07F3CET
ozk80fVRmF4L+B0fmqdvizsd356BwJbGwrjDqbMO6bEMt+kiTET+sbQazbsI0sqiH+CJ53HtoNXc
DG/jL87yQ2ELh+pNaFfw4V58GRXXJr1UrdPldoKZwYu5Fx8AV3j9qK/CrpbW4XV8wWpYQ0YOD+ob
y108iRY0X6chEzetghXHKoZMEjEAANzkhHulDhxCjqzdMMbLbZT48tPi8YwWYPzQQkd8AveZbhOC
Ws9Ym7fqLQBRYgRFMW5MXgYYA0xyVZOPnm9EiMpbNNw0dWVNDtoXWKfyE0j616ZBm3lpr5w2OFZk
AwC82WinTUy3gchZRjYkjQrfrWP8Kmg1HT/wsmCtMWKTNtFZQeqWug2XBdou7GzvKN5KklW48mmD
Uzh6Gxw9yXYgLEdYq5shgaFmpzneGQ6I4ldpS07wBg9MVB0yuVVET7gP126C79dVmtzQp9JA2knb
SYs3ndJji4yUG+ZsfqEm4pfpCzC0MlIvObBqp3Q79Hvf0wqrkBWzxXN1DPYGgVGevCp3GTcPpTIb
SXDQvHJVfHYv2qN9irHyydzgUwRKrpflN/ktiET4bd9NxELk4OBmum52zT48MGMNfpXneG09Y1Pt
9DT804f6O0Isw2kyWmajodOFG3weuNP6bXL1hfNM218tM84ZbaF4nucjr4jhzPjm5/tRthlIQsNl
sY4RDPo7M9kVSMjVJ7IPGNIpEfop7HmJOrCjZc+6Sw9YWCTzStaaoSVerT50SxSh5npu3tRkW+Ha
kzqMiWp77NZ5sMbw/G8maqIedOCPVYhInIW1xIzuTel3TE3RGxWjiwE+20IzuuYnxbF/hMMGUVzb
wkrykLUzwWL0zQ3wlb9nYGuYp4b4zl40bR2lL9oGMbiFvzAFjB1/YeOybFlussk+obgFsNVEFzf/
Oj0x4Bjgo2FdlG1oXCr81qkT4hXKbvEQfMisY1T3/5uu81huHFjW9BMhAq5gtiQAWtGIEmU2CJlu
eO/x9PcDz8z0XZzZKEQjigSBqsz8nasS+7Xl26MCTq4QomZleQeztcquqsvBUZCKIRU6qm73FJ5j
8dT0O3w42BDxHWYSs2HJJoFpRWUcv1MtZyV2A2BExZYazf4yX5GV5/fkNzBcTvXsmKxt1/pgEgBn
lcXokzFTdh2PwQn4tH2J0aeYjm1v+hd6eABF+6MeODN48bcqOXFJDwWfwJX+DD/WB5ucSm4WG1K/
JQ8j+5zRv6OBpW8wCCmgth1O+p/sWlHi7MyfAgKum4TepO58/wgF09iId83hnMjZYbmSEg+sf5y8
KHfb2smJvuR7Ya3my6fsfXGq2gNNBi8zMWtatT9soNo6/p1eC8uVFAp/DinmifIdISTakdpVQaYw
3Y+rAT2cG0vw5Z2CPowrjfNaWoWvkdfcEmslI+lpDla+DT9Tgkcv5WtRbE1pC7gA4qAsGUWe3e8U
kn+Gu006FOlyBQsFxQZvxeu+E+Y8G4PxjgMsyLmuu83T9JTvxEraMjriXKCyK53+lbnshF0zBdPN
vEATFmd1z/ao3zWv9po3rfBKaYtnaf+qKti/M7c9Lq6QCWMpTHapxW7Bfb4p2qrTPiPLa3mDwBBA
WVvoswBzZruOxTpC5gpShYlXEHpzjYP5Xgs/jZPhNgj71l28rt8jyAbxK1xdHAAxalj7awKifW07
6Zt+QgTDZ16RcWqYDiNLyg0d0BdhJbDxncmFC4z1jjW18apc8Kc5Vy/pM5u6TRTpgWiIjfYLYBTT
j9YrbQfgQIrgNrnJ+jneD2cDvTle73/8N/ltovel8N5VH/km3qvO7DLV0b4YdrefzP9L7JeQ3qzV
Q/0Jc9SVdu1rdOPj6I6vuKAc2i7cRRAMWK7FOnwKzuNTvlGzBU+JF4QuCmFRcgZTfNUvXJrjCycZ
C55aeeKmvVss3GfkZ8rOxpdCPfbFh8wI446XYEtY3eiOuZeOYLJrkpaAu8s/uXaoEzSfqwysjC2a
Y0+5k21JmwzprzCKSLzJdwXLy+CQwVMk+9jameUTGorQ3HXlBmuuTt/MI1iGB4ss8z0Dk9GEDKwF
fxiRMSMTx9g6eUtxXGjNQy+dlCc2FkKbgb44euYDj4sFujXUK+DRK+2j/hPdsu8RF6k/AMJXXp4z
ZvkS9k24Qn1a0Ci9NYf6T42cHr8NzCyO8WuprzBokJdPp8EaBllitFWtgABhbPdM/V74dviMaCNn
yrA39dA55pNxhia0lg/WM9jhSLLir4hdx2cOUa9NgEJ9JeKDcUD6/5PgYE0j+hecY9ee6nGFFeMY
b4bhHnQo9VyNIg1v4Gvw3lergsmu+WRuMOK4ydS2OkAnknyHCHbKjQzMDndijEO/ozeaCh/Py9CB
CQE9d3K7veA6hdLzbR2wUQ6v5WuarSJP2rE6yJ4Wb+riaBNmNWwrpPUul0EFgZsaWL8Ef5TnCbz5
x8Lyew0t4jX9A4G5LBhLOOob/6/3+OzMrJ6aN3mrvQIpov26SR/G8/gRxFuFYKFNu1Z/EDVHv53D
TsEg7lUKdu3a3oAtvuLPtch8bpiGjSv9LbixKBjyQkQTuotzP03KyXoatuAMpbG2Y0Qw68qLLspm
+EkuLeAbfsTyijO+fNU+dECe6IalYPlqfePnJBj+HLoXwJMZcUfi1ih+VtMLr9Fe66v8rR+Ss81n
rREJOFR48FHG+/xZb/DwAGptGDQwF70BMgukvi7sN/Ud885b+MlpF9xkhs1r6wzkg1thdvz6oq1G
eyhvx01CDfbHxBrutWIotA75R7zH6Kaz4N3i1/kGNyBfnL6Qua7yjggA/D9W1fciDbaPf1MOqH1M
N8E6YOGEuwA2SryWA6wMcAtvyk3/TDfDC6/NYamQRzZeiAArKCSvDCwP7Sk7Y2qDYyDoF7by3SHy
6ufyau/EBW/8C7Z33xqAIdqgdXxQt+Ji2W77Hr1x6Yb7yMmv6WlwQBen8SATHPKmM5an7Lw6yi7f
RAjHPAlKh7mFh8eYhcH8M1HJarl8iO6t/exPBp8W+PZ3GdkGfNWglLMTHpDBThxn2nUkoa/6FmP4
wD2Kv1V44PoytthcRxWxCatfZjFh4ErNpiNnCcgHwiEtmNczdQBEJGPsqqk740yJmVQv9l4+ZCyf
bD3VkfMSF6/XInLML+Ob+zplpf1hieBEUT5wuU2p7N/qJ9VRqNgiKiKnUi8DKjaQGoQaMKyyNUs2
n1APNhqdbbVm7DyEyykiv9RXeJ8SkBsddca0/IvqvdReSFTqZ1dRN0R+2GIl/1RHXgmyLJZQMlHa
9+FmwHzhQkBThfbgoB98tEVf3Uv2Eh84PwGvF9OWR1Z9cmufpH3y0u1gURkPlJ+u8Vk9hpMz7KjU
S5Y+3iI7Jg1iuLXegLAr/D2flA/mun9GqqpjcM+PC0UscKzx05929rn6CndcWjPz1Hc4IeA25Rop
WXqU2O6hz7mlffZhxMKHu9fvDS344Oipw7o9vlegu0yn9sEdRod0NK5MBVoG8J/sdC9JsreuEMuu
0Fyv7Uf1JsOeR3vklV+s2KRFxute4/TRzosbbc/IE9aQXkFDYxC+ptBUqqegWk9XqmzzouB1Ea5x
tOjq6/TS3MQFu+dNmuwifW1S2d6x0Xwez53uSQf7JQ12xgmPgDM7M+OPGSuWTeBAijnE+FhCXsNA
GIvWFVXvFK41azNtbIeV4L02nfEO1l3f47v9SlPaWkz8V/ZrQBtE+eUGTrd/T/2nPMQ7C/c91B8r
wieoT4BUp78RrhDv8QsNQ8sXGWxSmia3utSnmJqDtqbCQMctVCplN/ttv+hUo34Tn+xP/4bchyUR
mWabOaG8rWguo5U/HPLyFMtb48f4SVQMm1chB/FoYmuWbIHRo3d6qu5dn4BDXAPgSj6bFLvZOrkM
v3K7LW4oXE8INujgzC/pwk6Xaecs+MBOALSHuSj91LCVp2M7EL/yjH/8oG390KuAWilM/1Tgf2/U
EFi2UGYUjLGcitnKa/AzJq7qM+ZYc/mwUqeWmxXboXQrTKKTTVe/4UTCNsnWVDFOU2DLbjnLCEkk
v0XBJxCFMxc0QzD1qTi0GxTevNZEWcX9LC0YlRh78yNT3HIzfEf5DhsRCNkHYazDcWmo8d7VEeQr
NItLRYMHUMZmHS4bcHCbtu2fcaMeIq6gfsEWxEvzRq7bHGA4dbTIlmX6oTuFti3SpwhmRoDvJewd
r4DEZ9K0rZWfaR8eS2YZGEQvNCU2jzYgYcMN2aswErvGDM2H+9iezZ0FbNpvNQ0a6pF9GlgaDSvh
b9theg5mRxv3hHhE2M10mJIsbzhL3xUfymi5iLioWHdd4ShsKoAR1Nbqcvgr1U3O5bDLpEM/Xtvi
GRGLmj1l5Za4FmUkxRHHn7s07Ib+kk97C7QLDLIAmNiP/ZNG8Iqx1y3IYvfJYlyTbylLqMuohSgS
UITUDEMo2Sm7VTzAPNZKvg5c2YbxaEsbH1IdQTM4d2PDbDjQ7tJ3/dm+QE/qWrix6xbAuthK0orC
KC89pfgK9F0zHsUIh+POwhwZu/7V+O4vD2C/WyD+fzj/46aisaoTBCX9hwvweF5oBct0pIYPxx+M
BvL5dVbjNyTUcPe4b/IN3TNb89L7mb1DeuRmHYOxuOFKKCWGcniZ4ioUDN3iatruzRJG/TDhjlrV
R4s4LIYQy12PB1W81hzyGuD5LfcpqDyXYBN+fdy2a92zsMDdtATzYPSpNqTKRL/KsHDtH/fVywNV
AtX+8WNqkB48fvv3wON5//kT9FXYbkpR3zo9AWOrx5OQ16Oaf/z6eGpLCvc6ilX0liKtzzg4jyXd
uD5BVOn8rcabVYzI2tRDU3iEKWwmOEBq3LbrcTAmx8jdaJEsPdXBdB39pnUCi2+tyDRxNvLonKbh
l61lz5oufam4p3pYeOprG3gD65RdJMVuzfXa+ecxH7UN9h0kNKXvvmSjviVAAlVrvk5QN2Eh0wRe
RgqEXzBBwPaVMGtosZMWy44pKbQ0lkmb3METTbX4hC3ne9YXww43Mlj2MjRtTFYg4HYRwFXTjdvM
ANmOhq9CLtQDMlR418F2slBJYdkR49xSC7n3GvI9OQcZjQ6XrMVim3BN0A1T/FoyWLyleSWudVOC
0raePlGF4OswU3B0PZ54PpQ0FP1OlpIJ0ETwOwVsi6avAnfqoDU2Axth0jBsHuRxlxbhex+r+wJ2
6iIk8YEHOrsst7JoGczFnccBydfYSOdQvglmzuyKqPcIkhd2yJDp+v4pMNQ/jQyd2cA7O28Ub8ZM
ZF2GA3GUs/kbZ+Irt5lnpJHw1wWhM0jW4GlYcF9w+tzFsCl0E2iv1xTFWewZFAyBS4t8BsLG5vqc
hZDtIARO+S+OZIj4MXAbo2eyP9oGtljd0wbEE6p0fR7IuFn+PLTTQxTeI9ymnv0igfAUqldFZuMQ
mpiOZlggCM5mJnFNmu0b8T1OW5FL+1liDZyKOHI45PhEQHHHEHPGkKx793F32pXZXzmG+eDXENbN
MR1WcyL2NlhAj+ghUpg5EKsSn2Jyl7p2WWvS/IsQFULaT3FZQVIoLEgLOIFguWF+hqaJdZNvfNvh
/DSpZM6gBIF5LAsPiz5gPj5RoDPbVENjPGUCdX5akJgVWhS9XGo7U+tcNPrjtp1m2Ny4Rkp49q80
o7hXnImusvhKDKRMqCrkyITFLLbSv/UQ1ocSmfY8MxPBEIAFOuf68IdQhqehA/Kk1K7mJ0tg+VfP
gt/YwP0+J3PUSxRGVCqnLMFrnlpJ/XG2EDTPGldJTDWgx82HZLEXlEzQqhaAqNYNyVU7g8VATb9E
lTHqquN3M1Ip5Hy4zmZ5I5oM3x8pZ66MqSdFgnwJUKKCF9m3DtX0WisT4dQsZXGZibNC968OF58T
yfFJNtNVHJmqEgMmJYX9nf8lJLg7Kgkrt65qjt1VVORRFm3Iqxf7jpImRt66wfc6WVeQbguVeDlZ
zmHPk4c3Y0PDhlr0aeFNwjgYHIC+YnqYdZxm/cwUPBhCfWupUPznOj52EYVK1lD15WVyHYKvqBn3
JBiC5UAyYIkl81dY60kHhoiS4TdLeyDSKHgPCyDlwkyVFYaHm0lrSPerk3mjdnruNdbEZQJTNehz
hv/1rEc0wMkb8R93PbmM+G8PLRjimEyQnzvO4LC2VqnEEKsA+IxsySF5Q76aetaeC5UWJhl/ZFP+
GEe+64L8OawXE4Jqqu+moLcnF0Tlq520s6UzcpT0e24o7NUPCtAE4BJjnThkORxcUT+P2Gbh7Mwk
WAOrNJkFB2Hvpbq0Hygi1NFgw2msdp/00Wfa4b2BiO5A5I0JKxIrMtEDkI4BsgQflkg0VVdbaQkO
iDGq04CJMcKFQ6VostNXRe3l0nRW28lVDTNwEoswar/WbmmX5pDfmRmaBMBRMmB00M018hszPOcE
dp9ktXuvVfyfa66TDqfvdpRp403mE2HQhKespAEVgPazkFe6jGC/oJszh7LkdVnfVMl/lvwAnKKS
kj1cxAqnopCoSCe2AcmxsWOJLKx3OWFM6WcxAD4KBSWe2m2DlbBkpK8kRsLoNrrPlqyjnWxSDg/G
d2pkf6YWqyIxDkjyZWbw5DYQWu8kPtQSVc1CB/mbcsa5DsqAUiSOpdMvdVgZqORobuagu0YlCUp2
aN/1QiaRbRFac5nBlMP1y9Itkn45y2H6rZsAfQ+I85DHxi4lbS2Ab5jLTb5mN7rL3fM0NPemeF7e
4t43Q06q0JA22uQTdqMJzpP0HtlkR+LIr+wJp4FznE8DMA4cD4WUAMdquRTTYmo9u6OYzgE+ekPq
oEDL60aZSIcLA9/re0GkN9WoKfTCtet5h5VO6RoNUSNZNm1zYJ7BajYmOTZYMs1LiMaAEW+GyX5E
YI1rmJPwsqRBIMKLjHQ4XYzTSH3OA055M256Z1rG1A2FuB7xndpymyFLgLuCZf7KwCt6XeLRgU8a
sy/VlwEhWgyxZIYGJDvOrTS7egV7ohgarLGteVsuIQfFiJJSBBgzEbq7sjOkfXHAlL8UPomKPr6p
Pl1YgjsLCBotDMSTAcpCYDE11IiV88z6qiml5IZCBiQcaexjnalHY9D79eywxIEz/DLtCQViCoYp
wcWGOVJNfU+YQ1NughwKn2mI0zQyMy729oSNXt6B70emTuxzwXdTI5Qh/hz3JJNk7wigXRnJUPIh
yNeh+qZYTJclzu9F370q4imiSZRe7bSxHN/KADkH4hZItrmpeXyXqmCrkN8E1NUMzOFpRnC2dboA
0UvexOiW2Eyy2nxrEqHeM/00aTXBUGa5lToGmJOcoNhqi1+OOC27Zb8Zlhjep8768bEHxUFmPmVd
3xyGYKeN4AGqEQ0HoQYwzW2aeszjmEzb1tHOsy/hk1fXy6D4RXwZQ8vca3P3OnEGcrJS1lDdlUOz
QdnK6BWkMfYx482oveBxYd9TgD9lhv6eZQBZEiQ2dOo0vqRurjTcBWGjKb9aIojGxVdxxDuKlPRj
5EP67OlfHNG3qVMq+iZPoC6EzfNsmrvIqHAWgNSgKtXGIiWN8G40P1pgfGrNgNNni/FBNDLEkvJT
iU2MUc8IxgAPSuJYbAnLuI7377QiwPZqqk++FH5gSxduDZJCZmeKM/1K/huO6UyTMtWeN5XZu30N
/0fGbc3R5XQzjk2886N5j+fapcLLCQvbcBNGTK+UEBZ/EVfIkKIOseLSApGE6obUAk3PNh3Zp2BQ
ph2GR8TyxIWTSL3tySUgfYr7Q45fnUR0qREArwoDIaOs/BVD+2PJLU8LLtCgpwP1HQesfCV+nQCy
oz22+m1WDXS3Cv4SSNJIqKGMvodxpHsowOetrSCfBszRfc5aZRZEsArAlApTUJy40AfVmLowpR8b
taLPuZRBhuB2QkraCAzR2wlubYZzwGzCuxqeRptdYgD7aSoDR7cJNiRODpqmxbs0xeyGqlatEVxC
qK8UvuqoHTWykms3R+2Lg0Bl7iazOpAGEjyXcYLvWLhuaqiK2BwYmI20n6ZdDsfMtg/YmOx7W5Sb
fvzMxRNO1ccGqbArmRYQ0ERmQ4RvliJubYoPWsd75TDFsAkzP6GATF6mwPqORC+22qTZxBi1z0rb
B0eSz0Dup+RDJNKfpOWACuaktuh3oSg/6gqKsZQ175kagWvIxSnyK4LVabgHrlwnM+rVRBbHqo2E
RFOSImnSbjIOvmXUY/zCbE/ZVIElexZhmXZL5VTl83EQ4a85YFItBd94cFD4JxMh8Ao7bVtOxJ8q
pyzEF1PCl03zdKWEclwyVOvoeln87eoq2yAqbVTgkrowe+Oq29lmJa0DDf4Xgk0xY00qAmrPBoVI
Jaa7PmaIFa2oRXyMdZ8tqiVGycUb/qNQ2YeJFdkkCrOjIk9gCjUM36Yl/AtpwYsMaDZEzUc2xvjC
aQO8SfJvNwJifnIwepUWWu0Phsb+0YYqIpM84zeiL4FFtBpDXvhpQqtdPFJHXNl1FpgfecbNXWqx
7gpxuUcDPSApC5UpcA2BOJS8TmiKUxB7vk+rN2vJzQ8JqU87sFq+jWLdicTtU7lx8eVlJl5VzPMt
bDloO3aaZFwUs2Le1XiJPO0leBNjBjyEmxPlOYmhZZTNLpsWPgPDjivZfm5KPKwfzqtM3OAKcvHA
ccL4zQ6HnVaoGzKogJWnsL0yU3iVUgXdRiYRY88XKCk1M5Cx+0y6PFkbuuVSzUtrQn2P/gRaK4sM
FiTjxgmytDCuBt3QXhHXQQYQi6d7HHRbOyFIxAyV1MtIiXEFF7tKStHwJhSJ9CpfgVaL0zGf6Y64
ezyoJXyrs57n9kEU87ZKMVcxIrHkFYzXvlfovGuKGV/DMaevrBNm7yXEl+Bp9pdiWeHkpC6FkNNg
edeT8xXY4Lv2t1V3JN208UGRMMUP1Cc+OKlSDQ2bNDRo2PslRTD+TLSEQFTBEeoyFr/Ff0/HHVwd
YY/3Wgu1ZOL4ysv37sMn1RT/oBLv+CYbPmNGqT3E7aJTJElxnU5pvsoqaUOUPFifDO4y4gzU8VXq
LcCGSOr0aVzmfE0pnerwuxvFvp7a5GBbDWeHpQPr1AEqHyitFm0FtlyA1jNq20Ezd2H8XKTQGIKw
/QllOBU1w4GqpemxwdXHxdsQ67tVPnB0S4YzHoFR+AJFAN5SQXNhYC6JUnust+wCCKBrDZ4ufESj
wl8sLEyvtMWwjDLQeKuQ4iLV71xj1CCszmq+62r4dR2eQ3TbWIFrsMllv7RIuo0YRAM9F7qBqKr+
O7H0CjucjlmXYn0z1eQZNLCPBlv4ju77w6lJMGvu56dZJqo4t+D9Yax4sLsW878aS2fCEFwR+9ek
hnwtzeqByAuiLnQWJj1r7gZGV5IsO8bwNgeBvMcQ5N7rGmSuvjHxvIQJxPcZbnVphhUzArnngoST
vEMo1cKdnghbHsip1AS6humukRLuBPI8ruMSZlXDdhBw1hPzLHtjHvoOXfAb1IxSrtWfubqFaqS4
y6pv8oUiMMUL6KRGmFMPWnQtIHaUKgzDEtO8hqhibNb8m1yjEJnBhflgOMS+pYbmYTyjNWgrJC06
UBZemZjMkC2GTS6rf1kof8O5qrB8o7vLuwHbcC3DZojo+po4Ij1W8ULKrcI1IuyyYst+ySfBRWhw
opqAhQM9/FllsUGcZf7MUQQnBOI7Tth0O8bwgYKq5Uus6yP+3eQ3wqiuynz0pCoG55Da8DoZ31bw
jMShZCa1CuzOds1B/ZRbwJRhQY+md3Ogc0mN5lOVaetKr/H1d79AW4oEay+38DzSLvzCE4lyCs8A
jMCwehsoq7DLdZuqeueSY8Dk48ajyfpHrXXkxmkQT8krV6G5y9+aMdzmGkyjNU5JXUAFIBCWqx4C
2ZD8hmaUX2ao+moBVFYsfayghVOo4cohOEoIJzAHJJA5VY7+HFk3UQOIDIBXE8OvQIuUk1koTiGQ
UTU9VM2kHPPbrMnfhAOF3/Q2v8LnklaMl9wWTDUJk2B/+8gMZi8EzlFlnYuqq7eMM8UYjF5QRR+6
jJMU5rkDG2qkI+ZtOsZqLA3HDIbLlKPbJ5g50jISXAKKGBOvhlobPLYuoAmdyCyCvcm87L9JnivX
Kkzxwqc6mXxiRQpy40M9VbCCZ3nLJ+Ur9e1XIkXQr6SPxQrwyR9P0Zh+WEqDAT0x2Mdq1C3wLomA
54hYc9uuvvpB3yxtBr6SYnYnQ58Pto1HWkzdUsw18X4YNrHQxQdLtfVVUOIfJ1vKS2lX9IbZKEH1
RBQnunc2r4g43ZaYMsu+WYS8uv7sw/qvmlcrzx1jqnRnLCpkqYWGzyXrX67otZMG5caUZGmJzVZL
5E+Y2pNZKTPjGVn78lGucR3pDS+r9X1d5MYWWy9wQbPb+BJFqIWSU/Pxj6VQQY9AlUSIOzp5Wr0+
ZEWxWn0n6R0eX0G5TvLYJn2ykvZE7P5EmWSfo7i8zDKiTgJzR8/O6PZmC8VLllPI6wYO8MLzK9nr
pxbM0s7bk/Y9QDzJWPjXdIQV3F4CJswG1MF/0/LctWYNkn4PnhHGX3WJXbzFOJquYVoZvXm3Id9l
SP3QvOiTK0rpb653m8GwDDo36Wx29W/A4M0tFofAodTmjQ0TYy4Z1lc+ZfcytS9komsDE0v5IQzM
LdacRBSMWASaYKSC9HFEGxQHpgSj2JfgIEwqK4bC/CqYCZ8Pw1Fam133EQTSPS5M4aQGXXJY5u/q
NGdbVSQHnzgS4nyQH2rdQrJsWyeb0PFLAwtpoTBs1ppLTUaGi1sWc44gFF7z2UndoW4m0KR5QNRh
1PgVNF3DZiU1Tq+g5ZHzmUDFiNCsdmYcMbLDrWPFTrexKmMHr3JUpVH+MTrxrDWZ+MDRHqVXXH7G
xvglt9JpMcxnr70MfLP30hf7UcZMHp86GCsN12CW6l6cv490xVu/xkdGgs2QH5MBIX8M9T0bWPxb
ZFlsJOOKfoT92ah+sOmlIFUs6MUFRuD7//5rONXXoV0EVUJk+9EmffP8eHpQmdYEUL00Ef0wOTT+
pKA9nrT8+Hczqww8ER63//Pr48//6+P//nzua97Xv9umBcI4bBRp+Mu/xJHR0njHy4/Hb48fUtHn
+5pgtf/c97j5eOBx37+b/+2+//YUH7eZsv9Rat+dEqTCdjZmez8p+TTT8hH/8+vj3sftWRt5SMpw
+1Dt4kZ/UuwfPzi7UNz+uy3N/v+9rS86W3Q00buZzWKbzNLaluRGxas0mfdp0s58SqndEd2J+epk
bf0RO0zLAj3N+krsQzkU+zn0LYe8ASgry822mv/PA8nyFNPQQR4kbfvvDx5Pe9yUGAptjCE8PO6K
hK7vR9VCydbJiY5+Gd+ex/Mejzx+4NbHP6fpfI4jDeG2kSPoipf/+3i4VYXYFeoPERYCwrDdo241
4ApEuIgdKBxw2VrciswKMN9P2YurEvRXj1tiPQBo+nrCsbAw2v3jhzq2ECLCop7hN84wRHCdMYv2
d5TgWuSWYPoZKwS7soHrNYhZ2DTAhfgfJpiNbaPFVSpejKLyxwm+3HzclxHHCVJp1gSuB61TKEtY
/eORPsiV2fXL/E86MJX/93dpE7KhTp2x90tkccnjFR6vXQbS4jwi9Qc+TrT59//+818eL/uf5zwe
wosZ+HjAlfDfiyf/7509nv144H+99v/34X+vUFpxs7G7Zvfvuf/rfxYkwkdJTYgLBTCeWSx/VoaR
grAxFA/s26BDXFQVdHbm1B4TRs/YSeGe0Vs5YJhE4k3+lehKhXm0DypQhPhqT0SZhnF9lLoBVCkB
x2+DbR/2btymOymAt1IVWHlhsYIbvvTV1/JfQw+zfV8BxNcppX5N5ULHKeiycSqQDIOZGJil6tN5
2rk24gCDB1FvNxsf7EMyGAUs5nteYr9QgBWnZGBJs/GvbhVZdoM28Z0y6Ek1aADr+7yG+GnRi+gj
pgYNHh559qcPIsmtSzhQ1AJOl0yXjhGdg1wedpFRvLQGAEIV4gyiwKTomZJhHG6Cd7foFaNUD3bV
qNxUMz9T3jZEcRNwZETxNmUL3vaGUq/aHA8eoqboESLoVBZ6rqK7pErBZhb53WlUAJYIXzlgDI/0
YGGDp4G978lrcbCcHxGuwSUWczlzaWGKY8JVxvdjgihJDEF9KcAW/fiM8XC6zmYbCo3S/gry6t05
rkxHtZVDEQ4d9FMfMnqzpPkgAJFN+y2BVtmCgxBCR5xk0MHoyRuG99JX1yV4webNt2x6SZq2AI0C
RD9JLk1Fsx2LEg51iF6X2GMwjsg/6OLTxHteTTrEsw3DNH1StsKAOx5iLb0uzn0C3dBMqzdUBqRM
Wfic1G0QrCqLOamSRIItsJkx5GB9kAir2VUmvUMABpu0UX0w8QkHJ6j79qWSqYsVOtM2x8NkaqI1
YPBpSJTjoGHpO2Vd7LZW8SS1WuUNwj9Lqv5NeBJzW96OxCnMcESVVlLcYRmYI4xJ/PyvmUaH1B8Q
jgeV9BTmzNDYzvAUinBINVL1FOAyosl9va4bxgEVFJipDNR1nijvcqv9MRKJxA7EFfzpE+MALphw
vmSSceuNerwwe1QDirVEwAAzhGlvTfxoKoYhe1I1JlRTSbLD059Ae1s6mP4t0Xtxxeb4r1BR8Ufp
a0CBgqI+h7erf/SNjF0KmV3hVgoI9pZnNd7qycLrNdofwMCl8RskHEXp9doCEZ/WpW4Zs6ppmTID
rlCzajmQNhTYJjdlBxiLgLDE/An6OrwXjLd8n3ykcIi8asC4zWeu62FOu5eTaMcw81WtdH9XcYQk
W5MYdRbiVSnaY5rZcOAsFlE9G5DV6WJLZJ+1bUv/qQmjeq8TkII5SrZnJPAkI8Iam/6jSutPueQd
ZCUk2My/loVyacKR1o/j3eM5LCgFtW76VRJDeqrJ/qjVhhGeFCqwaeBhJRE08Fj472EEqXrOZTx1
woyiEw1wG/pPxWK5KnN94B4h/dCuwaiQCVdE4Bt0Bx2G3YCwp6mxVGI597QBN75SygI4tVn1nRmM
DRocEh3NwHxPh9+GsztMujFpPHPWh1vW1rAMY4gyHFsIzG0onajpMfBTIN1O+aE1o+BiEsVKT+1z
FKLAGzXl04ptGTZMDv9STV4nPeo2TUIbroSmOPWh/9MyQusUgSWGCr1r7HhfVRdforbEPnDWUM/6
hMVMY99Di5mIWWMyJQJIU/1A+OI8qi6BdcNLVwzAlsNL1TQy3NLwj6p1Gg7lmua1As7vSP4qNTwv
CkoMx6VblIiDjT8vmum0yVr8TmLVlfozb1F11MZvYYwy+tDHptrkeFQC48OEHafikAdDi3UebFKI
HJtZkoQ7xIgqcAPKEpjGRiOynaphLCSk8FykVKLhuDghgN55fmy1uzaQz9UMLwyw6rWbU0RN/XUg
T2qtWsw+plJBXigH+n6wup8Yp1QGbfnvGGNJONRhTpUm3yW5ajjqeB1LAqfMqp0OsrAQtnWm18cd
I/wCZ9xAMxcbUDLp5Wq8ja0KH1yPmBZLzqyW86GFXJOKIHtaSGacuWbRR8eknDO3zrIjc9KzRDg5
BPRId4vYqGg7zHrTtfD/h3FO9lPNF23PzUkPIsxpSiJiSmn8ILcXuHAczwlz+/1QAqxkFjKuMcaU
XSvIahiTjwHCqzmOH6kBmC4b8RMxyfCjCR9yDBUJk1xr60BAhZ/66Ug0Q7qvPBJOr2mpsKbm9v+w
dx7LletYun6Vjh43K+jNoAd3eydpy5sJQ5nKpPeeT38/QKdyq7LO6eqa90AMACRBbooGWOs372Xe
EMxvofja9VPi4j3BjXxvk9TKZ2ypKpsvc6Y4H7Z4VHHlQqMM57+BB4iYHaO9efzmq9X1oE7Ym9j8
+hjGu6ZCyXYzKMhV+KB5jaUB1fWqPbicrAKIgJYm3WWHwUbcjjQzNCjRJlfMLtp4lWM+FE0bHL3Q
eolSlA3jGpPsTijYDGKhDQlkiiB/DHEsxQu69g6TOb6ECkIVTW5MB43RHvASFrViBWsrA04Qg4M6
JlWu7VFRXukieug3+nYUcwDVYV5QMY90m0LbqkLkUy70XyVZ/TxFsUMTRSTm1rKhb3WGc6M4c3fQ
HpQkReTHwVvZhVsOLvI5G9tjmaNoz/BxJuAkDJhd3aVIIh2BcTs3VpqHd/hYe9scTcSsfjUCsP8a
zk58VRnSy4XpcivoYiGroeISQWfCtjLbGodx/y3AIhuTWXE1jaYZ5nU7NbehuMMTk+8BNnjo4PO0
MLlkElHpSJcUYiFLv7X1rsd304ZgVOsxwUkxc8IInSFtYHSgLzGoDrqOCR3a2dnhsmjEwLmLrGCp
knFemhXJzp0mlFmlRGqQBMxZchVXT2zCe7GIHQsok6xHQpR1rojGeKmxs5Uez8VZ2HBLZdasvutb
V9vbDopFrljMKUBeBdNcLHEHoVSFWOyhK2Gd1YV1FWKxuwUEph+mrjAOslSrin4oB7sgmEEoNhAa
sZVhiLGYxZSDmjwHWbKZ6q5sEwhXGJ1Kq9IObeNqB3DsfWj7e6tCzURPAP2i+A8JPtXMaR8ad6RF
8D7X3Gobxi6ibM3rPDDOY66XLUkbVPwLCywfAwXKjtMYh1LXjENjxPWq4xu6aG3QB47Oq1JIJ6N1
6Tk5agEo3qQ+agolgNKSbN3UmJgR9MxlyGOeSx8zAS1zuJ08przrNlJ+DmIeIxedKGmDD5h+NggM
/V0m18kjFPBTAiJ17ebHvNegL2EwhyVRjNdPPMYRCGcWxFf3RTtr25H86GEWC3n9ZdUgpJhmBHO4
3AECeuJ/wMjtj4U3oqHighVYzp4CAjdlQqSHBqDSYVt0IF4qBryeEBK+3ICyOsVwyotp9ldd494b
xvBalnDq+llgJeM5bjahOn4zoMfz3nf2w1ge/ysz+yY0W2W81hEjnL09wR3ENwO+vMSsEZ9McIle
YzEJO0x9mz9CJhAxYcI18Gr0HNfeQ/VNeSiOpKZUQKogtcVYEM3lmAHxEkaTcwof51fkxT7GGzIW
/mP4kIH12DoTCqfL7CciiuKhHLeEPckglvCSSAVMC8NckwRB3TpGOJJs+EsuBMeQINnwUp/v0ZOu
B4ReN526RdUx7Hfq3XzTfi+oTsAGFyZgCCSOyAG+6jy+2gpgTvvCofDAhZsf1Qv1DjIaScIMNjjA
G/sUfdOYxUBP9dhpBs4A3xh3bxUvxDUj53rcwgjRzU1ofQcMg7xtidDog/Z6i4DVOjrjImMvoBkD
tHjAUAXlE2jnsRCack/T9+Csn0CnIVywhh+LIkFK6vWj5HOGaeG9/WFd6/fKm3Hw74nHM9ZroGMZ
aO9id3pizMBrRX+Nn6cb/2OEG/48oIHdbgOk6fcmBH4cTHlp20wkN2a1UshiASc/IT47I74P7euF
+wAGPO7MPlmjU3rEm+XdQXffX2vmJqhhFMCIBW8BsReBh05ZVBEprCXwOISihjMjMd4bQOK92xNo
i+34LagW1t0Pr920E1D50wTP2634GO7Mauc590q6/SLXfmZEEhT5f2A3ei6ivG3++z91Fz13xoWi
XSi8AzxRLZXhhOW4QFM1y7JZ//39LgI6gwD8f5XVOMSpoUHUVA+lAmRlnfxUjsUu+dYdgjtUTlNw
CxvVP0fOasq2hBWdk3s1f+cOYVwLRi8V2i6Y+WqbGg8W/hWp0EmNg23o7v38jGbngPUx7DIFZ1Cd
HDvjhq0O5O8FRROQgU/zT9T9Ntkme0WF4woO6K586m/ju+yhfGqJOCzxOPwRH1CsfUnfTQgu2/46
PfDtB4epcsNCrN8Z24mMxNa55WUG1mAHbAY6NfBpePsGxKZpqw9LTDc36BV3K5Clswk7qn1yrpBh
Holmn+weP9bNj7r/sB+yE3K84U+ICRAanJ8woKx5aR+Zpa0QTHuNvwGGVHFpAVq8GO5JLDxU/NOh
2qBVzBqeavQaFGD9QMn2EGb9k3XLLduSfrwDbFZhhbN0r4vNNUQJuLrEhrHJ5rTX9qsTMcjepd/A
6m+UW+MJFcyNtw5+zN9siN3GNnpIhU6j/uIa6+jU7dVduDWv4YWab025hD61hnrf3iIDCOA5ey5Q
FoH1ArJpDdwZciTPqQMb4Fu8XmKgiCFZuOAJm26EBMCDoS5/IEwWOWtGByuMH1c7xCwR+ySDHUIg
PHaCeHGEp4Cc+lq7I1mphYx0ToTIURcX6g3ctsD4rqcVowws4XYoMuz5icHGOGsfWbavduM7U3BO
lQ/41jpUr9PRe2VeuWXktmFsvsPMhqAbQgvXr9YbSEIQoutDvHXX/+LOV//sxrd1VTNtx/Y83fzH
Gx8h+wZElz5c625/DWcpxAxLcNqMR8d70QXCFDeQVf4GbQZkE0SjRxhJjVD8Fljlf3EyGCH801Oo
mSaIZ9XE++D3p9CK29GuvX64jnRihfy1+E3m64lLhEQbDBu+Hyt4drjjMK8Kbsr2JiCBC83yEf5I
dCNP5//8Lv6V34VnYkTx13YX/6+O5iJ//wfDC7nL3/0uVMwrTO4oy3UYyBom99Qvvwvzby63mmo5
mu56qo0XRV7UwtbCcHC8IJ7nqtgHaDbjqP/8jz8cLwztb4YO1cNzDFezPM39dwwvNNvg1/zDbebx
njc0z3W57bndjN9e9lnlNM2Y2MPJNdJuHVUiSC8WWDvMBw1o9kGfRzCiRCNFNL/GSKJhwQj6j5Ko
RnP6nLd2sCG9BF1Zmj34IBM/bR+gjGUNUmKfxghiwPdpSSACxZdBoCOj0HKNUiXYCMCCUUdkoIJi
egiLnkGMdDdQwfPWL6o+n/Sw9Tdy9H9ZaATNE7DtTAmIKFLszewZEKmz7sTonzFufgidllmRLUPd
VoWkbaAhBy/NIuRCr9pxXs4jrhkAv/5e1FPve5RAiwmaXIz9xWrwD8MfW+ICQLA0TTBci/uO8bMe
V+rnFXOntNolJi9B1+7h3Iir+Ll6qLJjQ6ZJRX02L5Fp98my2EwqLlU4LHxVciWMMaZYJEXbHnKo
BiqayxSDQfiSyKJcKICnkbWoTHXp5526BDlE3l388stCs8XPD2SyDJu7/ECAFlEJwlcrKWQaihGv
08fgH10xmcTtSsK/RbPc4LLVUOtP1oDT6Yxdy2aqqrtp4sYg2NAcZEn7VYo6DJABHf3DajUaYewD
0ss2yqjhiN6hRdCWXCS5oazrvbiQX1Zdev/SZ26ISzsB3wIXlSHjIg50OXr5ufpXo+zj80iyeNlS
7piV23Jipp0oiY4VHDMrWVLMVj8YVsoYTxZlo1xUc/rmmiosabHHZZH9qlqVAqy5iD+3uLRftrUa
ZqtFuc0UrTiMucuVx6iT5WdZNl8WjrhXPtfLxj+tf+lKFqNqiDeJZTxcdpGlz35+7+LLcf+pGHsf
Bj5+hGB+nezvPaX2hMBLzwjoy95/fqT/3ZEvJ/3ld3/p+7JeluTiy+ovRbkqsiG1mqmxIZNXEJyD
N325vWXpL9s+n4vfV0NsyHe/NUp9YPlETcwvhWMsQY3LomyKWl0r88y/2axHm1Gwj8YXT5rc57Lh
b93KFfZ8i+ixhaMFt0Iq4hOypOW8Si7V39oKE3bOAkYgAZbfi3JTuUqW5EJ2JLu8VC0Z/ZD1TPYh
i4CC6fl/PrrcUC7kYSwzfCDnhiKWOB89qez+RRb7OOzVNV6AhLwGPMyEwY9twT/EyFPMsTvAOrJR
LtxUx3njc5XcSra20cAY3SFms2iqGC53q8T9Ua6a1dhGhUD0qhIgLW6+dKPDVEBjWQMWIn2WPvtS
DLROjqDnfOZuhbWaUijoCmC60h6/RbX56s9lC8ioXuRhpqN/gf5LKpDr7TiCDf2AZLcEmw8ZWoEI
OJUk1QY3OpZpUa6B/ZNYQe+X2JgTfMc6FNVHvjuoGSKc69eVs/5ylp8/YzIZpk+4Sa878UnrxXu8
l/EtUf3LtubX2s9NxB5y37+sejJX/FvX/4tuyGdhamOiZiYO6cmPrTzSZ1G2ym4IRZK/lgf4yzPB
wvYQxhOa6V/OBsOrTalPd6X8kqkCxSDxC7LUil92aft9m8vqyzaXtrISKI9L/c+61SWoQ+596eLf
O4zs9nKUSzeyzYuTV1IO+WHyGC+M4tOli6+pLMk2WeULftZiVbDi2UK2Y4gOV+ZLUa4C4soXUu7z
W4+ymskvpFz9uaXcaRadytLn+kv9s8/QhC2u4A86azBBnUK5tvTSOmrqGyCl7BjO2akYEOHXsCRE
lGsYt406EOdjRAqBEJN4N0EE2DcQtzEF/Dgsv4EWm1fuhA0A32fkaUNnFLFQbyuSFo3nEQ9tkU4W
NrZJ4r4ZZoCScHRImjdbcfdQ/bL94Fb4PfhA+E3nbiLqjoeFQv60qb7Hc2+ueq7EOjKuXTuYz0Hl
b5tydJFdgX6XRtWD6igmENrmJY0U/JKaaDtpACeLmbjygPJYjK9PYD3jq+1tvcjz1hZwSCth1t2B
BU8JNPQpQSsbmlpThd8Tv/AZEhORaCDAW/6wDs1kk5Vjgx1pOmxyx9yVSXX2lehnkiNWwIwDOpJt
n5giAJoeyEo2SfI+pWgQWqBljhEj8pVrO4dUV58zI4ERGpUnHETXBWP31WQ79/1QxISBN15IoqUq
Km8NbAbhxBYJun6I7mxtxt86QIPuvc8LdBi6IuQ/qQJfge17iob5pUijd6edDbijr2pz3wXluTJR
H6h2RQZcv3TEew6M9wzkE6RsTzI6UiH1usB7Oh85IQc0Ltrqdrqr7I67VydDabQoN3Zu8VYMI1rZ
LTGRrPBRxwiNW934SHuPaLgf9o8pamRuEk53GQHDPKpeLcsfV52LTt90G2TBIdbLY1yOP8tMI/xf
EWmyyqrjf1G2G61thOwY8VU/D6N9O7E2meor2BWwEnmpVqqRb/CfXGYdzkFuhkqjU3nfYw1lFr3R
iSMC1AVYFqwsryCl5uivfXgL6h4h8yhC8w+jvVVZtlvNV7cmiay1sbRTEBYxoeJNF/Gz7Bk0/4Ai
WogDfN+V82334t4DzO+3TjSBhG6UH0q4A4ZQbtJQfSq8udjWPrj+gCxgMxtnwKC4lmwCq3RQKCbq
3VpIfGtQRvsyFOKTyHm1AimVmwaolrTZVzFaa1EcoeniklgO4WlDRXMwLwqwPM+qneG16NZ3P8n5
jCujEkDq5KYHCLmepsa6sbRjiBRG4vnXpdEi6xn4y8kDLzmWH4oNbw+qyQYjYaJzBbIubacdvKb8
mVfm2ep8DRVUbod1WAc4YM1RufWScxWDPLMg/GLlQaiCfEpGHp9UQeZHEYpwIoyWMrMxYTIs3AB+
Tz9rd+UMnMHUbPrxUdKJh9d2Hm/t1hZUdhhynY5pm9hjKsMQERF01YrmnPtB+epaqDlqZD8dGKY8
H02SwcjEEKiJhZU4mcCySd2jrYWDYLstEpVYKbGgQ1VM2lGPY3/J78EgKtC+jxaQTX8gZmsFU3ke
c3s/jXDz6tSDV+OSeh7T7rbkqUJKJ+v52hcwy7UoO4OfRyzX8MxlNrmPM8aLa7jMItSIFaFjBHBx
LPNB78bqVIEXg2nk7uaZOWsEXHSq8YrXCosJGUPoKgmaK9XFpyi0tqORnseB6V+fgD8tQC6ESoem
zjzt+iEp9nDfF31HNKoN6mZdwj2a4/7drJEGGIccIAAP/rJQ4G8j3oGmAAoUio/KELhnPUE6mRv1
EdwpqJ3WME9+RSrdm94MBiO2AUsUoHO6VNyCt1tNB1FfW+sAAHRjVhvNPSbcjXsLikZnwb+0eCVY
dRktwy59LtRpCV0H/zfObGWYzVU1gEm2+7ZCaFcVUmJajuje+ILBOxr3SLWU/HMXpMJ+zL3/Iy/C
qwh7Bzse7/28Ojd+aW3d1jumSgXrQcPmqlUMBdhx+1DoCjeFT2BaVdJw22Kpi6aAuZojb09eSYjy
jNN5INq3MCKk8hJeumGYJps2s1wUvtB4sJ1y0/qImBTZvA1S7Jiq8Rqz9he8gxHGShCnzfDAKIr5
dTXl+l3llE88fVgO1LDXBk9FA5ta6wH3HhDynxJ4YcEcHGP8kUa8SxbqlPfLMQseIx7TbWe8awXG
VUM7giqscJEj8HQ/+h4Jtz6EMt6G+z4mRaABME8C7UHryHe2Xn9SrTcv9XMIC+HOayHeZD4wA63O
7g3YeOhPgjhWcrCKIURB22ute+QM+x596+7GrirlOPCA8aQhxhaTF8KDFZZcSaoj8476BEOQPIG7
Duzbfh5xeS95JgeckhfAjPT9iHZW115XY1KvyI2LIWvnLgKcHJP2uWYUteTTqPq87to2eWOCUCCr
2+As6KEV76POaNllsjITAyOlOo7WjKT3GH6vOsBR54QY8hSb8W0SWCvedigd4n59jAroHDx4cNBI
nAygsJZmFF+RIkdOAXZELwTfHXM79f7TbKO9bo7e06TjPGemWAvAFV9CCHuvO+vY62DbhwTJ9jyx
f2R1CnNunKIlTwqEdGYC5E/1+3xEWAK2cr1OnaNuA5EhdUzqavRINodVsga2idKSrb9WLrKEXg30
xnFpqkvV3U2OUjKFL2Db4yc294yIOhsJOst+HPtpY2sZ0P8R8CBSk2nAf9hpyGKE3nyqXLNltt48
5J1ZI+44I2dlhNeJi55DPwH+qrTIXzauoKWQlTLy+Ka+g9oxXsO33Tjx2B7wR944iT9seJEg2di/
9x1xed/Eu9L2z+BHSI8FOnTdREXLpc3XNeGLAWPpXdSZUKri6Akye3qYY+Xa6cxvZg+TVZuDg+qG
4s7AUVAH4j9P9nVRk4oyoxnQwHTyxZUutf66yMGnTyVvvgER1RIdCahC+EC40UepRRiRmQwUmihF
4Vw1Cyi6QjJa8ZSl3pfbLs4fXAJEHe/jgx14m7DRhqs8jrB0svRubQ75dReqeCQZJVZeanHfMHKo
AK6v2rY9e0ZVL4JeCDDq5Y1l6096rR4LfzvaHWpVcMYgipfNqkOctEruO2B4bMS/zbgdLVxj5iw4
RXr/rRw4lBq7GKGCB3Qs51D3fnXS9PAOrGnPPdpuhjj8SMYneyDPqI8/04HEZOUoOpg8bd/kAyJG
JinQ2My6dYbj/XL8aUy8QFTYunjrmI+uF+JGoobXfu9C5XEVrEadHmAwpAekkDF9ipIc1BpDaBXR
QnhGeJaqZrMD7pbCPIUuYOy7EAfDDmNTjkiWp47BxMMNNStDBZQ4bmboNTvecetM8/wrO4/vXLP/
3mEJDwAPVzyXCxfiihB3oJEsrztWIdJUfkWiq9zl6RTtPYQYApC51qAdWw/v+gYqYYouVqmD7PSK
0tgyfSB5+zYUlXHTaOLVmebJ1h4R2+3679DXeZmES664j1C9+wAOvWRaty0gt0+BiSWjl92NZk5S
MCc9Zah3+pAh96jm91bXfQRwfJZqieShE76kMYh9dwx1aEKYc0R6twtRFZkrUrdFGIdH8irXCWHo
cVYQQtBQl0feiZehvY6T8sR3kOGW7XK5YYB1hedB9uG+NaGemEZjbqvKQ+2mQY66GvDHUN/6dnpT
kIkAaIISuFHcZZ6LmniLOmFuBTCmcXtSdbhwqg8xGVjRvFZ7/QbVlHMa8DEODWXfJU58VcY9Er0f
tatf14NuQz1xyMeTbmW8PSbEuuf4x4SWCkh7UpamhzOma83co0KG2DGJmKQIfLbAjAcXTjyEvw7b
DI2HDzYzXC9GJreaPsDO8PVrpaSPokUDOvBh2MeKbSz62F+3GoryQKjR2laTY9TCcXLqeT0E05Vf
h+omD9LnsJuDbV7DuOyY/+jEKx7b4mjqMGd5vBgdaHhFpAPhjrGdSYaF790UPahBYa9yf/ipt9rJ
ATi/16b+px08Eo5PNkMz/Ryy0XiyQhAWCdAdBpbwsQfNQRa0aLorexVrurcLTP+oNMGpbFEX9Dqk
jVzlKvOGb97UJFdEjnBeMMyDNjZXDSjKZT0H+4Co8I4Y/btVkI0e2hnYtQq825+3jtf9KF2wjwhI
hGr0vdfh/lUmzGl0iUzkT7t9mLYfdeZjxDaORxdfiqjSkXW3+SiUjvcd9CgUZ4QKa+/KcpqtiXa6
6yGr3PjBLdpTT4WOYrrmPppN7y16Jsl4IU0PtV/xX+0etQDRBs3v4beryXWvNife0liqAjVya/xT
9eKpMHUM1oeTAqhiQnkGtDRoziSarwsFslTSatAudVPf1h7/MnyA6jZRzirw0XM5V+m5AtCseA4U
YNE0jP2+HtPk6rMNyR4IUsWQ7S97BRAMV1k9hptS9CRX9LPxDsFnBAePXHI43zfVfZOaw3nQhi24
RLKi+RAuhjnpwfXGMScSPCplHyjQTGeMBDownH07LkZokSZPFSGC614bg9tWLKbUv62HpZtnBSrl
g3WWC8KRgmk6MxKF1PTZlkM8Q+sGHKf6q62b0YjSzUjfVqi9FS4w6UwsUDD2Sqc681DovPLbejNm
un6exYLQbLlzJxiPsooMmnGOaye6GYDhyKZLe2ObzxHD34NschXkMdNynFcZImTry7aG7uv7JsAx
QW7yZYWBaADDl0uLpYMbjybwF/LAcoUPBp3RmLFicoqfojhJuTJK1Bzlv+leNllZCTwEt6IhCONb
YoUFZIVzq2nR7VCN6K9XCPprxpU6xelpHC3zLBfuLKD6rW1tLm3p1Odbv4FtlahKjJgdYZeToYDO
sxLrDKrM+ty3wxRxLuAnTCFmKXnugkTyU5RvZgui8Ge9LuZqUxd4T5dyfVhaOiOj8Qyz82YGXIcR
GwLbUdWZmGonyo0VHQNRMZjefC6YWr12cTgDj0w5AubszWrMDT4Ov7Ybk97bIWgmHIzY11EL+xhk
0Rmtnu66LKbV5x01l9jkjSHS5mnW3BSMvm5NxQ3wCC3uS3RvjnIzubCrQl/4bl7uZFVuq7kgUawK
N2q5l2zTkeDC2i+5SrtxXHpq4J3T3PDOQcIJG0b3FgAYPst23cn6GxvYA+BfMNNyM7+b9qWjh1dy
C2aBZzXSDMI23H/FFLUA3z37DFjbOZc5xjZaiEQPcyznLFdobdzs1RICsKzKFYgDmtcV7qNGnLQK
A/+w3TSZAegsmhi59dbpsm1YgcbyksZBlLOKN+6ENfes+Kgf55aLOhpaT4bjQ5hzWhwxDY/oGzze
6LYTC7Nt2j0xJay1xlFd/B+KIG+jdvoXKALDtHUS638NI3hs38OvGII/dvgKIgCXRdrf1qx/AhGo
tqp7lgZMBKgISIE/QASm/jdV022op6pna55mgjD5O4hA4AtU1VAtjeGqq+nWv4Mi0K1/hoyZnmGo
hqnahql79u8ogqIqorCY3OnK1gi0gouGLe6IfM2Xou0IRcg+6qrDZ/H3Dcx0a4BS7xgfJHO2LJz5
HIVMyBuvaLe5w8zWHrynvrCYzhTmKZgqdG4QBgkdqOR1h99LrQwHBGWE9P/8cyyUCLnQGY/6aYq2
oBziDZMUm9wtWhT2GDDernUcxJzgOpvR0ITx+xoq80uoxc4CQk20K00QBAlDbj3rwKM5hHM8U2u2
aYWmQdYlaG9/JpnET3UzLy9u5I8iKYplrSya2YzpqMtHd9X7kLtBgqOHJ1dFIov1eSm+dCNXfblK
civZCF5kG4mUGO9NsmMSeKzJnJks+iKRZpJRs0QyTTbJRSIyg6pICv5ZmymzdnJNKnN5smjKDJ/c
U9bl7peqbLscJpc7yvo/Ff/no8uOLv0GIp1JVmvctwPwClXkZGWpF1VZuqxoEtJ3l6osESsFLSGL
l10u3chdZBVQBYSnCPebP9tYs+wZkqs46JceP1vl7lbgcBxZhOHGxy78PNnfzulyPNnXb4eS1VDc
FNC8oMD8+j3laIIwkXXYsBC1oF4QYZ+I+ORyGYl032DG3J2ymArctJ1VpH3rYiubPjfMxYrLJp99
yK0/NxKrL9UvqxOZaCMGAAFZFuVWv3Unq3+9Wh7iy1kilIasuRcVA5/qvGIeQmZQIlDklpXMEXqD
UiKdidvkZ13iVuRGcnNZnQUaZriTrbLh0tMswS2yTmAQxuyvhdwwl8nGyz6u0uE4lGEVWofKjZTl
bbUcgWpLWPR+FqWAb6bpZJxF45ij7VlaHjpEShAQ7cUYuSfetBoUpV8l5m1mwRqWgBIJWskjRvkT
vpJOCwJkxi2QqTsZT1dwIT6LmuByWFxNdEgFheOzKFtDrB7MOAi3siYXcke53aX6pUvZKFfLDS/7
yTZfR8OmiHNkr4PZ5XWcFd/6qQpJwtXHWXAR1JyZJTS/iFFf++bKN5tYGORbU8wXxatdJtlR28Ns
FkAb9kwjTjleNB5Mx7d3+YzhzVRdz2b1UFjptPrMlcp0p22d6qyBjBDz613xu2XpspBtuW3gpKvP
eIqJ60GGCUncrIp5sdfGsxlX6O6Dm9uFdWVsg3AYD37AIrU17BFm7SHKxgGYdNCoB7/3Hzzbum0g
rC7LGswUnEyo1kOFfJ6oZnW1gKWCUUPPDGISsLdYH1oG7C4i4Al0K6SMoE2Ugo7i1CgkI6OCaFyF
YV73ZBn9u0HUb5M1QYUGd4cEToNzs+e1fCFUw9+M2nxPRHZpl50Ko2BucLSumoOlOH+UGrc2dw4Z
KOQn+IqInL5lozw4CQaKhF80pQADyeKlMerVG2MIZxK/vAzkIhQkkUtVlupJ0TYGsnyfGXaRFk/C
GmVF2EaeA1YK10hVPSjBTYU+w9aubfC55cAjMGWkEeyAJJkC8D+vu7MOHPXzRjTEf+5y+8mSbIMN
iS9Vj25+CkdeKaCXuwLVVaJperBqj8T0pS5LFUkQka2upx0QxJXi9CMSLo74D6P1SvwrBH4s66HL
qrHy+a/AkFnmptOiQONj2TGhS7Ho3AHHH3U2x8NnsQUg3zX6PpznjT8gQBLUZFCDUrUXQcADKIzI
E+FLLhfolpnCrNzusC1vhYF5I6zMSRfA9WgNlLXGGatzJ9jg6hUi58iDjOjwyIhmp023TbyZ7hG7
NNDuvh/f3HAr/MQwdEAE/SndKT+LcBsYqwqpE6YgRD0+0IJOzojilwESOvS1qtXd1L2svxvlNTK1
hPaAHKshSWJ9uXb6aA320IKmOzm7HK3++TrAK3taV+ZH578jmkXXcb00iFjlQEpWrcAv4zqnhu+Z
gTLtIk9BBh47lygz2UJ0S1d28RJO+2z+oevrGLuQEveLAQbmHlUNFd0Bl3D+snfxOTEfbRPp2r1h
HPvg2flhl/vJerRIinfrWtvV8VVhP4WkENKTT6QKV6npaCanPLyq1T1mbwQWG9R1EXgmQQitpGtX
RAobLidsZiILC4AiaXSlVcvO2yuo/OLQ+HMs0eEG2zwg3TqukDKgR7+8CbNFlsOwWSrdaXLv8nQ7
dM/AavBZPpfth91v64N7dHD6IDbYb63oEBO1HVd5ug8Va+m6OyiVbXYIkjv4k5259NXroD/Y7g5k
ju/ujPcB1be82ELsK5O9npyyZg8Vv1CvMTNp+gUo7NR4iIwnaHJk+lAtQr4bTzLg7j/Jc6ov9ZOr
AOrcGT+B+GuM1260q6xZKenOx4svRIRsUXhbdLX6pxg/+vVwExAWemyvInwDIf8vE7JGBrGe/WTv
R3Dw4R5CqlX/aJ3lnB6D4sqFRo7EKC5B88nVv8Uz40hek8Jh8qR6t2gsFfbWrbdMV2ssUrtjHB36
mecClquwRkZlNngiB4cQwHwks8z1xomP+FrMb7MXqNqQwsDHC+UubtMxPKByHxhrm39gv0Xmy/rJ
M2tacJzXmOpVOgqfB+1nUd/myb6EqK2KC8Z1QolqgTA9d6fu7Cp3HyvCow+TEIQk6ax9K7qjBXdg
3JDoRn1aAeHgLfP4Kupgky8HLC/wFWwRIF2pp/LOUmDRPHjkI9QdxiXNPmtRiVmNEJmLI/LcQ83Q
4eQM86KpscxB/3aBPVUyLdbjG2D9eoErj7dOrdsWEgZRh74/YU84xZtxy88MyPeQPO7a/TAfgQVr
P2IwJZwqvrLNVsfJWr8bcKSwN+qDrqxM5VXNryLnJnpB1pP0k90fNLQiSfm+gmJoeBSCbaahPQlF
K7qbiUnPOLzw1EIQUiOoQ+EKThCsImdapthVDUcdVWmU2jTsCg6UYQJNxhKvyFY5xfW3NtsmATA0
7aFzb5AireNd5pETW0JvQpfgEaULa21c46+M5wR8igJOE9ZCsHbNzfCaEG9ytvFEMgHpUVAby+JF
geDKixMHZXulVit6aZRtjMJ9uuKaE+1dwoa5No7ZNseAbI35I0I2brfAHoJ0OnTL5egsOROYTwiM
9O0jEycDXtexe7GMl6rbCQbWrrvTP3xjndQ7To0Ib4nuRupe1+WWc/KbrZuddBg7xsLDhr18bkhH
RVuDzO5R7aBKbwpScBjcg6bmVawNp3442eom/NZF17O36vAPek/5d1VIEE/KFiG3HqltPL7Jfjzm
z9kVcow3JqS7dr7DLJW4vI5buIHsxKrDFgQLTktbk3PsK3CGV9pILuGq9olXYZz3OBWbyl07WK2k
t5AyRyRkbqNsgZi6ggQgpkDpjkTTMxpK3vfiyTmm5m7cmetaWBiX5j64nY8J+k/aenzG7tmdtiSG
B9QiMfPjWUYK7UUVPpjrCNlgol0NuCRsm6OlF65gxCqMgnn6TqXygABNNz+YxMum24FJafPuqacW
nbheeJoizVyaSza3wMtjXQo6pLh/6MKHaT64mAjgmBDF2M6sHXubd/dBDAXztSfXwXwSO7TnjIRu
317pwU0PlUelgjtWvyRjnLp3mEYLALt/ssddz5uFNIW6iqr3oTxpyrFJiMMKxhRpPdDX0YiWjbD8
QwwRxYKZMjqNH5gHx4ub8CUyj/SeHJnQhODA8P/F4OcB+57tcAdGQcPsrV3DaSSPlTPPBqOyRkek
/aY5+COH9RYT+AcCgvYSquYSEfsN/Kp69d2CyvRMYN8+43O1N2+NZIPs1So/TmcgI7jU7rDDhQ7v
rLnTnHWCo/cHmcb4KXiAHKXeO9dDvObMMQCDUvs8ekBmdthABI/m2f2AhH4VXP2on6HrWUj6LzR8
c0DG4LjGHUtFWStLDLfuCGFCV8qWXFP8MDWsZq2774sf5br7jhLHak/qWD8b16CEzxMvBQYAj+Yg
npj8OX5WDWByi/r/s3deS5IbW5b9lfkBXIMW8xhap1b1AqssAa01vn6We5CMukX27e73MdJQAAKB
REA43M85e+036xEMpYFcEuJaufafIfDxb5ie2RTlGGaPpHKTrVGsfMD3615/IWPnxluitfgqWBjA
AB8Zl+GK9KJTkPTdBMMa2PcCmmJIRdGXBuvyaD1ihaxug+YRuQTeQcTeg3qDffSB+rilMJm0MOrY
9PmFiCe0P2316S0w+oP0tcZkVnvbm1gxf/GhaZ6mtVDYLpqL8k19Rc+OsVHzFdT9mnr2B2uXPagv
wSE54/oOgTGzsRK/9ICnX7DO5qi20YP7gZc1n2lvmAxXxXL+dDjqNQlaeExhsS+WjLRCCgsCav44
tyAIHxqKB3C947S/qTxhhIkYPb1oz3qAyaT+2lxyvFD7e+s0Ykh6DxwWN2Vu9g3O8CYnbWmdjFNz
6e/rvb/9grh4PpFxvxiYoCyDHfCLkxeuzzze1FAk5AhOENnqZ1Dffb/YzHQQpvyJLcjGLRjpnKxN
+NHuLSphvk5r9+AfvjRfx1N2GVcWttxbeh8n/ZCfSJrPG3yilzjar9OVt6BUbhGf/WW2YJNVcUZa
udGX8X27Jy1ZPieX8ll5jx6pfPuK+9kifoaN+bPCzbLER7JciTLVj+ANPgiYoWcqcmwqd2J8fajt
WdRCgPnZvtGScetwhk2eK0joS+7YMRBt+HA/P9YnN1yW++Si7KyVc7KeyxUFY8t8690jFN44Hwrf
xULobNfL+QND4+W4UJa0UDhEwCP9AMaFvT0vlw+smJZbjDk3oOWP3A6v8XN7Gn4mF3fbnyogh0AJ
l867+vM9u0SPKGR/hh/592ynciZoY6yjdewoql5iKE77+dSdKZLedF/Ul+jBLpbwKbiteKiixbP6
I1+xoYpx5ou2AHL/7H12X1pIY+vkWD1keJWbL/XHdKEhpIE0v9Yf8Td4pxci4eNTckyO+ou97O+r
B/MlWaN/XKhb/cx0Oa+w7V58gnOk9dmQ/1gRK7ROyNOX1OS/i5tup7yNWJ5LD3hauOqLyew5AoQv
jiR70Hb5Ha/EQ/WDe7V4ASe7n4/xpnmZjwFtTPuGzrs483ZKfsj7vn0DgQRsiLcLT9FqPIJ+NbEt
xITJPmBOD2CYdLefL3meox8kWds3PuNhirqVrR1dxiicGpMahgWFLGSE8c0YP+fP+EnB8SoR9vBa
vwHZa05bQPgt1qYvyqd6pl22l2SI9viR87Tc24dgN+5HLsh0Gb/XH/BAEKKC6l/kzwNd8m/kgMAh
vSp3mKFvhGQb0qS2Q+qrvg7Ge7JV98E+2o9r3sV9tcG086CcjXOLrbPzmP2Y6No1uCt9p4aCer9M
55U53idvrkMebAOq9FHdOnfzifLO5FyTUVxYuGY2uG8X+NPiFnX/QyS9wExh+rgABDTQVT7Ed9HD
/DbKBlC2Eljq0qhU5qJ5KX5Q3UKjgrv6J2YI/N/ikUX7wWvwczjbNASv7T5fjXuNodrX9q46eJ8Z
jEa4sY8expJfmas/wnfrRIoHCD9FaiccXBpYD8uuBiCx6J+cN/WlvkugU85bXHPpH3zRPivM0hcC
yQ9H/weAk/mNF2L/CfSNw1Ny0RjTsNFFGM4NzRL+G9gwLqbDtP7sd/TwGGs+Up68ov6ItgKXszXu
N4eC1+SXOTsP07Z5Se9o8tK74cx5TXbqslorR7zpNLxjQ55QukBL7Yu6h7lvn7D3xed7YZasxLVs
le/IzK7srXeHiP9S7KBDWs/BW70p8bdHixDSjL0Gu89wVa4pOQx5p1F8eeoXmIMt4zuOeyRpRSOp
LscNo7E38k3Bp/N9/mihmH3XPqw7l3c33vWX/K082vv2GDZL71HHswchXrzmlabf0x0kDsNN+zLu
DJrnej8s65Vy1J7cbbWlh8qet/fuynqkTzH8cMWvDw79sdjO+Mf3tBM7HFaXlMvt4k38BL/0wTrm
m+FxQ52x9qZzC8A+UVb6S8+T+cAz678SW+QCmj8MXB6jtfo6fZ2+lveYwD5ml/YEzOLifPPuwmfn
SburqQDa+wd7m13cB8Qoq/jjM14pjyQUeZyNnfjPhqhAnhPM36v+Nb2HFkQxxUDBcwNIcqm8q+kO
H2vMqxnPRot3NzzzplFfG/9EMQj94oN9gAm/9Qjv7hkvPMQbDXKSuGv1Fxyb0g3tND5S43NwMPew
YfJ4A4h7dn6oFCSQ40zsias4tyvnuX32vBVlUtxH1DM8F4/eGwfxGWzp4Mdxv5GKi6SnY2XrjsHY
iPGRDLspIhBZDEJ8JibXddRPG66OweVfsiI5d1P3XKNRrkaF5BA/MAohCAXb+Y+JjETdFuVcMA2I
3wc4ejIUJY/HVVMBzylXg6M9JcM84qAu2GxDuTfKAVAV+AwNyHveR8dG+dITzNHmfkNKZV31erSj
5is4uDzV4sgjZdgBVyt2qhrc6cTktzVp5YOcMHSxVQXv4wptVS1CeXIOvB4wImNY6SOx/iYWUX1N
yIIIAKEzkrNJq0a8BSiusdOm2OchHhWRSwTTfcFuLFvPgUGEJM8fSYqTs80NBrywfDGDNKr72iQ2
GNlEHDSxahzC/hCGKB8oxP/UWpvoC9JudA/UE8P2w/cJnEpEIGJM0vNU2nSDxBET1SIjoMagPqwk
ovbQL2FDzMVFNwwa3Eq5I1ALY6bG7krhmIzAQHlfvI29AzYgmSio9UQuhfJdwfVmthttQhqRWdKa
ipCuDPTKuK6cc2SybqiqY+YH2TY2CH/LySTyd7pgxdzWlUoX7eow2AT5hMak04YacKdVw0dkIhfl
RKVaAPUBIzAZB5WTUqHAgupa4qK27z+0XdZvZFz2GqvVhb5VryKmA040u6hMMUsXTKRRRIanv+as
DkKpXCcnvy3K7eTXRLURluj59AV2LYHu5keiNj/U0V2SW6UBSBDpKRB7Fq1WHLVW1w9efUmldkZK
XqRYptIMrJQLnEsov+gCjIQ6g5ZIGOSVIoszCm88OZe43nHOw2QVz+N9ARJbW/sVUcaMEpkebmJ3
11UwQ3vFrg6zXuKoR1Sdq2G/Orrb7a9L8gNPBfkTBcTsf1kpv3ddlrP9iPWUUx6NmZirRYOvU5IO
8kbISBuL4nt6fWJerpaTXAg4oUojvxObysXbpxXQxbHq0+1v6697McDJz8vbR/aQP7id024oO6Uy
gaKHZT+p1jnyyIKiq5gwYiey6Y9U+VEIBCxWKB0Vs9ehgY8fRWrV28Iz97fP5FwglMeu1EjKLxh2
1agUr7EDOal0hYuGyxbAqhKTcrmR/BLRa7jPmkwjis1HqcG87uq29rosvyC/KncaOwmvYTl72991
S7ny9vXbd667/33z0Qoo0K/7p9++Iv/gAHhrOdTEtG+7uW33+5H9svyPR3b705WVpFtdkL/leZO7
/OXof/l111n5TWq3uDfk7C9/6Tor115/oNcxzrRTorZypTyS//KcyL/sSB253PqXv3z7nb/9mH8+
gtufmL/MrflCmu5DIr0k4WsW+j85+W3db4v/tAk5AOJav+1GkwK/2+Zy7raN3G0hhYK3bW4f/9O6
3/+M3MVvu71u4xjzYyv0jRJa4MoEbCD0j1UTX+EJkpslP71RFeTiFaMgOQfyE1dmVeXm11m5tiDW
pAuF5j/tQm4hJ7fdyMVfjua//N5vB/Zf7kZud/tLcn+3daPIgv3/2qP/Ue0RhT/uf6o9eiq6Nvw/
q68AIv6NY4IiRnzxjxokz/4Xal2NHoBnWJZpu3z0J8hENf+lYiRjmJZnOrotUDV/1iBZ//JMkzeT
5+qa4zgG+JM/apAoTzJdS4e0Y3iarVI88b+pQdIM53d6j8c+dFXVNIqddFHZ9Bu9B6eH1vcRtEAd
hp4c+iVaA7dbdjr+XyOSlAZ6KSLQ5p1qUWjvk3+Ix+Z9zpT7dPKdJZiJCRJbvTB729noPQN/bUet
3JSaBDiC4R4z1dTBI9k3MYGrCYPPKsJOUtM4P6dYduLYTukQwR4PDDRgd5RE2WNjd+/G3GzxJsEB
s8sv4EKpK3fvNQOOkYqodG9Ad/btDu8ZzftQa+cJketLPM8XUNbf3JJUDH46m06k1IT7sT/iz5Of
rATHjSx0zolHkgATlkfszT6NeA4YGOUlrl+VSnDPIuBO/8lZlx0k9NYqwJOlVBqP1okai5KGWcAg
GbEr+U+KYraqOaKw2VBysp6b7p7cLPFypIX9SA7PL34OIRtHaQQp3zRfuoG6hy55VZzAoOfLb7Z8
h4qp5mEuwD8lXQWfP8BxRTPXU0uvKqnQSqUYptv4Y2E8uzBKBGBx52Fhq3xprf65rPKveAb3mIM3
U4wlGC9IHcYwlJN5rYz1i6YS/1SBUc34KVoC9opj3LIL7LPiEA7Uxlc17s89nh7YHWRnixF9mnAW
GgUgn5b392WqEFLRiaiUUbhLKA6PS4jM486ddeC46CfmmKQUriNUYOrR12piQKxMSFtmN/lepPfo
ke6soHsyu2Bjs49N0pXEF6IIhCtpIt2AtRdgrUiFi3KBjpwtsZ36rLPkpIQKiYqUgK03P6bRY2l/
U0f7PJQpTEJOwlQW4+M05rsYPe0aA6QkOlK9rwrd4LM1zvch11r3o2I7RP3eUokwQXthjGRCHVWS
mGTshO4zDV86Y3Cpj2jPSYlQtnT6ZwxnQZil3Q63tWTTO5jhWU2zQXyDZKBJuJVj4q/paKyQ+pEn
d5OTXVA/qtW4S40PDQrTndWEF8iOJIwo9FiGff6eueV7EpJiy9VX00neygSFYNKbPaoW7RVJ4bep
P6teftYp/HcT0X01Z+zdqXtbTCM158VTMdiw8Nx9EZpUPZTDoQ7UVWNnVEQE/r1tNRc9vziKyJFG
1uPsCD/EYmfNFNFg5dWt1RaiW5Ec2xEUrNEayfk2aewI7/Ocn5i5gSd01CC00mF6x62JdAO9cbf9
0SXGuEBqD94/raLlVGUvJbxWT+9tAILBUpvNj8rwegDviNdyeL2rkiF63hsPadubO9TlkMFU43vV
1yQdpn7l1eHet1r6fWquHgyBURrwGr3O3dYpQDUpDZe1VXIiC67kXCNKr0RjvMb35f2PD0XBF7Uv
1CJ0svjrOq/MpUU1Yo2Dqfzsl91lFOibpUq2XWcIOqJ93nFjXpfwjmoRd0cQiwy9aAH4+rYYXCC8
zi2EdCZiqoPbRd8c1R5pPtSq3jXBvNGnNNxlOcTJyPd2YVyA7vaEy0FJneYhmJGdybnBKO+nKSFU
+NcquT6udaxtImFV9ef2CNr/+OYkRjmzRT5NUlAk9kS4qGSzg+Qh0umTy3Wy9E5uIie4+Fn7QMUj
SwwoxOS2VSR78lEB5VY1tWud3nVPrdyf3FUfxY+B19cbt+butnqkZPRyN0kemc8DvvTTtC2HJP4K
595J9YbmxjU+huLFnzs8+io8yqsC7YGGiS6ak9E8Zj2izgrrsqEvnocJ8XmnY+MASeki0Sdglkki
lXm0hz+aI7PUw2D+Oob9Iw7Znj5DiCyVksodwqZjFV/mzDdP49Q/Z5GCl0OPjsd3SCDqc+qS49er
nR4UL42rDEvHUE9KWXbrNi7h9kUw5cP22M3vowY01J0Y0/nze21gEmspH7PhwvxW6nk7jnF7KRLU
XbpKvdPcfMVD29kpudHscI/5NEdiWS3o5F3Y9O5L5JG2sJ1kB9HVXpeKm1G5EXxUU/cjD7vm0Vb9
4l7vqbJ1ezKobfc85110AKd23/mjQgVuW7zZY7LOpvAxi0PANw3JujK043XjqO99G84kvCvqczxe
uA0Kp/B7V46gDkPkI+DDh4zsdTFRTaXlU4wOl1IgXOKRzEYLHuMSLTmkgL05EgqydYQxIj4ViyIp
KqCqfCeX3X4ZG70ntPpqtrtVSc2Rf9f3zrCR8bExUhkitK1AF7tmZyzKnkEQBAGeSMdB35TGB3vE
gOjq5jKjolhZo4ejpog1yQmWZhCFpbXebRlppL4tu2kbjtS7YZdMGEpOMEd0AYFxh9YHuyFiMGKc
ZCsEj0uTMAFKhOpQ/zUn190Wnbl8VfKR4h+Hfci6sinn7U7SalhH9BXAHjuAJhQNIoOoOjNLsJAR
HkrLrI0oBrG1ZgEjINqjlqWqVEwsifyVszJC5BrWm2337lpGhCx6BRSx5nsNC1Q4yUyQPHBh/lpE
b095TUA6JnMFq2tEZn64zoaaoIyIZWUwMd1Iym8mehDqDBURzTcIy4jTgMqZet0UFc9umN1lGzrV
oRBBRS/GA1de1zkTjaOMPuIeZ28rUgvyKofxjH+VjvBDBCpvV/nGoZFz8oN0Sn5YRBavJjm3yOhv
gVL5AUKbadmWxMilE48sV5STm59PmTn0XvwaPF5mVy/y2puaGGnLWY1+Q7oIlObdzxtr7ThqSXXI
ZxOULZg9H7f2ICc7Kc+jOEWzmLS4R627nDoPuSgn8nwHOGpiJU1ZjKJC6Ptrokhg31+L8gO5brY/
qiLGeoNqZOId4pzK203OgU6wUT677lLeb7fJ7R683YhOau5VUVrYKyqx0yB175K8mK9sJ0l1kjFj
6waPGqIS+lFU/RhEqeP12l2fUbUgVCVngdjStCWIff66cM4VJiRKGeX1ul1Dg+RuPDgwSUU8uJfP
7PXJvc5bcfnNiamjkxfrdolufkq3dU6OlZqQri5vT6ssBIWgIKIk4mmWnwAbwEsVgoeMFl8f3lv0
+BpTjnonw4iWZilPKx5DEUSVj1IoAqty7rZOgw7hNLq5HYOiPjTQUYD8L5EbQs8RoVVTRF/lZ9cN
xLoioGK1tzpnJatLwd00B0fUmcq539YpNWAT1JOi7E6w3iNGDhtcREgLh3N99KJ5q8uGo2ekI+dy
L9SAVtdfblmA2xX9hQFWRli8NajL5CMoH8miCUMcbWAs0l3D2gUJa7CrZcRFXr354g1VfL2Shu0Y
qApBcEg0lN2YjMGa9A/IFaj/P0lRpaE95DFUanmhcxmGkfXFcuK7vPMXdeVz83YJIxARKvYQIuJo
JWdvy41rU8mF5Q1N48g9d73Cf9X7qnJl1lMZm7TxRv2reZYxdLko5+REXnq5zi+o4sor1Gui5ZTN
ZQog7I8o+3WWeuKP3EPWt0wacyN9BqT3gI0/Fwls+RNG6cJ1/UwPkNXJLUaN/tFOzsqPJFX/thjo
KgVluq189vBYwk+/TbItygqY9iIGKuduk39alysKrehtmyATp+afdjEyVllnc/hT7iaV3/MD9WhZ
RrT95Wv/9N3f1iGts1cz+sRFJI5VfqqmzldnsBAFilXF2AKRKcqVVrfftUEQ6HNRlm8GPE1y0ou4
+20dGGseNl0FVl3rznYc0mOmdBmutOJayG8EExkF6n7YjfzyP+1GfvDLd7zJWeM7coKhkwO7Md60
kKSc3Oq6u+u2fSkK5l3Ohmb0yVZ+Lie2ON7rpz3QaTXjRsHmktdzIxQnJQ5QiE9CCswbu5zWfVfk
NYJFrBlsUTQehS7dApDn0n5AEw8qDqd8u4SjSRNeaMlhfipE30CJ6SVUspcQ2hxM4GfvtWpi8CyT
J4Kf6pbDqRLubn5JRr7OIj+HMQ6G6LfYn1z8JYIYe9B3Rvy8/7AmkP4EstlGSkrvUVZMu1P7YLoq
eASj+56ZZb3muNH1iImU/sjFq9gozl9cB/3XxABvZYqWp1eDnNPmAyrkt8hV8gfJSRBr9rbP0m3r
WWO5a8SLC9ISLFrxanQ90DEStBqIvoXCi4GhnngHqjEWTN2IZVnogq3F55leyiTeqXKuaQHVdtyI
ogG1UvXDGmYTAAV5rEYms8REg25jRk23a0XTO4pN5VyN8Uit+aSnRcMdiaadSnVuQemtIJdhCRFU
0tWl2VpqAWWDG1aKuzIdO9Ug8N+RusOURSXGG1E0N9c5AICHELF/ZlBLGIvf6Qrwrpyr+GF4PHbn
uLJCfa2ffZG0lT9cTuwu7BDjW1C6RKciy1V+tyo6FAVjeUoHEL1R1eljQdswjKMwFvK+aW/ndAjU
tSUevUkJ7iurGDfyxpEcXkuqWOSsL21GTP9UecG8lxFtlXjWtJSzMrSb6+pE5WG8M0QfXFJ/5RzX
iPfCbaXah8qqqykblqqw2yRzY2c7N5h6iR8nJ1Jw1grnR3BfhEhMC8m3AiJd/Anp3yHnbhMwciJl
1Lx1WUDJotjRVfMmZ+0x48SbVMwYNebsrclg7Oj3AUwJo1pZog8uJ5W81axwZcTpuFMxqSOlKj5V
CoPBQVt9vSGSXQ//5IVctjAK5XZrUdsqJXZjvX7Ms2CiMyBuPjmJiBGCicyDnwT7qrVOmJNdY00w
51W0r7D2BaSIzkVVzYTB/l/LWVANu6R0V36dDIc4bodD4fbUyWtVSLGqXBtFEQdn5d+E39FBwpkD
H0KzXPzbOoQEGJWDR6PaVkfVWPXZcOn8mpoKfU0/h0ARRX5eYvqbORuiJZr7p96d40Ok+s4mRJW6
dL0C4HueUX48Z5j7qHO0rlUXWmH2iF7D2Zmk/dOyeiqb2cXLo3ie8ZXeNfizLFrD/tC1KTwNVbhE
bK7ed52Gm0KwK333THcbP6FJNY6jVi0Qa/JABCH0iKldR9hap65x7xHNfXWheeyTvsxXTe88xmMl
ojAt7AvVAXJDoHKMe39X+/ND4k940zcObjhDf+oNG4oDBBulGKxNFKjjasa6q3MYfkxNXO1sJwSq
NBgU042NsSf1eMl9jSpQr8m35sQdbYO827e4W3lBhGdJZcEOdOZTHHUKoeDpbUB2DRtpwKTGGSj8
VEj26Jaq7Vt9QEGfVMc6NqqjnOuS6kdjkBe3KpzhjVB2cmEQJ8oYrgLinMu5FKYRXY0oRnjB5IGD
D6vvm0srNaNLmmaiCsovNpgMzCk8BpS8xQ5WXLDL6/oy9w7OWM3wbHSRu0H6jhmM4+EfAKsF9tWQ
3aG0W4Yk/QmDBPi/xjBfanAykxF0J93NoZGVHaAIU6cMt4iKleK6ZwM83capKGkNic2AQk0JFT6g
q3tOPaPduk601loCqZnRfbOi4mh4Op5EE7qZdKZsv2Pit2GGLt4DAtd/LzQ0GZO2dOehXFW+8Wzl
2XimDgL3OGt6GVU9XFdx3oKZdK0DgDwM67vuS2GOsJNycD41kfUpVj/thiBu3n8vA19blLNKhN/b
zaPwl7OpOWxMiuuMQd/UhkokOI0fK7wQt0aF4h58QklwbFQfGpOX5ZADvlRzHW/dpsJhacZ3imrl
vg30RepZQBBwShyrydpaCq6Dio6NoAWBAxaasYE6RTXZFFCPQ9d/Y0zZgHRCx/aNmp95iL73lJZT
JmvQhT3NSvxD1eD7d/TzlqqWO4smBEvjZMXZMJSYUBN/uLQAoKWTFl5GpcSvOELCoRuFu2o7khmR
W/1oLdHfNIAlJAwwFy6v2i6hgq/WA97mrYoKbqQg12jbXZBrW9+ipsgoUnLq2KUbVeOtsBkbcPt0
73w1O2Kbk4CpandqCnYzSapPpKvFstCMdvX/s3f/k+wd5pTef0reLb+mEbqaPPq31N31W3/SAzTz
X8RmNMfybFPk7kiM/Zm5081/mbi9eA6EAFMHBXDL3Al6gKt7nqbqjmvoKi4xf9ID9H9ZhoEzAfYE
ruG4nva/ydzp/J5/cyDgsDDoA1NAXJImwhQOBb/YzUAYLQB34oOZ0yiutUIlKTCap14tx21Qhv0L
j3C+70wMoaoIgIVSW8hAWvCSSDqfer/InjM1/QbG+dSPXrjxjfwS2SAwQ2icen6XqZ5y8M3pS6S4
JRqCtN+PnrlrvPJlcN3xLo+n8c5rXXvzy4W4/7uRjiXsQn710RHnW/V00p7YxVMsB3/h1x9Gsq5M
vLDrL4FuZNuBil29Nb/NZm1Rhx/kp8JxUADh+QlfiVLdrmtAGAyjdilD8wfBT6SkY39X2OV41rU0
3xkdVWwuSYlznZRrdai7eyciqeeZAwG9EQxj7frp2Xf97yANo506UpPmdNozrQQQBL3p135c9kck
je0WX76f0CqHY20j15vMdq1gNLoP+jw+Gt0QH5MWs6PRgSJCED9Y26PmH41wAFOruNg19sZLN3rE
3hwTw+W1lSvBPp9c5YmxlbHLzamnZh+D2/98Tm2RxP39nJIydj2IF46KacVv5zRyQtf2pvYSzFO7
6TsEPV5vdojmnOC5D6hJL+fpoNCVOIJ2hA9Rxl8wEf3umkGzjbxKPzYtvFU/UQnuAopqixalmU38
vYq39VhbT7GdJo9YTECetCnCxO4VrYf1DgOyxwrAJqZc9vkxGIlpmC6l6gPCuTxSh+ekgLJF8Ppp
TMOc+sokgAwWltrC0bPiYo5aCPMTtRoPHX6RhZveEUJeqV3fxqsKMtNi0vHoMxhb5t5874Z29joB
PiRyRK7TKsNzohV3U98dnBK+F5L5dhfq1mMSuYgywjZ71QExWl11Moz0KYKVcbhNeiHOnia0Lv/5
emh/f3gd01Ad7nKbZ9j43TLHYWCAYD+lftz6BFtWHF3SSpy6WKEgEAUs+LHo2JuWfR57VF0JZR22
n68rPTy24MNAWluXrjXVUwR80AiVrdeuvIq+238+TioQ/u22cSg+IKREH4I2hslvtQGWOgZm2QT5
RdWV5hAn1jm3M2tt4RErGKvef/PndNrNv/09TyXQYrpUI0BY+ffbtOT+n6s6LC4YeGvhnaL9qFpy
pIqiW2ut1szL1JKIJNLuPVU8UAtAfivb64qjpxL470z10XmEDxi8toaa7dXBoDlzPmNS2inZllei
o5TR1X65LXwVK1wiErjEEg4rdZHoVn37/N+cP3HAvz53nD1d1S3dhExji7fJv/8gKjuiMMiz6GKZ
xhcnDcOjE3Lzj65W01wFaGbsBCSJY/Xrpi+Vk0FLdKxnlEIYiz5GkVA2omVuNb5EV2c7NKV2LyeJ
6f3Q8tbZGxGP4KTNyWpQAaWOcy6MiOuN3sE77DV+nZPPw2boKJD3q+EA4pjEetZrhMQN8npRZW6a
2kkvqkMSzp9j580Dub/Eh3PS/PCixZ2Dh2HqYgPeLgNvbmgCymYTlKQQfCsZz8qQUnLsqWviQeNB
c/DIU5ruZ9uAZVRqOke+ppsr4vXayYVLCZIjmfEnTZujX+TIp802v/zn8279/UZyHfF6NGwQxLxI
xPP3y8uRYbSVQ75WzhMJD38kca5Yw4Nr1e8M02l4+xgjgdqlgDmcvieaG//AJHkF+mr4WiUOruGJ
ad+FSqzuk0Hpt63u+I/xhO4zEtv2FMYYyvS965ILENb9qNvxl7hwJ7LlU3gHfnu6J6dMLNVKaYly
28RtjXGTVz6alQv3r2689dTPWKBV031cMlychVk2oVZlTwfyacCEkhFFZe7oj/fLuVLznWKp1SY3
R3NHsBixRT7sxjmq1qadp5cATVfv1x99MpZ3QNtqigoear0Z39zGas+qdq0K+zb+3+BHcf/3l7Tu
OX+7tQ3ToEXA8MvTACk6wg7vl1Ns126k1ozLz1AcYfFpqXb0IDqgUxxRGgaRhlIbcbj8QE5G1/cV
KMhsU2PkWm1u39EwaC7nsv5l1S+bWE7MgFXu/La3vmFU1jtTubruV37spzF/4pctGX8qS9jFJi7O
+G/KrytDTcpVRyQgD+i29fVPygMMMxW3ONN8va4z5BHc/vjkJVwM3+nUfRO2jNv+4Tfdtv5jv7i2
Be50uB6D+Iacu/15uXg9Jjl7/aNdmd3FGrHbvttarQuIVZxpuYFv1jBP5az8RE4mefrlrMkjm1QX
WCjBVusBAfgwIRXDP0YCEok5qkBG9gIe2XtgJGMBlGx7zD0H+rGvvTX/nNMWq+H2ZVKGn31hakA4
jVNszj/VsbVJLUXPLeTKVCAsw2T8LDPVWsWitGhwkNqPYBM8tXzxO+cSNzoM4cZGV1Hnb3pEdxWG
+RmzJeDFWrDt8uzICx+kpoBrxrmyBhRoMAYmYV9KBGdFNyGByqkLPOc0PgwC1xkgEo9SHXQRhuUD
aPTl3PrCNdMkDwzuU/drdITq+DTkNKOdgIJGjN6WKphQgQutBDg0Q7wJR7QRQNEGsqgdfQe/fukF
cDSCPMplAygMixRXnrsu8KZ1QrZsobY5KgDsClYO0YlMwkwF1pSh42MoQKcBMgQe3y8mJkdZXays
CQJ81LtLS0JSBS41RkvcS4CqC0o1E+JFAVdNBGVV4FabCPAq7Kz3eZxBsRqHxHAuQdCER6VVqYAp
UE0CnN3VgvCe1/rJqgKsnIrkPfHVBfUGAA/S8XtslU+6WXfgDfTHOKjPXtW6KzxhHmeBji1hyFYC
JosBr5L7z9jA+yuYm7AbAA9Dn3Wg0NYCRwv6tF2PAlFrmF8wmqD8GiBFO2EiHlIM5ApCr2LnWxfv
q2Oh0jJqK1qbaF+XOwUebi3AuLyxj4lA5cLdBZpLgRxFeZwHeLpzPH6LqvQxc3LljPvbehLo3ZKg
CYkwdT85FTyIkRsMHPKw9NtTJrToeW/tx5CBOXY2UR2gwY8tXu8hkHhr2toQrfddFeMqk+RANdt5
otot1qmsDyH8dTG9G1TleuK8aAIrPOtBvqDKi5ouwnl604EMK3BVMNBN1khpasEnzgZIxTPIYgd0
cTq+mlb83S5Q9Yx1v7bM+DEnln3CRO5QCPpxMVTupgKIHANGNpzwlIL2RNv02AoD8R6Ecg5KuVcX
riArR2aOVG+Aj2HCvsACs02t15GkxN2AXL0M8UkrGyS4ktjMSG8G4RwasJy7wobqXJcXRXCeC0F8
jsh9nh0g0L2gQXtgoXvw0AaYaAp4ApwE0HN3giHdCpo0qRlU7yZNazyn32cTwb1eQp8mhTQLGnUp
uNQVgOouaxPkseopMCATCIa1CsyaQtN6gy/fQhOcay9xg8OgTZs8dj57UDk0WMBUmuR16pSEkV2J
tZduHCZ/ytdWoh4yydR2oGtHNjTKAucKB9lb6H/NbLS0Bp2NTTC6G0br7QGH8g1OJNOlf3biVDB9
1ioNIpYhUA9mSg4XjdsNa2uML12Ds3ImaOCx1TxXPeNBbdZOigNSa3R4lEfQljP9SySVxQudrU0c
ey+DjbAoT4uTpjYZAcbqg3uowhIeFIqRiAKjrERnOMwaL2jrQ3E5fyPw/nVZJrrwA8HEFVsT4Acn
1y5ADqSkforOfNLpoWLckOe7XtWjpa5UAA08l3Q+Gm6OMIce4hwZDn3imbYsxJmOIKutTVd5VSLg
xpMdvPWOuWUoBk1H0NvNGWBLfB4F1b0XfPcJ0HssiO+qYL9bggKfMiqaBRc+BRDfC1J8A74hBh3f
CYa8JWjytuDKl4Iw7wvW/Ezd3ijo8x0Y+qTvhwUnshF8+rR9C6kNhs7rLmpBsK8Fy94Daj9Z94Vk
3AvafSy594KAH9oPLXWia0Ow8Vsg+bWg5Xtg8yc1ncCrqMbWpDTXEWz9/m4QpP2sXDqCvB8BVAho
D5ehoPKbgs+v1xl0CwShvmD3My7a+YLmr1lfOuD+uqD8JznBTjxJHJ8rPGMEQGwfRwDhDYAZxpMu
3AJG4RugCweB3vjKA9Zv0y56Sf4fY+fVIyuTZuu/ctT3zOCNNN3SqfSusry7QVV77w9PAEHgfv08
UF/37u45OpoblIakMrOSIOJ913oWA+dqnNMGMpPMb2bV6MqQvfYkEkCZ3hVzYEEAkmKcUwsQBsNB
m4MMMv0B8fJEfxqawJx1UAYp+lLiDxpiEGAkbypiEdScj+ARlFDPiQlqzk5I5hSFfs5TsBNtN8wJ
C+GctSDm1AWd+IV+zmFQBDIYczJDEpLRUM1pDSOxDWrOb6gNkhyKOdOBkIATPjdnR2HiDk7yY0r8
gyAGQicOQpXZL0MhiTK6ASkouEiD6AiyIal0z2kSiY3YOKli5yYd1KWeMyfsOX0iwinUOuWrO+dS
THNCRUczzyWyQsZOfYjniKFmywCTVJb9o0+CPcA9481EtbIJdLs/dVGg3ZZS6Ktlj2Wz3CU6Prrq
bjycQmcCCj+/bH69wRfzw4/42900aQ/toIY9+UPejrz59Clp9T+WY8h+xBvaqde6tuOtXehw+ME4
X0cthyA1H6P07+l3tl9umiVr4cxV3lbIc66scG0FjfbeFc1mOZY3FUC4ysC/N+krHFiKFTsKx+KU
xiVaPy//9BAV/zQL4+Qmsn3TbJBRvqmJM2WX/qLpMH0CYlE+yHzZLrvy1aM5Rff8CHpyZPXWZzNW
q7lvEOmAnp+P1l3SUeY/TA8JYg599KqXUIHAB2M+p9TyHFbBmzPvqavs0oXg20ely82gR/R5VOtc
ooxLRmWTNzJFOe0ct/45eDVRxKpWj0x5TgOr5s0Y4l3pOsO41xUgmWU33X617Mr+GqWmr6ykbK5j
NBi061oCmvUmmc10L8uezmTfpkVsviLgHIg1npWaEMZvwa1odrk2gk77AEu9FvR5f/rRnF7uWulj
0DTazhxHc+/R6rq3a9O4WT6LDdYEPa/8GjCuwR/346vyRHB0gTVuO71pWcH7T8sXZOT1HZer+jV3
pLXhPOhPdVY3t47Xp2sBNf5ToGxedq1cMjls0l0eqizM966wuz3ayfoht1r+s/OXGDDb9WM//NSc
JFj5hmbfBpabnTQt1za1L5yXMIgfl10jFZHLPJcNat3fNJUjTgW/u9vGKkhfcpX92ebBn18k+tGb
ciq7B9rYcu9HcbU3+lZ/oO/bff/hnnSWSvmEEkQcw5GFu1bGWJ0JAiB1ehxorOuF+NHbr9qUm59d
GOvrumv0s8hFe2tSHfzeodROjWXnXync+bWmNeG507T4duQ9rkJcFT8CwfqyN74KN67Wtt2Ly2j3
FsJ+Y0784U9gkkVP8QNmbrrO/Xa6hK4nL71yYaGlo/cFlOL7rTR4K1TrBRe/bYCMVUquC+FzTUZt
cg67/bIXUz6HPmZc3YpBs87LDnqQ+p+j9rC8HzeU+gpNpH5Lsl97DqRjrfsJlWzXUfdb3lA8AVcU
pCeNlZGe9doL1mXr+B8e/6xlD+oQDQSyor4yeDqneMQS34qx/ZCD/P7UToBMkkWncaWl0pOx4MF+
YcR7j/lVLseQTYS41Srju8h3ilMxD03z4v7dTQS78sVMLf8eMwiJUIks/zjlurmZMdvv5ai2y2cJ
iee7MYW7TzDLsDagM9olZbDhxzS+pQPxZ/NxWs2ZUyjc7N4ZGzSnXHO3LprMty4qD8txSHnDAZ82
2ANMLTqOgMe3TsrpxfTguOyRRYRMJZwS91MNEMks9GGbQjJQpgfs3gCgOUzDZ+JnwdrB1H5CZWA+
OLX+o9ey4ZOTR6ce4IZXP2a2r4P6BeXGC3QzP1OXdJ5zvCF7yLg052Kz/zDkaXmh6aTDhv5rduR6
nm8I1gDA45fPy5OVAHmS4K6+7R2/vR0qp/g+appND32vq6e0kS7xabm9EYShfLo9kxs3+myHptgq
HSJNkOv1s0mBb3n7OFL6FWUt64IQfbgaeUL62fw2u27A1OJlj0pa1jERfrpZHi9p3uWy7d+rUTA7
KdN23w+O+TKRBbe8RWGNEdD30TinCHLv4P7BupmP6JKKw1wv9++T1DVP3chY/f1EGKzNXMVv/kA+
XjkLuuFCZ286BojlkN1AWrk/JcYJGShO6xHSQ+CySNN8GdxVpQHLRNbwymRinae211bLZx+gz1Hm
mV5E6bA+MwZvmw7B9F7pTO1x7IFYZv7j2hDjh6oxjxDei0fla+/f7wqX4Q1+lf6qJ4598TX6AssT
Mp5us8grn7sJmGAbZKxxB5V9AvFa3q2aemdTowYgkkEAQTBDasSmePj+diSCyCaqJGN56N06scSN
MH87jaGeewqjjyCh8+Ng5f33PzDXTiYX+g8fuvzWskp+MoNwn/0mYXnKP1gzQEcuPzEV9eF1+dmN
GN4+zHRHY/nH0HHpjowMAYZNZpbFtb0NIZeICp5Cq/Lq0KTuh2ak1b6wnPqCF4ypSWl1O9cW3qXK
QPH73jgxEnZcVdVDoDvikHpWe9PrLFax4u16HbVjExBPxMzPv6bgysa2sS+ChDrdrwLY+4qIsekL
haB2ZyY2hJXedaApYMIKBndc03758Hx0INIgsYgoexBLfnBI0h4uTVhbx6EDElCyBky81rt4yNJW
ka2IFUpovE1m96jl9gdljH2e+s4LhoVoZZpdt1dua25jj3NUOtWwibtGHacWkUJI7tX3Jpohuh71
pPmfVh7JP0KCudwcHJy5CrlLM+vwFyjt78f/fb9l52Wz4ES/7yqokVE5nZaXLQdYHp8Wh+5y8/eD
DOMB6HDH/tMis/hokJyi96u8VadJygW+HC8cS6wGV8s3XVa+kMFI/QV07CrW2mkn/PYlid8KOlxM
iAtQey4qO6kQpZFEUB0zpTPXrfA2jCWKGyOU/bFvE75cXSMAcXIATzZqm7sEKOrjYUnlFg0xIQAA
KwR9ueIiMKQbv7t6tnK/d+hGFH5LincxR3t/h3qfdIpTe2swH7MctoqcpWb6L7EILeNZmbVsxqAm
ngH3Hd0Ycxv07SZGQbRJ6u4tkREhGzBITNxs0pP9xnbqa+FZZ4+EuN3y9XCWyY2ZEWIgMpISXY0F
Q1p3z8uHozpaHfHjFHrFyNGL6djaX1nLUTVWKqRXJs9Gh4ZSyvZJT6HH/eZY14uSMSUCJjGEtl14
18uzpWSKPjN+YwUTAI3tKoase1OWHhDUMyI1a7W8sdiCUioqVnFicTYRQ4WgAnBN0zxJdBE3lgT/
XoTdRpjdrY0YsVAsLT1cUwuAeQHMLuhZEXHhFSWhobPT8hhiWVtTvSJ7avZZfR/dmQEIy/0iMRCS
DyjmYruFDpQC5guz/WSochMxVNFi0aHD0LVeuw4lhzTJwRVN3gyLxM7Ttc29sku102MaqYQVA5CX
3tnVRjxaSYbzgi40DZEq0LZT078kNvJrUft7EQXBkcWi3UItjXVUfsYc/tp0cIWGLgHX5A/GTTr3
9qpKMP6m5kh6hOUetSH80Uv5M/XCYuWrBjdcbd1iyKh2jXCvOf4BGCf9yyK51uczclFYL7e+xdiw
80vizPBftJmLg7SBb5oE7iXMzy5QhztN1PEJGgfzw7TyD4qXXmRPuGMuA3vb1Brr9BQNY+ol4NmM
RO1CD8OYcvvohig18MoZ/CmjCzaIDtWtRozjIZq6l9ZRhDWmVn5CelM9TGOdrZMRN6fjCmubWhoR
OCp2VjQhPeSHoXXslGEdwwGZzgjEjgh5lsZcGggq1KwdaoLy6itnW9YUiMmGFXpVJ6TtPUV2H95l
Ikg3Vp6LjaPn04NWUmXk71THRlGzzdCzHg3MwNRXaqiHvWHsqyIHqWQHl7GtPHirsPUzbyZpqBq4
sbSy0yJzXzZkGt0FUifuT5jnhWT9G2y93Mo0o1z1Imj4ONqPKEue9cCHzWjVIfJB9eLG2kZmA80G
CiK/9fte90Hwq7EdB/MutpCVejhFKiSRSBNZ6GxqZv6c10jy+jjjCzIRLPWWOBftaB5/b4SLRmDC
tHCjgf0OY+ihSKrKVez637aoxYcxdDnOsKqD/pSk6rhsKDkplLUvKOkHfNSoSNsW9FaZO1usxC1B
9DxU/uNWF6ToMDznZTGm5MOAzDGahbaLR8UcrdmZNLxFGT1xqjV3hZEQpWBHCAJJjqUcLIkJ/f6d
zyENjIZagFbR0SxyLSf90PvZeHKK4ZylQE51M2Ry5HEZrfNAfW+WuzoaFryJ8zNkpvF/JrC+nz/J
sikszVmHSB8pdsUh7Ag2VUQycFEi1DT02FqVEHZEpz8FDaN8PMsll42Prer7VviPWxwMBzSGv3WW
or9sXaM/LrfsIfznu8sTeuWti9SFKznDfZaNNUN5MpynESo6MvaQKi+boibzebHr/H7Mz0C2pXEE
8XMWAYcWdqqYoOKb2PfAV1ruM25osm8nko/92fOz2KdiaxIrQmAHAjC8gSRCVpJGVZ2MwIepQxJl
sabrRmnUZ2w39Z4yNC1Qczv14sXuJgo1tn4ftqXFXKISp96AadaOjBfR3IPV2ha5QzM3Svmulo3L
bB2tW1J8fyWqyGCS5QFVym+5NR8xI0RoF7Jc17V9CUd9OyTZp66c9ORgU61Hgj1++7LUrDYX1Axp
hIR3lNcweE9WvlkA8I4N9xuhC6FyAV40MQU6SljcfxkAc5ZIDNqFx6lmljowpOV+oLBphyo/mH1a
rnWqaisbWSVyfPBIzQx5huRErYAfuzLxJeQeIJc4VE/f7KvZs7QMB7+Z7Mut5bHI5YcYtDUdV34X
qhXBpkJtcEmngpyvuMEvJjDx0yuEMgqJ6EaLfWIc9WjYeYXe0t1lMWYK+ykjrW6rD6l/HVxzq1jm
ftKDKdZFYDsUprE+F2HYH/paQ4gXGhc1JIoScMTjVrR3vSk7W6h4CPGT22SI64+gMAlSDZunwmmG
k9/BXM8eYycYHko5AWxDYyAsrcOpSEPQwpTK1YiwAzci92RMovHa1xXI4VYric918Qwgg6o30uxp
0+RdTC3WBC3giF2RufFdQbqmz+y9gCBZRJSU03m5Qiofipf+3qTCuxn8Wl93ed/fe47DMgql6j52
x605aeVdQcbx6LrWXejX5coMaN2Q4QebWqvejACpZlHPo3UKI93JuuxsoBO7MUZLbF0zJwixiia6
M7657oooeMq79Gejh9VluUctnimgYFAhRxDgIw4hyI72atQ840PZmFot20B9YRbJ60C+4PK4V3V0
EczYOLhW1rw0BcgikToPQS/emzEy10FmUVOqW3dvjghgzMl5qnSnebXp8x+qxJhzS0v5KnDhr4eo
pCk0P+tn6PCdfOYhBCXJTtEII9mItYNO4hcMy7F59VycEH4QfNU2SEMXrTkSUqiLehtTytkmRT88
tLeZm8rrsrEkHnbg+sEhrWcEQSWMz1ZrEA8U0P5UqFgYMPGQJDTcKdrtrD1e6lbzXwgvS/Zln11o
pKiNJmLzLppvjclUbOJkEPvGBtFLqz47SmKI7+O8IbDTccFVTyPmjbFr+aplvYI1PpI0qCNzI24M
ywcjUK7GBp+gY+5lmZO5qnTkuVX1EnQZvY1EUmyzZ1+zhejM9+1uy7yhBU2eJV9d9Bhk3T6qLP1l
8JMjkT7xKnWj+skzh/xQDl2zQsFFPVm/xZnr8CY8LiMG7MbAlhOyv6G94JSBmJZBI83TjEth0Mr7
pi4UYnIR/rIysrClREq0MaQ69E1dvTQ0OHB05Fd7ShF9DSC2g/KBzpT5lMRW++QmDA3wHJOxTUnb
U/Ja8ilcbyz2rdWW5+VMT1yfBDAU0SMZmyOv4b/Gpa58yMtcXSyzuSz3DA/RnqbXdG48MmUteP9W
OMXXvTbk9qs35LtmEsUXcYnjKuzS6LbLh/d6qMYzbVFq347lHTzfMe+deTN1kGlT6ugFjgFWLB7j
X82PLEjz9g7t00ohrcCd0vTrJHTHe8uZqkMX020LrQzaB2KRcqShDXECam9XWm8mxUqSwUCmVkb8
5QM8nb1C9LXVO7orFxS7dHAXRAIaIWULt/Y/ormUQKmyOtMgIme9CNxtlTmgkJtx/OHn7saf4uk9
CDoUUTmKb6z1al3pQm41e2wf26JmBK2n5McAAsKvPPeXlpI4vNW6PtoxPfOPomo3DGTxOwJIXLZ+
XBx7pQf3Csry5AyvRhBZz7WjJzQQuRCYsW4+O2H9593lWTqcNEkdpooCD/+jOzA4D6P9Rg7otKvD
CMnKfLduhreuMWYMcv+HdPQJXCOUzi7IryNigJOfBkxwbSrAjku0OlXLYuU2Eb3SZKRuQnlXd38E
Be17JB7xkx3SCKBLMsKQ8L2HydDnNowAAGtN/VO5c5zI/kNvuy9BM/m1nNESiHeKax4xS0qCUrsp
moQ+zpilNBuaLdrE9NlOhnc9Eyk42sz/NKV/X/smJltX0JoJZ8+w2FP8CcHpEknrVA7DssgpkTpA
QDIU/mD1XPcpnEOFU2YEO82bzHXkaUjAh66/Jrnxjll0OtiTbC/25JGPmVYvJFh4RWo/d67bPxac
86Vlt9dEi8Bkj75x4EcEp9nxBTaQrFgrqVrC/1znVHXto6jzJ6O22k1qTR/kYAIH903WNbJNHqQm
jXWjOm0fTVX3ymvessaGpFtzYjS0iknancBxt9S3xqBiiQbJ6HUSg39jy1UmLffNosNflIeh1o0r
MvZdHhFvWtuhomAa7y1KSXvKTMnKcXt7X3alPl9fBcD7zNnEJnUZK8zlla4wC8bOHFZ2FhJnUZre
YzPip5CidIk6s+jpOcI7tpmKDlSPJoDyziXN9Pg9jtIMuoj2FWP12HYplEcrGrX1yIj8Qw4/7aGn
BwvU4GJpKOjLpjNuZapeBs2cY0QK55wq+dE0RvOYRxU4hLm+6fqN8+m/D6KKdrJ1jKfeMPNT0BbG
Q8nF84bRNGfmW1rP0+R9ppWx1mJAH67rmpspNKMD8XHlSqZpupMThTlf1O2hcyzotE3A6qz18x1t
ES5iejSekcpQV0iEt6P7JS62Ar7g2NolRaS9oV9cPVSNBUCjFcRvfv8HW2IUrch8cgs5rH0iCT9l
km5RI2s7p4/zgy/mb0W3HusssQ56lkOqwWR0MABkWp0zPMTToN0abbdb7jku2HiuKaS9ktkoXMCK
NzS31oQVWT+zSfxsHAIVCv77m0gCjc2l99kjiYXgzVRs5ZG1eNu2NDLATT7LAeEFCDr7PeieCZkZ
z24Pn1+EEmqxbhd4XeQsJdJPspj+viFdy9PULzoZxMeHCAs1i6kF+BKibsZzDv7pOdFG76QhnwNo
ngbXMVPBlbMSRy5ESXmDZuvXgLFwlcb2tKdNlT7mxLE25M00IyEeka49SiviVyglFVLXJPi1zC6l
w1JM4vNcTbhiAA7lgFji2rxZFtOyUO0pzAm16GXwmBsaApgkuVMFsofBDeQtQ5Qn/Nu8Z1lVzZ8Q
/ZN2qUMmWHW/SfvnQh9J3e1S/1a2XsG6onNemjjeFQEI7SE0qgNNY3JKazJQk5LXwgEJjhzuOdP7
14RF1Ys5wIAK+3IzhHX1PnceP5O4Ltd22rubUY7M0AoaCHwaUPbYrG5a6gsQH8Z251TlDyq8hFok
JukGkb/NKI+tK5nqO9w8xHKQMnvTuvJY2rV8cclMSKKCEOn5NOkkfAQzqYf7bHS+dLAP8xK+v0di
X5xspvarMDYSjFJyR5jy/MnD58gaUBehY/0RzjNKbQDM4psbeKgr4d9bFkDjpuu6L58LiwvKa0O9
CKvpaCR3Uzf370NtrZuTetbCdFNIkXCpC6kozYYfi/GPgJ0sPTvSerQ9uixuok1XU0vyNSSYdB8F
Q7jN6X3QwpefRU8TSDXFH9Ro6KoZXnHuMdcfTTd5qP0qWed2Cu7I7/DdWAzYk+vkJ7sQMMasyDto
ei720jcMvntiyABC9MQPmINFQoq9rjyRvzo4Pk8t9fqyzbjmu23wpXOx0OOoeKw8UuM9qWO5dYNr
YmLNIlm7O40iiU6FEbk7A/vx1VT0stzuvRB1RPO2yE+DZ+xk0HINS6I38vB63nCI6puACKOSlyS1
NrmO4+SmtrryzkwdteIt0H8igaXiY/OmrOeonbAildF9lWYABhDgbihgGQ9kfekPnMANXKaWzqgN
xGm0m/MiFYc91Gy0RGZrd+oMxpU43MWV3u24fiCLUmZzsuq2OVUJV3nRjIcIAf6OGUd4Azku35Bw
1qwynjk1/tBAzXZvNRdNVtj2z0OTX+pMWQfmJgQI2ESgTGlM6hGJSl4h3+O2Tu8G5dQnPdMueWxC
t89ygmtGO75Q+SpuslyPz1me7+yilScjCQ+GXmh3YTThsOo4lXOqYa8N8URpqV7aaAt/C/i0b+W3
Wj1hAHRi4op5qMjIOiEFeGVW+XhbmdlTlOjeU6e3BvLS4LVLGvc+qV+7YTdQOnlIE0EB2K3NXTcQ
1lLZ2KAFdRLP2Lex4ISppnVnNeUu0pjqFM7OpF3xYbl0fFPhfDiuqh/SitFeFoX7pdewtEQUPWaj
BySmxUYTJR+p6oJt7bjlvo3a4bVFl5SWQ7AqCjs/aJotHzOHHyztj70fRNK9EU5E6a+watQu5SPf
BkWppo1PKGFuovGrVfNy1/oYIjIJ0gH/Zz8FwzFJsvPYMc8Rje+tmMs0xFErFORZicTOM08qHiaM
H3wT6aiGV4wnBIejp6DB5A2vzFkQUobNg7KttVlF2T1rCHJXyibYuMJt9g4FjLl2EF2WTTJYHLc0
4HYRvtTYrfe0bDJKuyNg9j4phte+QAxVp1GKPQ4ie+QGWHA0AuZilV9kyOXYJl4XQV6b7fM21o9Z
2OMMLGT1QaXqrrXCN83R9qzFO6ZWDAWpYvnqKx/v6Ic5MtylKkqQU/lkfNDOQZCSa8i2gO+OBW5M
jbbPUzvRqAlYCXQ1kTvgrG7DSiuo2Nus1ZPiSQsyQWqOd5dGSLdbFjRBpo3HREnitqumOpkayb44
WtGQ97Z1aBHtla1hXEbJMlPkXs3cBDshIluH3yTrNqAJ98q120vaBefIJSbcVAKRWUHDWUPU4oEl
eW2rujjqFL4DyYmWddbRzhJm1z49KiAkwYMvW0KFog9pecGLEh7BsExH0IiK8GUanHL7wiK/xN2S
l1cEJpvOM/szoYfgva9RXGfPTpwQ96z3l9qcu4FE012byPYOtV++GU1sXNGxnDDc1QdLueWzV+KC
BZtFQ6aONsk4VBQr0uRrGI9tuut9M3yq+7F/grPFMiT7SR+rvWhOJO9ZAYPPDoNwPYQa5YVCCMw+
aX3xehqvuuwttFmKFoROGFcpvWSfCYDrDB7YNVtY0csGjynFMWs44QwqQDUS1cQcyDgNw0D5TDi0
h3vdeYrb9hqVdvEZmL6F+AtBShM9wjvLV53KxHtJNlwiPeeXRZvdLWeogeUwi3eCXV366bFwhHGh
TKVfClotF+R42Pcb7dyW9aakGPXudQhr6zZOTiIKX1tqwns6eJT75vCmOrxLGmxMtVU8YeFX95bm
3zhFSZeeeWihN/qn0shazzV6xsrQEbfRNT04vkfJqC6sF923km0yapT/M8d8gQzKEDd6+WNfGJTq
ffkTwsKzN+c9dSqZWL5KoF2UNrZzYK9hhmdpdP5j4VWXOCs2FK0cEN4UycZm3CcOI90NRQ9mb3pk
bfGDW9cBJgRrAvkKB8S+Lg/FsfQ3peiqvVMJaoZcNXNc6Bsuq9mqrXqqmsgsz6Pp/LApaa2E0l6L
eiIyUtX9XWJHw53hVNGWxEbg5K1CREQ3OXV8dP+Dnr+w4rvFqlSvm0Rhswt076ZFeLmn+25R+Yjc
c2rWVw8JROub0aXHrvXQUs/A0ag9e6rdTtIhRyfSyQzQLO/iquSEwLl6cB1OplITa1OzHUpbOU2R
keJkSVF17xtxsMPbaJIaJ56BvHHyTcVdjTNlY9sBY6xvPLtJUu+JMmTCYAi0DCMcjIy4sKBJwo0I
p+iC2fvPTRI0pB2WQJYYp6rPotDc07LRZIsYAl8gJRdyv5BjU0YQ9SNif+PeU4JwiWSGi0S5i+WZ
dSgCiIRZ++Db9yOJPm7T3qfzpgZJoNkokLzaXbd0VdeGcYp7PXs3QB+sxtHoNu44GceW2QqlbitF
xamlaG7IrbCKtNzTizY2uV+TPDRU5jVpCKvH7dfuO42y4dhr/U6Og7dpqKRi4Cn9Y9nH/tZI6kfl
ev6JkrZ/mpE6a5lOBGK4sBWnTIpzopXTo0yJz2LcjYzE38EzaJ6QhrCQl+TGaK38WbjITOwxntZV
P1TAPxBruL4s9qjUj0E1q2DKTxkW0WXsXLnpp1Fd+4QTM9SfrU61lzBDegXgVDtoRvQwTpp3Owjl
Po0t53uCUex7Xd3FuOnpSFOjRgPXNh9B3U3vg8sa1AktQjPmuwhEoG9Clh0oEdzooozBwhn2tbLG
GnnpZOP0r94s2Vp3ff+z7w11N8kIK4NADaQowV5mQF5meAI71ZizOg3qtY+6xLHj8DW1h26b9bp+
MBN1x4lGJ98k5DNU6EXdJvR2xvxTjQUAeTwRx76r5Sbs5gZ2EtqnYdkMt1R9CMmltSpuYuQ8wBnU
0c1M/RYkRLvGHv9SmD2R9SWsRLcmrmOy3PvaxTggyHQSlvvTjiJ0xSodHnqvPjM7CPZ9QkBYKrL0
mXZgcJvMcnLfaggPZW7t24H9UIYBSm1qehjZjwQjxk0a3nhhihbSqtQOLA89frP8mdQRS55E3uZp
b9/wu+gOBgWVo6e6G8s2gwd00+nKyGJ7v9xF7NWtPay5d5NvnIeqRLPWNXAWfM4VS9MvqJnFhkop
0UFjrl+E3pGi05MoVqRcEg0rko+Dei9gxj6YnpSPgimyFpnvpasTYuTyVURa+eet5TGt85ubqbB2
Xqshn8R09WjlwYUySvc+EUW7rcYOYRME1nJoAmJLBUOGgQYJM6qihRiNHxRGH62+GR6TWvaU0TMM
AC6CZdUXzdWRJmFZ+WStJtk5z7aPWHME1fnGR6IxlqTiU7X+cxNF9wmn+i52JuqLenunJuwntFlY
trcheeVOPPhfs0vWTD0U2nGUEyiD5kkvEe9QjQufbIl22ozdoxfnw60FEXUXJ3J2Doj8gMm2OZq6
ER6zbW7Z/TnNu5LMSIJLW+KqPFW5b13qeFvRuj97j8qvoXKULyYCrDrXtQdKyBXRrmX2jnDxNaI5
eSonDtGzGicODXmCCLTonvETuX2GjQ+iF2lvsHmJrhvix2WjjaK8iabAO5p9Ua8nj0CVvvKS87JJ
FA2OOrY+lwpujM7SIN95XSn1y2SIPNTRXcvotYe6ofYp9Vf66dAPQ5c2s6VpG0GnDXm1gQsyqeFg
TEaxQ4lVk2ZS0NTt2o5+VqaxwLMpbLdeu9NTjfqTrTk7l97X3qHsu8pIR76p44AlEJ3Jvf+FBy24
bylwrWTuF4SMetDrpLBWwqGgbFgnZy4P13Zv3izWw//8F2uc/Nt/cf+HqEbKhHH7b3f/9oR3XhT/
Nb/mH/v86yv+dkl+NEKKP9r/7167X+L2s/gl/32nfzkyf/3Pd7f+bD//5c5mYSXcq1/N+PBLqrxd
3gUWv3nP/+2T/+fX/4a4YOg2pvL//Oc/8OcL50/w17/83/xTZp9w0ZeDHX7+9S/fr/g7bcEM/iNA
TuwG9Ah0Zuv/4KQbHsRzWzdAAsDsMQMXL+efmHTP+A8LfjoJIyDRLcdw8C/LGcv+1784PAWggWct
C46ACUH972/tT3vj9z/t/213tLx/paTP7wc3qWMb1DP4oL41O6X/ye3o00oqCnwyvybZ/tEMY3SO
Jye5RZNEHB2F7U9khTeZ0aY/61KZNy5UrPsmlYC4wZzuREPHLO6HewbTaaNUQd6I44hH4i3kvUpI
NqaX/LhsIiTdK5WzzoyjsXqM6sq+KMe/w6idVqu2IzoNLRAoovkVEB3Ho7IHgvbQfrNUyUHfJl10
mSoSQnNx+b2hAUf+bdzGAxhFjUDevi7Wv59ebi37LLe6ztPOISiZ+SDLw6UZvqDpUoj8tX6Nt8p4
yz3j1qkb9QuB32k0lHofm6Fcd4Pj3uY0DI6ZDsCBflfyaOvdhCTWhGg7YfIvddFcCjOsLzZWhT3y
lOffDy2PL5vfj9V+vgEkhspnfpGWuBLt+71mCRf8e12xYJg3MouG03KXX1q+D5rifzzumxmkYfSH
NV8jey+b7/tigMSCFoEDJX5/aPJe7b1lf+f7VWU5HErHwqPSEGfM6S3vox7ONeQiamo5tU+tU+QW
xllXnGgIuP/zZpgUFNcqLT8QHuwRuln6JKrNRJ7lFpoB7O4gtoFJ8OzyRFuLaAdZ2t8y8KF0zJr6
PaEMvQ4RUB+ZqPpvxO5F/03YmS3HiURb9FfuDxDBmMBrjapJVZpsyS+ER+Z55uvvIsu3y1b3tSO6
CTJJkOSiIPOcfdZO3eLN9YhoDzlaXxcuSDBQztCPdvGmaWjds8qsybO05gcN0Y/dF+UbdcvZnU0Y
fyOHMYV4yKm3e7Qj0f9yeul3SCbIqRHiai17hXNNuHec8nJtemFs3hPDwpLMEyg3M5X6ONM5Ey73
+IIwQ+4GKpxK03XOtpa7Z2veQDc5BDzUD7f+NshIdur+g+ySG16o7tlM4m5FnvbnNQJoaYvcH9JN
nUX9sZ03nWp1BH1QoSgD99e7A3LIra8OKSAyAkKyRPHsQ22gk9Tq8qNstZPZoNmYD7xvB0rCIZ6y
+NUmKbjvOU5yG5lVKc7jVqf/PFMeCRsMG0ufepkmbB7lRk2abWUzy0Uw0zy2hdYcANWwDnCjb51W
349qkH42SHnjNeb6L2OdGpTq2vpZh860BSiSHryoL1AnonqwcoopfbVQ+peAeUG19vRUuQ9qViMK
OpC7AR3k5bqhfvOYJRpq1n+65j1lXjhYse+ubwdCwBeXb/owBD/PnQemUe0RtkrMZaSzQigb/Gsj
zSWylvCXzRtT53NuRWCub32hhyVopBgnVKHNI3Uv7VF1lOtJXhj5OzsEs4Xwyzy67UTWN93KRhhN
5FN/2Q3G2jySpyJJUWGAK4/082kRiWtw7YE3rEcDw9tq5g44o5+qi9I8EXrLT+ACg3vJI7B8jX4P
rskiG2Nzex3XToAO5PG0Vr+BAtiPXdBslcZUH+sqGR9tFnjsXze9XmAAO9rLsoy1a99k83SMveqY
z12Dn2bHxo5fbyc1AWUS7y7qXS+Q+925RObFxxhkF4cqsUnV2xPzk+xy7YrbekPFMWiYeUSi1dnF
HfX0NvbWb41ZvUkVpVsafKf36YRanTJO79RHursMBiv96gAaU5Lpi0oUC5xtGp+cMWGA9fOt8PcB
zD3zgvTCL/OB/2AKEFrhJXqjZZjCVV1DB2nE//AwyFP+/pLNa6HlTT1Z34VrQ4nkX/w4GJV21C23
E5B2LcjUafOi6JqKh4dZxOsmnPJtMf+bI51fofOzzhIDonXoxNUxM8HZclD2BT5SfXQCwR5MmHXS
0miXmlXs7LIo+pKgY8PArNoWk/851rlDk47USDFmG9mSm77bJaJNn6+NIjyqwRRemqDHZ7rBw051
3fYoDxapT9oBShwIbq6lllgpCjR3duTgcppYyt6YRmVdJGr0EfOEix+k0TdNDV8xUtNechEamwzF
62bUnGMadILaw0i9IDyxMeczQrDunXbCHawAC6NmLxpKEKq9h3g7JtibRq2OEXoP1C3oOvNRadkA
W+kWPLW8HTHTudkl9+nkH2VLDnOgwEIW5EcT1TQfr8N2rUbUItCN9EJgCrayiGbYTGi/WLZ6lil6
Dz3igrtrukxlNVHy73srJx1QSt73ttautbTGmyAhOvCARPYvpA/9HQeLm8a2Xc2yTZQZwgCq9e6m
gUs9pHld+SyAUJAmXRU/dr42PRgYIVNtHS9L6AbUf5YX4YzpZvTqZm1EQ/pMygvT+4woSu9HA7mP
hDtgJiDxPFEOzEXxgU8VbVXmnXe4HZB7sk+Ok813fbdz3x34r8G3PmaYuJkP9o50XrYuQtM6kY1Q
WH073jbuzO5CgaezZOljvo52+wRuz/xRoRMuyHx+bYNUQ8riG9ZRqlktyrSIaqpOelW3krWiLJW4
s7G/7spRorHqrR6Ex+vwWQYr+12d4ocYzuqxj0R0V+pqvSu8tDi7SI5XaWy4r07enMdZ/EOYCL5E
WeyQqFBQ6vbqfaK307qPAKXUXUqzwa8RCQC7Q1KeqQqOkWgzTnaNnkBXnEa85mI75dVgfRnK2D3C
/Eyfke0E6zrvDCBcavzgx2zUolHpY1ZQmXn8YHRK/OCYQbqNQxvE4twnx5lUVt+lDjRA2ZSb3imV
fRuNqGj/73JEddKTPRmgdEzIf1Wv33EsgkwTGy9xhQRiEET95o1pkPf1Eg2r0HmGcDsg92RfHWLv
95+HkZfrCzRwyurdeY3uAxMUtfEZdmx1FK7/3UwAmg0Isj/Yibv0DT981ia/fwrGfJ1GlvJYqNSd
Fi7aCa0JtC+CGJXnO/pHilgx1aZwY9cj1nji5fJVDtDj5HthWfWTaxHtN0cTXpxiKB+r1tmSVta+
uB4WrwaFrGdqpYojb59pJQ9Qe02y1590YqymgaHzHCElMRScRqHncC0DEui17t8zNQ7gMjUXMmrq
qTRF8ET9gnsX2UhE5UG56ZTqMlaaepKt24gSVtKTPOufa8gRwI696zWayKdyVU8xvvRKiEgOjP39
dRc7FWevwLbOCIL9sztcpn5UtnZrALm0qHHwOuKULOOsOyOgml6lpompKm8DeVRUw0qxgbEFcaY8
9inElXlUl03l9s/vOl3//VVnq7zoLBMMmmpprmBd+/urzgOXEipxkn2Pdbe7UIaB/23k1V+KODh0
cYUMIr7XwrTC/9jvKGaz9RenzU3SMMoxSBwKt0NjUFdekeQb+XYjnWrs6zFI9mGXURyHmnrcTDay
LRHjXvHnX9/4Hf5j2qplCMeaZXEa9p/WvPT/dTlMoJYgYGJjbm0oB4Ea2VlAV+vuUK0Wi2vbDQNU
raUJQSBq8rtrp0Nm/jRMwBAwcnUw7zaCy6RCMB9HnrTylCbWvCXwWnPJNzEiRJN2KwL/uO0oIjrL
PrkRiSu2NVU2C3nAmo/aADm3AHW9sf/L5GSOP/w6N+EDM/g7TZdkjMNrxnn3F48J+uZJDN43pY9O
pZvlHwZKAFqgua/QTdtd1vvOShiG+RqprNG7rmQJRYjguczT3eQV5qtB2ucuzA2MiOem1+bfEqOu
LoYDfBnA6dP1bBAbG7NBQyKvXbr5Q62ezLAlaP8pHPB79dOiPkBmH4uF3L22G7s+yL3YKot0YxVj
fWhI2qypVOhWOWLb7hy47bK2MOKNWotfwmx3sWN1Ffn12DmEiW1fN9i7Yecm233kEPErKNvuUoAn
8n1veqQGm8Z5NTWqQwc9H3ZuXlRPPDW+yQEVz7OFrSrO4zQl9g5YAYbkg1u/JZazNEM3/kyqKN7E
Aw91a2r0F0Tn6iarC2OtdsADb01zVq1Ty0Kuy/RPkRYGJ7knNwGs74VDrdLm3YFw8tP9n2948TuU
khueTx/lHF55oDuFK4//Ev8hSD2q7hCJb13tVIBOKDT3O1GdhlQ9YwY3Phpuw8Z2zVUQ6sHGmpvy
QKKgztPFeB3m172HWfNsJ90TStawGl8oje484FHlPcD5c8lDpx+63PEezKn3HkatiLeW7+IJm+R2
ROi4J7QuonArz5ADJ9//yNvJOsgzZL9AoMtVZUfmm468qmzJM+RVUwD8y9tVgpGgPQU84VaOCynw
Kv16g6rH2kPRj83ldXduyz256Z3A2oNKYREnd1scY9TKsO5aPMM2f/4UtJkpdlsgQAS1NHWO8zlQ
VwWxvXdzvdaq3Tw2q5Sk05wQyyOIQitnBT+AMkQ82nZVNlImhqsRPknYFq4Iz5VPIVliJL7OXyCO
8Fr/9duYus7jbyagGe77h+CANZve2UHwzY0pW1Xsttq1Sv69c4Jo3RVjs5pMrDNElLl3zuD8MJT4
a9s0w7Ht3WmXm3hfYY60TDtfuRMK5DxPCVqW1Vh8aUHZLA0YNru2C16NKGOmNAX3cU3ETehdyGJa
T7bomDwLX3ggHKnffFRm4oxeAMdoyydi7u4aRF+6IthkbSvV+IhIGFsg08EJRfBhyiKWqHXBJ41t
tGpLoa41v9shvdCXgUXJ3+iTQYmoFj/LZiUEQbjepjps6k8AuxbpkLUrre9/sCAIANA0b3o2tQe1
yB9xzXP30JH3pPqeIqOOPsQqZ2iO+wX1Pfn4sVUPIskR7PmQRXMlibaWhwQp8teIKKeHtv1hjea5
q7p021TJeuzb9lh5MeRstWmWWu9ad9SoUa9HCpGHc7kSft6SdMK9PgZttOlq7YLeBf94+G/9uh6n
H3+5G39frsq7Ud6PBvxO3Qbr+/tLkCr82C5xKf6W2epw6Sq32HrQw/tlY9pPdaBru6xA2qLPd2dR
5sGDRWr0z7+D/q97kNUy0W2+D4S4kc6/+x00nC0wuhunb1qefGWh1RwzFTu6kQUoFSZjuE1hCgk9
Jtw6qkzkOn8XjBq1yDXpOMKNzia09C96HranoQAaY+mjckgmZxuNqHn7vtOPU8+T6s+/Nraj7787
9hzTJ+SnUyelgqb9/d9Oi710oDrf/hZW3HxqbH12W3Q/HjgaPBf8cpfZmKMNU/PBAn/pZDscvI1P
0Cd2eQQca7C4LTq96O8VZk6+0rn72qZaLkJGixukstT4zAiWOtpzWJJbGoP8rkFUsmpq/6CRr3S9
KLwXNciLHmTB4E8gVDS+kj1AaJzoEm3Tpj3Q8sFyV6OXfATHQxFCn1DpDH/4UIoEGqvnNcvAD7uj
LUaqdfxM3yjKlB3aPCIbFY1fkF2iZy3afImciEoQHwoACahg7Zl5R7a9K9e9N7rM4IxNkFvVg9Hj
R+QkiQ3fpTY2nmlGe79xQUNafg+wfWpOeYWtQmWiuPKKqty40Wfb3gd1+UUxWTCWiWYR3tEhXjq9
vSmTfg46hONa773nvDJBCZnhj3YTW653Msj0bYdx19UU4Bc1xAnTK9Rtnnra3ql2YVo4X1UjwWQ7
OmLu4N3XORk9MSFYNf3u0o1juIyMwNzVvT+sEVKkS+ZP2ZMLRPTO7drvVlUjs+oqXbsjD6JfwIaC
CYiNBhyVOhwCWBewc4r4DtcWbTF2JmahosO0qaR6dTKmi2Er8ODLzgZu6gYEUQglPoTZKwrDRf6B
qWJ66Km7WI+ZtvL7H45apU9IXMSd2dUQi5pkxfz7guWDhZgaIWM+NfVfXgMywPDbS4lb2XR4EZhY
8jr2e5Zvq3ou30vbY/ITku9suwz+oOJu4gTUMjGddoMIv7vn/UytNeFHKhX8Q55ESDEqdzOY3VOX
xhfkXuNzyofy52/avx8Qtmm7GAw7qiawDn3/kjJ0WCvx0Mff+7A9R5mhPaHFAUhhRbOOtglXY1sl
xLAgzRFoAnc9GotBczRwT7ZCJQ0TnbrW8k+sRWcjKtvAZjTqnuz+2c2dLyM5qmcfBMNfwjrG74Bk
nq02r3cigC7EdPiG5jwd/2W+JbSwTmuQS98pzV+x8gXFk9svTRLx4sqjYSMGapACxQMpYvTxoq8H
8RTm+YXV8j4jvLiL9B5QrWqcFBgx5yrbEQ+L1/mcn9FU31r4Tf5oN319MhBpUwQabjVsehaOmTfL
SPPcfdVPKvUL9TYPlK9ja6lvBurqVdRUKA68aptabvycdhW6UJ4+DXLKP39yxr8mO/wTmGQiWSLq
Qv3XEnFKWzwwhzj67qRYr7mxgBReeNObQ2WKERbxgVSAWHd+/31USPm1w14Za4uYRLUutd46KH1w
Yo1YHa00AOBuaa920gzzcgO01QEtlvmBGbSxGstAQ+xCXUtZJx2JHszrssgv76fM+9SqsIgVD16b
RYrBY319qFqkr3/+W7l//vU+EKwkHVV3uEmF9n5+XfWpVTt+ln1PLEtdtYXa37MGInCngbPbhUx6
zikOn/i1ZSd38p9YIf0gBqAvY0Q7m5teizp1fY11EtEmq4cyoM9uFghZ4YrtCqd+i514APy3Dx0K
1kKluo+JDq5zGxymwgxrTgBfYPRuQ+6tOxdbq0WVKOZlIP98H2dvIWVipomKe5juGuvzkAGVtQpE
CLMquxTt2vPypRGb2qG3qdGImk79YvFapfBgOeBbsyxs3iWYBROsiYC/BZT1wtfGFbrEl2V6REYI
VF4oi9xOseTo4+KsUFdzbHqnuhDAK5cND4pFHqb8YnNAQxkJ2kZ9dvZElN/rw3NDeQDSK6KCE1U5
yyrNCtBCXbJsMgTJEzwxs7epWe2/t6I9uCVcUsHTOihQSjoiPidM6rBNVAZyO2DgZL5VWJWGi0p2
zwzSPQAzDA9oqvMFawLrTiPxAsFo/EEFrb6YeBLvgZR1T56efQ/w1zjUCPGx4gmGY9FeKBJrj2PT
8ZDhUbixmKaQt9p4nYoSmaXEybQsB4vtDrlgXh4oTVx0ZpR8ECYxtSQ0VoPu4LbplcEuy7RDTVbo
ZHY/amK554TZw6JxnN1Ypv3WxL/nQ9yVeI6nHYaXX5xE8YmYAR4e/ERdV8IlbD365taYsbrWvDFU
pNewRo6+V3yJh/J7Zdr8hbl175Wx+WgiTryzyTT2WGGf9bA5yIRK1lYnE+Sb2Tj+pS/c6tJb4bLG
sIeUW/7D9nkXChxiI/tjpk1iMdZde8hU/X6wNP0J35Ht6BTxpWfFQwp/bO54LKVLvQ/6VUYB4MKa
OWYYMgMGjVRexkXqrsE2ugesXseT36rNdnLc+oKnjfqX+eU73cP8HBZEeSxV04mysxx99xzuUg8V
dWm234UNixKyNdMeotDYFLU8Q5kynEkEc0PWG52yEwSyPhkLofmroDPqrQinr+kQWtskRp8TWVqw
+UQBs00FfeTu4shFIcU8nvffEUh3chDUkfOI8wFWEwATWf9QOLgR6kZhLPx+dFaaT9rNSXvKqupP
hM/ujCgIH424y8nHZ+1J03gaEAD8YVo9cAaYkkkfGTtryIdZkhe/pXWXrEy+GHbeBmv5s/o0tDZD
UOtb0wwRofvUI/bOlmU3LM+sroDoRTqMz47S78DbDRkEGhh9/hKS+/fBqcu1GLpm63tdu4jnW9ir
EIZE3XgKhXVppqK6mrr8pjD6n6wloxJmTY1QRk4pblOOORoxvxs01zARMhjoZn5/O+oQJOKCifu3
pIC4G3JzntMqeYQ+nGBz4MdnuelGLT5HoREt88IpNrJPjpV7VUOxbg+5D70XZ9wODGVPOVswvr7r
H4cqvi/6p3fd8fzTdT86NvlIgcLckiPkplYibA0SQ7n+9NsBG4jSmlJG5frTbwdqNKd3esNz4dYn
97Laj0+8a3854fbDFK3YYkSuHORQ2R+aTboPnCrZprN119Rjyw18yQVoINvvd+UAD1uCBBshxv6y
+8tpgZFT4fGvi80nNEqhrEShuKu2GhAsq4lzknsUhulmO5yoRXsKB//J8CvnWOaYxTt9m28sRHPY
vueBc5RHcEdxjrI5IkwB/xOWiziCZ+sqQf9S69rHya39R6Qnw72d2+rCVib1LUndeqnNJOHJd7Ln
ItEPsp8serTpGwfCVhBqb7p4HPWuehXIU3aFRtmRHPUfV9WycvrLjauLf0dRXVZeqsOLl1AqYb3f
b9wox2WRNWX6DbUDn7DwhmnRtrpzivtq0/DEPshWHlFrvAr0NFkjtWqWsvOXI310N3hJeZJdzaiy
sDOhRZN7MvvVbfAw+e51TF2g9h7RuzaAKLYqc+GFHrfbkLKTe23qnQdXOCQ+bHvpAgB9kF1Zk9V7
04pnRy8HJui8KSZRYQempCvZJ8fFjYOoVIh2K/v6hAIwAvE7p8qsQzbPxOTebSP7RBBkGyKVUDnm
cTYF5tV197/O++WwFffjneKSxZ7lxO+u/675X5cqayLDo1j911C3aew9VTjeYVIHBaedTDnKvTCs
P3SxpWzf9VPZ8HOEHGtUpL5c3qCsaBGQ3c5/N66n8GpZ9QKUw+8XyPPSg7UzdzItalcOvy2q5386
5RUF2pg7FwFN0FrmwYt784A2JcL17eDXcUX9e0O/POgMMSzS1Ait67jbGchuHjwPd8Vb1+00ec3A
BLT7hKxLPTIzbdeq0vQf4JK8GbPmLR5Q6yMw+Ez1Jw4NVlBuPSRLF+YWTC2c8pNDcdUqAV11stvS
PgY15GyKgsWbi0JD5vsFNjcLoAvJ06BjRWSX4AyzKFj1SemddfwwC8cuPih17Z+LpHlLvbz8EPmg
4dsSCI1stmFg79K40sHPzGOJC26rFt5CPA/uq51iH9Mwp/Iya/uLMUTVblTFtC0sJXzqc7RsmZ3Y
31T3LXJAaSalhhYRxtSjU07OjrpWppmxMQe22+mxwGmDcGZFteLcZ0X1dBlDEMzzCbILlV+7oVy4
Xfl+ND3KA55vPLgF/GE5gho7/kC0LWsfM5KlwIN8BaUDzvD1iTdYA8BUD/nHqJXk8HlSyo08ensy
3g7EvFssHUHarQskJBe5PVBvP+nWJ0djV/Tz8t6dBh2JSLY/UUzTNy7lXjK8fW3PR0bNQsyoeadb
1y0Krv1HUFyOu8XI313udi7/BMnPn2ZqffCXmLkxzwV+mytYLCDF/B/MSAS272ZwRpWA9ovi+qtZ
+TuKY4tjUnggccroO+L4Sb3aI153fZeaNFZHPCnVr75CxIin+AdIaeraIxJ2qF1IseR5zBV+Bvqq
imGb4ZTFDK0W3WkaDJcwi74JA9V5hSkN4JygyXqwA/e1MdvPlFCLC1jK5MF3/TfUbQ9/XkbOUuD3
f6tGrMMGcKIR73ifH9Dc2NEHXc2+imgAKxwN4tEDzjDFgbjIlqo6+hZuuLZMcCDJwPjmD8xYi5M8
mvai2id6Wi08/Lk2cckSLfYmD4Jy6R3kXmH0RBUm9BhzP8JfgVvDvCs31ogf0TSq+963PLR5oGdK
BQJzEzfqtsspW4MDwyuXZPyzE5Q+yMoC4mJFfTrlWAo/1wp9ygXZIChSDnJP9k3grXat7W1vXbdh
cuxsEF7jOcG5SjVfKwyxUBvD8oVJmLWBGJltpqhUPjRjqi4xcK33smka2kdFca2zbKn6qpyjru6g
GhfoIQ/Mx6K7P39M2rtVxZw+BtQpmB6wrjB17b1mB0sDdSgqS/kSKlaB94fyyaCyAQdaNp41JOgU
owu/pou6IUzVU4j/DX5T2UNoRdlD1fp4awKfdRUII/j7+OISUoQWdsQ52/az1SveWV4LL5EMZUiL
os6s7m8/wwr5TFlaHeX1ZL8SVi++lq2aWCf5UPiESEvPPbSehZEFUFHMz/DOSIBgL8O+6z/3jXaX
kr/44ST9NksExJBeuNB9XB+7zAmTNS3zDmpsg1ipKoc1R35/U0WaU8mvamjxr0rJSjy6rgVDeVZK
ji7LmUQr//OksG0AKVLI/Ejsz0D9ivhScYaWZWhO3CTBtrMY419/gqWUl9Dq+yWJiOYxTcv2VIXV
fRirzaPs4ktByWOACbRsap2bb1AT+ENO/YUtjiynv2dxkV96I3QfBsN56vlWvVainjYtgCy+Va14
LYP21IGxexrSIDlXvZPBTaC/YxW4NkcH2pA3jtQcJ+EKAUt+MMdkIyDdnG6bQMU0VjarZnjx4g6p
2VOgd8YBOdfPje6ZxiFpLQCenl+bu8RKVrJPDhmb1DgAt9W2sUoCGTJM+1H/Wtmd8VFtyvGUlir6
7bmpKMWwqYxRbAjeGh8rXpCLvsv8+5/n5H5p4moXiG3QQ8FwjBKfXP6Mr7U4TWqhfgrTfNELpTsC
Ls2fSAM8TmqUfcK8dFxZoWLu7b4ZX6gBuEuRHn4CDKatFdwjdjl+WK9wP5nsMD4NNJtvZ2EywaLp
Wov55LfM4BmKnqn9W8xao0ro3bOSb51tSfEGSRjnKsb8JcJKPqGoUjzCoBHNNeuFI87avIEOMyyb
dK67nJt9W1RoalX9rnJqbHT/GQeZqAeegXt1bzQHB0XAorUHbeuPLUX2PhXunT59xu+8Jnbv+Efs
PMa9MZLJUfTqklmCF1ImdjblThfZ1ZgRtZtWjfPfP33ygDUJvsBJd/JIEF7Kyg0XVZoTkcI9A9G5
QfUBqrn+oAX4PFkd5RSy6fsFdh2iGvvDdVf2ClHr3vKXAXK3KJA+gkPbyVYzX+06ej4bbCrBKS8W
h84ED2MqXvGEy3VI1aiD5IVE2aNfiQYAPKAoK7IhFtV5cJQbj4HHscjKJXq+DKdwDsg+uefMR//f
PiPu44Mnnm+j5FCkouPSUTt3FRQAKOC82tiBlWq0NClEX7TC03fWvFjx5qWMKJpNTWDsXnZRZZyf
lXRazS4mFGayqbss2aPPS6BfeNFFt+dEEcsyI6/HtxLg6p1JzfOGWrPxLQiDg8506tlLYhP1K3wC
OYwPxlpkThzeY75iPHaV+Sj7KQrp19Vo+zvZhAngRFP6ZkUO7B8KbqlXBANK2R087uC5mTedth4o
cnm69gQpgZ+EslLqZa1znKXFIbCagz60FR8BG8Xks0ngxe4nTVRkXX11X0UaTsjzUcDyiPxxitkp
DnmxMfLDe6o1MKUfknzbZHH7qE8qKExHeF96cu5hY3rfhSixk4irj33dWyt1PqkMlHopfBFtCA+1
2Vz8zkJJ7tqY8O2vGwU5Orgc2obqedsigsOBlKuEpmCZDmJMl1rdJla3BSi7haPMoDMkjllHDJfi
wHEr9Y9qmvU76kBmpxz/I5MIQseTi0Fp4ExP6Hrus3kh73uZtY4bZViZ5Jf38NTtC9RdF4agQryL
Vlnk9kXuOUQNXTUX904SIs5zhk2sjhSIy4esE47dXaOHb/K5a1El+vOAbKcTJt5joR/ePZ9Dy3js
24EAcRQWvKPwKw/cHBZhHuUrv9LDl8RF79zEafBm5uKbHavF1yEf952Tev7C7R+UGOp/G9MQDalF
uXFKkR4jT6xVG57S9YCiWB4sH+01hFG7ux5QWle/L3BrcTNXPXrjxMZJtaNsOk0ytUj8aYOjr+9g
bV+u4+au61HZ5uuhXk+R47jFLvJSQ51QRJ3kKy0g3TRFavckNxoKNaqfHkWOENOLSrA0Iq628pif
B/mp0PBimoe3XtY9lVWEgU+gkotGCVM4lneWG7eM6pVDaHh962tFrJx7j0xwWovjrd+O7XkN133n
JylnHWsEjKg0qt1HYscb2SkHq1kHQy/K7mM7b3bUQySvo+GSokiRgKI0urRt9EV2R5i7b+OUmLts
dtzoEESC8Cwyz3l2GwXYFWc3jp3vEZPHK11zktd4CLTlGIf9xtF8ln0i1z7lSgEyvOBBAOLNhYSP
JRLxxOqzF6NGp4rFf6AECPW+0UMZG7p+A+EwlHyIwwyJOMS6wBdc7l435M6Xfg9yuZsPp/KwHxW4
hQm9OWjkTnZtouPTEYG4tF0lXdaVEn5rpqWNkc9XpM4gxjzynOTfoRkBKt0YcWJ/GFKMFuaRoa5+
iHrXebG0cdwoiZfs3UB9dy3fMWMUVsXFxtrpQMofuofcNYfYKCFQ0DtgyloU4MpU08ENpvvaEkkn
Oy26ne2L8qVMtWYlEtyEO9SOL6oXNmT6Y0HePa1e8tHhHzKo8eKaj7ppz3vfI+8lj9pOFe9qAVFT
NtH2qHtTG3C1m88NOjU7th3zFNnM+MDsxBSP/oTUwMy64LvrUqTk9bW/UIH/I5CzP0Ve5i+xrsye
prpW1paneXw3unyvAO+/wxpdb0HMxvZ9OQIl691cfzbhmywauxg/1416aCtD+RTr5o7QtP8s6sC5
TMa4ZqYPtztX4jcPLcVJV2DzQa7FAa01fbjhZrZDiTwecos3zJge5UYjbn/dk80ruWnGN92GKJ4Y
1pqVEQpq/HGjZUTcqXI8yA1x4OaAgQz6R9ynUTmmjrJVKrO9M1g+n+Umd9Nw12XN51uX3JsUMllm
mGt3SgpbNTSN8VOqu2fqUaDEUIF8kP3+3B+pylmJx6eBYvZDT+XKqvJjbxmgJbknvJrfyz3VrvL7
pBt/Hh3npuyTR13IykeQOtOrifH8Uh9V694QQ32q0EEulQLZRgcEdCpE+oanfbWp9bTbWUWpPxWG
/1mfmAFTNXkXuE11n49RdS/3dKJfuJo4YknkiM9JcTgsjzgiQuPpWxWPY/puB+TJ5IcxMLPHbCsP
yL7rFSw9fLKZom1NvUaSYS4pVA3PUU/J+LIEsiKbY+3316ZH4Bp8TnGkhB686lSNh6boS+IjdnyB
NtgTj1X51VkuL0Q7kPdrbBDPGgYfgLGNl8wBBRVgz7Sofm8qFRQwbyTIlX72nJybuEyNZxWB0ltn
mGT+MgprzSYRm6FsTGQUan1wW3ROiaMWD1QtULOPkm1lhkG+5ZuLW7RrfsjCTN0Zc0t2hZmfnBOs
5ZaijaoNBh2qyT8Lh9MgLteONv/DVuXJKUTwqPXdtG2EDfgwo8Q1SBOqqkT7rIWdfSygiMFpKru3
xoZlP7ThcAp1MT01unlyU6dFEZenmyHUqaGYT6eMZaF0WfRQgguS+nUCFGSqZs263NhB5l735IFc
Ct1vY8zEgxBplWtNmZ3kAMN1Sdd8TPh+YpdGgtkzg+ZjZPQQYwLFuR7lo9QWddnbTD05iu8SSLTU
eTYbWDZZSXlbNM5cBqBs6Mm9C1rd6JQLRM1zS3bJTZa9jYMwzib1cpdJcYtdnLgX6FLhqtTTfAcs
uf6gp5hINGllY3BBE87552bs5wwqrczT71S1jB5ly1HWvj20T2oqEBIh4TMKIY712IvjnLECODjv
yrbchP3gLcqqxpjmn4HywLsmVlIGJVLFL9e7XeTd2P+6ZlMijFV7EoQqRWfnVvdDYJdhswgJrMTr
hHnzMjSjdK3GH8f/Zey8lhxVtnX9RETgza1cqWRLKt83RFu8dwlPvz9SPVtz9Vl7x7nJIB2UVAgy
x/iN3dk/2p6flWlEYO6q5lxha/CJLHJNut0AuDLfrf2gjvsxLYlDF4O20UY12frk97cCx4W9VYLR
rnmKfAksdOUCpXyR7RHYplt7rqVni3XSVe+/tlkUPlWAPxZlKepvSAqe8HkL3iy/YbGeswdryMej
v+vv5QDFTuenvynO0RhrB3vqSn4fQfMtt2ZPHK37gqqNua5jt9hpYTpcbRGDWJzP7cbxD2TgymcR
NMaj2TnppuEe/5yKfikHGLXiL9E6KUnNmc6pNOAW5/PMIcW8uIgGlBbJoCgxlGjJi5aFpEFLxrQ8
unf8Ne6vqhxcRWGCvI0gxTzzrO8n+Ot892voLOghqE3lKrLVZGMVo9g21dh+uvWmQDDqS2MbMEFT
/k2x5iZfCPIsMVobiYUaE8D+qlrLYfiLHDyCKC++nUY71BxVzERH/NUGp0aZLWn292o/tyEX0rHA
mQ9l/Tbwz5R7W1mIQZqIrP7b4BD7LQBbEdyqosAIw+Au0D3tpWvi72Fp5UdEWbSXenStZTJYAFMU
nHOViFdWuCharE1lQImvx1pZNhJH9zCUK3COiuzwFmRyPSJvcRO93yJI9wm3eqwE+2YerGIFiqyQ
Fe6UXl2S7+pC9o7T76O5TTHj6pdplEuQ8d7BwBH0QDTCO8jqvSgC+N+t9vPe8teoyRTWcmqxI5q3
i2VdNNdkpoiNUGpgtbXdTla1Fi0tc8RnBw37/MWu3Rz6kfIZD/BSKtzil1GRakdFS9SVUnj5Z1ph
E5D49g9kkd4MOxje8sC21mbd6Ps4c9QjpnHqqklHuIFlpux0B0V8x9fAEhu2crbN/nchQAYuBnYt
D7aWBk+yo1WG9qx2G1kZYxOhddSrhw1Bux34RYSqghoVWxUnxnZXhl76q4/Cn5Hqkr9REnYFOAQe
Q1JTu3oaMqAdQ3mFoYeEKS/ob6lIGcEk1khPbenZH2pjxisvt8ZzZ8OnNoS51pCpDH2vWYXK1H6r
+o3EqUQVqoAiqwC+zuQ2DXWKsZiKi6ngTqKbuf6tnZRz2Cb+q9ZG5oOlmqxfE61+NV3/2qBZ8wUJ
+tcJj7Ork/T5FUAXC4XKSB9kVXYodbPFWaY/ySbFychlkxZrjXd2y6AAtPKHljTvNfL7r7nTtBvD
C8ROxf/8zNZQLONI5N9NFKGnpPqR9RUpW09LLqmvVI/86c2DR/oYBbg4WsghzWgD4NGGT2co7VVQ
Of5hQhbuMPC6W3X91H4CFd7K6xIQ50ZljXotrRpv5dwfTsKefhcFOOV9FvSoCvzT7rkCm+A+huhe
sW1a3gffx4wIBi2KUfPxebQuka/GD7GowjeWeuqqFGG2vVVB7S3TkA8hq5OGvmrsp9NOVq3EwK+t
Ub09wbTwDSwSJlAaoG3ZG7X+BwFp58SjNHpjG3wqhdM93U5E2jnAIeAqJ2qGjZxpm126EWNY+fLO
4F4N+Kcs5EtbtnVDTA6xttEi5j1+f73DFRsqosktSEM2fHF7NesufIC1+BUtYViUFWCzxyKdvsOf
nba4UKI0WfFDqQqjeutGLca4uvF+jKRc9bEAwlEZzakjkvwlyq0cIaKqu/r+vBFUYJzaiN7uPYIX
D6WWtxei6upShXe5An7ur2x/BNlSQTkuPSu+ysLDdEJVu+x0q0UYUNa2AiA5TW4DXAUlJiNG5Mlp
Z9NSfadYiUChkMLXW3xm5eHoffRTvEH5y38rAKvtB6BLiFNP3luEOe9Gzx30GueqN/g4qbSa9yh7
UVb7Ueame5JTrbTHOplwGYGP8opm9W2Q7Zb6oTSSaSHnFIGdbvMsD9ZqG8zAbwMsCpqsQzF6WNOU
ToWhdqotjBh9N3aFUXNQkTLPgLHTVXiFtpDjDfkvyLBIXAUp8qYNC6Gz1rlYThjZRdZQDW3P/9mu
6sOI+PY8Vk/TQY41Qr25DYO6+a9zyHbZJKJxOBCqei3UDFlwNkNksfR135FRdqSvw4R/iNw8qUJH
HLSoH725/T/Hy/a+LoqXOmDLMUs+dX0HmXo+0jNY1nqKZIWSECwXo4JNbTXxYPqz6LRMkhvTUO1l
k+u43pO8ZWsfoxiCtVVZKTXpleH9f13eyQ69tX6WDTi7+zB5dF8KdsmgEXvGwKaxPwiaDJ9EwPst
cuHe2pmrYYSAu+6zEEpj/Rg0pHpku5F43Nj1xLtNtfOXnnV+zX4j0I1XJcwitF5MRBYyVflMdOVL
7ffWxfCM5ISuIBuBud12WcixNS8JaHn9Wi96ewfY3d9x6xHo/iNf0GgO+lyYOmwl35P1Buq4esVd
jjCFlEAoY9y3p0EXK9mWOaBfJ/TP11rVr4Fm6E+1qLGiTZ1yZXk1gngg/54JmqvwGYxkEZSK+SyH
/Jkg4PixVY7h7Xlq9iIAIk+6E130uZbUPBOLLH6JZ+3kpnF2vT0Rtstb4Z8yJ/NPVpA9CUsvkKcM
d3matvs+sBesH9ojuobJWRb6vPFKLOfDH/rmUTbF8wYtnAuboNYSGmBCgoYUnjL5ClLNwYhDaNFp
O8MXx1tVxg/NpDxGpa3vZK2edB6oroshROU/sAjyn2UBz+/dEHYFu97zn9EewxEQIPa6nqsdfIyD
WSpfzKRF7zcoyw2rq/FJji0iD4OzqVNuZzOiOe7sxBaSSpXybOi9/jx9F4Nq44kwFriNmFG/E+1g
bYD6249m/IbvHc4EPpINntV+4BMbrJzc/oGfsLnS44ztdZS0JDFM+6RqcXOpc7O+aCEEkLkpz3v2
4/OIVrQOQoJ0ymFzEzY2OyQOSgSsZ0CZM8PIHLsI69lW7BlZ0mLLgmYCGTHDHmT3bWSlTdNKGEaz
/NdMOcgKgh/J0ClL5BSja90YF1Tix49JZatP+KjfyCq0+S8pD68nbLVvo7SWmJrbwr6O2CjOBWsa
bsaph036py0P8vCRDGkFdaY1lQXOYguESglHxixLhyba+8IO97IqC2TCc9JKabGoipKlsGzUUiUM
N/IwAZFiL+WhnNluyG+W27axq20a9s01qEJkqEyn/wFQiAO9/6amKmCA2mjOrd8Nu0Dj9eQPNkA7
LI1JTfQ/9FjH+E67ZLgzY1GfdcFD11uk0COy/W5eh0didSyo+g6+yqAOa73GOqCHyJ+llvokoeGC
WjLXZN+A8ITskyYDc19ZJ9qt7/+dJ/u0mRj7Z57poSnZh9i4NEnZLA2Rk1EbsaaBejw88BoonwsD
h6RiBvfYCm7zxARju113WWR+G0AJ4Q6d6U/KVIN1TaoC5h8Bvoq1WTkZ37pg/perxDL6PkpOgC71
pezQkHC2NXZM9cCPpm5CBOUtXPu0yuFVOJ8bzcizCJToLdQIm+gIrG61NlEwYUcoGX1+axdXmbVr
0v73kbCLrQ9VYWsU2QyDmYfce+XRfVpolngJ5358Yrm+EPi3fQSOPoLVTVDz9lL/Q2QaBgJIA/Oa
ate6liU7m8fzC1/Tk82DbwErNIWbBZrXr0OgWnhSbnDA618UPDuInDf5Uvb2aoMsD+EII3egeVVu
sxw6I7laqEy9IBdHIFg18db8c6bGgcRczFXGwxow0Emf6YoZji7LAHlokM1zdeboyaJ3bXxM5eFt
4NyTKPGbxp30cB8nj6opuIA9A1hc1m889ptf9RxzmJzkB0veftFHXvpS2k4AnLTDVVpE6t6MYgQV
FXFKakdc8PQZLyKtWRIBFJBNsrBEtdTDpjvLGhFscbn1ygkhTjcAXloUFv85BzxHGJeVwIWMJllE
UBD3Xli/yVrGo+SklQMgoVkRC9aygxA8qlntXNyrmRK8Ryr+Z4EU1pIdkL3VdmP2iGjJuiyaxE/Q
7ID8MJ/g77P+qx5HwbXSTRddNisDtx+CGHcU9Q36JoYErdY/+EGrvfVaVQG9EdYO5fj0ET6ksgh0
kEphHhWbNA+z1xCVy4e0s7VVaOfpa5xX+qMd1s1yxHj2tbeS8ID6JALWshoi1qF7xausVQpYVogV
7XLykmpfx0a1l0f3QolcUiSyjpil595GNkFX7WMcAhdRiaKvrXQvvmdBsw1Q2MfhqdnVwoUwPFfj
2c0g13NrUamZeC1CFAlhCyKLNPc6QnEPvUB/OLWt4XWIXOuIsuL3fK7lhDtOcTy+yb62So2zF5VP
cmIS+MbTGIR72ZeakXWpHGUj+4qydK5+gODefBYv543X5j9llzDD5FXjaRRANVzGyTZ3MvNFjoNc
vIhrIqLy2g6eu6TZXRxM0bSWmuP+MD7iKuBAb8mL1ykkPol170n2uTGgWB3Xl4Ps5GeeLTOvjney
V3EiXLNYUW9ltcAMbZ0LoW7MWCPvX7r73C+jY/mfxTiuenXQDrJ56uqSCDUCx7dhsUYcVsOfFE15
HUroPFXFzWQgETFN21TnfXuryomyX86Ou1jFStvMoHsiU1jag7pjOUDMiVc2kB4rNQ5GB3VFIZmO
OKwB71o2DlXtg8KUg1w8/0x1Irg46NPxXkwiUI96bKY7EH6P2lyTnbI9GYl/I4fm4V05wXmVjbmG
mNviPoj4ebSGyjAvaJRffQm6jZQvuNVBg1Ql7PQgizAAJt3fRDtk6XZtduvKqvwajc4sS/lnjDxU
lDg7OHzZhTOKc+JgiKNjmrCrzLh5iyre7sKzAuIxVGu9uk6JGj/Jmtmlq8nox2dWL2w1ikMSVCgW
1lWxgjzULKJJMeYnlnlByn7cjFEWrGIsMuMlS50cp5ui2CQm99wyc8i0Byp5s1tdq71zmLnTITN1
8yLP45a8wHPjaZrPV8RRe7JGHwA2l5BN0OKm3Zi0v2TTrX1Kke4MMUOSf4Rs612sEt0+QIG214qN
5g0mqyaekckUNOdgQjTJ9I0jyueQDudCtisoMYZIGxzlULMaBguO6O+2+zA5689Y2Y62cXXQdO77
rozGL76Prp9WqB8CU7Kt6Lx2E0/DrT1AcfjDrad2a6nYdXsmplwsVMKDWcVw0qvKfOiyvr+OTjZc
Q20buq15kS2Q13Sc6/BGcCbPT5foDajklKzmUQmc/moC4nvS2P/fegEEoUgRhd5STg6z5GcPsHZl
Y0r81okKhkymX4wuTdDXsaFx8KDQssh9Db/KxiZyu+caE2g5IReEKwq73cs+m/X+2VPGd9kXEK49
6nqT4wQZ6Ve3t96Cqf6h+0X/EleB/Vzam0ZpPcwneudV8XzlaM59dtrAEsIJeiuHooM9PaDZ2fCw
oDebfA9V+N/n0cdGnidOWK/iBQbHWNPPxrwzqubdUpkbz1o8GEdZC9SWWFArhrVSsFnyIr8+zeNl
ZzGPVxvr7/HEb/FTnzt9Y6pPDrIGThYCWkp9iHFIQ+xszMQW5VCaV15S5hXVPgtqmlc8tnVoXRGv
D85jGW1lpxwWasJcNQHh+Pssa3guUDC5yDl6aXQPE84+WE5yRjlKaPXV9fX4KGu+Urg7d76wOY/4
68KyGsTxIamjV9vu8Y2AzA1RP/QxLMh/ebUx/QyNF2wgUwTIEODCCGj6bKOgA61iAD7iNbOpamva
J4VPYE1hE1SAkEQxe2yXA2Z7bxDZtigSLKtKwNqeizoYYGAoIGRyvKWfPZeFhB5ZB1mTI5yqcRae
h720nOX1WXyoR+8bLGir4LQFW+ak6kBqOcMjolgoseNBdOpdoT9mTn8GESFUqJNzGWG4d9TUTzni
1oQeT3KSdbiwa5Bx6l6bm2S7PbE5yeNKrNSi68+F0bAFSZPqc2qMelWp2rhrGsN/H+oXKLvl5zRg
yTn0bbe2oqQiBplCEUmmhkeogm2lV5bXYi5Mv8UEdArLR9lmaBoBX7ZBnRtcUYUprj5BWNAdBfrr
c58cVaJ3CE2hOlpDb5yNubByq18OVhtvZFujJcYZTUXj7ITOhY2Lvrs3VUZnniLtojesCxZyeglU
nB98tuQXDcHkx2Qn1kEWiusR6pKHRV9xWJjBuIKx2yzvgxrR/R5OvtdiBfpPNQw6LCT14dH04+88
N34KNGuJe07TQfNDnDSVon9G9wrGJwa1X3MbGX3dUH5ZeOYogVp9m41MF1mbWc9jmHjYHTmYRxiN
touQFZ5h1cEF5UGsmANwWtbKEI3ziREyDgexJR60uaqQvEMs2Hp3Dd95jHstWBdYDjwXOG0t0sk3
tlaqGO9ekL9CuLOedJHHLxPZVdmMK0m8V8JcLGU1wOdklfUZrgD/xySjTBAymGrQWwSnZ9tHO7T0
Vdm2Br+GEYOWHLud1ig/2Fd+miqomh7y67Wq/INsrjUEtUYsztZdlFYfeWKLRSkGmwSziN7IxNxm
C10njOhk3RNC5ztBMuaTUAxCluCENmk5Bp/GGD75A5g8hcfomTA+Hl5zO6Kv2EAJfQ5uBuEn5plD
jDtCCH+ehcYUr8JC+GxdTG0N3vKg+gRQenaMx17To6UyZ7frgRDQ2BvxEeRs8sLrZS/T3Cgh9JvJ
bXFLmpPjsL2WA1meN7xxqv1Y1hiOzNlwAy4MLLA6P5tNr13G0fqQp60KfE1QAgbKNF+lW7udX32i
5D48OnYbr2VmvZ/8TzLbA7HPpuGJOqEZP590KpVoZYEOeGzGb1av4qWqGeNznISYxpKbRK9fd8Nt
DgPoMFnkEZKu9R5UJBCgNbR9e2p7KAwiHvYEV2EU/24romMbpCTUGGGZfb9hPZw8Yi+k7OsS68lm
yDzERkblbHnpQdYSvAxfZunPucvth25fFNC6CVDArYGwdihq8vS4DAVXH+UG7q4i/Mhc73vZW8oP
32+WJCvQ4m9Z6LhDPX7HETNFlXGw3pBQjWaAUQU0V/TrIRL186SIEUXpCuXFudojV/XkYSg5aho+
jqYBWnPmH69Dw/cxxnL75wBoFQ/yayQGKgPq/omB1p/sU8JSHEMT+aS5M2wSRiTaj8Qbk0MCpQB3
ZUIlZCPbZdmzv5iqzDyXnardQGC6qH7l6phdB/SE9g4L3JUEh2m9wBLULt61uikxkLDAvAnD/qwL
Qq5N85VfscDpGY0xHq2/dD8cEXSrMOrukf1dNVhz53ESsQgSzk4W0DcAZMpDBnKI1bWzq+bi7/5/
Db3PN9pZseNel9Nv1bolXlDl+sXtiBuJMum/OiqwEEfFMgwHswqJRYDa4TnylPCrjv7LoupN76Wu
kAEDCaPi/kU23oM/ihB53eyVuEH6CIGeXZ1Z/gXlZewePGQ34Cb7F9k2wIZYci8bmx4lnwUMBu7D
FBnavJyqhw7I88dY21/dokqeaigMzzk+GCEPCHarHQYpkw0Smeeeve4EQSJQDN3B15vBPY4lMAYP
Urk1koDMwX5cW0ASWzXUiy24G+UaDvyGStZNr0ai4cllNBm5Nb9+n0oBf9q2kqM1VxVPWVRuEb2i
fAvEtHeusrnF0uwxKbNw5bNWeOcd7wPKN/qt7HU96xckVe8kO2WTrLbFsJ+FbV6FGKatNyTu2hw6
7ZOI2LHrfetZz7Xg6ITNSyJcB2P0Pp5BDlwcI7ZNVwhvrc9VMHb1tsaXEGomVYgJyk7xyYSj8xy9
IpgRnLSQuL5ifeZF+K5ao/XSNEj2gBUr1g1fwIuB2dXOcnAZ72cbZJfkxMks49d0QHNBbwexUWrj
0FlO99zPCM8cnVYAvnGyH2fUJ6LKweOUqgnoAXrluLiNljULwIusDaOOSGAG5BLS/AWQcLkDZ2c/
hUABuG8b8V3r8Jvp8+yLb8bhmrU9yxvdVU9daelLOaJEXF0p4u8tUatl45KP9ydQHU7t6KsJaYyv
TYeCkTKd7Co6+HWTfzixFoIWS7qdZfjZx4DMwMBr6LVz7P40lCE5BL6Ijz61/DUrUf3BqMd6EQbE
R9C+RkhCA+JS9OE6rbjNIx19Rsc0lFMMsnMnSl4z/P6tF9S+MCSqyvJiohOxzXD3OHqD9rtQ0+pq
IU35eG/HMukpNUX7OOYDXnncY5/KVJw7MM6//CxZ1baafs8jInp2DdgJDmKy6Tv2iapQhz0KcOpG
1TMb2yjMXnX0S785pb6JdWv8hTLabiQa86XRi3qpjoF3sFC8WShJ3S1UyMZvkZHHOxRqR3zyqNah
bT+AWSFLN1f1BJnGMPOtDfi0+o3EbbFyNMfdjnOvrRMwsk20LWQviyFYvC3/CYXgxNuka8iAl8lF
nqns4CAUzfACTGd8wWF9RrxxAUPPt9jp2edOiK8Aurpfvvtoqm3zk2RwthCJVr7a0GkQLjNzfMoI
7lthlj+MxHmJ+cMpH0Or+Jq49RaOXvsrq6zHgUDLlzgM8L2J6umS4FL0EClZu8tLhCJMDAFRfez0
V2NO1bpQN3/a3ZL1X/uLRwCaeon61qI9BZjAK7jjYIgjn+c/COT8niwPBDA2Nhur4XsExt/vlPwF
0KgWPVYOtpGItjbEtEYHVYfYTFBymwvZda/aegSoykW++19z8hRWhVZ5ypbXR3HC2rzATjVMV1o9
YK9FePpEfAkIm+zWGjf5V0/Eno4VO2NkL6yWV4+dRItQmMu7+FZYRcDqaGg31ZCCV507BtS7kPBv
9E90o/3HTlbrOHb3dQ5gdR6iWpOJS4Tfk3zRoj0Z8bpYyMNZGY/DKUcdyO9Pt56q96N93yNNspGH
/xofuueRAMsFO/VNRHTkHfPe/EhOEUjZXI3aoNkiM0e40u+DdzR3jBVBk2kre3lTV5hPd8NR9pJU
R8BaUZ+tsapwfUeDs9WUN3nKqMMYVFblKQeyXytZDVje3E4pq2glPFhm5Wz5Daq7piVaFUDHQqtb
jRb3Nnk0OP60s4ZaZLce2fjXmP/WxoJli9PpkQyPCbX+tUW35EkYvfvUBY775MLlSvHqOtzbTSH0
RYaXOb7xjGB/6z6lMyqxJRJLhuqfqTqWd1vd7oeFHCd2pkFSludz8jCEnXus5yPNjX8fyTa2Sr97
/xr333oBJbi38xVpcPQxNUkS3dm1Aj4hgrwwZBGtMs2lPDTNiVWHPLwNkGNJ5umL0O2b21TZVsv5
8vBfk0iXOLtSs9rVGDoZRAGl3kY9QN0srfHUyoIAzobGsrIGplPlHsnHPx1j4gQnyORLOeze7qFM
ueZ5AdyeULW7kN2tqR9BFQ/7+zgl1qNdE40fwrKcx9b31I3TqGKnJ9iJ9paJZKOsT26KHaZa+Ob6
3m+WOf1yqGy8jb/VdTPQwQUCAkX8eBGr59zNp69BYddrNc3bXRhFw7OutR+y3a/LhTWOYlaezFnm
pTrWWhg/Kk+5i5A4Nzu+aI2tsOwIjWZL6lFFtF3gvTJVLSZjxu/RcgqLS++clC+yQu6PWYOlbDxS
XEfZJgsjBVsMhJenihr6i95t5uDpzJJFTCzHPwt9EH5ZubLrhwRqajC++kbWXkpVry5pmbyZZTl+
oCCASP+mwkf3tX3FAa5/bfze4FhP+v5VYp1/H9sG/gtZMJ2habvL2C70DV5zOvsr1IOBLP2sjc45
6FEqXtBELHlhs3uKYl+8sNQNth0r8JXsVZoC59TJ+yY708rQWCLtwSWk3TKa6o1mBGdj7EE0mpV3
lEXWkeReWD6e0b2CKeqtfu+XR07VbVUz1XcIZqndQ6tE/qrMia56cdnvrZ5YxcL3lW4v687cKI/+
anNTHQ1oIpMsxAwENXQTvI9rRIe2d4Jz5w6/C+TlwqXAcHDzVweEAcSPK1fFMPKfGcT3gnNm5vGR
+2X5V7s8px8Wz1jZ8ySfryBsfUAtlEDyzA2SbJ9JGzDhNAu4Wv/QfmS7xSYNKtqdSMSYR4Nx96bb
kQt76H462SbP+WesbPrr7HoY7DW7arammBJkKSOkKyy/23pJFpcwEbqRNN2Ar1/v4jks6/IoxzBk
YaTRQQ9Lnj6Ob2C1VJonU5/VF1HD1nqlPNmjbzkrLUL9EEtIPMNlr8n6Yei9RTNxo4BVnp0tx+h9
1LmNcrPP1rKa+1axQsqkegQ3HL8bWvxTn6FNsjOxrvxKnFfG+E8kGJ8qTYnewTJ6O7tH1V8OCkRV
87iqdNANnJ+fdboED9ns5WAR+seadPTFtW3yadwTsrnJrBp3Fju6/VG6yV5O+XKDPpT5Z5XYyZOE
NLBGaS60wOBJn+5IBzDof7UU2mec9MkTYOHmhpf4389zu05jfdzPMQjIYtCVd10+gikg0Bzua9Uf
7SUAeqBhcwGzsV3lU8pzIi876IpKFx8yCKsHedTKxmlCeDXRsZm/DZL9UaO3v8ffRskJSUZGHf1r
oLl/nUR23ybFTpgcul3BjmifeF3z0HfeCwFeZR+awqqP8jAa8gCGFY0jP0geGpAaQPs5PRg7iI7c
B5FPNCT2lX1EdGRR5Cfh/WhdP17NYcQS9TmSjjIT+d+TkrILQAA6bnOhGOGmHep8Z3oCuRAIqpU+
o0lr9uc3be5b/U93ow7KcPpTFRF2TQsp2K2hBtSs0kQsh8pK9kKL2+DhLu/dGuPtAsiGeagB/lO9
nQE9H4F4TDZA6pyGi/ZpW5ZxkUVt690xNkPg9iFPrz5slMfIqdEhzTvjkiNHd0mqAMaI4qvLe5vH
M3jVJA6J1/lUsqNwan8x6mQY722qan94yYRt8nwm2c5zddWAH4dGxExDK+InxUG4br6ebKpdMyc9
213lnNiBcNu3+mPEHgvyfikORsvzqve9nhVqFS9yBDs6LjzElGptkeyaB4x+sFLKWOyCeWIpB8lD
PyDxqMVus74vxOp5ZXev/n8s2P7vIU3StAsAXd1G9Gx8JvANQRfUZx84M6Y7c2EPT8FoiV3Hax51
uLmtKpw3IrDmo6w5SV2f0SDF+NerfgirAlX9p0mOGHUjBUkyldvRwpEn6UvliNlItPDDfnxPJ+iU
ovPbqxgye52Win/02l7bmlqT7nR8jA6NOwUPRtHWT4qJAmScRdnrNFVsmnvLfUs70e+VTgUfRYLE
BaZJEWQiO5TVXssj76D7AZ1db/7ulCN0fYwPph4uVDbGamrFT8WcWIyj2Dm5dr+WNVkoPAV2qdH+
6McgiYGhRsND6VUNjAXfXjV2au6aALJ5gMDkgzlO7kuv1Gxac33fWmAKSWk/edHJsawETwAKjImT
S4sQZuY67VnWbu2Bt2MvqBxIQEwz16754tuRtZMj1DRNLy4eRAtS19bWdAI1wETVBJLQ1OHD/exq
hh/GkJM4v7cVDX68k5FmK3kaecKu6sYH0up8ovmPsuZC5En7WIa42N7+BE81WBvY2ovZTGOwtFGm
OIZtj/Yln0BO62wjfyoIn/7npxvEiIAMAo7362FHdvt096Y/n/D+FyBmTkokDpD7lZfM2W4AVGH5
cL9m7DhYR+Rk4O5X7SPFX0OF+/0J5QnrKP/9CW/fVhS6ze3T3c6tWwHrHT6dHC3PLz8hztEP9z9y
mD9h1t7+f7evZUBZs07E708nZyOpvlMCF1TU/EXI2UWWf4n12trdT++QdlyIWolXwPCqZ3BHM99V
LY+l3blXUmXPDaKNn5BvUJzLfQCWml+9F1q+LG0lOxW6Z669CUe91inOPJis51wnIhdOPk+ZKCHr
mZr6QdGMr7JTFhVgDAPd8Nv4uoc03xIA3ch86BCH3cEtkx/38Z5G/JB3PgtOF9lWQ2GtV81uZZkQ
6Fu72jUMCv2KQNTBFa1yjOfaWDnDLoxn++O5KofZPrrbrLZDzBFo89sQOQqEsmWnLPS2FOusd8p/
tflJs/FspznfrjLGDTF/X0eF8p/ztmaEOaZdZjt5EqGNzQlw860mZ4kWOaPKrvCo+PP3hvoA+kBj
Czo3xQg+bBGTKBD7/ue8WGf9KtS02csRaRuHR0dvbp9FNmm2RRxUJCHZvn8mGZ9J0He3rwSwf4mV
bQaM3/givKPh5/mpUTQIrGMQneWRlWLTDJoIf/K5w7FSDM0qHQRCZLa4df/naC9RxWMN2/F+AjlC
FlzBz8ffV7g320kZQ8b/5wr3jrTqfl+lgISCjRrrIbXHKkgNszVQZkLbLDo2uqUYUOqD5JHlPJ5O
kycw8x1d0u11dfI8HAOFGrYXA3TBinyO/aKEKGf2Ri4+rGYIF5owxm9x0R5rt/d/eRO5GpRiWRNi
9I1jGOZcqauzPlHD746p/WydQPkIM89FnavLX3V4PasM040L1CW2poahnvhztQc77J29g0/0I3bn
9aPAWeFgoKk7u5Gy8tL87/y4xgNQrRJ9a1lqLPlbo88eZY8wvJlxlJNLXuh9Nh5urY7hLQQvgjWI
ipx/Qct/OV9GTUu8X9HSTaexPFlW+ZzO1i550pjXCv2hh6gpH6Nai4iZesFZ9cCDgC9WkGNEmTfR
s/Y4NbZ6jdXmVba7QWKs4qluMXyfNDiVxiovHeUTPKu28XTfJpHMdDFg9tzhxDKY4SM/DW0tm9kh
7odKqC/xxZpCFxqYnbY4gnjwLDcsEwlCkvFN94NAyrhpyhaO8nw46ahWuBamDVpQEF8MV5Hbl2s0
fbNXzyZ91gk8Al3HTl9LBXdB1KPthaz2HZSruFB/ydqktO7Zi72jnInmi3XFLGyJYQ7v4rlw8y3I
kvZFVhA5fmiMoL3IuVk8vZqoC59kjU+CPY0fxgc5FDFXgHuE6h8JHyjIpcd8rWZbqguzbCJi9RSG
0KLl/7B2Xktu61ybviJWMYdT5Rw6un3Cattt5px59f9DyNvy37P3F2bmhEUAixBbLYnAWm+QrVRb
jkHwq29M4HNh9FQBFDZI+4nAsFf/Gp4CzWbM0aPPwBv/7s+NKdHQyhE/pONLhOkosOoifm2lQcUF
jye/aGo5OU8t1L2dB0jrlTXAi2wU4QW6+vjSGAsRpKROfNbyls8xM9hqCJ/JVFgJTJfEtkE5X3JB
CUyjaAIjK2SN9lGMjtS/wSF5zwPoqquh1aeyjpNXXbGD/VgHJel4LsraMVuZYCxW4iIjlyVQvgGb
B4xG95jYuStvYkyKA8LHuOc4AXa08eRcKzo1sIRkR5GCGb2yfAxJaw1Ro16bSCux4AnQT+cdXolB
1HjdM3XGW0t0lU3nzdN44Cs0Xe5Q0t4rtUHFq88pQCIL+iw1Xsg2gZlIBDvbEHIBCOafilF9Q9kB
2E8w0cR1K79EeoHBtztOnLkelT6JR7bTmNVjrerODIer/L2yoE8pUxldafBMBrr03XSLfBYlmfyc
+yalFl1VSWTrzqZDIWrrSOOEJ8kD3ESy7LmK2Zrxoey+k19b3GYq0mibd63+HukwFUyI4Y9NTdar
joPkqMkZlbuo9zYBev9n39Kyha1EyWtgSj8SyzI+4v56mwfv56uEo+hbY3Q14KtWujqoPizcccSs
uI+fx0k5P8AW8amt0FuPrPRBdIWTITysDZDV02DRJMUqI5O+FKP8NkaHVu+AiE6jOSY7T/X+Phf1
uCmrFdUHMW45SbJsLD5k0lvqNO3T0OJ4gavPa2PYCvCLQJuJppbjIm8i142fU129shPD0TjqoU9M
wVririh8tI+Km5So5me37t5M/H2aTejoKSrO+M5BH+nXg9wY+06q45luSN1x0qdYyJXfzXVz7I+i
TxyAIvTHeDqMYW0ucDYmZLqiQ8h2ALvKiGirMoKl92HRJ0aRgwM9lZp7ucJQoelGPCpMzzrWmdXP
Bxx03knB7bzeHV/yER/DzK2KNZzM4Iunj1gsxva7BKF5kaqjfghaJbyklG+g9arWexoOrwqWGh6V
jZnvph24xi643A9W7R4rFjp7yIyFjfazE21HyfRnIiQOrF/BXoAGsS6nxwjDG3dmkqqbFUZd8f0X
bXYXqyLh7QmMdEAh3UOZrwPKI9gB7RB/L0eUlQRzoKYFpMdHzQnB+cEJvstmE5wEO2Aaq6fI/4vr
xCy60W9tpQzO8ghVQKooxLtG5Dz4Ruc82BXwEdtEno+eQSbpg0xOvRBjos+061Xv1ONZtGIjijZV
h3KZjxd6Ojfd6oJobX8Mp8kyV7VXI2bKgWqYDz5Wo3i/JWxMtNp8ULPRvsYWMBfGRE9lGtLShc++
iLMK1cYwCpcaBJCjAirbLstwHoZR+aJk6a8z0edoUfM49PkcDEXw1el+amZWfrFyM91aENyWotv1
gr1jNTrFXn6tcFBFyiDpgq/hKH+Hst9e/ajJToM2WDMRX6UaUhGZ1Z0cTU6urqp/iH7DyV3WAYWJ
bA3fM8cuDqKf39Ya7cyk2YZo3X8JdYrz0+1InRSjTZ6Xa9Hk7ozfd9d1NpYE012gMLMvGuvX3bUs
pead6q4qpFTCoss+Cks5k5HNvoxhZizMqJePbu0U+wJl8VXXBdHz2AJRIE+TfcAGn0d1r58bTU0W
ja65SF16eGFOZ/dD0kjD2myjg2M2f/aLWF3WXzzd9p/bVt8rsal+cfsCHbI08o+F0kCPl91sqSau
9Yqc+9kNbOVHqGUPoOKSV83jz+rKTNqH2tgdUaeAOar71RtY+a3HQvuH4uZfcajWn+VSSld2TvJd
C2r51HljMIlmul8jyVuKUOSQMDZ28uopg/29avXG28lQ2c+oR/VzVRn4Eg96ixQ37j1bPFatrRY6
GzYYkRALeh3Tsp514xB/NfLgW55U7jcyCacMgY6PQh2XMj/7/sxpj4ieZOGsMZG/gTEyg/qx0rOk
/HB8+YKnePNNa4OPsfWNjWQ63UrGgPPRBbyX5Y/IRWSPbVmwAR1cZSX62lEvzxDHNmnWZbcI5Aq9
uRPrpDEwWh+y4MFPQ+ecBwYo5ukMJn6FlVkWLHFCypKlj8IY/wFnX6oUpXm8sm80iujhNlq78JIw
QgqWkYV4EeXuhnn+uuTWx7t6u0TM7yuZsgz7oF7FdivNQimWzq7dqft4ACgXeVn53oYv4I+tb3HZ
uHOkt5Uj/zDzqCM7PC+ngWb4nsBDfg/NLlx6JfsAcwCikssYEEHqtb6Neg4jo/G/5F3UrgI7lLdS
bsgPdujjnDxF9K35pMHBfA5S3dugD2oD3jPL5yZRHkUAkkTJDFE/IGdVVa5VKVB5C6gXAcUEXld9
scBkb6Q4yVclfqhWE/kv6N+rW/xBuqXdy8ZXc2gWgZUOr27Z6xtbxT5T9Jfyt7oP4rcGV/N1A/xo
rTiB+TVOEuOrZpNR6GPZWhdNF78N8TcxFsFxXrGt1jY4l46vg1YtRL9isFENq0Ql59X7LySUsX/j
pcnvWItACtaaGUvz0vBx/GYvsRdn+dS894kB3S//j5BOd3T4FI2++HRtD9J+h6r7vOqQ+BOHMgSn
XAS59kdfmnTZmZsI19QRMEn5HRxPA6j126hOGz8+9as1lFvfq4+f+l0vS48NiP82Mod5BWt53nXd
a2pU5bWYyIk2Gj77312w3qsrHq23LqpsJUkkWLES21pfH5RFjrH81csMbVnrPYInreOsck3Pjw47
vQ2s2H4v1/w/KYu7W8908n2S+e2mQuXzaLgo6tRRTgVDwsw+Qgv54ocVmgBu6T0mSotCbMhiNFTl
EzCA7FyamrwylRa/wNRw2Vjf3gt52KCRwM7UNNOz6BNnbuwYO5hBJ9HSnBAPIaBOxbGiIBXEOLDc
+sISd44+keOFPwzyI2Rwb1ePJQBWVx8K9nr+HAB0dxWjRlwXCyvQkrVoapHdHfIh+5aVifxY6WVz
QmzxEHsuqr1qGFDRNSaDCpq6rnSzNA/d22jQjWvMBt0HqqfeU602CxFlj6xfSp11vAxbEeAXWjOD
MVIn7LD08ku9fgn0ch4NGnLMFpnCUW+bpWg2dfQDbvxwsZM2uqbsPY06BiTq6NoyN4sa3UsuSjBt
zqiYbOTMateWaVQPpU0WWI+DYzOp0ka1ERxbHv5iTBy8ri6XjeqXS9NUxhggdHPRDRN3OhAk2zRw
k7M4KHoRLeTCxNddy9JbX1CPCWwlz1/JoQmccQoWfeIMBme5kRsKnPc+TBXdBWovCk5CfT4u27in
NjJp8CROk+xCSE3rmPaF65Cza5uGHyjn2VE192cQ73hg2B9h4f5Um15+SUppBJZU+ec6q+wN+ugB
WoumfuoU+Lu5lhcvSpgH1DeK9gMsr6Fpzk+tDJ/Cp7SUdZ5Qg3k71ImFQl2bXIsID75P/e00+KmP
3AY2nM0sNvyfmA5W6skBzwwlQx6XOsCCYzZqCtjI8ANn3gFVl2HYi7P7AXfNZK1EDSxqXM6d6eCz
DoH1OJ2GWvnUqlSI737nol+V4OmLvlvw7zgxeg/uS6VYxrLubiTYaGtFYYk1kpJ+VRVJQjtQxpOr
8oJXP0reA9Opzjy4g1d9qoLH1YvnWj2p4eRRXDIWlbqjZNjNRRDuMSnIL9geZGF5pgw8NsYOZpHR
W9qzGerKIomG6hwrarxR5CIBv6CZhyKM45Vf9sqDBUls3kEneetG64Ek+wTkZ/lF0WrmwmQPXJYh
vq6Vc+iO9YNe8QRJCkU+KGjV7lJb8jZjIY/n3E8H7AAL76Xr2CXnX/jNSQ66kVMCCKsOUzEYKwvg
rfHBm2hSTgMVEhNB2uIAJC8E4dCMiwEtwV8jYg4RLmJu14i2KtnXoWvfhkpPrv4kfa30XXbo0+Is
usKpCwSCcQy7ei26xKHT1eZMrmAmrrn3izN10sS+9RFxC/09P9Jg69uEckKeLomqs+2n2UHEy2Mg
rVxjrABiac7aILG1H4uwwIi1c0jBN/7RrjRtBb4tumDoPBmzop+XDUZNwVgrpmdujmOv5i3sBt6Z
PvlkodiCiEEyqYUoZR2tRGeopHZxO7U9FJpdsmnDXh6w4VEV9tOZ11SPbReDBNddktWJnKzlpkMY
sc/17ZCU+EdOmckQRcbV6GBwl0sila16T7qcJXNTroovIcRxdEJJLbYIk8LmTFkqD2t32kTNABYu
265AaszNrLVlD/h8AfhoCynYsQHH9nxqWn7jzuBLSIcwTtqX32GNBbrQ7mHMZL72K8ytTBfvbsIc
ZhP9YjZzCgPX8mcYqxATnMAYH6K6LtdSbFPcjwb1MTDN8urzC27WvlHMXRVSQIsiwa50YvXRMlN1
k3kGTP4p2Mbq5TGF2jOF6nmSzRWwbhsRqsh1vGsk4NqiqVu1thqcQt10FiUhZIPkx8RHWdNwjOgl
99j1NKNqfqlDFsP8+5X3aERKwq+VHxiUseaKEdomVzGzSXOFM69cs81I0egJ0mUVJcVVkip9XjVQ
zcuwRaOpSUgdUgR4h0R+zPyGvEVob7wys39Sn3t2+7B4yxMjn1tSoT9ooORWNTqqRzOMtG0zJNoG
7/D2JGZE6idFlMtFNbvt/fcyY3XKs2vKHd9mLBLQO9OMeuvk82ESKdSBRW3FHufvdkGf+qiIFTs/
IbU9GnhVImCe6X2K38yQLBP0h1DplrQ8uQZ1nj0XTfGcdZp6Gtw2feYucRxku38QgyMuvfPQ1sqd
GLWaKkS/02g3YpSqR4G6k2uuxChpWGNVkevuq+YEhqYA/67Fb3YgH4zJg8S02J54rvMl1c1JbjRo
Tk5YAcxsFZfteQ0hLCraWaVZ9ce4cj0p/yjjuJ/pGpJYct69Qe1wDq5U/jrUTTUs4yzW8Fz7XwOf
mmZZsduCHCn6xyBDO8TR0lky6s7Br0lDI77OpjU02OEXQf+DFRmCzH33E+XDl7hjE+Ak6ATDK+rO
YdwbmwpeDlwXOz8nFIQXyGyba1MfnDmPN9726dBAMNibio2OXK/h4ig68WJ1lm4xYE2J4wLPrzGY
BbqnH7qqcp9cr5u+KGq9Fc2kdcpl2RhYXkzBuASY61HTkduYmn7joOM8RPptKit3mpMvNc/i0pFd
8QOCR3NrCjXrppuz9AlWMfsJeJHeGC3ymI1npkm99tok/PxUC/YNvT8Dktzj/IC7Ymgs8mjoPuRc
eUypMr67rVnNVMt0XvDzGuY5vuWPciMHS4Sn905ioROI4Rriw2O27UHioHyiSNm8LtsdSw0bPDuj
iqXHa8mw40UWueljMh0GKgtUGq6iR3a9g2ONW5mho++bzlHF0W6cpQ30adl0E1zmmk5eiPFyICOc
tegVV417DMnLzwu9t2epLz9FFuwrE0mG9UD5aWW6aTkXykJCOCicCLB1hmdukQNrlcdqb5ax+mLp
/Hl2pJ5FSyaFDvL6KYL1clHQHN7h21YuvNQy3oY2+2ElRnLNnUo6IQ9N0dvo+B7h8zBlI69Uk6tv
id/8MHjP3ni4NDM7AhYQak0wR7H5Eg1ed8ogMS0D2wZJ7FjuJlS6alti5Ji46E0OeOdgtyOPB74t
X5WRH0h8QLBBr1tvZTogLNF7C344/GO0UlI2kRJKGxKA34YSYfNER4C8QA/9F5cFhchUza1XfdDd
NVYn6dos8ubqm/kxdgcVUy6NrX+ZfJdrlF1IOvsXKyyuneSH274PzD0i3ihCTgcjPnv5e1b4tYfV
HXzRLGh/dupK1uR1HxTOFz9zu2WtyeXeZgNx9rjFediwyNJQcFiVkaufy7Hx5h25SNhCRYhStONH
s7qJLGif8llTmvFd8SrkyvIsnblWnvOJGlaZbL/6aO1+s+0AZZUOwhkPlHBtliijuLLRvTomcK1S
99vvnjGsS6+gcNdoT22qO7D0pKtnpptaR2xhsBAdGSIV512F7Eri2+sITfJ91lf9xrSlnTtm6VIZ
nP0YV+1MJulBIqbpV22gmavMbb74Vlqf1dwOZlU6BN/QZbrYRmF95Hx5kHJ25h4y6CtHqusd0q87
B37ziYBEnkHt9U/pAC49AgbSe354FQcEypS9FKFKP3VFkoSsWGIbS2o7yrGzBuUod/mX3s4vhZmS
jc/KJ+jj8RlhZ/k5k5QXVAqtkxrm1XEwyksXAuXJkzDcB85HKDfpQUZ0wgn7YetZKKAA78/0g3Ry
G5iKvpm8daAy1mDTkWaamtJgnqfM1gOWpt2pMWuI6xKgNl0Kg0UpN/5edfAxrBsbzfoJcTgBE32H
M5YIP6LcByM1IF8g+sUBMhZ4ehEi2o5ffWXRn6KiPTz3eAudizh8rpWsOpFo5Zs0dlT4uqp9ke00
nEGySNZl0P6wqYRcE2DZx763oDbqfjBntZEdOLuKQUTjuyu+CMCVx+gbaX0iOsUYtk4Q5bNbO1Ct
HodLNQZUl7ZYeNvFS6GFzVKzKHiLpqmZPH4cBX1Zb4T/5uTDvKuhgZJl09L97dRi17p3dZh+8wlU
sY88/YFSsDT3O0wIfVx+q+FSDKFxthNQrV291B3tB/u6YiaH9bdON9rLWCeUnTJkPsvgbSz5HoaS
OsftvvrZ6Y+dbaHyE/nOoaDMNEOFql30EeSZJowxS5Ead4NRHAknvs6XBCXPSzqdUYa+JGpcQOKk
Swy2GUSpruO3UjRlVU9OklJ+i0D1ZPh+PZWR3PIMQhZKNK3AG4+DTbKM59wTGNDuIcEjHBqE+ZRn
cjILgAlQOO//9FYbp2YcaTx1ffP976zVRIQYcHg8bLWBV//t4GahlD0E8c/Cze1dX6D9aDf428C6
STaBDsMKfibM5BJtMrbcw0rLteI82qUF2VJuyOF4F6cusk3GUn2f2tTlfL7+G54hFOcypBQQPBzP
iDJnSzcI5IdmjKx5rHfyUx5fy5IFaGyPybVtw3DT6mW5DT2nPg/BVHxx4vJNddOjXPBNj+J+2yjA
mchyaXPT0pKL1hj6pnFHeQNWOpoXmRovFcMqtorJbIC7p0dGhympxboU1vJSlUvzw86TR2XAJqjK
ZBnbGmnZGWH+k13eyee38M1rucPOjzIkmgIcsYf6ZPNVWkeq3a17wx4u6Ft6CzSg1VeZAqVqJuHP
1DxSyQI6zpf5Yva19Wb56JwWrVI9UGBqcFyvM7AuJdho0lisuapLVunNPK2s6FuR9fjHl/GH7JeY
IKRB/GwCDVy1SJ/sx1FDpcUAy+s7nUJNfziqtW4/2Y6j8JO9IstVvAe+Ab3TlrG11bubj6/iRfxQ
2hZQfKMygc034R4p4nBJ5mY4JY6Zz1rD+BYqufcEFXHAsbdu1oieOs/s0ZGKTL3vyFgAIEyT4WFI
9A7aTymvyrRtXtFF3YmIwKxHWGvk59SuytZNX21ky4u3aEKYW4X6w4H/ZUTprzbPSE84iwAh/2XT
k3Qf1GA4pKR9Z33guE+GrpMOKvvdhD3pNBSCix60YF/HxwCgHoyasl4Kc2OP93Jh4n+55eEivTTh
6M/s1qb8bWB9XDU2jjOG/iTLkxapm7EoqnmQlkAqNL3ttk1D9nq0lfTNia2PDqTppXBC/ZJp/o9g
+s2llDXLwVHP4fGhsODI5hYTqWHdt1H64KlT5jprqu8m4llJ0Cgf7HI+Cjmwngukn5aKEr3ZQ5kv
qHs6l2Q6gFlGSZXa0cY1JVVC86NSFmMJZsl3S+ciAh3HBJofUsS+9+VSb5L95YdlmkWExeSVLvZt
7ttksYm5TnPu245ks+T5SzvL06PkVRgQjDHCT60WH0BdfLUATB4DzVhmfvWIBHUwV0f1MFbOXk/I
41qOrRzzPEIpfcD526jrfuPElbrFh2Q459Mh2KQDKRdQBsEm95xgoZuN+moO6OmXff8TMtzod+zY
kbV6Lsm3z6rayZYdAkn8XMbeuKOCMPd1ycAoKtc28gCILS5MhVyNZ23cSErnfOT5virxF99RkYGx
MYHR5Hw4jJBV54lGOTo0tX7RGREZenmwoNQ1TTuL6uYRsaBkI/ruB1hhf4VUttotO6vTZqxGjjql
gle76ki2WHrwMqlRLtrE0C6R4zsrH3K2mxhrKlLjAYJRuvEMHG86tUDxJ6iPXakljygqsK62ZbSW
VL3fij4lAfqCuixwUMm+sBWwPhSVNNQ42ZHZD57GKhm3iXdZkoadr2fjDjw2745LBSOA1I+Ho9Sx
EIy+SBVlhw4S7rJFgHmTFL19lbH3lC21ZdOjmQDFbXKlAXscP2jmsZcEBzDD6TbAVHtmA/NYFNao
LjTfcRF36R48suGOYVLCH0PJPNYgFF34alcp87Ira+mJ7YxtxGiyavJA7z6bGAEc+9FnkRfX5TMu
XyTRI/2Jz48JRmeOwnt6sZvJV7h5tiAjX8h8JrdDQV16UaAQthymKDEQFpV7qvPvooHRqbykYBot
LKscLyhMOTNNqXuqLNp4ufXJhrlWY1sH/0qIGGC3oJ8NIJJTT96F0Vw2UhbAUlMeescqDk0T/zqL
kVpAoRsZRkSvASmLmNspv0R8rmK5XcU8CY+lgbuvJBv5OlEcF1YlBz4GzrapLfL36Xg0SpMHQBJe
60KK+Przs8gK1sIRFoVujE2gkJSGdRV9tZ2RaKyQLQ1tlW1S5VKkI6sL6m89ymm6yIrh1CAHdJFR
Nphrru9dfe56TWouplrYoZrvjRcbMNGBL13VKQt0BXUe066+d3I1Wdeh/tb6bXT02x8kwctT3Az5
yrFd1GICHIgqF9FNcYamMjI54vR+qK1TX/QDqVPsR3pTNjGasNCrluI3F1WUrwb2FjNDl+oXfu+V
eR263mNhlzi1haV7NmU+FEGEaE8Q7c0Gb161MXi0TE1x6BD1gAXpZH02E0NqT9467RZSF6sXrXrA
shwAvmzG2PPwBt+0m2TScVtYYZQvRkgl7HrVKdWHgZsQWBKHwldYFvhms1I8WbsJOJV1gxlpr6Iv
NEk4ibgOXyv0os1DlKEjkIdevGgsRd/VAXx9BzDXk+Kb1QPb6ZncJ9kTyo9LYJLSdVqou02lvGqx
UxzKJHBvTSNPknk4dOEKARc8VtK2l5aYl0rrGJjuQ6Vn36FOgBFLu27Hdy2YdVSqrkYWgZdz4nFt
OC6Aq1J68fG2euiGZK43ZfXkDUP5lCX2JUdM+JR7UvnkaJ0xb4eh4ReWpm0r7poSRbhwa/dkZHl3
bPPBPaWh+QN9zvDVS8JyG8h+DnHDi17NiNwkechgI0YjeNRg5CmViVFXwrgqjaRH2dblB54fG9Hd
W216iP0MZBMbTQCSo494AxVMQ6viBXwI89mIIwS8VbTDYVSZz0lF7hugmbywp6YxyMo6z3i8S5Fl
PCewlICEKvFSXKs6rbdG4btZ3q5tQA7ztNdQ+CWYFV61ykbXQyeNqaK2DxBth/8lmiomlUuU+eWV
CE47MOk6sqO3UdmLUlI3fr6+Xdv37gLBH3ktgjXIFIvSt93baGxWzcKCZr8RwXLQAXpqpzKseN3R
l+Z6XUdrcKMbw3Lac+sN1ioJxvxgR/uMDN0Tbl+tIndPE5PmKSn7F+pzzjFDWWCDwgPq+lrfnZs6
3kJpd/aWJqHGIvpq5b0YYWbdulqti046SAVXztUA6dJU31Md2dkdbtMiPi2DeMH+OcC+HHcTK+1Y
4gXUieUwxraO2kWi9N/T3Gjf89xXcbXVjDO89HAToBtVUw67NEb03MhYhZlOqu7Iqbfz0Om915LU
8UpD52AlRpUK24+6iHEXmUYzHUhflbUXL7C1l+a9KhJvo/oZouUdabswMctFJRXlGjQzzy3bG4ed
g02FsQwN66/TeDrVlaRQ538E/HGqJ0q+iia2l2c8uEPnvZj8eZCWh4WEDNCLxqft6sYYEU0tyej0
c+gND6IVjml2KkDniRYYK+Og4dAzCyZ59bFE5Mnue/TOp1kx6NRWk7rWIjQl7Ty48q+DLm0tCULg
vZsFf76LXcCUU9C9P9bRXPSHwJx/Gsi8UJ4VbjKs78EihHwEex0TrfnfL+e2bBiNUlGeMSZYwe8e
3uzRdBdj7XSHQUnlo6yS7mpUgIMhe2R/QGwimByFxKGYbIXEWawZkw4GxrCjhaOQ6FN+n8XZVGRu
saf9NCCCxSiqvZh+TDOLy/D89dBRQMhiOQKivs1akVsG9kRRqpmBZF5Ew5jusir4dYAbmO7IfKc7
cXYfuMfdBz7F/Qch9+mBmyF4L+a/Xyea95j7K/0HIZ+mul/7j3f5j692v4N7yKfpK0/66/b/8ZXu
09xDPk1zD/nv3o9/nOZfv5K4TLwfSjvg7+gHD6Lrfhv35j++xD+G3Ac+veX//VT3P+PTVH93p59C
/u7VPvX9f7zTf5zqX9+p7fklq0Mtw7R3YGkXTF9DcfgX7T+GosrnqpQa4e2qW7vRo+zP9u2CPy77
21cQnWKq2yz/Lv7+qve7ljtcaJb3kT9n+nfz/bvXZzPD1rvTQ1bn91e8zfr5ffiz9//1dW+v+Odf
Il69HsaLUXTt6v7X3u/qU9+9+flG//ESMfDHrd+nECPx9C//1CcG/oO+/yDkv5/Kdkqkc0vtfZCM
YN9I7aSQCNhsH/8+iJFoGIqdql1Et+gRZ5W44B5rumW4F8MlBaStE2PLpnXeQ6Y1+tyrDLhVtSFd
syBGQK3un9gFI2Q7teIcAmQLvmUaF9eMgW7uqL7/FOOi30UnajWWKGKJPnGoetQyTB0QWI3Y/gG5
6DOiHvG5sKV429kOhs8dPF/bjG4HFCrjY56iQDpFaVGEk5wYDSwJOJsnH259YliN9I8WABWZswZp
GTFV7vfwnHNVXt4CXVQlF5UR2OgkG/BLshGLHXb24DAxU135EV6uNno3Bvz5rjjrJA2o24ewe6bm
EFjFuVDi4qwojbb29ALouri61aph4xYgG/642uodgMlp84a4IDOKCyszx5bIqK/3ucTUfqdVJDW9
/W2+ICmaQ5jGyPL+9ZIiLO27/qiysLiF6SNbNEvdOHLZQ2LGL8ibHOpvZvXII0NR/8O4vpHhX41D
tzb4v+0B5XoHv5q87F2Di0SnuPw+XIATcSRH3yVdA6rCzgtIpylKH5m1zQvLvzUcJXBAw0z9OXBc
BK5IXt2uEJ33yyRrjOYUPerlH9fcIquhXHZxku4/Xzgqg79tQun6aS7RNDLzSKbb2CqVgVd9jNHa
KHfeKWgS7yTOAHt5+LaW3toFMktdm9H7gIjrnDE6jjBLp9D7lbeJtPbBtqOYvGmg78RhJHW2wxlZ
34kzDNOGbSIlMzGY/A4TTVfXvRTCCVdkkKMxm5VmrSMDL8NtzEd4rCnUUytJykn0tpjJLcHUanMx
cBudwsVZN8qkvFXvIGLvEVSczJWUI+kBXuNX7H00UvxHTIZUErb/a1AbM32jq/b7vd8ET6iip5Vm
VHlceS1G7i/m4GEIqq5DwmS669/3dWumUPWgGtpLcROG5am8I2WCwpbt7sTByDIc62/He28XmfRm
cELIFk6xCcgWjK8HnO/GuJP+mEAvchIGcRdLtwlvF/0xYdmj9Sqh0LBQUUbf69MhDPNmL5ri7H74
1AdPD9lYNmLz+8B/NcH9sttrqL2zypC2S9n4lP0hYYuIA7KaXHzZTy+hkbK7CjGUEAPk2yI8qDGp
nbwq0aW1d1ABxnQm2mBPf3Vahv+E0YK8Ev2gx5zd/Yp7bCmMLcU04tp7zKdm7vWwMZx6O8rRm9Sk
VDJyAyU3PYweAwBqW9siaSDzCXstWm0jIiBwOey5Hf9iTTD2NINdl5txCaTKQsJ/gpO0E5ykGQD1
5GMOFU6cis56GhFn9xhxSdWvrB77pnuo6P67ZiAgKveZYnk8uW09XEfHuOh10j0VbLh3ua6Wy6GM
03dPNygpAbAidTYg8jaVoOTI/VIYAFejAvm1sK7dmVQPWwE2Fihkcagr250bhpMs730CtpzCqlsm
4LfmYuAGT3YdN1xrNh/9P0DPXt1GW5QXv90CG1jcVYBiLgZX7s4pHGfHzlVPZ+JUHNBiN4AQVHja
33pLeNJ9oRor7R6J2KmLDecUQ90Im9jpIC63izoAYElaIDerHsXQFEF1efRqbHOC6lTm6D6LM3HI
hwS2baqD6nCrXwPR77PYA+SAkrO+FsGypmEHHflootZWde7T+CV0HQvx4RjIqRQP+Ib81RdSyjqL
AX86+6f+pE9f4t9zRO0Tacv8UDt5dET7Pzo2pbWoHFKfiHr96hKDY9GN4EkqJd8iQnuQR3voZiKm
6kBQU/fEGT51IviB01xJW1fBWpzGjfFhB2q2/qNPvFT4M0cX/CDOJVKmfa8lCN3pzi6ZDr2poEh5
b4szfILxJTGrzed+qXV2f9fXG767kzB9wtN9irnNKnpFW1wjDu0A9WQuRopikDdUlVvDVC667ucv
/0PaeXS7rStp9BdxLeYwVc4nB3vCZfvazDnz1/cGZFvHfvd1D9oDLKJQgGQdiUSo2l/LfnOoEshu
p6H5wq5Ha3flaxDkKgrqA3H9avGqISF/Zw32k+wRl256rksmjaXJbq3dcaMxSbk+hnnoH+VVNpSf
p8C1N7I2TJV/DBpCknm4/3KJf1/dbANhpqjh+KhPiNZbw7WzHEeO+NfLtWTrrPI2E0z8P/rdnH/2
jVRUKJxoo4ZRsa1mM3hQ1BoKfeWl7+zefbJGU/uBuLZnmRz9ukH8lDpJ+8nrE4504j58DGOXe6YV
K0e7tdPjX+N0QL+O4VDDu+FLfNLUxtkPSsn+E9iBRYt4zilCXmI6d1ABN31M6CWxCHb9FieKt06h
dS0cNso5MM2SNdyx7tSJgsO6j8XNJl00VVsntavsb3bZ4VaVbtKWl4a9mxMPrbY/hrTK+eMr3Pob
MccRbZbd+5ZFIlSKuIMDlXwrq6laZhcvSy8E2CblsstRswhC1LZCo4XzNaLApRnRuACqNXBw/kdR
oNeL3qsF23shm+JBg2MtL8sgQwW2Ylvtg9GvCnttDDFRbl7TbSIt0UTKQfgki84EIIHW/YOsBRUA
nJvHINwGPCJn/uXBrIn4Rw15b63KmxXHjsG5lpCkqk2ZtvvFuJZG0JnheZJApFQ4SeN/97n1ufk0
ArskG+LYCHYqsXoQhErjBVZI4mvlS9+gRPer8qulUiplk5MdRTKMuO8ZQbGOQTks5W3wdlcsJsi4
oWi42a73UdFgTj4b6eK2KovbULeGW7fbUDfnAsEm9muznPt6Oz+R6z8uXE7cD3OCXoyeOQFnraQU
pY7fVcsGVknY6Y+jaASM4S47jchs6TsqtnWMGqF3Wxh9xbFKdHRrPbqTrVHJXyTPwJjLqsPJ/MUM
RiEkpD7V07onP6Yhko6QBSF37hbGyu/scJ8jdHHKHChcrInKZCUvAYtPzcItiOwkDbXetFM+NovK
UH+6XttvXeXVEAkGw8RaRVbZZSebaSQIL1GKR5ds44vfGtrzxKHn0kgcc0/UlPYc1o4L7T7wUZwu
QYWp5rC0xemrheTr3jKqb9WsuixXhY2YxoAgsK7ez+IcVhZmoJn7qG2/yVonzmylb0Tqzr/6ijFv
3eWVHFcrlHoPpSs9jslQkb/OfErjc7gzawJmpK3XyNZsPd/bzlWhXErydNdT26M2Nwblcmwy7TDL
Im0IcCqEnOBCGj40ifYC1schyPqfV9Llg7eRRO95odY7onfqg64ClvytNiglB2W1iIojxyLhUZpa
qUrYZByd2WouEPy/9Amlc22TOaeMOqHHSBZ+6DFq5dGyneB4HUC23EaZc3DXq99vY+obDsrnIF1a
Ufmdo9TyiROo6klR0s+c9fcnU9Q01Rp3hEwiZSU8ykqvnoqoW4E+n++lv1bNCBGPpEjJRsWymwe9
ZetedJedfD/VCDhC6/v6Am6anbPcIrffKMvlwFbJwk684iidiSKY9/pEppB8fRQi1P3kciwJuNrp
jbeuqY2zoxAeK6tOAFR5bsnKkdXKc5qFaibOOQ8U9e1nn77XjLOSwRn3K894u/VhEhvf6zpqfyFM
y8hJv2bE4NwVouAIU7sL9cxaj0K99GaTDZlZoJOQoPIjq7KQLqEZPY1EJx5uJnlFzuhoszlzG4ez
Q/fg5yB/f7/c1VMn19wfPWJdxVuQxeiYENTzcDv4Snu0WHuW0Ab09qiP9c4egmnnam0LnhZTqtsG
WSuyLi+l9dpHdrcbDhEJxa2adTgT/9y1xb90KFRyPpNI2WkdSwhZpH3gE3Ul6o2q6Fcj6S4/m2+O
f9lm0aOzO+9nZ9lsGqm+1YjL/3toK/XcDG3PP4YtSX3ZGRP8Rrgg6SpBceZd67yBJ62JSKcdFO+a
+wIU2XkFdFafmxjJQGdM8/fcn8q1G5BezhIb0HOtLpxC1VaeiMxHCjo/WiJyU15J20wgOmHFokUW
xe8rWQWTRrNnpWB5BvHgLYa9ypz5BJe6u9fCrL/XNctfDQOKNzebrVbBuSn9rTQNJF1CmRVIV2Ny
x700yiIGDLG1CegQnOvu/lbYT3HrF/dEZzosFS2SOIum9gi45wWr2FbPmUU0Gymmqxi85q7ktPq1
a/iEmthCclgoMZP/S3a137VHU1SHlghWMoT9k2y13fDLMHnTRXYlAvYuq/XqXra5ZrntTDt9lG2R
0i6IwEmfNU/zXgbkhyG8eLbyHEHKuydgszkWPhGpopaBNrhedV6KCIHWN3vZMFpBfe/VbreDpMV8
RDjfGrpQ2aua2SF4gZv0JY4t2HQBgSk3Xzk6InJVEobX3te2sCYcQzG0tRIE/sYbQjgEaVDcyUK1
kIaaWwR0ZRXV4p8NTdmAplHVYHNzzkUrkhPDKkxK0HO/R0lGrbgLQt1bD12JQNDvBtnDGti1ixUH
GJOpbGxI23tex97nGqoxgkupCqk9ZLnQCpZYy1v91oxwIcBLWZ/atto1JsnLYTJvC87/oTwF/b1v
6HzfxJWRnGM0AO84U/5pif1iELs+/IGkg2joy7Ymg4FgUnaL176Skqcfe3ACAdDuB6917idRkJWL
CnDN7liqRc59mFnOvaX5zrYdE2dxs5maop3IcDpKk+wqfcHYLNpcD4lRZDTZqAVBdH2Zm+32Ml5P
xnEPm+bohU6/JzGb5PS0nN9sptyrzOzYjxRVFxoVafvmw9grzVNiOttA1WdiTfrgmBJhuoxk1XSS
ddoFzU62RtX4JfbFUT3ROS8V317pBVsF8D0LQkQrGLpqtHwDliPayuocV0RRaqF3llWtJuJTyd9y
I+wuPKnSayf0WSAPQ2pYS6/SsJRFXRPPL6u5A7BTR3DbrPja2mWB0gI4oH1TOvmWm67xxGEDd3JA
Av9ENvhtgPhfYQSOSwep77u/fE04AWix4JunqLwzfVyRvOutWnU2jr0o5JUsIqSojk4V+hUMdFoU
wq0WvZG0ADepJnXzaHht/DYkrRc/l3nXvpVq913roo3rVNVDOaj6M2nphEfWDTPFKDSeR6I9VoE1
+FvZGpms91EtMQjAwHlC+fuY+IRJJcK5Zg/xnhTwg2yU/ePqW+qyGpKWsIw/BbUC4Vp4KyVg/xmw
vGpZ6irlp/YoC5KvVCt8HKy+fCSZc2YvSQV2OftJunRTlqu5aQJG/e3f9sXWCC3rojv6dz9DkGwc
tPRuKLhTMp2Ejk804l0nCtkw5rm9D8bspbWrXybRIc/d8lzb8fLq39nBIQ7ncycRpQI+L69uRfsv
timz/i+/W7c45vtfKO24MtMgIVbah7gzmWQMi5xTvQl1iEEU8qovOSdZyPpfzcSCRrsw8k/Sfh1B
dvnL72b74FPC6tjwe/iuqZXOJIMX/vBKty7y6u93k5vsDY1M6yBj8j7/6+vdxpZ+RqhY64q7CqRu
NAKWgwtVmm9tUm4swZqWddAmEcHDBDTebMNooGH0oS46dtIo+9yK2nXiQ1kOygOBg9ZT3+TflMIa
TrLGlqu+YW1mrXq+N08Ih+yipBhPeedqqOSQqTHZsY6+aa7fSZss+twCcunqxVpWS2Umdrfq5z17
tnz/uzp8JRo6IkNN69AKLPKN6U3dOUkajzyVKDgogvzKoGxcEyAUznVADHoQ3skrS+dpU2gddOQ/
G1AZY/fYt96k3Z6zGAyFcNHSH83AQZIcIyvcEDjEqHObU2wUZMkNvQ4sfeuJAwP/W4owyTFr0+Lo
jPFDZFrZNv5tkvbKrsNy8fflSEY7Vj7oa2/Z/sHp92jS9t+HLH3v1+htGWwJcnLX2uDl5yaNekAL
ZBqU5JgsIrsPv+eEeZJE9IO/zLsBG+tt1op25WtuelcUkASB++m7ya60O5s52sruu3JJ6r7H4UM7
n0KT8OxNHZJK5DTOuPpglJeyMAIC1PvW8AnXImab2G59Pt2aJxD33aLz+ZjQTf5ya4jAwyKqhual
mhWPPG25HYMjlTUyJcxjU8yfZE0WQ2mKL81Qr/VmKh6lTY0AwdSzy48bk49oNke10Vq2mcIE/kTf
zorRLW+2LGvdxdQTrH4baEy++hra5ddRSQc7kCYXL+QY0pZ7sGX9dIw30sbkKFpWetTu4IzcFeWE
xAcyS4+9Z49nuJnnWNRIk68eJyj8G6Bp80pWZcEe/ncC5WN2J3FLG8u78znxlp2kqSXbegvZoF/W
gKHJEx4nIsl8pBnHUr9LiY43yzm6tKIm7Xpom0fmDgdZc9XZJEpRn6qtg+TWQhqvRaPqd76OVJjR
QZqTtnBQjYs5xYsmq+O17SnVJSotTmdB8+5SRzMu/L9dAp4d7aW3OUBRezP8Zyq1ZQYMhWTu3jzk
ZlR8CSsSV12oVMCOFGWdzJVzMiGUHLxGNbcOmyL3PfmQKxAs6ptVRF854ap/OPEWRY1gw32m3jpk
z913nm4viyrAZnedtyiYm5+61jvIVltJIN6nE19xtEbtnUos5D5F4mZl6LV9Im3+O0iFkAQKDUlv
YboVN5sNo31XqB355nhIuzJOZQ/L+lc3cjf/P8P926tKm3iHrLv0dUCkfC2OL1tRdOLkVRYkG61i
An5PN5P0CPRJ23S6yh9U+Eqb7C+rJII+Eu9u7WXtNi5ZMjkskG1ButShI6xcyCxnz1WfkizqfAZl
7901nLBNTV7tCl2NLvnQkv1rGfYDu0EoT3k+cCV0SBfIYlifR6t7GhK+wcrYLK2BM05W+ccrX/UD
alVeTl6mr+vKJFVGkFV1w6KQV6KQLrOgs3Zi1zqasx+zXk533NHAXI9h/5VklUNFWuVbANxoS355
v6siP0bGRv1q8R3b5a4DfqdwiteRBKSt587TWlabse3XCDXlW1n15yFeqZYR72XV0wX8CqGL48St
8jWAZEW6EeitSlWVM/rPxDXn4Ncq1dVfRi3/Wa3FfquseonngyLrf7bKanZfmuspUL/38+xBfrVV
VIdSk1jfNk+Ijh5YwdgaiiX8Z1aZ0qtnWZNFFmYCZKF/jwcjz9ajs9dtNvrZNjBIh1GN65WYrJMY
Uw0cApFoJhtMpByurfzUTFKUhHdaW/q61AfYs7+bvcoyypUc8TosmbWLKfeVdYtUzLJP++JgJRk6
gcjFrmbiz7+qFhAG3fuszIO1nrUwOnS1mz8ZifEVEc9sWwYBcTpdUJxl4fpjexrcO1mZmqrqVrdG
Qwm0pVUjsTR21bADaPjq5xXJhF6tLzzdUS6tkPPgNCC4y1NoS5ZmfLCXVR6Yi8EFPhm1HfsGuMle
EGj7/dyjdMnxRfyp02FU2pb7pR0CHnRJCSe+Jy+jG9oeZkThfQET9EUr+/rJNKbkwFRJW4N4Hr4k
TI9Tw/tislPHSW2pEgura4/m7H6X/VgH8Pgm7eRhJOOR84jO5LkbWVckmTo+mZqtfSajFO1OQkT2
cukoi4ylUOiUPKbEalIWUUXap9pWCITnjgtpuJydc+nZK7kIdWMh15YHS81v1bsmidW7ovE/1VGg
7WVNFrIxTvzFQG7c+WY3dN08daUxV0hVqo33as/GfLb9aFr0KqKCM5C5taeP7lZWM8V6QdV5iRor
mhgCW2NqccinpocneZXMYdYs5GUQuEmzuDWpbsuipdaIDKfLB8efl8j+LczW9qA5zuMpFkXALky+
qo3h3SnsbisbUN/ykT6JijfbzMk4LOuw4W89ED0kL0OB3YmFqIV44JyuhSD5XOtXp44jNw2tL4BY
ImZaRkU38Nw0lp+hg8YoXGqFrWL0XGd91wrtnoZweZ7qsbFrM11/UXv/Zyvou/gwDSjDMU9wF+TS
BV9nJ9nWsWn+gLC/b+KOTT4gDSwf/b3dOMW93MhP9WpeqEEeHmU10MJwXamgydzEeWnGGX2kZP5s
+265SduRzUfPqd+Fvaj06TMps2BZ+QpzvLOsiJA6FOoYvZtuAszYa567CQpkFvXfpdnNhnBbGuPC
ynY2a7QD5G5IzeLK/LM6KeMg5Atpvl5e3UPCrZAOB577u89f41y9NeQF8sVtzMBzHhzyILZ17gwn
JSgGBO+RsrIG7a5Dy9xEzBebbE3UcTjJoqjzZ2UMnG3SxLZ/ljbQIMTQ6GW9kD0IMonYnhajVvmc
7DTOf0rEX9H6JiepTIdN8juZiz+gMy9kqxXFn4pG7XZzq+lkNYgeUdhyElTaEVl6vx1lFhhIH5sA
sy8sY5MEtGXPhKZkElK3HGJslTqxNyU8M2jXuqaugqD9UZZs5StphU4geS9kVvwSe+f/iux7N/xs
kALwV5sgZPzV4OYOya+3YaS3VIm/Csf/Of6/DXOzXeXjf/fILcgq/HZ5N5F4N5GQh5bet/dqhfpj
YObGQlOaasUeQ3GPwlh+74gr4gtIYLLvpEUWc4iKXD3YzgdXL20n1kO7a5ffI4zVlHEb87u17CmH
Nl21v0zsZUmTmfUhiheWyTZyFMabObYCb6HxXD2X7rDWZFX2y8q04DhTNTdqQNo4aX59d4qICL29
M/nq5Ps63PDnfntr8NquPzZsOl7fhqkKETBlhXKz85Cx7dR5bJTqVuU+pI1nnol7Ocg2VZiKwQHU
YUzMjkRVNrRlN6xrzfNWesw8fMkKzl80tAs1aOfqwx/1zgbec5KjcFfoHpCvubUT+9fuobqcHTfZ
uVFnXVqrSHm+ZhyBao1KiA5kg0s8m9ZFXrlBbeyDtn26+skuwZD+k/v5vMv4Z7DxTQ+Hn8SubYxo
YYtRpd9tKBEXOjllcbi+pAYrIyIrazWI08ah7wJS8MpyJ6tonSMEbJGKJKtuBuqj7p4QDHCP6Es4
1+KvqmyQtt6Lo005hTHkQWL/jHhIF+jb1A9ozNUPUcyZl1nqZHwNU83HTEGeyUebdOYp2K7SAVqH
rEo/2beNmXuYbDBf+/41XtOE7bZsyMXWUD0/mkX/s/A65zgwaSAFHtISyVS/GoRkeYUQAjhOK26K
egO7HOYEmMFKq4KVHOHDpRxWessWH4IIPzSkkWYV8SjEN5HELDM04dvYO5EyzSbbYKGWXg6ZurrW
yUJ1T1evyQsgWNjh1w8tluxUiP5Qz1l+kyfINDxlvmLWvnKcySpkfkVhJaWCDDOnfgB9dO2QjGV0
ishzhT5vHOIs3QTsce5ih7SquaysA2e29i4wh0fFGMiyhoq8MOa+3bCAmj4n7CKQfzq96wFMBL4h
7aZO+6s9t+v5ah8y/YNd+s+Ek1z9zbRTzqgqgmQZwScNVXWphbpumrA8bsspOsxCe3dwkBbQENDb
NEJs12DhsuMXFa5kawCa9eTbCQ8o0bfKJ/teVaJdJ3yRPnAPbuC/gjCdHxq7NxZNDbUHFtwCYrfx
xdA65DGCPgJnbpLiqjf6Io295NJHZfqE4tJdBU38E2FW+cYOGgXAmld+8shkZv+oJNkPjXYO/FFN
zM6kaNZn0NUICFWIAA1ufTUFdgigiJP8+qzVCntpGeHZ0ln6yAZZlUXpkMfuByjyBKFgvtwc5ZUi
kM7F8O02vDTLQW62IYw+d86ndCzmTW00gbapZpukRYXl2goh0mrJfbRhGiWarDipTmNncBfPvDjd
sIGULf6jF7FU8cHwjNV1EDne1clM+jdNMepdbMTR5VbYBVHUw7S8WcAjRRc4lmglzJH1zJZksJe2
m4u8akp3XvqapqxuDdrk0o1d02Br9Rl5h+LFrkZ5WdREdkBvWhmp+fFdGA5bcV3ZfXHrZDgE/tQf
PNX5WUibrMqGW/WDS1wp6eJD/fcwyuybSx9ZraVsvXX+r2M54oWVtgx3aDbvQXvM22h0wkUtEFot
ZH9QAG65KhXPOOahB3pLorYSoFHnhPOd5WRFbPb69aSickkfteCPMs36UbqAH4ggKyHAFASltRtT
x2H2WCufhkHbkzkHjVsNRw6/BLtc2Ku5+m4kkDqiONQvZWsemrDbDEp/iBur+BpmbsNT0lBeotis
VmOjDPe2akVbB7bG0UV6YtmlU4m0nQ78vm2/ZI0Tvxil4twXJBLn4N5efM5jnovgIJtkAfqBkGa1
QTcQb+YVD01jLtDc/VahFfycIG6LcoWylDULMaNnZ+RH5ibdamKuvXKMha1EyVMQdv1TMmbxys38
dptmdv+kFkV85g74KhtlMQb+Z5fZ4knWwHE428YkdzNW2RZaMpgrBvOc8Odgc5N2WzaCz1PXcuA3
F8xhBMSnh5BNzImoQj5ZO62+rVJoQFGkDDyEfynxSGEcLW0AO1vEl94aqqb8gsyLA2KZXQAlCzll
GpN7GWlFlOFd1WbJvQzCEm2NqMm2II7vGjVVF1PLrMOx2pLjwkRdEKtfPjqFWTwylyZZIp/zrazK
BqMgTziOnYs0NVZfn/TWeb76i06BIuRSAxY96dTH6XIw26+xF3RH6cJJhnvXzvby1kFT26XKTfLU
aOYicZgEJ2XUW6CCU3/vZcpdXAcKiyUCPy9IlvWXbGg4/1dTklZ8UJ5bwyFnAY2ieuv7msGH6DfL
ygo5IhMP01RPYBvHyP6ImixkYyE8bm7/u23qUeEbG5J7E2Vd2C50QtbULriR9RRn7nEcw+oOjZJq
iUpr9u3/9sgYY/xzjE6r0CQximBXJWn71EzKu897PBWiVudduJuHUVsqitk8GcXYPiXpu26myaO0
WGiMoGRoDRvZFk2eczFHOElB0z6ksU5Yc2VeWJuizJ31/deBR3ZoKfF763jGpvGMaF8kqn3puBnY
g+sfax5zNem6XI6zp6zdkgBIVN9dcJgzYktzq79MoJeuVb239Zeu950P1VurdP63vjl7fzuYt9ms
tydZeCrkAx66BSjHXzZ5pXYQL9gK9jkFyUWA55Qhq6tCllxdjZ2IJo07Z5fZxnyYS+jYEsreoYDE
M8l57rVZ2U19R6h+rkef1MpYAv0MvxI4SThY5L7oToxEYkkMTtIDdjWiizUo+iWBIENyEz+TUxaU
62ujHbfO3g7Ut5CUBo56/Nei4Rbh2XO37RGwWRXebDxXodkcOf7oF7KqAwe/j5oEkZ5a6ZaG8abp
Zfck22oAC4lShRdZ08qpXLqXOeJWfg8Dxz1OiZIsCQBAXmSyp3NfzcYSuaXwq2M4G2ZK1lvfllBF
dAhZ9qSEr6UQBBMOsmcihEnqEaKT7MnUOvo6V9YmnxzrbRiGctsn6zAA/T0TMVz/E1XoHE6tprza
/fC1turkTtZU/bXpWvWFkLrugcO1c5oWKH93PieZehosZVXPh2xLKLC9Jk7vPSM/fl/Vdj4TZa/M
u5Koaz1la0gVhRWOMKd+X40ZpAwWA8NGNshCK1P76ucA/DgCDVve+qcNhyjIH3UNBAg/3Dg5Klqj
27Eyrqfk4nWqzh0z1R4hNQ/LpGxcPvQ5WDRObYLjMsZl6QbF0e6qyr1eZn5ZHDXXYgvaKSEyKt86
Azo3G24FUkMjYeATT6nCGJDF6drhSfeFZnhmxt9S31+y9dj9yOL+3gRG9Wme+MGYRlXet15S7vrB
Zo9Qy/SLEVfqKtQ4sIfZ/UV2mtx9CYXou2MN2SJU8/ol7xFarx2/X9QBCuCcD/YQRfnNNZNZ79rE
7p7ZkxBaY8S2y9a6CAMOecxvstEpAu+JD0Y2yQK581f0u72zrBl24y4NdyDiTAwNuvhfx5KNlTK7
f44VIXhiGpp3NkVnOVasPwdpZq7ktltvdSnqRlH7c7/uQ70fFXeZdRCHGjG3bnXYHzM8mB2sCOs5
1WJnU/V5sm7FXLuPa9C3CnfgXlTV0Zgv7Fpz7ktN0Ur9aUweZEc5mGOVexQ8Bp55tCMQVJGtlXlH
OZZqjP/+SsFLGUQ8eozAvxaB3lqEjoZJtOn6plvIFq+vfjbL6tVHzRptT5zH/tY5LllZBPCDFtpk
cButiXE76jbaZoSxchaYcn8VJl9gz9VQmyJkmbi8emcRwbWKFh9mEHmqq32y1JAw47bzN0NQTJ+N
GfbUL3NXQdqVZtX5V/Mf3nKQXOzp/eEtzWEc/+MVsI1H1e13rJysbQKN/tmcgm+9XU/fgIQ8KgCI
Xk09tkiuslQyN2uWP908L6QHmMXN0Htkc/phSUB792bE2rg0OIE/M5uEvKoqbXGW9Y648UFwobzh
G1NrZLsK80celBd0ZdxPg16jdlSxq+2wn7qt4ewcnKZTTn3v6eu5GJpnwOYDXLlm/FbUhrjxmD/Y
GNpCHV50uTc/9wS2wCdRifESn5pVE+7xL3Y01M6tWarPgQsLdrCsn/4RQlE3/5td+PfC33fwl+PL
D/RP/9vrBozzl798P3/6/8v48v3X4v07U7EeOUB5Njzre2h0w7cOCvScpOjDuAsy6SKA/1a+Y8tA
/4Z++j9jbDoHILc9E07L2kEPije+60+f4bWBYquVN0eHeVwJO+LF02eIPEvztz0n0e5qF/6za/Y7
dk/aRYbgyrExk7pepJliH6vBcBDw6PWVbJGFbLhV5VXdGHT5q7mIu0MXjvDGxKiy26QNFjtlofqE
rDNcpizRP5V98+JyqvoD3m6mOPDGunnYjWjULEcwLJu09GrQfhToadUnWZVXslAGjssDs20gofBI
UkjRKuf2LIuk9NpzJApZ9a3RWoJ4aVc3W2127GPLeqDM8cYwg3kh+8kusmEqocqS01mD93fUT/1s
IPVWBy+Fa0WnfnC0q32KQZyMqY2cpooiCWsD89IP4F+SNDtUToeKeko019bLUfeG3a6c2Oglb84h
FXk2BP8un5/GiOWNV7DccqYn1EHmJxftAlJKe8QXhY20mwlhVyYckU2an63fk9w2PbWjBwKXsAzI
x15dLYPRJaMg1S+y1Y5EnhVRYmvNCOenDhCXWA0zmWyXhmp473E4vWlwCX+kyb0DyTBY2DbxEbPI
EwSrv+5S5i16QdhBr3afdTLchi3Kc+EFBJRYYhoDUr6QuMad6oREBmiA3dSqPMjayNbInbyq7pq+
Gq/XCs/YlaWnfGYjgUDk8JM1lAWknldkJp7rvByLbd1PTJkB6i05nBzPFmlbOSwoSD9G/9VviuVY
Tia821JZB2oWHRJtmB8bKwY5C1huN6qWt3bbsNm4I4qxmhKMr20igI9tHu71uBtfJzfWFiwAc3QY
aJ2rhCcKAnhmFo2olFQ8MX4XiED+rLI+ig+KV8GjhwV0IQ2qf2mcbslchFOTWOO2kQRo4ogqefZA
7/p8FY8G/yXDEXTNglhituDXdtno76UiNMSbxLvjwK0+mkSXoA2l9ORLhuGGwdtF1ZIdkbuu/iAL
Jvd3hqqBMgxgl13tYAdMpbxviNx+KFISUyJ9Brv9q4sZVQP7huH7zTQD6dypBhvat2E4J0XYhifj
tWsDmHKZzl2+0nyEkGuCcc7JrBtvoPirQG3fCksPLi4wz4U0q4mOgoZpv2tQLTnvdzdIsBM3lbCh
uFJ0Ea6s5vs6qT1l1cU1a6QiNzdzr2V3bhLk1yJD6gRhaBDYNqEol4LIyq1qoMNmNd10lwW9TfaN
5nwG0bwpzaD4Xgzte1Fr46vpqMNa0ePmhMLbcCraoloNetc+91Xmrzgij3aNFs2v7C8QRhPUJF8M
2vQaut1nhVgT0gSpqYHF/CYbnsy8NZ9VYqf4886vOco89+HsPUqnSnxlyHnQFk4EaVnPu62ijsmm
MuH3kfsyvhi9d1J47n6xXTiYxkhwThShOklKJly6cWi/VBMpdIWTug8jZLHjoBEHMBGp/aVi883w
nPIN8n66C5wg2jat1X4SR0bSAZVeGLhT3h/qXtef9Kh67dh33QbsBexqAX5tPU17FhFHm6R2ogMy
viRBArNaIvalfx2VH5WuTP8QUMrdj3zxx9Bzop1RRsbObXz1oQ1gewMem/8hfgiAlvKtDtyUuJtG
vw8cZKub3kFyllCHvGjioycI0rLwp1k9EfuTbSYRWnGzXa9cINNuyxfq2mIJx1DjI3YME6Pzexw+
GxshVOTVqjIfD8HssLX496Wsy0I3zfGgkkbyn05qq6gcOwfDeLDiilEIYAyJEQKVoBJkZkRafwnq
yHoo67G/j70vsWkgq55mYX4KJv9Rtjleaz2EZa/u6pyY1IGUgniZWKG57gtb4wxL1AMos0tuzQXY
N9w9E8Zj6W6zCsrfVOrabq45kiaZ3WEerHHi08zEfyNg2Xf3TRMR9q8OF1kDeNvdl7bLDnOe6Gtp
k4XgKaBVoF0QMmEoaWt9/T3TlPZw9bDe9Sw4sEMxwxLtyd0qiLVAO0bEP1a688DpfXyXqh4iM6H7
kBmV85BnVntAUztayGrgjPodaops4fXu/KXRhsOoE+mieMm8axXT3DDpUD8RgAj+VNk3o/LAzlP/
MDpVcnAt3VsEfvDDLBMx5RMa1taTXTE3aTk3W4wQlF/0JE5XjV81vH6KEABRgmenYcLiOKSsq1nt
HrtQbTixLfo7X8gVgIidnrqOKMHJVLL3IEC22XEA1dk2dAHyvB9Kv0m+ouIXLPrMRNhjAKmWuI2O
GERMaIbTZ8/gYtHC6mLnoWPjbz2NhB+SNq5t2qohG4PAg52d68axZ9K7D3o+RlcV9wjVbnfmPCRn
0r+5FdljcofUIo9FVgEPkxAzqYJyfkLeTGV7BEG20XEt2Cuj9o5+QkLGIT9qB5BtGzrVP6Y67ctc
QPh9i4zhbkbiIAunhd1rzstsI48bdTWL6uB/CDuvJrlxrE3/lS/mehlLgn5jZy/Su8rM8lW6YUit
anrv+ev3IbJHJWkmevqCTRwATFUaEjjnNRUMaRGv3Nqv3kAg4Qyh54gP63b1ViQL9kL+26ha+Qkp
kWQpRyU2nG89cbAdmSch+bJykgxZVFF3Z7P2Kn7TVoUVaqm8OIELKdIlO5GL7tH0laU6ngLz3CVF
iGfNkB0EFkp/6EX23VTN6F3VgC+GkYOvrGZRd02SCaCshdRF6ldnadcjEO23Lacs9IXa193FmWlk
kkkrGbdgMTvk8LsHZ6bjylAf+6izJJ04uE5SPE5wFw+YTHeLsoq73QAmboM9knqJmzBEv0I7yxZI
WYAp8wHlwmYbo0/ME9I3onWp92KhFKn1gByLWIyD5X3p2vKCC4TjL3jUWrOgLa96F2YxzJEyCzeZ
nvOk7PVYARyV4OkqIhtiRmPfkabSp5UP4Yp1Ynu6NcvOE5vGRJDJoSzNxxBFGyfWVPWgxjU+W8iM
LhLhlXfykM7Fm4p3frgF42yHeo1xkp1qaqA+Qo5sXZqYeSQOqJDG8KNzoqcbS0H6fgQHxs84N65R
5+rXIO/KMwRDVF3/FarnswaFSW8Y7eNnfIgVY2nVXbHRwthHJxrDzt3tctwRwe6M5u1S8sJYjran
uur/1OoJbf0hyD/Sc907zYcSm+3CcMrx0akml7/U6A/sbN1V3+TfWAFYuGhQQu7ULKASBsVONj87
bk2KV7FbZ3e/xQejVVcRutorOezzkOekMIzsKiOGkxbOahi1dikMN1sP3kEVfvcgD4HDW+uJTt3L
JkrlGoq/KPEMdfeg8C18QOYy2/qOg7v8PEvGUNOEva5F7kGO6xuIL/HkbW4T5mG5CLJNPXnjSs7q
K6N7qCr1BUvS/CRDg4PXbFdHZzkJ7F6O20iwK6hQnLWeRNyo4VypVz3JWGT5uXuKd8VP/Y1h6f6B
tLL2oE3Iu8oRg11/I7ulPtaqU+0rs+43XoNXsJpH+zovTB2TF+Gdywa+f+uaJ1RJkHDFS2BlGrNI
FdaEK2Rgqz15S+fN4uESFrbxEoRadOrBoC0Lz3Le9KDmVqhWEbvs3HwxPexPUidYNjmIeU1z4n2d
6toJfFq4jaKov+RNU6xRG1UfyNZbS6Ouo5eyDDX0ZVJ06a3xi4IhxB91F+2LWNd5tjnjNvQmD14J
hzbg5uxmo2B3Qzbe8hDWT8Z3z0ycZTO507GMO/s5TKx1UEzE0V/ZahO6qWamD++ZICvdIevqkYnA
hVynBDJPH3NgYUExFJe2mKp7L+i/yumFI6xVaiLLLqhex2F6R7JZ37suUPO2GLqzbtvZOsBt98ks
NRMKaxZ+rS3co+WWp+r3YddbfyJy8Gxacf4e5nm5VGtNPGTD6G/kFXu2Hrcr2ui2npW0x3xqsPKn
chhMoP1a+NUMujsRCzZRXDEDVfFdo+I1/jF7z+gicN6tUOfz6C39pKeB8Rj0wDD6xH7vdaAsCuoD
ewMV6UfVT9hFIlAwFWqGoVd2Q9H5mdEeuXO0S4miA9XaLsfsm+eUIQZUnrOstErsfJdm3yWIJfU9
rsnka8BQN8Y2VLAIl71DzA4tAJK9lL16CandhlqIt595VFzhrNAs9r8lwZqHv/atbLUG065UPZlh
nVxGxchmqtrwNCPMilzsq9oan9nrFwdfRMFaAst+jYdzXALRfo0XrBf+U1yOV4aioiKZmjs1ifxN
6moBFvR69Bx0urJtY/QPbC+Kn3uhFAdLYH4pe3MtUdh3jDyR5l7XFbipD8ndpM1FnKb+JuEehtIl
h75HpuAT/SFj1Dspx/9AfyiDkRxkTAJEZEdtUheoAYfaOkLHLg5td86kU0ZWIvFeOtzZa2FheVK8
Nzhev1SzgD5JQBTO5qHJhxlv2hxUo8wUGGNrnOWZmM8Q9L8MypQcZOgznmdWs+1/zJIdFMT/muo1
5k+zRDB9r6ba2AlNiy5tGturHLrPyixQWZcxefChNuxE4eJqBYnnUlddywIX7h88L2PZTXHHX/hj
Cu5gW7dsneNtnLyW50GabGbiyk9BRfWslT2Bd2jNOlRWnZFXuwqh20Xi1gGGm/MrxLyCvLa8zm32
/ApG0dmr1NPIO+mte29NGkw7bai+u/pHkUfDN7PI9CVvQ3qhtGweAgzCNgK73UugxSYeabW9VlKX
naXWZS+W2sHOKUW7G+ZmZlZIL8dOdZC9iDl0QJmC/jSqYfZitukXN+qtM5zu7MWI2Mrzqzo0AV8b
NeFV60kt3sHwIW8UGNE5Utz0EebQRcZNJ89BaEAannBUerf7YjW6VvaC7btxLPrwr+leisRYiIr6
WbeS/zjdB9Tybk35bToi7MbRt12xtFMdNIYeesvYJdsT6yN7AaeNXuv2zUXU6LmpauXqJxTSUyd6
bfXAOZDiafC0KeLXgV3rRrVr0FJ8JgtXseqtGD0c5vQqOA8N7uwD+tC7esQiSfHHbtUEhfkyhdaf
RYI7RZncQ01miT2TMOBrLCIrPzu6MZyk0670451DfN+x4zD/ZdH7I1SVeBb2aeQBYa3afZWUDxHq
1OoWTkDzUxPvmHaPVdRD2ar5OYgrGIaem650w0ABcT6kafslQS5lP3YlxoFjE6UXDcXxZWTb7UY2
5Th17khHQRGx0rPbBaqhWrl6Agqv08enwSOLEOn1Gw6EJRXy0VyBRpoTCghuo8md3A081F7MJlnE
Zty8GbqlHrzBUZZylu+Ldpma2ETLXvVtRN7vjURLeEoTnNTgeDes3qN0NdZecahD1VqR1gw2XcIT
HI2BzoLHyA7MNm6nOULdNYDcE/ghsiQd1f84qNO9PsvkrFh7O4umr3i+o1G2JPsYPTtNDDILr9SP
tAap51nfI2AIpI3t6VHPsKEdBsM/GiZ8NqQiwrViw7k3qxy/ool0M9V09BHNbz13YUqDPtKW2CZs
B6+w93C3rXMduuXKHRPxVgnzIl/ICINdDBcSazgepIU6ATXIvegiz6y6/K4ogU0h8Jd4WTUuBva4
i6ekPneDwoazU83u1Fl1f5JnbRb9dWbjuXNUQ6DiDPgM/zYUd/T+1tt2s66KVZCYjCmbxW2Q7lys
rG5ls54P6K4U0ZvsLGa4SB4uxsRJnmTxy1aMryyVsjvZhX9AthL4W2xlJ0uQ5HatMnSVQzpQTg5i
4V8xsTNXGDUBbQphs8uYN5+Rd18rqqBcjEvhLV56ot51VG8XcsTnhCREWsq1hxKU5r8uEqb8U5wQ
kZ/5ZWRczoo7x1i5MXbksuOnq/OCxiWM1OKerUT7XGfOXTh2IEHmlqOlz4oaumfZsuv8u5fOmhxj
2j3bOLrjNVlMJ3NuFuCZF6Xh9EAnmKkiWrMUvtsd2nrqnuMuGJcpPnl7OZeMN9aSkTHt5NxB5YY9
9oGxvf0bNBRGvA7XBDnXoci1aXU12cjePvZMoI+zv16JBWeVWlgodn3x4lnRblKF/cUyFGuVAH6A
PBQUT/AHr7c4qhyrmP38SR2y5sExxFcZl9cJxxp1TreZrlYG97prJufL0Boad9umugRh7J4tYVqk
ITQ0BJt0WNUDtpKlE/RXWJj9VZnp+RWPyUl1gZz9iJvCDFYULk1WaIyQHb6pYVaRocAyh/xCVVyE
XcdLhlnJUcZSI44W3DHNVblvIsDfGqv4demKcR9T2Hzq8+m+qXp8ghpygaNdd0+WDRkRh4BTP7du
oQA1kwrNWdmK4KvhZZ70R9kcvShb+0kwbrwYDKLTttYmk8wdNfDaRTGfYh6/MaoumJcwxNqZ3aOB
6y1WTRQAwplxuNoUb1N3OmSFrbw33FLNlBU5W+sdIqN8u0BEvjepu8NELX/mIVEfUYidHXaJoxH0
x4jrjao9mn2WB6vxGpSldgxZZh91eDJOS4ZccNNemP1QPWRK5u6CMRq2Q5SMT6kY/iD1b/0RWdxH
0Et4zQsj2TggLw4k08MrErjIyVix9YeTPVjq0H5rBBa/tmclZ1cDFFDXoF4VOzWOaCPUC491D7c5
mvLgxb1xnBMzwP3n4E+nrozqbZluqA+j+Tj3N6YWL915q8nyfokhgXcif204q95Ww1WoKPaqTRv7
jIN3y54n4tcSFOWu03UbfA0dvlkDGO3MAZIiN+udDFLRcm7dZhBANnGtbjGg1LVqNfROVN2aHvDO
NbezsRQWXmOTcjcePjB3qbBpiKYH32XDicjKWbbkBKqH6mqYt6qqUrQpC9t2WSZ1dZVDPJ5h+ynX
rIWOGvCDOR98gfiGn8XuXjb1zk/OgbqD8XyFck9av3oxUV/wFxDnH1T+ye+BH8fYJYX5owp3Za2m
WAwUqLLsbW8K9uyW/HPihvghkXt5DPxSWfDDb750ZfLXFQU1kH9dsUY3a+tOmbrGKlTsDC1G06Kq
vDeEmD8qS6+uAUwC7B7dFxkedZX0Sjq5W2ceVdj61hSh9sRue8L0XZh81sQ79HFXA1juA85U9VuW
ruT/w+TUD5bOlhc6nZ0XcLGT4ecm7pbKgiKUtUzHCaOl3qhOkQLhdDPOp91sBSQPtVbaeIcwpkAA
pVnI4OcYHeXerVmk6jLMSDtKZ2BNjLusoVAV8ZtcmGA0n0c7EdSBJnjAfu6v+6pxXhpr/gblrxiL
uWe/D/+8tQBt7mpWe6vAaPPXsUwbbq1etvc9JVw5ntdtlBLctXBx6ko7nlRe3235yuZvGaIn7Zy4
NaDArOIixv4TIdp707fjBdZm09cWJClPsDS5F3GcUD71YSv+kGqUZ1Jw8abKeOtho80q19t8juui
Pl2GVqovM7z5+jbrr+N8SEqHPLpffLQpGiCyJeO6H8IiLUfWougv34a5SVVeCvNNjvoMNyMLHFPk
6e6zoyxIYEU2AEZ5Nfl6tdpp4F31LP5a9P7a4NZwTuoBn6t2DB8ysDxLYYFCHSsADH2Ql180rXnB
9DL8yHSqoaLlrutq26zVCraAhn8QTo2plGJ+6GOgv7nlGJDBSYcn0cfDKitK49ohAbMRdVTftQJG
ieiNmdDZd6tPvHwXDO3SKVwoehTMqLD0QX0nu2v4oDjD9B81G8RtSToYKZ48xiYuv59aCx8dDRhX
phTk3mOB+RtGk3zaYXNoweO9wcyTwyPyLPu4q4NlVff5jrsUsot1ZKyC+YYrD00TFcGtHZtVVi30
Gib5P/7nf/+///vH8H/8j/xKKsXPs//J2vSah1lT//MflvOP/ylu4f33f/7DsDVWm9SHXV11hW1q
hkr/H18fQkCH//yH9r8cVsa9h6Ptt0RjdTNk3J/kwXSQVhRKvffzarhTTN3oV1quDXdaHp1rN2v2
n2NlXC3EM19UcveOx+dilirEs8F+whMl2VFATlay2WqmOFaY7/CW0wsywbvoXnSSrb727Cdo7+CN
br06K0skLy+yIxcD1KoyR9fMQajL6JJ12+jFm++Ezt6ZkmYlm2gNZsvKSaPTYBTFW7sCUZ2+xTrF
oGTSkqUcpMZdt3JJhe6NLHzOnOw8NUN11Qyv2Ll+3i00PYc+LoNZ6UBXC7yTbJFSra6VpozrrHbj
lVOm1TW3u69//7nI9/33z8VB5tNxDE04ti1+/VzGAjUUUrPNtwblHDB1+X0xVt19r+TP0hRez8AU
ZZNpbaTFfNSpL3IUu4mEzTQ7Al/LPoqZMyMPZqe1ePrEH0Dzqns+cuJR3B5+jDLnTMmPkOpbBqq8
arss/Gh4SdCtmDzKBbIFNhgySvgSNEn7kE0OZF7G+IpXnyPTICty/S9vhv77l1TXhaoZrqbqhgYP
z/j1zRgqL2383ja/Dp631mc1bG0+sH9qWbxxZiJR5IEw+FewdIZgVVHk+CkmR7fU+I9xrhhwxufZ
si3PggFxYHVKSSFOOgJRTbshh5GwELDicxUkye3QDVmE6rkMQI5VVeQUGCXbfuWCDfe7o5wj47ch
FIKfUSXx0UWoNXWRmxmsBB270r9/nyz79/eJvZojhKs7mtAcXZ1/7D/9mAXg0KljS/1tqupmoxlt
ujFYQ+9J9ybPUZ9fHCNSv2ZOSiGqNUPy/kF0CdxEWciOwjGe0SD2HqFlR4cudcd1PJTYEVbNIyat
WHtOSfDQNVGyvzWDucQi6ywqiettq0QY9ARJC1f1R4+sxYzo3sc9lm6flRl5JhTdvvucK2d9XvSn
wcyXrytHfMa9AdgvEovcF4C8HIts9I82jPz81g507D55t7ay15qHfI5DSDC4zXDljM/uJEoza9nr
wv8vd1sh5tvprz9rV7c13RT2nGRwdOvXT6hWtRrdd0jwnRKWmz5VXVyW0ElyXIinpGPYv2Mhd468
qjsVjYuYQZc3b3YtwqOedNl9aEbZvZbgkpr0rrGXsduhgyHjBwXGrfM4GUMEOCXH07Vb2WxHK7vv
C+GQbE6azShf3PMKit952a2hznjIhUDnjg09axZDpaBfrcecljAPSCU79TK2teLkJgV8oZ9OG4SZ
d9HkXT21hhUQZbzjfWLuuIdZp2ko4+3Q6+EljxKxBl7b30fcOVYYVsZPfkcqj2yG96IUPVS8YVLe
kyD4pqiA9BXhnNDlnp7grD1UhtbsJgBkpIPb+CrICV/lGZyi71wABcsfobxBDDJq0hfDnQbnNqEo
fRisKfjZz/lNB/3SI10ZKty18lkYb7LyMv5K+gkCt40Yla+W9tIwe/yQhQk9ej6L7QlJe3laT6F7
C8omgHzj0PxpxtTI/SWY9nhOmyZrtwmAesuDH+8MZ1T2FIFjlL6VWl9qToBVAmIDJ6wCvFOiNN2R
vDxCAbRk3PIr9ho/nQL+XqNaPx0+x+Qui9uVbFvC+hYZfr318mYfqkXwHKhtsTKpUZzyyXDOLnX0
pT4XBdp0Nt5MzDcexfmGKquxx7icOrLXUtetrPFGZ5AMhsHzsTJ0oLzOhIexc8lH18CyZCcg5ejS
V+gimN5ULI0qHRejGmETNg/WG5dydBZ+sXW7OU1ur55Blf51yDKMesgJ2Fv285NY1F2qniMN+CLy
9hs5ztI+1LEJLnYTO3djhoX94FnBF7eHHROPJtuyrjav9oDenZvr4ZeqyyFoeU4CjshQHinHnY3O
857JXXULNzpQSxvPilep/rrDY5PyL3A7tywuugK/AuleLMbTqTzKWAbmFU1QrbiQ0XnuCzQ2Knbq
/pqtMAkwMLC7ETFnf12YLG6VDPyInCenyDM3iCAcJfw1n9eaHITzE34s6yRIeGMjMHhrY/KClc22
Yq01ghUO6vpn2CD50fQq61LbwrqMEajDv39yyOXEL/cl3bJ11zEtx9WE4chl4k9PDrOMcDdWrOKr
YkTZ0iYrtM3LAm9RgEzvnYmCHbp2L7njtEfyyegXzHEnQilRLczpkkyKd/VN43tfWCM+texfWE7U
B1MM6mtUFgsZDzw93JENLTayqWVYhILgeCJrp5+MYKhuly21ggV5o6bnyQzSTSK0HuOFJNwIx3e4
p8T2a4+8UTyDYn+Lp/7SKNr8iz/GzrrHGGifoLv4Gqr5DWAcoVV6i+Nm3r4m5JMl0Pe38RlxCRh2
QyVCx+EYVk7+ONclV0UWGhvZVMYmv8BK3cXkuwqElwUM76DL91GbF48YZFNhaeqPcVS09d9/Ws6/
Ped5htgUwkw+L1NQxvj1KVKVte5QxQy+dkGLE7SWv05W7d1HaWmf+7zqF43Z9u9DG4Af8F0LtrKj
PaORs8ESu383uyHZOq0It6aRNus6AOmigy85avPBobJ2lE15JmOBKajV2PYhEnF25TmOpIvKgqvE
C/mKWCB2sQM/mr5Ui5Onjf2pwCzjuRnNS1BF0wVRovzZFeYH9Y7mTraCOUnZFEF9lM20Dftl5dr9
vppnlj5bNX/S7a3sDcGNr/W0qje+K9JDMEPOwEC2p27mE1mzdny7bOq+PoHaA2opI7Lvc1TZC2TE
HXYLWY3SVBv137mZWXN9LxUW9TFymw/cn4tdHNUkUxKVFEasMlSPu3lo3fg724OcWbujfWcj5TYt
TCO37/LKOFe5Oe7LuUP2yrjWWPZ/+eDlB/vzz1SQozQ11dZVg82a9vsCr0eKuutdX/8yCr9a5VYB
otZU+tsh5guPGon7kleRtWFLEd1ZpWPdpxPCuzYCi7JFHTy5mJ0BHJQt8Gwq1a1zzwgXWQ2uZuyR
MpMHtKKys2NzT/MbQ2GRhee4g+oUqZbh3LHU2//9l9r4fZEvTF3l66yrMGF1Xdd+WxrFhlk6uhZp
X2zNe60hNd813GV+Ogw96nzwHTUWKJO9SBGXvgM10q+MzHOvZSryTcz2HiMlNEjNLPcOpRNaBxUI
za5LpunO64ZqU2DNfIV+1i96fWyORaiRizeKegfoGpRQMq0dL/X2Bvi9gzwr1Ki7nWU/zv5T72fs
cxyFtfi/3Kr/7ccvTNcSjmY4uunOm/ffNkMsTCb27GP1JUrTjyy7kJ737oYoss7hjOWR+BxTpPEK
xSNz9RmTZ3HriJOGwdZtQolGzUKeRtMMItbLcSMvIAfLDpRs5uyHdxwpWo9/Qb07FAbKYAzQWnH6
uxv8W56qQz1LNY3JuicHCu4AwqgA0AM3TNQXW+qYzDE7bLW72xBQX7emPg/x0VxZoDU7IgNbZ9eq
Tp+EYxoHaTaEE3F29VWz2ZmI6ELAoikPcmyexrexKXh/Z2GWQbvzlWHTR6KG7uu02qIdyjuQ8s6X
QE2wp3cA45EhsdnEmm9G47tfrN5uljAXUBfReudaJYixirkDsSHSwXmQXUDW+Jdi8hDdnDuykbVL
442YgZtBftcO6pweoiOailcDQOTf/0xs+Tv45R5gsRt2AbbatgMIUf89M4BkZaKhZfvFGkCOl3VI
8gt3gXWk9PZLaXj9yqxraxfMTaUHw63qTXYne3l0495LVngsTPMpY+kkw6MFdoqH2zfUQO2XVgP/
4eSGupSdrsCGxeOnwmHudfL7oO+fcCcqz2Zp2nemH4pli7LyN2DuMKr08W2qC1B/uKbss9Avniql
epUDOiWrF1Y7NvfIPcbHwJ+SdeINytcmXMgBucjcVeEG49ErMhefeI9H/3xp/PSeWN9aT6xi9N2g
K7iRSeKlk1qk/fyezxeZo62qRfX9OB+g//wVqzKjupcHpFJ+jsnBn3OVqKtv4z5jIkIpiTXFL9f6
/fqlDSqIbZKgev5o2+o5gBPynujYC8XlkO3zWrHf+gjd+Np+7xo4dEmnVqg1eda7XWIHDmWRhWkH
rgSDEUTOiEOvhJpQZ9a1ywY0rxOooa5b7ruCwh9CIQk/E93HLhq6fwR9rhr7IwuPPnhx8+bREWBf
RF6/uBAE7iajcR6Bs+nr3kXcLcSN+HH0qw6bO3yPIqQrlixcQJgP7UWOHSYcvJJK8WCtMtbXKIZV
+ZQsZO/tkDdLw42m+4QN0ckcNH0rfgilSL2T3+RPPkVWMNKetlgxXz9DcsJv839r/na5FkbfqjSF
tZBzpczK5/VSLMcOaoGlUW43667P9atZaA0FDl5Wn8+GOSZ71cIVt7O/H5ejGb5xVWps3oxxtyTc
XZ76ufest5Zx6yA3rZ1ciZCXvc48Wp4Vgw84hXExNaJJhwQxsRYDRa1G9/KQew1iBl6YLmc0zS3W
mMa0t7MZLjyPa+eD2rTwW2Jx+Zwa2a1yFlO77KNRrFE3ejYcd7y31alean1Xb2VTHoZMaxd956T7
rimmexnTUuDBCqQn2ZLxYnT3uVOMd5+h1ozQz2+ja6abzdXMPjyNUnGd4GhEqnV8w9brg3qjf3UV
zXgYtODcjPbwZpaWDpoG9SYcUn4e1cfcaaBWnse0AJcPY3AZjXpaLhP/7CFt9uCqyvBY+xG7aEqG
W7+bhkdRjvpp5h86bpeV5CfxgALnAlKQsV2uOJBReDhp8aPgGYEu/3jPNrB4VIe0XVtaL9ayObpx
eJ+N5VK2biPGUlsavlC2MJZJnfnskRH2squN7hn6MRQdq78+22ETae9Mw+rrveyQh6QH9rlxTX3W
suqrhRwtexpbvQuSonzQXMSzy8bs72Lb0c5eCyAJEGn5LUGALEXW8TVP02yboae4M9W8eMb6614O
+BIK3z4Edq2EqNHB63Ab425wnIGcyjhcoMCmZ8gAi9sIjZXMUYmN0+cIOcwvMlzUrAZksqE6LJYr
h91xgDX5YA7ze5ZUR81HRD5IaSZW4+2zrNfXqDWUKGuSqLAHL/2mI6BTxtbwHaMigMVYaj50k488
TtpYOy9SR+69jn0bkvCbcy37D4uismRXXLMsHfc8j1MUK15bmF6Y9A0IANb5Xwd3bn7GitTgY5yJ
lhsQbu4ioJb7hlXfUioHpJWN7p4KEDMqc/sSqDyWpWLANCYPdlqKU9HzLk9Fj+Izqo1fJmemLGnK
cE5VUlUGZiLCYJMK8ntZNFr5Bd4Q6KPAzeHStO071FwrycovEyD/rVdPxVY2E3EoBg942DCWu2k0
6o2cjCTkMofn9torCvJOXjyuZTyow10TaeZzMandIekNcyUvo1X2WU1Ig3lZj3RAi+5kYloGbEFv
eDewMV6UtjQomsZ7jNy/yLjmg90G3y2NDYa3eDgG83DRKOrOxbBvLUcVqnkxaouSLwjoO90qFBQ7
++F9NBskAMpFjN/aso8d89lSW3sxNPX01vh1jNtTOH41Ix/eeiW+61G2o0ziA8JU/szhRkYkKi4l
O/ZgQZl70+dp9RH76b0ydPr95IcZjGlzuGbA5pcQJrxNHItZ21dpvd0ompy13hDUay9KFhX6iRfX
VDJvoWswBCve0k2c+ajkR+8iUF12WGWl3Hm9ptwNNjpgsSiPMvQZl2dq7/X8USw4f+swAl1ZT7zY
thosHLqm+OIkIbI9huI9j5megGh2laubF/49OxxnoUPhoBJLzPL77GyK4J4S5SlS9f6oD5pxURvf
vOAXEs+ybGsZkocUoA02LUN7oBRJZrZlyeCqWvDcxwBugb7EoEja8BmlDvsSdyX3KzotLx4eff0j
L8PwuVBFtXLGFM8jd2juhvlQiAh5h6zaqV7W3KmOzWE+k51yWGnoxdKExLeWsd/GlcmA7aX1BGlH
O1VCnY69m5YY6NTR0zRQBvcBX3yE+GY0hvfRmUG48JCeot7qT2sfxNhtEgS+chMl2sIEKn20BcKx
Goy0DsFKvdspRnO9NVGVN05jjTrMwl4b8O2emwwDg6rgZxKZafVcQhRcYwwWbB3fKp8zHTlL7uo2
bjE0RWlgJOrkiF7OzdC27V2AlvRSNp22Kw8sMKNbE0VF9wgvEfzRPDidLPVOFP73RDx58aR+BQr+
RwRE832oS2/hV6b9lFSiXuWOFdzD/ss3UT+od4NSDiSvR/WQjHxIiVUgsYKfz9JSRXuFYRvvVP7b
W9rYnCHlmSu/GjU22d13TQv6P/lpKFWS/BmxslvEWCO8lOEYrKsCiPCfTibSVWwl/ALUyHJPfSl2
2CzyAygM6yUrM/1QeON4nVtlU/BO+UH2DAo4WSiaPiFiqqbPtm8AifaV6iB7XS1DcxFdeyDx9Ipu
6FG5c6eNbFI1jrY9Cb31NGbpM3pUxiJtlfjk5nVwEUL7k5th9xoGab4r4NmsLYQpX/3c1Uj7FSqq
LPS6XXASQZM/NBl3ENNH2GYO26VRHWEzyxtq99qgd7suhlrdyl6+LKjcJ1UCPotL9v2qAqb0YiCj
d7F746fXhRSYruUcvR02AntGS+3qBxzHcqDJJZZdsRWefaQWV06V1q/Ipb/CTOL7GfVLKt7uN2fy
AGrNk0y4J9shMLEKnycFDkgtHVvj1ylIbpMsp186VeF88/sUgQo7qh/8+ZVSEfz8SoDg6tes8l8t
xVc+0rL76ZVg9e4mxVpwLzVBic7FeFmil4cqbTb/ZZM35zpyWay/VeUpDwlDtUicAUD69zxPm3lF
oKjwKewo0BH+bOOjqDLxkoroffKj+oLwn3gJ9BgEa109DSVLn370VnIQXGxsjYFa36YEzXiIDFBF
sjkDJreo0Ol8cFzCGZR+hTaJvpNXRCISlEURU3yae8cwusRY0Fw1duUHsj/hOc+9bBck+CywWkP4
w5zCk+8m+SKI2FLm4QC7NB1wxkqsJznCH17RfOseZX+A7Qiv3ZxlK9R4FKWjmhxGN3hxatdCMEVn
N65aW6/SlRlI6JzglkIPmpu1kkW7OI4i8EY03aQckNd07Z1sGo0FM7RoxDFwxkduxC/C+f+cneeO
3NrZpW/FOP/pYeYmMP6AIVm5q6tz+kO0WhJzzrz6eciWLUvHOB4MIBQYq0sVyL3fd61nmfmdlfT5
XcKUAyUmFfq+5LfgBjE/3ijPTuteFCPd+a8/QUX7UzmLDp9tywa1GhOXkPFbOSu2uJpUjRiY4Y3T
jgLhrNGVnLkw+hlwrJYw7fjcGbJ+MuucLxX/V4x2Pg1UczJu/PyLKov4rqyL5K4ixPogEqOlPRZj
LLdhicqAiXeNHEmbqSj7F7nnxtxlWnsJGgFtpZwPqaT2L3M/zPvZQMYZAod7qTTIGzMlsGtTJyEH
ffjn6dhD2oNo+OkMy7OVHQ5ZW5jVeSCe5GlCnr2e3pRzcSzpDhPAxWHVIqfI9ay+ylCfPosff9O2
m+Qk7Fx316MCA6CfwtXxtD4HTCSadZMniXh0RyqBNyqEuZuS8IWAy9v1z022gSZGG4G2rdvWB58o
nq0OXffzVHDOypVemc8yIbpXAfmK+0LL4L0tSz+3/aelvz7Oiu0fz2f/a+m3Z0ki29ghnaaHKN82
veTv4jCKXCZo8zJLm2+VLEy3RtcX3s9tgdLNXt8p2mY9bd3R62rl6pnV735uswwBMG1Sq60xzF/R
gYPHbBSDX14gHwyNMtZsDJCqm0jcwX8vXDMPu1e1Nx7Qj4WIcKQNGzAwyaK61qq+efvr7/efGtma
xhwBQYaJC52y7br/3xpGuckkJ1Lb8BVQTZQcTWvfaPkDBq/2mym6nTE1ypscCMMNVUu7VDD1D3U4
mzvM/sVVAf3eKRAOOiis+JIvDxJYf89MUIKuq2rTXv/1S9Z+75polm1YGsVNUxO60I3fCmemIgdR
SFfqbZ5GL7bnBukDD3pakvlsWe2eaXLiDLL/Y5s8WkR8k2fnqJnev1p5c8Lah9xcwWJFGwHzVJYN
rwF6fSczMvk8wAy7l6bsYmby8FrWfEAqkTL7LPSwTZdBrp6ntqa0OerkaxcpN3nTFgqxiexZl9aH
9UA68AO5VVHxXyQImvjtwsR/XFgmEGXT0tHToFD5tXmEix6FQb7ED5hcMI20Kq7ozwRLkDeL1vKQ
qUFx5Zd4zilgH37bvq6uR/w8dt2WGgWs1lQn6295kt+O+7n689zCxriDqymGCasPdxpw81No2K8Y
B6iBNPpEQIMVGFuhN+xdDsEJ6o4452/WTai1xgNX0hk2LTvXJxlkYpwaEel7cHTjnVxWAzCNGyMu
eEqp57sZ1B3UluWE9UkkvwodZAHBaX0SHGbTdUJ03LrTaLpk45eDvjZKTik1QoactOeT5WFdahu9
cMAsd5vfduQZrHZnPdDkp+KqCiDZuistcHrJ7IZa1D9YqTld84bcdVkP3Wt5qMZXHFPJ/ed+k9Io
g+Tmat2HOEPN8/aqSMm8MasWlmsQKmQ2aPJVqlQ/ltZt60Oy7P3t4HXburdpdetgBNBphjkoT7Ld
UXyY0ltDKUvq4v98WHfOAuD9ttCn8rSu/9wtxyCNaRqMNGlt8nalWdpqy51XWR5kdBmx0mXXYrkP
Iw9JznObX4bP2zAi+S1hrR3992XvkuYDgjOnk4haYH2SvsrkW6PbrvvWo6Jsrg9QVycGKsu9/D/9
VaWfDpGv//ircTbKrhgNpAjZPEPQJaAxBbn32qBkwZVW2heMm+Kyrg7qJL2qA1V8DQDDVT+q+SXL
23fyhbVrqPL69bpk+jozQFIyzKrUmSbOiEvWHTHzfGIkmmqzrv58WM+o4br+3CTTfHA6JQGT0g7S
GYELMDY1F9tQNqXzuu3nQ2gGoRuUUXqkepycYHiRALgsrQ+N5E+Fsy7StUq3sFEvcRemV3GQQ8AS
Zb4RfAxeHZf1JgOzAVUCHjRFrhHjW/c9qAr4GUOf3zctdethUuXN52rTdbc2sUGqpvuFa+Q1pZeq
7Mmj4+DQHrrrPJ6vKP6k54AeHthTQzh+q2vP46iam85o5t26WhAO6OjzlFyqsAmeakYsip3qz+k8
9RiWfznL7G8yTDIMN9uYuoDafOHXfJwQrT37ZlHvioHpT1GEJUTL6G49ANLb5Fihb96Mkd2fjLIA
ITza5RfUoMsTiFISXo4g6ARYSL3pJn121h1IoG6plLSPvR+U0GUAyiY56vVIqMf1AKOCSS1RdOkF
eaqlm2S+3j8MNpNWH0YbM+d6u5hw3kcPcCLioQQDG0Nmbe9Hqv6kN0iOlt2xSFBzm8xXsqE2NyI0
xuMiLsb3BXpOCqVTtRLnRtnLLeBZqzEjKJND2JQZvly7PY1F8MOwoY79V/oJ5S0ZaNN1XVW0p5Bg
vjb6vFGiVrrAW5juJpu6UomGdJ/k6ninQlm87fSrdd+6pVasEtVNaLrrKrWLW13XzSOZiuGhiTRt
m8hK8TLlzXZ9L8yx692wnZvrLK1o4U2G8fn2AmL28rzIXxWNHzWpPPJhDMfq3iDwaT0zVxIQaKWB
J6FBgCPpgb2xxyl8w6vx+UGoPpC9QcDo1MjquMhplbtmDRhB6kFe5jps06bCJ4e5tbI/F6Z1gSSh
z4V/7Zrk/59j/vwneJ686eplWPDzT0iBavyX27L657syyVSajHhTtzTT/v2ubBhBa2dmNz7q+iwu
SdpdiO+oXpWOfMweRstuXc3Bdpi1SsGspjPoDh0lyGnw/CKQ+oS3xyrdHCAeJkEpRhL/zyVJt2xG
GVO8W5c+91bmf2lNgin5ddq6jKxoS5oWAblIiLTf5zzMHZqqREP9oNcD4E2ou3KtKXtLB8a5Lv3c
Zv+HbetxdnEhNdSZpIyuFMyY9BBRnD72c0XlMbX9Y6+WhymfY22njL61nTruPJ/rpNNs4RnDRBnT
175rU09rautY2QBFjeY+tqSUUZmZH6Iwyrg8sxpP/VfSF5UbrEwapr/o63oUFYBsowmSzNbV2n+w
kLQ8l8gFt30javM6HfMK1lxUPqsd448mbMl/XFajsvACza8fgmzWb/n9MeZbBDqTRfJSYZO4GTLT
E4mf7kJITpeBLu+V5Y/bdW1KOvuyLtWdkKGMkaeXWOCnnXWjZGavELT8w8+D1/OpUm3l5dTPY9dz
04678bqxH0kdjwINl6ym+LsgkivGKkP5TAnYQglQpsf1fxLb9h2dS53ibdQ/9m1OhZf/kUlegYun
fIS4lVvGa5lF72E8Zx/RHL/qdaEz7B99vqACZSPhkA/LARH3icfIqLjUDTZi62W49Lm4jqHUKeGT
VaaucXWNF/FzYFUrXem7P4dSEErJXMAdt5s7PduKaK4OjMfFA23iW02LtPfS8BOIiYF2rWlheR1U
DTehZUcXztclP6xHW86DgxXV/bYauOA08ce6n9ZzuJlTIun1Vl6yGfxhozH8v05TxhWDYpfvqh0/
4/LqwfqpxpFGruSt23nX3Zh44JeFpbobOqvZWaUtvYTAa9YDUvKjNuqg1Uf46vFDHlGgWZ5QDvTa
FdMszriHtUtT9rRklh2dT8MXkpV0q/qNf5qzrPLMzLBv4gGHC1zSp6YuGvBlZfBoMDcoA2V67i2r
vJpqHX7SlE/P2DyibRtpOYp89kYlYFWJ6KfrdW+N58nS82coS+N1TWwCUxKOSqJ53k2BBAypi+bn
Nu4SVyb+5rSeZNnBpgPd9iA1g3Rj5STJrn8Y38vBssPeW08idDH1Wl+YB5BmzbmOYbPM04ywo1lm
TVGsPf5cJSfqx2pV+vWJ0tK/r657o5qSw3puu6QrRVVASTej92jrNP6N0D9GQW/8WOTW1y/51JV/
VLBxS5s/7VvPkHxjoyWmjCbkkOS+b7xUY1OD7AA4hwCTkn1Cg6ZXzUNaLGg6v5TJlbLiUzn5xn0y
i7vP7altUnVDISva0b9lNP1t3d4wJHGzBiAApqX0JmvL1gkXqYk0EdeShUK/mHM1XKP/JA8iBqvb
dwhrgPNurLy1jp+L5NVYx3XdpxmzI3YTRg43WWA4+jmfwFg2FVE9n9uqyjxH8iwd/01cs2wLlNsJ
qbbPxYLhKyq3Po6+1ENwZ8V+9K0fqh1JxUXolNmXjIDw2Cm7CzNjI3SKJIZoEczfmsm/mLUYvpC+
83WuC+VVnfURKhiAu5GytwMlHsyub1kgBVNmEBjYbO5Dsg9PsxcUuZbF9aB1qdFasqKEyNx1m1Rj
mXGkkOfI1ueggxDt4Hd+X3f/PE8MRI+F4Vxsej8bHRvMOV7TJNhIZqVfM8eVcbMqyiG34+6MbgtM
nBE291LIWFnMdf8GKe7iB6gVHckL8r7/dDdFi6lpdTatLqYgyJRTOKP8WfxP7UQ0hallhdPXo4UA
jQeKfdgfSjLr7CBmIIKZVeXpbyCo9ccgbF6UJZ9tfbAXJ3EXZGcC4qXTumk91AyBQvpwTr2fx1oh
yYOKEe7TuDY8VZ2Ci5q1M+lV5kQyXaqf21juN6pd5A/kYql4b7XgizYigWkYQzt9UnoJWJ+PYkwW
Ap+iP9oR8MP1mepA+fFMxRLQqpmSujOl2jhT2iqMKDyLZSVlGHrOhjkF7DZU0baxpCUXgT1Wqsf4
EMnndFFCUjWJ2z0L2dW4LMVKlV0FZd3uCxIIP5fCf237bW8RNMNGxsqPOkA+2tRGcZUsi6Epy0fJ
4GFdXR8MTeTm5vMgyIaGStAGh4rEVNxCKaObHvRmKrT0GcmPehR613iqidUZXgZksJDqAHa17Eak
Gjmsyw54aKU32J04VkFoP9Vp56amPpKRgvQ/H/ppu66i+zqQJGc8kO0T0y7GAJZC3+7Ic+WtZvRd
RI3/Rmh75GbFAiiTtHqbp1F+BZYXLTPY3V01B/2tYs+TG4a41+WU5oO2VJiCpdbUDpF+EHn9/HPT
uiSqQfeiJc1QJvBHSTJxRSK5YNKPbw7SnOGqy+q6bX2YS0YuDp5DIiIFcD6IQbc1BTBXoR8GSLcE
pbCuz8v62ASomNZ17uL/XA+y+lmXc5hfufwiox/Oajn/zgQRaGduMF9CaBAmunmHVtjchqKMTqaV
BedOLA0nqa0fuyKHfgHZ91v3JU2T4nuuoiGta1U8Slz2EA6k7TkYavVYWFmyS6uuumPWCeIjq9Iv
PYGb61lKX16CiasVwj3f5dK6++vKn2r8aruhS6jblipTFrYNQ5P5Ov1a86JGGfZCLv0Po1jwB7MW
nDJqfXg7vqtN0HzJknnzYnRgrmMC1t0kOk8q0XhKg61YMpTo0qnjgSQkIv8qX2NEVlxHcd0cOtvT
rDLaZWUR3oX5XZq0l0IL9KMsGdqRagGBLkWZulHfoYDRMRswa9K9Qp6gfo2pzKWDp8NBC+Nz2z0r
uqR77QS/jbpdu8NWQTlZq7GKtCGxFsrRXMQ3lowrCKD0i6oA18q1l/gbylntZi4eCaOzUfpAMFbp
b5IcJfIrWfGVXVZ3j5I9E1QU0MDEa2/s6aZmLsZK6WTF9xQ9oHqrQ3MxJpK4/B6bTQRF+iTJFi13
CKlOTk7rNkOZ6g0++VQiTF3fUIotFi55O/iptp2Nj05X80NPqWVjUR93DUCmWyrgo2vVJWNvozv4
c5Tu8eKilZnRDSVG4YDoxdBJhpoU8ZKbgh5PYsBwzipnlKP5fgAaHUukN04h93zsvTBF1MTaoGOS
Ngjvyu2kCdVJwoHWfdJWngyQjeQHWDLSoL4nBci+3syrTR74uSNJVeZlgVrexagBkRSoZyDW6rnF
45QoUUciQ+hCuBmPCI7tEwmGgM8bDFL0DMP7BNOkm44qJUdy3RAhVvUBDp8HD5NmftweZjj2wBpK
xxypGMRz95HJlXaFfOZLEGo7K2TMZFZFnDt+P1VHquFBG2RXmaY/jbGpHYNWtrzEAN/LqCVwY8Vu
yY40G3osD8zqsivM/NlVxUV6CoG+djgy6tgv70O9fDCMNjsaEa1qXz9Rvr6AxTJfuPYeQkG4O7nj
IszPhWbGz7WU7hRrGAi1ihq3oB15qyOm62vdSUML9UMZEgBHgh5O2djp+749d+ZxRgaxWWieW0J9
z10q5nNYIFCRLLriWLOuSp+UWRlH1tYadeNYVvFTkfnD2Z8oyiYwM4RS+/tuUm8F81GHS7I4gC0F
Cq2O90pcd9frg2pBThyrnAi+sEZ0VcnaSZsapHKadVXSjb0MKFG8yQzB91vE0CK2dQd/dlr5HFTC
eMJ+6IgwPFVUsY9SJo2Hye5fM/zjZ10d0UZrfIwaAldX1QgWZkaPuBH9pNfXABL8Wai7kZGsl6mW
G0nahzxUGzVSub1M43iW8+ymxZNHOj36Wkzy4DEmrfWSvCMIPQs3FCzsXRpYhQdE2TPH4N1Utf6/
XNaUX6fbXNUMxbAM7J5UDYiA+V0JDIkst+zazr8iO1Kfiwk9FdkxVi9hyGktiUkXpmUYUpvSj7HW
90b5ndwMaxdyRyMnJSE+PUmOCV32LuonXMP8tv/LlffXRjYv0dKpBiBXVlQ6EZb+m1NFkdW0zqoy
/jaSDAXSm8zBQS5uq1QpyKydhr1qkaJSUgdyS+aO21RpHG1AabVihMsZKkc8ARXX0q2mmM2WhgvT
lqjNbgs5tzfyHKrbebnW5skQubaZahs9M8gAKsLndpI/3/H/9Ytdvlnt8x8Ffmqq4O1vq//zUGT8
+9/LOf865tcz/uccfTAVK763f3nU7ltx/Z59a34/6Jdn5q//eHXee/v+y8omb6N2uu2+1dPdt6ZL
23/a/pcj/193/u3b+iwPU/ntH3+8f82i3Iuato4+2j9+7FoECYptKP/2wS9/4Mfe5X/wjz/+T528
58178+dzvr037T/+kIT9d1M3dDwnMFewJlvGH3+DkLDssvW/m4ppm6aKpcVgxKb/8be8qNvwH39o
5t8NQjJ0ofDlNjDOclZDXsuyS/u7rBDwYgs22yDQxR///O//oB58fm7/mYKgYo/+pXS1eGn4x9CA
irsBb9PkVfy7dbqKKpWoyW7pdgkCVzLd9oKsOYWR8ZTqVnTALgXtw9Q/tHlrNa7Jt/EAWR0BYCVv
8B5G+8Cc7sVSn7HTEGSVqB3gk0tmavBoK9q5yIbooM3duFE1XClhlKJxOnfyRFqYmvUePlfwYZ31
TJlu3Nn4zkLmWsiAxbGltzAZ1nz2QprmWy5nwkmVydiqqpZQ7dLcMlG+iNFFfNlcyXlEhTaTR6e1
YgMbhYa0s7C+J71m3jf4rAZV9yhahZfU8Pdp0/oel63lR4hSKB6RJjPldvhYRhRQpryxpvBGz231
AImyTrI3LFrhY1nO5klUYvI6AkCcnrYIsq35Jo5ixUsA6XnNbWgO7RVtfpLsGDbybiT2vkDrESXx
ISri6GZGxRlRHXILNR4vRnGxFfJ7KEDEG1vOFFCxJoDszAfJ3RXfcsP65ltauqvq4gUgaOYAzcCl
OZ+meabPXOQy3uned66Vnjte0R1Lm8ijkPRLMgscU6ViaMXT05Cp9yRjaF6ehc82ZcXN2CY6dmiJ
arPW1tt5+O6n46Wt/ZuUjGyvkhN5p/chF9S+NOFcZfukA+JtDos+UbYvlq03Lp4H0rRVgFW68uxD
p9+0uVy7fuKT6Bhta9OsttCTt1lFeVy3e5kehkFSudgCbNvFtjj2hVaRFQDffExjJJH1GOyURGRw
fCoEcRMj18CwH0ojN4Ar47ePBkqNZglsa8jfCjm5KxqQPk35VosucipQUNe+ZBH/sQSUzDYkoclu
rtWgOtpxgjXQDAnakfO3StrjfA0em3hn5bOnBvlHXLUuyR93LUleYor3XZ6hDDXGt5AkRiZPJGZk
eMYyWbkMcA0ms1T2LXhamSHeNq0JqkIp91WCYGoz6bXxgKSiOEKAX6Se1rs+UjkUU+SaHZ9uZRTv
FnFedFGT3PMFbOOF0LRnkHbOiilxzdkngyeGhOMTJoH02LVQwDtjpb/KZfRtVpdYwQJpjVbq20Gi
lKcDuk9Lhl8YleJJinm5wXuvBsYh8W+kOBg3dja9xJq6VzNzhy7VGyojctomsO+srN9r0jcDE8Rd
MxoffZQi2c+DfZw3X/0wpIeTwiqabdILB3GfhowYnkhdK7c5r9rpkBcy7xtItzdvaoIDhsJVGjsC
bkU/o0riUw9LgcEHtC0//EiYZDi6Lrh+lJB9Ve1NB/ROuYOec2GbW6Xklq4khVcbPh8qAtohvyvM
oYdsBzSo7+BwwHDLTT12Rn7QoZo+lbL+WqSWy1T4tCCx7JJa7lJNHs78nyhUnRV0IzG/OMzcwGDV
a7+2mDMYPawsW4mcsV+yNLkPq/QmJSEd+tS61SV7oweDO1VdvB/1itwPqN3UNiInlLMPtWc8jHj1
pqLZtcGv+xBIjHUDdcCRB5EhyxcYaGWTXdwz+Bry4bukMdUh1vrV6Cgxz8pGk+r4SATMWwMD4FoH
huy/VuYIlHwMzaMeM2Zro24fjSDZldb4DghAAH8i8Cu4EyVBzYlfSfe6ekQk/zXNCa/I4ljfgODl
pwONq0BJuZGDCjaY3B+YnmJJx2o92sFLIjQM6nrJ11zHPVb0NTXFGaRvPt2NoyYvP8rhgDbDiQdf
O8dCyvnf1I0HatnVespJaktIJxp1KkOFv7fCgliSeandgg7lWhZRBYzGtwG/mCcbNQJP64senclt
+0r5PqDGkjizhQS0aFKcuqGq7PjURnsmlbWLL1oCLGpKmDeQRVuDVo0lhNnBEgRtLxlPRwSdtMSJ
z3XqZSLVUoJAXezvE9poTkqXw0L3NhROEQgkV+T5zinkMZDWAt6Y1btl11NVs+H2UylEqC15TSL1
29hXXZTyfSmdJ3maPS2KmM+O1IRKxTxaGWXOyWzS3WjwzShG6nnNORQBAVByWMKur4nXZaC9a6dp
o9gkD8BpklzyQyM3HcJg21bZk2/kMjez0SXoJdpo/qC5pBGbNEZj1SOzhqlOnW7VTJXeRyWFO7kA
6sBryHAVMECO5WsUWeLKHtrrsSqqzdiML1KX0oHsXqQ2b1y47AzFc8kls212yzAULoA4kxHypQ4C
HZ7vxEU51zQ3UgnzAUjmNiZXPNuhUJjs4gmyC8VA1Pma8SSK4KkyJfJV+5oWs5EFHsoOzSH5r9xG
k4AG1l2nDPh3kD4CbzDJkMUD+V5Gw2Nc1PPTLPaNbguv0yJoUMmm14Z9HsTdXhW8P20ORMns92Lq
Rkcfq0veY5Mz7GOgkb7OkP9sFhJ3RDM6+gLdZs4DcZz7IRoiarP2EyHRjxR4tzjEnci0d7IO1luU
/RVleV5qF/DJzky7mfkgY+Wyi7Ih3WGr4K+qBu9OSv+/eqoEtxeU8L5XzhxYzpIFczdTQLUz2p7u
6RdfzJbXKHEhIachkvYRtuKewhC+49ZJE3+6JRn+LaiYmJFreJgjxT4ZweCNhZ04tTy5pNkieJSZ
ipZdePZj8yqasvaKzFK3ldEn5z4N4ah6JyU+i9VT7ltK4JT6d1uDnKtM2yIMm8cQwTAuIK65MO9G
UElMZ2zZ66j8qtRQz8qpoSSPRGvUzj7RT8zxzYNg1CRoJ3tRZ++R9X6z2+csNnS3RsXkyoi+wxal
ItTqg4KxeiNZ041x6Sa+eAkuEVNOlkBTbtCDhOqAi5kX1yXzT4rUSQd7XV2QAyA0uLboX2p+iB4m
n5eeDrY7pZhIutT05hdLbt+mQoeD6YubgtEbIVtTsyVeIDgZif2mwE7YEvnBCGhIHmJJsl1ruWuj
q67InZPtY8wbaCFH2FhB43ta1rzMkibvqAacLdSiHPlQwfzcytk3tQJVHU/GDqfhwR/Sd7JWCq8p
uZPmSQC3wuJi1URNvMc1hvzJvmXeORJIz0gw0qfniRaLZzW0W/O5Ijm8arCFy+PIQKeZnKBVD3FN
CqzfKb7rU3DwVHJhXLsaDzPw1k3chgKznn8Q1hy5BQ4Ed7a5djEK7ICGHUaNTz2ZJL6iFJecHnCe
3UfdVQlixUMjgHYFZKqH+WXf2bYNz5CQCdKw3lMKP25CHHs6i2vuS+PGKrTJCyyz5RvJFzTN/WdV
d8j9fOjH3nb9ZpDPqbXxQ0IM+zwuPExfL4ZVlZvchP0hGkLwljFXAqhvItn+IOKGb61/JCpiqeg5
ipEi6wNuU2pWfCAbAPKnjHlshk2wqcPcUYAvMV4iFAzdiu75JcmX4cUe+oA72MRLquS7OS33rV/f
hRGoGGNWiIkjqoc8C6du2gMa0eema6eDAmVjG+d+ugAmGUoMlif1leVRnOr3aWvsDEydnsmH6Waj
aVOmCtID4k0Ccl5Sxi47pMGtp474Pa3ZelPwm3V+UHl1HnyJ5m6j9n7jKLHId2OSc3dLx9PUYbmY
mHK4mdp/Vxqs4egdiw3KBRNEgGVudGprDNt0hpsMNX1q6X0xaNfD94GozCk0t1WhnQErxE6UCmrp
nfZSiXzfJS3Jk3F7LKk6cXETIBAjqvKF7bZgX6g9b5sBaLGq4KDrO6IlhnC+Q0E9emlWE+5mFUcc
KA8JMm5vLNGAGK2eb+pRaMw6Krhcco+o0krumoLLuyHF97NFUDGtWopNLUNwFPTvkSxfcgYry90w
SCiaR6mNA8qsZDc/WF8X6IEh4xbHrszvhGKCGLB/pDB5sq9zaEuO0ZcUM4QgB9uWH4hONSLQAUVe
b6Oi+WCs9MZILx+R8BaF3m1QS3iAYaxNTb97A8KBAnugOIUa+E4LbsgNJXi2qllt+sWVwtfaz3p6
B0xbPAsMdzCR4qh05rnzC7hUg/8xm0Oxxb7kdFaubfI4M92m2aYteGnFR4yPaifsra1QtMydQJU6
WdpedL1yjLkXXOIQFQJBOyX8AA+1pl6oCBmI4ttnamaZQ8XvLWsGx4ql8qzNZM6QzkO3wch7r+nw
GXNjvO2m+CyFdgdunFpbgNBd7ijBaPW8r0vtOz3B+77iUmoqZ0rFTBFt/K5xYW/SRL4EzVaOrHan
+81Vbi6KiVoD2ELvtZ/qKz/yD1Iik2JdaU8Bygun6oYC4x2Gde6hM7Mwx+pPpnrpA8YSgawSpDia
blATMzS15L0Y0gcGD7llKJs3vb5pkqzcFHyRt7rve7VELlEkfYkHhQaRATGVeAqCdQjOpjUfKxsi
h8OtKgdHfdMymW8naqEwSJymQq/KoJb7uRIqTshAzE0QZIkGSlqVJxqzVRG73E6/C2Fdh421jZXQ
3hVJSYbtZL9GuvqsyH5L5rh0J+cF0/5yn+o2jr/g0SJryUkif9jiqXKI3Nir1Z2Olcq1537mwg+O
PygnR5XLdyVZUhJgIW/NhlFWPBNOp3eoVIvkwbb6K5yS9b7o9AfJRgNQ1hOWRoeoloc41pxmHOEl
d3VBcFd4krsoIUME67Atqqdp0lJnmsgMCSLji9RgWYxjPnb1xTaIWw/jmvsewyhNoTSr5JthIHde
KYtpiyXU61PzmBAI5HXNpDmhoaPuVNAxF68tAkVikeR+qw5vQxQWZB3S8gLQgmxevV9yzVKZErae
wQvH1h6ZpsYQ4UZuhOX1M1qeLvFGo03IAQOaWcQfeRA+xxCjr3DWnGdpEg73y1H5bkv1W9D5R9HK
EJPnaieovDgqDUg10+glKt0VXHCwVkQ3mSFSI4XX6HTAhQjR444iuEUFzU2evA3tBD5qaEp3HuJr
Sx6+dvl3dbBtr8Bu4MhdRwck6V1jGIwNNjJ3NHWo02Bcvbm1trk5KpQu495pimvLHPxbnxCd0Brr
Y6JCDK8UyZE6cZbJKWT2Jm0yCba4IRAa+EuRnDwx0t9K6gMy09OpAzLVmV6Rtletjow07KhRNXCD
LSEDN62sg9Dm58zaFlLiu1nMxaXwlXOSteq+ZcRjxkrs9YPEfTQQi4CsvPaXcUngM28iw+usGGRv
tmJSuJ7KT2VvP9YavzSzfQIcQ5ydqX4MRcCGmO+yXl0NgpFDh1z0jG5tY6jBOSuzh17mEhWBzZCB
xLhBFt8TvE5cXkhZxo3T4D7Fms9cbDq3FaWhtpxAJcsyCS1z9JKocnOnhDgg43x4n43d0MTlAZPI
i0kK9Lm12/toDh9mas18olzAIlo4uCaKY9PxWX8urutx9jWBVXGQojbeE4y8oVPNbWd5UEyxM/nN
7da1NFCLY6Xk7U7o/o1K0v2UWfLBD3P7qMK12tLuuPSRDHk36wjX0ZWDr2T8FyakSHybWBxSsWup
ve1CJeJKlnT7dTIp0OVs0wBacQiCBmpGhYRw+J5rDYpOxaw3gRreNJb61DV14JW08va4bZkdk+Le
ckX+GGjDhEb3ZUhBOCI7IVzZyE/NIkCRO/KIsnSgUxj5gleGYRuaMO9nUH+Y1ngwpZmChQH7XSjG
hnc63yiZYNasJpfl5+qENuZk6V62aKHI8nCj/V/mzms3cmVL00/EBj0ZtzRpmPKuVLohqlQSXdB7
Pn1/zD2nC6eBnsEAczEXmzslpUqZSUZwrX/9JnZuldmmhoSDFmDbccZlABBIIwUhVk8Ih9anWIHK
0vXhpMrhSbHaT7aiyksMG4+AMipmiX/KfAcZkbAORfW7IrnTnUuXma+z4RbHLRsxv0xRSzRc2o1b
hqnQN19VPzKNrZ0xCp4j0u291dWfpHD1YHCan9weLppKul2e916ZQ1YifAx1AmRNG5H7sWs0ERDB
eFcM9k/R6O+NKJ/aBv9dCsTPcRGtN9eXrMbZ2bS18Zi3DJ76Sepc9GwrG4YaHqUeF636MIruVlsn
gulqRwOfjT290hoc2Ps7Z1WNE6mNz5sSUpI9TpZSHOthUIBZp/fSSMl22+3x8NYnjmY8ywzSQGsc
cI5lXmwRE+G2G+Q7WVyAE+5MQ7/BGgx9z2Q20SwMDBfHdAxUZ2oi/b8ORlU1kbE/5fo9mE+9rxhL
BbklrqN5KSGHuMpnUyJIt7fkvudSOl6/itvytS/d39kEatL2sg9guhHysi8WG5JiZKouoUp977uY
Z0eM5Y1oiNSla6JKzKAysxugM3o3pMrr20TJTW//IU5Ka9CbNjvV/rKUZZuP2UbvtznaBhDC94Zp
lZKmKHWPsA5xbSg+anN7xAqMP2a5eD7sh7JIaj6U//pa40ShkU3P15d4PazVwuf2z3rGaRw4/VzT
GQ1GLg5tEnT6Uu+etkjJp8V2Dl3c3Sa9nm9+toM5dJtY9rs/rosR+/QAYk53gtFY8wr5FIiv+de/
vv9tdAgApIlbjpeWPyKVqjxe37HljNAcrp/D9esqFfC99fXJMsbfYtIvYwp8MpM0drRGRldpm5Xc
axcyFzeTcop+DDYyr4hmLJkjUxCTAL/xqBA+EV1f6XUXuX5Zd8bmY4mRQLjkJV5femfI95a7FbeY
sY8EYSVY8ZtQLc3hVMV16Dpsv+k4Uzbq4+PQx+ZhsfLdUbEsE+ktKxuuIkR1aCvxxKSiiqbVPKVN
PR2pwdgTSiGaE4xOYCmrjNZyUY6G3RPuTRrFRUVHcdG6kY5sSedQYFoZqclQekPnkNW1rUgWU4go
0fXvbElHL4PPMhtHMUSO4vSRpWAep/T6yVZMW/UBF9fmtFcY1/23SPUhElWPVcj1FDZA/q2gGi3S
NopzDtdH18P1ikPz+L1h5hGuFa68ICsAzK4qT/8slet62Q+6vbJhNo7jr/1QRyMCQ+nl+2Yv+GUk
470TNFk+cuUbMQN+tIb5aOxDb4IS6jOCdezoG+urTEY9KqV154IUHCBuTNH1gH1nHVoDS97BDC4y
mtblmjcWx8+ZyXLr7RPwbnabYYuynlKd5qr2RxkfiyXPLgs3tkAb6Hqui/F6aPbr+foozZTuNOAG
oXQV9u6WyIjkau36n8O2XxqfI1qE0tMIC44SIgWi0X5VKwgI1/OgS7f6X2cENMfVlU9lsmgF7ex3
S0DODa3edtNDRvMsRGvHRN1eF518aysryQVzjVvMYIzbNiPvQ9FXwhnSN9WipVuYc//zM61TjlZu
u2dnqa0bSX6fR8hc6DY0TCWIxA3qmbdNZvbx+gSsJ/qLjjnf9WdaOd/0dvw9mwN7RqscIYyvR6gG
mCjNyWR6cJOmo8FCQxlQlXeTaWDhJvpTDxqqkSbNBhVb6W1rgUFYy4gSstjfVd0EoFfPYAsguLvW
Rt9ftNox42qUbfJLCo3bdNkTvie+VMztt1gxbMmN8WZwzMvUV6cClgysSOCLSqsgLnzXo5be2PCE
kCFTd2zkgZ6zLj/hOoDH+UD3PM8rqj4uce2WLVO/nbrRCbAtyzyzkDdp0W6nsYVSjKHnYaDF8hxX
+dkmJBqNOShnXV7cuHJr7FbjNmgW61EVPeKYpfxoVtAeS5XvY7vNodVwMeBL9pl1JfqYPf+G3L7j
iFmUr95kboPI2c5usFhvLiPWT56O0Vdga31Oe5ImzDWZefuqbpSXvwcHlY5nuJgEVvGNjuctVC/x
CHCrQoBcW3kpNUxNMK+nBkkmf8y41bkkcFurDvmuV3RKIR6ZUFoVTbdPqipLpHSu/OfguICcwqI4
G52vZXWyILXKMMONgFjbRI8009Ci66N2//L66O8P0r7RoyWudL9gYupff6Bi5OLpjVUGf593/Veu
Tza17K0HXz+0qmJHE6SWSK/znui9/SE+iMppNcmBUaw56lT/+t2/h26unX9+qeogSNco5X1tMijR
FieqhkFFwr3fScDJoyRW3QiZfHHAx/nUoWmWVIQrRGC0JxBOp274Dbhi8g8QRlLORzHHOE6vrBjR
GCG3As4L22NiKJHKjfPcsKvOK9tmqZgSUH62fScp5ou2Ss/MZ5yiSopJLZ7Pps6+NihFfbDYBTzD
0j6tlAwuu/+RDfILdMWv7eHdqFuWlzvA6e1fMnwLgGnFj7lwY18aKN9YVcCtCLji9I9s0E0ujiQt
YW4YvXWh3pf2FcOMjEJ+aPNtjtTEKkDSJqjBgaLLz0Vt29DgI5Nd/ykcZt7ugKjHeMnFu7kCjGeW
mfuDub5yy9bJGh50f51BuurumQxqnDuwTvW6gT67dEqv3gMVspdUlZsPmGH5tEfhUpc/ZJ9jP6eD
PBpoi0d2PCu1vL5v+BQs4LYqf3D7NIpluk/Y0pep/MjKyWVfuzdWIrxctbyvdUUNmjLGXWNf7HWo
mjJkH2zOGuGQHr4TSElTX0O573UYbt25wNpaZ7Pqd/MDXaK+oi7Yq37DaL4dpWH45ZzsNn8wVgx9
dPxgmKkMv7kzzAdXv5fKEjHHf1jq5Tjn6Xu7MmMT8mVgcMqFxYqxyZesXjoH56aYiFd/q7kC2CmP
QuBWQ+uAkIFILthI9xPoYrV0fEYQpfumBjGWUC1DlVg5h00xsTxL3xnxDXrSQmew/9IPWRdMhv6w
sQGyguOwo8H19ZYcNHVTb9s4JtcQmDJriXosz4uLfg3pBnoKzynTQ121d7JmmqM8KHoDQZeRt5CP
bRwMI04wQ1zd2ZrwtMw5p4v4MznVXRvnjBQmEjQFJ24McbmfuKNhwOUWftEbIUTmxG80g3RK8lTX
BGJ8jYwpAI0IRnc6akB+da54pmhCy9RvAAJrWlW01fF0HGfKT0MNmULcAJ9D5LqT37gcnKDlvsZW
94ntwa2LEqGYkwv2zG+drT1r9k3sWH/QEhbo5D3wv+dlBlxjgHxuF5FfVsVeAstGcLBNhgZhm8P1
0fUwYrJ3WV320jLNP5pNq8h4orgszC09QEL4oVtx7eW4OYH0pymT9dQr9y2AmUPLGh/Vo9tj29ae
hEv1tqyii6CP9RHCtnkvzvi6750tyGqq7lkfSBdfxsXPQRjH2dxdc9h556QwfqbUHh6BxTqtEHO4
vc8Eq+BkDqClUbcf9HQGlmrWnNXZdwghSDNS8iAz9DbCtqGLNEEfm9kVQUh7WXg9QOJ67BHVHpoB
6NjL9mJudY1m8/vlN+KfPUmdJsbZO45pak5u7KzHtEEivQokp2jZKXz2Hy73eV/KCMS1ibT9AJ2e
Cq1Up8EvgZp9ctShnmQVHF/WSpXqGIlhD0NoPGu40LolUmyVE8+AzoPl4E8VOW1swcKfUmvWwcHQ
laBfr5jo2nOU7IeSlidSP4y93h425dmteCeVst/yrk/qSgYGqV35qZ7zUaNbiWjWeuz09oeIn+Lz
0oVaIeOwdxMcY4g3YFBLpiFg6f6m/qkeGQaZI6wMkoWM8bIkFHv6WALF7xUq2UEtd42afubv15Vm
ndU5GY6C/Cjp/f3z+f5CGOwx6WZvIamOVsh0fQLWbfIc1S66fu/66HpQdBwTWPrUR2KJKFWc0+Kk
IXEcPw2zH+hcybyctOzCvUADggNkqiuHIV1txB4MRbjdGZDwtA8LKX/tUR0joECyPxzcXtbMYgiE
p0F0PSQbCzZRlmMFNhxdD1a6C12V/DRc32G/1VUgKXlAAnLdHxIFGEvLs0PWGK+EvTVauMgFK3+n
7oKmU9mnx0nhAqDWpvei3cjsJOyxKdk/Z74p0d5G8yCerxS0/9dkvf+Jhvdv/L7/kdH3/yNZbzd3
+N+x9S5w/sbPYv03tt4/v/Qvup72HxBKNd0Sjo2BzV+yHjw+C+qErVmIO03TMqDR/YusJ/5DM3Uc
QVTGUPZOtf9L1rP/g3G2MGARmpqtauhC/y/Ielda619zJMvEbETDVQdCoCFs0vb+G5nfsI20A/5I
ohnqXCUZRRaoToPRXpRz3cS3sUgi2HJdJB3zpWwkjjdulZ7U5TFTZATndzlXAx6qAt70QXViRtWi
XmCB4Tdnzx04OfS/YGgAjOTiktOYPxfKYIWgLTJQbUgAMaXxLJhSzO381emHDFeX/0MAEHZPux/J
v79PPikIkKoONxKm7H/jzi69tVJt7Zq6jn66tsiAzoryFLdseNctAuyANlzQR1z3iQR/ySipXQJ5
2z6Yik2eKk19q2Ij2iy1Ae60cJYraD5zGtTUph4QxhiNQnu1BziNtJLPlaL+BrMwH64HWabAvWIh
glrEhJ4nwaKTj6Ngyu80rT9U5BaW9lQyi9qoUxVJmOumwM/ZyjZcAbo9NdbnC35ACa/d/FXQJQdd
sYqQbe7FVVIUDftBDAq78srMv1Kj66EfZjVai9o5b8rj328LB2HOViYV02Qj6EEPT0ZGCMb1kGbY
ScVwSf0CzWh0PTBAZnuO48clqzX4dwNCBs0u80MdGz8hGDj6F6bOhb+aCdX+jg4na/tek7QZMpYY
ImBYKjLhxBDtECk1SpIc8Qa4y9AUQM4ZXSsyxha0AszjUzPLNRzqR1ksRbQBfx0gHj0xOIyjBhZ8
hHyam1vBXaLav9wG5vd/D9fvKQ1NoYm9aMMt95gZ/cOyP6vn8kPDA0NkIXiZwEVoPBIuNYz6LsSK
o6yQ7q3JucBgNB6FGbVysqLrI8iRWtT/KJR2OlDtQeq0iMtNKun3sj01CY0aI13sf2OxTlHPcghm
vBw9F5tgtLmbwMuh/aUXoxaqbcInohl9tBraIxWUBslHP5QyYaRiO52npxOi1/3Q2CpmXEmdXSbF
yi70Hwvm7OPb9VvXQ4LxxGUqAdjxTH2ELISlsxxHJboeGvdbI6kjkBVZkIn5QeM7nev5xra4qFqk
DQGqVVKjSY8PzBkDgYICWO+2S2aIMZxaA7/i7gZyK85Imf7h2kwn+yJc4P8gLacQU1TeRpNpsHSx
EqsVUKwGTcF5IHuilJlee02F2cWWR910uZZJyZW2MLn4m/fiTdh5eYirXI2AJKB9bPa5h+FwIYGI
aGYB+S3vUPbAE/CXh7HUsqjLils5ltmxFUmQLq17Ip+WOrEgVyCvuIdy02Rqgt82BZoigmIZ1qMy
yBupKp0/Kq3hK7g8n6v4YzRH7bDFLhHC1lQcr5Wd0bGGFjUBEmr1yq+X+lEhSwESrKy8lBo3tOsf
/L5z5nTp0WYvuQdZE+QQi8gTWQ3HgXkdcCpLtJyYbqp1u0YYUJGVYEJYhV1s74GhdRbozfDWZcMv
e5NKtIynBeHAOYZ/XI2MZcc5Rdqetc/MKrHhMIIGTPigzNVrW25u0BApDCPV7BjTwwUo3RBGkPBs
2fw05tSA5VVFDrjOMU4QM6SKUQMFJieuYnHUDQbavD8SwAe7PCyF3M5T8lmDHEbtfpDiiY2DZFYL
PQiudL1/3Si5YbYnE6w8blGkb0v5SAwY8eRq0UG9HFFl0YXJvqUmhPMw1CtEFBfe5bAsFkSxCUOb
Rt6T1LNGtasbpK2+pjvkRvd4sYfim/RVyG9VNBaxEhb69JXXSKIw6qMNzG96bU4PihTvqYOSSNO0
g5rIN6Oe63NKJwKC2gaMi3eON8JmeFTAVrn9a+gNxmt7A5W2iu7nbfEyJw1TBOO10qmyEQMfh7G9
q8e2RwQYf63OMzGQH/HA5tskwfUyX2UVyazrj7ZbflSqaoeAOFuUCBPdbuXMAbQhLuHOfldsGhqa
qTB3wJWHdSwZN8k4GFNqRqSmuo78AnT9Ld6xSfaJJ8d46zUmV1Sc/UEgc4NhI5+IZee5jnXZ9N1c
eSjDplLTcNBHimO1OotuPOVpAfMQ75Rga0frTksZzZSaFuQVrClMnxZOzmwV1ilrADBGawylYthQ
Uzfd75iLt043nM2Ry6synuRikuuI92eZGj/No2Bcfeiz5steYZC6ihYkfW4H3dKeMc60bm2iitdy
bP1+IBGpcKGGN/wGBvfOHdYlaWhkJAliILphmNgxQ1X70NA1xrALVOoYB9qjuorfS14fMgatWN5i
QKomahwIa7pviBjDe+7c6ozm6QrDaw8BlF2der06MYefmXieiG4AWxDxvYwBGuus/QGhADY54mLP
WIXXZZQv6dT9droUqnBigC4uSsOEOB/CTE7buVDsEwmdp9SY1xB2Y0o7NWqnOt5ul27GNILs8QBd
Wm9Mjm80/RJukMektUnMeGgHEsEMTop29sVo4sBKXkS9Kq9Oxmhwg8f8aDN+loJUibrUI51m0FVk
oNifcZzw/8a2/B4dgWXzfG2AjedM2XraKVS4blWhtHRivejxR8fFXqqtfmYqldn8tLCYdx0QpBc3
fphtvX22G3lrOiNUCwmBxzW7EHfHw76VHQwidoAny9dq5M8VP2whqPZsRh2ZbtlQMjtUj2sb1AXq
pQmvliK5RRobEKpess7HR1Xt5FEZGSGO04c1WG+ZpOdJzAIP7YzLUjMLJYAnIv1GbMc66SDAjXNY
D5x+pgNGmA32yOCEolAVi9eufXHTUrH9kPW9lT7FwzDfz4n7s63g5PYbDuMrIBuJCTTa7xLetW9W
SheOvWEe9RUjRNw+3nMdU4V43Fv10tYe1l7qD2U6HyHHveNMQp5iM7+0MwI3UMFvScder1l/U7jA
zYKKjJpmxIHRTn2pWQzjnMo+5w1oW/+tQLC6jFgMgEszy7e0czJCEKqQUm6ZWf/CxLsjwgtJX2bn
4rTAiUFFHLfMJXswSiSi3kjGPaTY4cYRLbeQF1MvGd005Y2G66Cr88FkOUyrjSTeWTtpC2ZavZrM
H6t6a87uCj22PLvLCKQ3KkFnE0UBhBFMduNcHEZvWD796V3ykvqtejcthlYNzg62SdKL1EyPzr0K
twyxgFsYKyrw1P7leHs0i8NAu9bNqNL7PVq1XfyxXm8aJy6OlH+4j+19u8VBabry1slxWh/f6678
7QoXxJraPe//cNKfa2N6LAhwBosrH0wl9ST4xoG5IWiwMEvgqdf+Wucl+UlKLUAIOLAU1t+wcBig
F+mxsoxD28a+nZiPzqbfb5WjnQhVJpmmYO5WLOIepemJyJAQ/mFOwwDiSnqw6zMFRAoXam1iP5JM
ZyOv128VMlRcG0VsPXQuHGhx0OPxY5EutVTxDl0Uamb+yx56mBKmcYZhexh4yVhJmSmTkv5Bw5R1
H5xYgXRHiCmNOh5j5VxhD4TLF3J1pcPX2cFGFofYGmHcn7Ua4b9V9h2+Sd1xqlA25iP+y/rytiwO
AcTxc60zIhfD9HuA63xwtrI7ieWtqRwGOsgVjDU+ZrCvKlzGYF9yZXdncEHIdEbVwI8qMd9ZmMEz
/PBmPAnhTWnQeobhwLggD2dtIfYak8epSU4JZ5lEJ1kdiq0PklaEYwyxw7JIotrkW9s2d45hhjG+
S56qYUxtTtmNCQEIwwa9umgmbnrC/arHX3NPCm2lHg0Bdm1b4zfxRud2W7hes9n2+g3vOGrOb2eU
0KzK6mLMJbMkW9yKOsEz/3GjzH7qKcdqo7ODKtueND17ykGRsBtmIJdan1v1sxmHMshiyiD8QrgO
8Qq1mqcU9oYi1dcyJgWOAdwZ9SMOnE3+owUFqe1phruPS2qVY9a0QqtLhxLZt7rpXgs3JE04t9p2
4b7fPMbFHfgRQVg5AVfG71krnsjWVo8lwP2xsTIGU+56sAr7QR/MGRpWyz7cGjpbShWpG4wnTCyW
vMKd3hbjYXYUGqe2WI5tAyMW1fXoxVqe+0iAIZtkZ71ohbdi6UUeAjRfA9MvSCBTaE+MxvUk56NW
KSQTN39tZf1owHk6d9rDXFCPd7xnqzOcI+T0O9EhRLEJ1lEa/c+Gi3Kc7F2VNY3RAnM2trP06PTC
8GDKQoQAyNxg3JEE9u7Uyf2Sc+1jlt1ifwORlje9lOZBrdkLETGRoyjFh2k0+m0PWr7Nuoel0hZI
eV8t7ZteJkxdLGXxu4RZB/2N5I75NTLxMYjqhU0ujuMEta4ZNAQg+JlUQnlK4z2LpV3dI5h0edgc
tHBdZ74U7f6Rshfabub3McQ7/NgDXEBBaIty9JXKvq8VA52ypCaGw3PnjrJD9QMZGKnwL9xGltDQ
9HvY0pRthXZhiP8q7X0e6X7GyfyI37bj25JdwpS6DIviM9cQUk+Z9dMyFa6ctCworJB9aQyGMWoo
EJRl1gaPVlanBNZwSzgVCKxdH+jNPCUxpzs2R6yQ8DbQ3MDNhjtZGZSCiGyV5ZtI7Z9QD2Yv0bU3
0YGBrH00pvNnM0AxUtaTwPCJMRUDAPROPrLqrL7E2Jp6hmaaHgSfz7FPb0QpPmtmFsZIi4i7ZBLU
43mECUjYaNvzMYl7XTMuzpiftfp7lv2Kcp2aA4MG1KdnA8F7WJZ2d+xk/WnF1hwW9voA9GuAAFih
1itkO1mI4TQMY+1lg5LN/r4iwQwa0re9DvUd4QFuGmQ5mkr8g2GQTWCpQivgc8IUwwJ78ol/APa0
UOIVhLYMQzocp2VBCUj2sWIneM9nmDiJGnZo8dRUzZdhj1/Q+yBxdnoIedBZPybczb0+d1j084cc
3ees23nBxZ2eM6XuZIdHVi1iX7E/HCp4dWaMUC2O6otYeZf9htCDxkE6lW927TP/MGVTzgbWuwWw
7Bw2RY9nx9ItAWGx0L7qIj0MAxb79fAzw934XCZrpK0KchpbVLS61NDJjV04uB/Eq0NRlNyN9HJ+
PjejB4E0aNKNu39u+/CV4Em2A/FF7O7KRHNpy5XJd0IUh0qFbQmYxrrt5kG9QOLetuZFTSpCWko9
TLXcQgAIfUzG293+X3mWkEpJ0EKmlFZNcRisnyCIXK5ogYYVku5IQbKO25lErvdaYTollPoi3dZF
ie/JBl1jv9QFFQPLgbIALpLE+bMpHZb//kEWjf7DvZmajQ/DgV8EJ9G3MMPCxKzJaboXtgCDcbnQ
P8yNQXhcSKYBdRORI9ryT4hvmRbPTbZrKL8UsIAWGoyHxi8OUtN6sFSBzcA0uJ5tbdCtS/VMbf+W
I4h3rfhVGPbKCMd9IWASkn4XMx+t40cFswjczQrfoi0iQ0zet5v7J1Yy1d+eBGKCMdcirDcpN2ZC
g9UcGmlVEDGYKSiNTLi93nBS9an2e4BHbo6fmZbFQa0bjmc6aOhwRaCX5z6RLMtyim0+t3hWWWy1
i1Ahjv2dWwDu1tKRN8DqS2tbhw3p0MHMDcefMYkgl0SEjVGqnrCb30LnDStp9hTvKzKZ+jIUTX4h
z9U4khEDfKJzQ8rfmsR8k0ymjzDkSElRPue55x47fGQp0yhcauthQp1mosm4ZQ+BzflsQXf31Kx8
waeosc1wKYccGwvB01Dyj0RULTGAHXlhEJc+ioL69bAV6/xNaZEq7ZNFwgmMrwXeZLv7gC8qKTEu
LFasVXxx6eZtd/JAryjk66JVEV6Wqefu/HPJusptzl2HFUAwsIkScd7DBmci1uJL59br7kvyTV1F
XqpYn1qYOSckSEUEuyloyU4YO+gjor7RiaXwZD0tJ6Ftr0a7PMd9dj+4phqkdvrVmObRrncj6NV6
wrT4zUzNx7z3DWt8qy3zvldtHB/Q6FJT4A19MZ3iGUIawyqq/rTUn0oEAzHjZex/ccRKnItY6Fo3
v6xybgwy/hnT3ZAEAlS1XCw0aVk6fGmYiQQz/B3PKM9jPZ6EMuAAyVoz6q+2q35g7Tj420LHNQ2f
W43OJtd2T2HdfhhG/OSxJ3rpKv011p4V28RntVa+oWzeuombcS1CDefq2VUUJXfebvkstuaEHAQn
GQ1KSYewTlEHLNeUhZVh/KZggxDZlPB7k/fWZtQ3Zg5NNATOYcoe+jGwc/tbn4o7py7AyrTkV0pA
ZEzHmdXNvV2Z34pSPtf7e1bm4dWu86Acd22NmjEZ0hB7cKZInDCZo0kIuJV7qwsoL+l8mMzhj2Yu
Z8mneNcQ0EHA3NmAB4ziLPWrzo0hVQrt4KhL4tMHH7B3mg8Lsy2qr4gORC5Yma0brPU1A0IkMDFa
qSRb5q2WtuLjMUyg+oNyThTxnNErGC2CkC1/U2IcsyQlh5dteJK28eRjH4XEodtcr+kbbI538ULV
+JNT2sheYMEMceu72epjtEbALyUzokxWadnx83FAlLFpP+tVLeCiFe2xaDAhZrh+yjAxCxYEX7G9
VahAOKEE2n6Wg70hfClCl5B4EEl6c7t0ifrMIAv0Kj3dHUPhN0KRm6yj8dZ0hBTmm2tR0Sg79Xpp
5F1bCLzJle23bBbyAbiMvGyCLguPBBgDZUmWtSb2O8WPPt+JHP1Ti33Pblwinxc8iZbFDmWPanFH
n05tXX/AS3gVHa4u6Vr/Mal1feVR2umt1jDuXqsOUs8wLTdu2v0ZUrRDJimdRxKsU681CofgTQAC
0JtfSymWM/Ni887cuBDwD3jAJXO7iDkJFEbztw3626FLkHOv3EPYQWHA36cpllEFvhCeQ3rosW7s
LJQGSuR409ZTd5LlMtxl2wCWpqE6GOEluoOK/795q49Fc9Tkt5HWZYBYFIXEClA5UFryvg1AWwTi
Y7Pk1NPAzWIzdfTaL7o6xsFmSuTXCtKecsofVkXEdCDLy8zcOKi1zGJOtIUx84+QPc5F/8HvNfOM
zVxc+Zs9NcGSiyXY/bmEXqYXuLAkgucRYuz1QpXM9rWOxKc53e+sXP40wDJY/1mR08gHWSFNgaLW
HJoYRwbHtvHdyZ3fndWGvePGb6g+75xk/L2A/WAbjNiXuVh/WGbFEz3j5lgn9n2NcUBzGdPC5Mt9
G/ZqBBL/Ky9w45n0ZfRpHKEBuuUXskAZxrvnne7SEZjxTr5p5CPmeuatXYDPAV8filyTR97KaVhk
8zSjJ0U1ZZyzCV9DVUnf4krJIrdZfg15296gTKXuTZomIAazDJwB7b+C9Cqd1/O67GClOfqq5hmD
TqgF1AUP4wAI7flkoUAx7rPWwY+cgA9WrbOcRqel3E/RoM9QYJF1425cYw0MgSRXm/Exq9RQ7fQz
t4kWyhwWqaZ1rrrvDjr6DSfvz9zmzTGvN4YZQmFmp9w46pRdHPfdYCZy7AtKfEdpt1tSyV5n3cCP
ormrDD0waZwPgvm7yjgB3xzksTWjJhe+WbRMHSv0HvLnAP0oZv+27Bug2R4P9LFmybZ/nHElcIaY
gzW9HTb7XeXuUZjje6Es1rGdOaMOPagYluFoZ1/tUJqPOJG80i7HKHy/Eb94csF00Goy2IG09ISi
Q35QxjpcMUNHJT0+mXXyAHQ0H9kKkb2R91hNxDdam/sSC8gbel3PuBVkXxleWAM9UiBWbvFzUb8h
xgHwYklqov+Fhsk97tPCIJsXK8xU8Y5U/EUbquE+XuDUy4Hbn7Em7yhQ6VAK83GbV4wzspS8HAtu
WJxlPxqmBIdk/ZFsxQVBQgwryfmJoPGpz9MgFYZCbbfG4TxaBgaHOCZQGyaVg0lt1T7mGHLSA5X7
fWLaJdHreZpvnAEcU0Jr9hsXzQ48+MgpCmKW9BVqipbeLvN6sqzEhYHaY4tP0tduwO4GWrmd6sKC
3LIzxuV8N+sba7K9syLFFDhSx23HJUjPCafuprktGEs89abjCQcI3N67yZQ0agzyTcjr2L6Waf9l
KrzOFLViTcIZSnTzttNAQyd3+4T846E8SU9GXF8q0b6bMwm6cwy+Utq7NgfzDqNPTybuENa81gyX
TDw3tNxmkKcpfl5QladV4bmGvyW15TkdWbhq/B3XJGeRrHDSRnPddQR3MR68NFfpEV33wbHFr6XR
DaYztQ6UOAZ5kuVnp/uS8wQfKEPlpepiYA2azp0VP3RYjt2oLeE4BQ1esUIWYendu2L8SJbcn/pV
9aEC/2jL6VedzqTzMe0ORM60U68LpJjOzYQBAnOPBnBnUGGWdfV9Qdsctn18dFMblzjYSZOBiLWx
atikCCs4ecuLY30UePNmRPsdGL+NkWaZSH6ILC1wVXYwd/ENknVOSclY2kDZqCzJDDsPcwTZ1M+j
kr01yKGEiWMNwKIMpoZNoASeyccdt99gF8k+NQ94oA6BvVRF8LMGqv6RTia/3Y9hp04izMYSa1y1
+U/2zmu5cSXd0q8yDzDYA5/ALa1IWcqUquoGUUaC9x5Pf75M1m5qV3efjh4TceLE6AIBR1IkXOaf
a31rvO7woiUN9ohodHnSA/sKUmIwjBHXBJbOQ1TXBsKl8RG+gntIn7sMYGBCboQ7oqUNOEl2nR71
3Kg0k8RGf+vO/kua2e3VFDfmptYj7NVzuTdNwo548v2g2bBsOi8mz0FYp7QO2k1MuRkAMC2Qaijp
won8MZUO88DxawIaejAgNYkhTZn+DO0CNWCnPXZwvvhdRPgg0myEBojFKwP602SnJbfd+yWuzHWx
iEcn52ngx8udTYeQm3aP8FWII/CuHyQP4qybPGgkphm+QjBs+veAtvlpMQv/rsU7VVhBx79druZU
L9a92XO6nUoxPVkIhPEwU5YboRPc97rxPZ8Jf45TjVCBoV/T4r8hV5YyH4z527pK0UsWG92GL9C4
xAKFmbkfC+O+yNJ9Y4qbbIgob/tvafRtFOkh17maKrtGLVtBIirtq3CkDdgbow20hRQu7rQ0/pNc
7I3IgZiU+psOFMvGttvs2tMNoIrJUr0XTU8TuctALVpffKcsfloupLx8289NSSI0wswRZalYjHrf
aNxeqia7XnJjU2lTBNdQ0CkKaHojeuKX8rgAMDGhoFlri47rscSz1MTaClXUI8J/lBETgXPOhNe/
RSeBv/u7mJMUexoIlCpZblOtpQxPBCm8iOEGB2q0S6b8pu9JfPToODC8MTUboMyHrOqHayNd9n3v
pDf99Lkp2vag0zZC/xtvJzfSb7Dxk6OFB2xVlT1OMtvriIfQcGiPgiM1a18pGdvHMV9O7pjOGzKh
vtPa0FZN8w3vDwLdUY4KFe4x1KHF0O8eN+YE8wZN98aejfxkyfaN26HnaJuYXIhE3LmUy6H60cEe
rOweULGgxtDta1sCejAcVj+SpsMy3gA/SQKNkhjdDyNYEIN78Fla+zDajATz8WRnFtlj3C4Py5AO
971GkcIWHM6kXr4zXHkrnCx5WzDl0cfjYRZu54hvQQOnfZzJINcrOFmOI74nLSKA3ksPrl6Gd47d
8+wDMEOX0dgmqbXTKRXd8tRYMdbW3bs46LTF4JJO69sm5jOhALkk/GwoEsDNMvvywYwonQgAgNuM
LPmrIaiuGHVn0Nikql0Qhkqdp91oRvHFTwoIVpKnYDYMviQ32WSkT4I8vXjKbtRE0RsdEdCzGMxN
VHEutGg4aMS2jEqm2cb2qRAUUhLX4FZDvogPtm+98noRwdqE0bITlfs1luhkspSsB1/Hdpwwrohq
gJGIttavu8n5HHbFNQwyvMVReF84Sf6aZxzrjsH3wgWSFHYOOhI50knUKfZ/13xBc27N9w1DhEff
o8E1+x5hLxTweeeyuO6x/ftx/Wz1s9i2cM43VOpARx+1lqKX55j7GgHtehwIhY5HDen6IFaWSKeH
FH+fNXXz2imnexcT9T5ttd3ig5EExX6gEfc2FQvjltQxxx4CjeUzeuBWYYs03Cm3lbEERJfRQGmo
ENnGiP46XvY+3qzQHJK7UPMeQRJTtV4GjWayT+Gusyl+uR3qnmkYd7EcOcQp0Vb4HXvXPPhtUN+p
iS4SwrCd7QCn4WBXWDhKCxU9Bgy6xFMDCdNPmteIFpU7D8VeD6ji1BGm+8IL7nq9tR6mrDdvIpSn
qUXJ1Roi+qdBN65AXMC1sPwbK6crUBTNQzjUsrF8JN0t/Dx1jIDM4ZVXFObOQE8wh8s1utNPYY21
0YzicM9IO5pRPfvmOXYNNbYCIOKF8yaYfXNjjslrycDmjJceCo15M03cmMqqPmifEhvtRqXlw466
84g0moe7aQVcZMsQ7TMDYHBbBQ/hRMs7BNXNMPSwPGKF9MhEsm7CPhVPfr78wE7dm/anyqJZW2mS
CD8C+unzm6Tz8BpxfKzU38dujpA9Fg+AodeN6dVbX+Y3Y0XVrpypesdU91PUuocbwyXzUjT21oln
pM25zSWwlNUeojfVMOd7lvsIbfKEKibyM10TN22DFKUI8TWn7pcijqkudf5tny/hU8LAY1LkZBfY
3Bmzl9poxzvEX2ZSbk0nvGckhB5d4R3o+/OU4cbPMKyUvxNCXMliIX71UgAcavPkqjI56C29BeJz
GFCLG17Sh97OnNxdt4QPePpk+W5utX1bIw8scgY46uKuGV1stH17HS7mLqBYuOr1IYJSQg2l6hqU
zga8IM/ca7OAXtRP/Kc21TfyjxkGZLCa5oHGyO6uKR/DOFh2fhzbVzoRLBttLr643rNlMDSkDykR
TiQtBwXVDerqfnJwrCL/iueT3jY1IB9rLl3+4NAljMYQJrCeG6hNwPWbR8zh9JXaA9UWwCrJyG9m
OseRuM9NzHAEfeSe9q0+3xOX6QP/OJVtQU9pio4Rcr69b1tUuMd2YBSUTq+L3g/R8kLi4TpL9Hlj
ZN0XN/W0K9xhm6CPtfvaGbtV4HDfXXLKZrrnbku7wpLhjmKNQ+lkT5LxZAWoMMtBW5EPRNNt8a/z
Psa1QMl7qpJ4H3f2T3+mb5/5wHvH0tgXdnNErEaYZWF8So0k29GBn4++nKg5W+/nY+dGmCQWfSBJ
Cc4LtfV2k0rXn5ooNQbSBHAKmT4xCB2hMWqsRJpbpXOVHgcDPnFJgzWiP4U6rOjqDPQCibl/U7Wr
ndqphl2lecTO+gz5JhzRoz8VlD4NQhrkkloVUo6uB3+8SqS0LbYRDmUC1FS2MEjFPYNCfNrtaHVu
l5JQZy1qj4ucoClEAJI4Ov0wix6ftB1S4YZpKCefso4v7Un1WaElz6Lpu10yuMt5le9jB/t/oqX+
pzLpv4ip/5ni+r+gllq4FkTb//WnWvnvwKdydKv59rP8KKU+v+aXkhrZ7h+6bXk+IkbXsKBj/w18
ikL6D/iZuiBHxuRZoPNJv7TUtgHdFBU1r9R9bNg6aUHtL/Cp+wfHzyR8E1qqJXiTf0dLzb/xV5Gx
7gmkZeCSBLo1B+jBbyJjPY8qPdAW7Tprohy7GXLZkYFTXGl/zp3XVROy1WSOUXmNal7t9XfbpgD8
SjPPeO7lu1zeTy2qSWlgRoG2wfj76D+QcU5gVTtmJ4A1HTR9fKtpGyHHbNuWZxXl67VaGUu/ippU
s/Qcn3dqioQoPbVa7ZXJ1192/fB2l30um9XcpFH1avrxy9BHyGL+9jG/fepoS0v1ZbOa+22f83/W
agKYgT/Fm8s+hdG+6gl9Ti3rDjwGh30bwOwrFkw7ui0LbGMqrTxqrZoIt/3Lcgqi5qi2wKWEKuuE
B/VqtYpxnPxoPKv5y45qUU0ue553lx/74QP+0ebf1oVF6e3a1AUgGdJo16vD5Z3UnOWLW6HXuEel
wX6Sug+yPphVE3K4f82pRXNiAGiN8vLXyt5iVGXxW2Db8ve/HMXfDqpaLNTxBzG4AAAXwD7diq5k
Y8MUQEpVE3bMeCO4Q5BjkUQMqJOwzKG6N0ZFK0XuqNapufPr1Clt4lTfUVO/U+fprNapzWgTr2sr
oosqX4svk1AIhGGrD69Vs+ZoP7i9GHdq6XLyq8Xzm8p/0KIHbmgU8huMOLHpcknJWTWJR2M49Nk3
1Q2Yw0aaZKQ/JpUTIOmYQ+WcLTxAJVIcG0s9tiizqLlSs93cgXhE/AFGpaDEUKD2kI8jNcHGiliR
o09PrI+vhDdv1XqcBL/20NNgT8dapzeO5iCQCuIzYeGybDUl/SG3+KJoCGriSoqDmlOYBGgevxaB
RRB9VVGVU5yHEHSMX9hXZz5BoOlcUh6lw73fCJoQmCIVnyAUEkvwYdaKT5ODC7adpxq2d8bWKAly
ArXkrKcgLPU0HJz8wQ19Z1c7+q36YhiYpCBLfj3P6XG3MQA2wlUNknVhCjOHXM+wDcPlV3RFfH17
+fcFRtCNWeuoWuW5q7z5ChuhFtVEoSTUHNbCWwyo3k459Tsq+DQoFszfKwXUyHO72y1ze1K/QiLd
CWpOfZpOhxecKtwAaYCjSIPHa0HBFxUzJMtR/AmTCGPJlQDxj5IlBQGcyaggb6kFQsVKW81Ji5f+
/H8ZZCzwA3GGlpDj1+qfUsfElkryABSDWqUO2OVYBbulgkjBYD83+TTLP1V4GHfnxUz+z3MCeLIJ
JAhLpxQfB+EhlGcf/spPvmwPjTZhn3U57DGBtEe1Tc3Zhrk17Sy74og3SO/xqag5f6pgaWk1hpY6
0tqtYfU/PeWW66Q5z8K0QMFLzqplhuieDBlkoDgQ2mCB5VCzChOh5rwWgb3fhDcK62NIEETahQw4
gxBGUignIWUJ6nYIBZHbfmbYAjuDnKi5y6K3YEFl/Pldrer78IsHZGQblT2nhOJaULUOdlbIeMHf
UBdR2Jn0icqrKfVeKzuTRpc/v6xX2EoC/ecy0RaMtaLqpcfw5zc8f01lT3SlpxChknkgcecCw1Df
8gLDqOyqPtrDsJu8Bj0eVPC1jjhurb65+rqCZEC+qpqqFWUNlE2MJvJhmsX9REh0bybp9sP5qs6O
EmnKBlEE/Vp0Gx9JLX6v7RFbG+gmuOzVxCZrtY648kxpQ0Bz8XESgoFYCwfjtDoqpVeP9AeHh0Q6
TUc8GkdbPrbVYoKUGbe7XMZNBjV8GaCBqwYBFggk9nKie0TraDWOFjCCQKQHy99UJvkdQp7zBG9g
CxWpLAkP4xqAxHRU64Ji/ioIFKUv5iTXauJSyEV1oyMeiDB9WYvTraguNsdJumXVnPBCTtIibaZD
I56MkVKYKDyET/WCgyTPJ04HWJhgRZggMEK+IOkkoU63E4MOXk91gp+XKb8CG/EjLu/Q2LhVw6Wm
Dn8jD6SaIOxnZQ13cmUqEMoiwToK/6MQJ52m010psZJ3ZcwTj59Pndxq7rLYYX7elvrYk/uK9nPG
BaQmYWi8OgNQuUXiZ3R561QTEXM/vaxTi+VS+OBF5Ra1j9p8WVTrrCSMkDa712qJHDhuyGq/86xa
++F9zrMePRS3475HYUXbNW19Y0pPtHJDmzC3D3p7Kk1XpstJk4hMyB2Q5GKCQ4AywiJnlIPzLJNN
SXzoNIyMgkFPW648z6rt3FTug3xJQMMyHF9I9M0oHzIMCfJfqlm1Uk0quVnNabSaeWjIM+3yGrU4
nCwiaM9vojapteqNqDjxntS7CDVv3YqmiVyO5Ztc3ikKEtSUsVNg0ZUXntpcqvaMmo1U61O+JpFz
ajHNRw7CZVnteFk8b85Vu1ntqV7E6Adt5Mt7qv0vi+fNv31acnmNA7Abc0l1/g/U6z78l+cdz+8h
aob3wsBD4pLy0C8n+dBrR0BRajkwbRDgAZwZtU5Nern1srh4wG3Uzmru8lq12C91dMyclVqwQxQW
51mGhyjTqJ01Wz5u1ex57eV9Lh/FE1Ffhxl4C7VVfZ56yT/a+cM7Xjb/9i+qF394f/kt1DpGfKYD
xWKCun8VFFTB4Lf6wWXRmnNUZNPoyPFOmk2yDlHLxtdlYjt5sw2c+adaBbCRx7svm2aXXX5bVBv+
6TqCk1PAx6iU1X6UmXjD397r/Cn/cHsPK5qI61pm78j/+G9f9FJDadVNSm2+7KM2n6stl6962ccx
wPMPgBKq0YJmXa/VG6uJ+rVGTboyhDHmOy11n6qqgCqa9cOmVI08stNvI0YMd63EIzmy0SZUk08t
XybnlU1hBJL5YfJgku3Cy3ZLvvL8lupN1LLafF6plvU5m7ZGgbTdE9oq8ggSqkZdoyPb+MdO+jNJ
AOu2NbUkBBgyfQeB9LKtJY/KtjSHxq187E32Mj7JEpWY6/ZqsMk46I0GjZ1sQDM6XR171ZZcJHnN
JAcRG04jYcOGXuIgwejpL7p9NnpGdf7L8mnHg6By511dmANnBkECa3XtWyaDthkpsGviCaXdLlct
vklaZSPlp47l8zuUE7XS1VptPZitvYKK92hK/FmmU0BGueYddar7+0EaYZUbtrfL6hAj9WjCqjsm
sq+i5vKhPcAeNfaN/qfHdxTBgvWMwRmGub/bkkgwyH7QZaLWubQQNhj/gNt7LWoyqtpbbCza0WzB
tWQaTiSjTj4vjeehKpaPY9x+7VFN4JxjGy1fdW7BHGPZznJku0r9MGpOTdSGrAKO0g1odxQ34jwx
swjmlLcL1L0RmzJ3ZoU8U5bQ86xaS+rK3WzDpVNeWnzrPn2NmO8bNvPV7zsb8m6tXqa2qDkka0g4
UYc1yOUvk/yvi2qDWhfXBno3f3JI3a5/uXfdxC44vuCw1brLBjU3yZ8KcTb6ddmaV8f34pS+2KXV
Mb8sAtGV/QH5EuWmPs8t/Sla5p4RdtVbkFvVBvVitZ+Ej3SujbhVPnKhmRZH2obF8bKoqUdkpDp7
rdxekxwkkaJ/7hrFqNYC7HbrDztlFtXhuNtGA11Vn6gFBtlledQTYNh8KDw0joyKXq8bk1VaEYQ4
CoK4Bqvqb9Skr0eZH+KBOUfdjbieFrmakLaIRNC2vc2g99X5Bk64Og+Xyz0sN/RpW5G6IUeB5mOG
V2LEyokLnFEg7NXj8bLYK/zfZVnNqX3U3moReVd2zuH+vw2++O9XrCUI6j8v1hbF248u/tH/JdxK
qJf9qtcK4w/hkVZGhjl6Ocq1QBl+BVUJ6w8BAg+8hfBsQ/gugIs/67UUeR3HsCj9SvKWZZMe9ate
a+t/gL6g/mExAm2Ynm/8O/VaT/xWr7XxAVu+qZuEYgkHWt1v8AuHlrbvEnVzhenmitDxkKGq+oYR
uHgd0VpfO133udPe08Z69HRsflW5dNsCCuo6JURwhcnKpllIqungFa9Vad/rnffsDV56RNYaXA/1
+9RnN4Nnt3RyXTgHGX6y+IAHvYAHjt4dyeJEHrfP4hAAsofZRS4xRVoXnXaxkDyBs2w2Fly92omh
4ngNI/9bO6UvgsCczLB4uoXjLZWIfCUe9K0TjNDp0YcatSBg2OCfJGHpZmQkxTK+JQZi27kkMWV6
CbyFHJXYPiHvBgb43IzORltwbtNJj4hkd53kez/69y3C1LEJbqaOprfe3KUGqD/YaogNKFyuq6H5
vETVcxSUj0NQf2mzZo9GdtvqXU+sivhkW9FDL9J30j3oWzrVZ/w972XYWQyx8jML1zy5lXPdOAa9
Fn4nJEEwCkTz2Wa8GmKilZv7IGi3BHffdX6z1Q2bnrJ9N/gJQH4QsAYoI4xuOkrRnxb5U03jHWKd
ny1o6dZZvCQJHIKkEJwC2rQw7qVbOuK3JorBlUuaM1jBK6JCSLxkrFWv+R+yocJ9kmRXOgRqIndk
Xo63rXTvYE/u10B0P4JGmj6HpVpliOjKMb+Oi5zYrMBscbbJM0XDAO8uX0kt3SR2U4GQB8qbTmQh
IwAn+gOpnwDMVhGaJN84QSS6Ukc7aLWfdkVwGb9DlVk0eybvNemhO7UJABVqsKc25MlLhQ4u9TqW
wVkIoZ2DM3L3RPLZ2i2Sa4ZwewRzKwtWca+SdSqXA7+EL1QicPeI3tugRnhvgVJsswR/JcnmsZDe
4yrcd16L+EO0xrorxWvTeQMiiPBHkKGs7hr/OREN2XfhbWihysxIkIKYSh0LC1wEVHhnk4TEbR4b
0mD8MJsfBoD4R5NIDSPzMVn2hIFb0ab23WDtQPJY9HTXCBFjiTyOXmNRI+F/HR1xGAJwaOQoqYsl
AOS21iMUwrVhrxf9vRKDvjFm6wSdLiatwH+up/A1XrI7MmfNFER2rjunAdHY2jTCU90VRKTOAdqQ
nOyOuuBrokJnjH89B9V0kAi+IVjTFCZToDAf/Q6NTvhIr79b6764M0mdW3s0fTBmvgU8M+P8EY0g
Ldd5n9n6O0h5xmnJF1mFdXrIIooXuePcEa/0Pvng7E2TXwVh/Sv+jgg6fWCnXAn6qyHLwoEzrQaD
GCS7ubFHThExwPvPGflAzNmQLzSGn42y9VBkIfWnTYa7u20+j4lrrDSMTR5MxoxLTOOig9CHMzG/
CUhSWsXWswDOIxXzV6GxHJf0e0p1MSU93Kz5rXv+C2yg73YD9Wfc2Uv8HC/TzkiNB+Ca1doTXDTN
QBsgyqUbOz/U9kQrPQ+uO1QppL2zHd/Td8sQxHdi+gHYGHwummi+6jmEZFo+m42lrT3CG9iCEF9a
n+Ka4NDM5X5qkUuzDiXQ2xnxJAq8iymf64raArg17aOWdHjunmhJSR6rHgq0F8guPGNX5wRbYHj+
rnEjWyddfSBAiRcJ+oAlrVmzdWA31PqKMcFVpWOLbTLjsfdIWE/Cur/K26RaozJHLdNgcfNNec32
Fe7RWNxh9yRLD1GXWfrv5pSla4346DaqJ2KLEbcQn7Yvbe0aaOe0J1TwARHmsYksc2vVfCE/+tS2
3I5IN5aURusmHjG0FijGN3UL/9fv7B2S74KHQXpr8UOsnNy7DUlmi8mT8GPrSbM7MEqkFnuLjViH
0DI9Sd8tYDdr8C7lDorb3ahxBAebUf8ixAM2FAUp07P3ovfOVekZABgRyN7qeUOJpCc2TM9JUPVJ
dGGOPjKDKtsQist+DAh5m9BiD0ahQzvy4Aja/gNjsDvbutdyDoUWFDcmoc8UymnlGSmaqwSEf/YE
aKRap87nscMUt4h02ZVV4+/rufpeoXCkUuQ8Dzx816CmuPQyQCsa9g7L5nSR9xLEOae5SZNN6HeP
IDOf9Kb/CbXvpXGlAaTruFm4UpP5U53lk3/VpfjNEwyXnbsfbcK4c7wpq0qU9zFOLhIKuN0icDjU
FvIK9cCCBRKv0QJwRLU2QI5LilfgWzD0nfi7NVT309x9g0z9HhGZQMzwF+q6Nbkz2U+4p+DVrc5f
h2a+R2iDjhu6aNAi0fV8+p6ZTjBu4tdAiEFWSxE6d/s56A9aGM84B9y7ZRS344jAL9G5AweDie4p
2PZopWgc8Zxa9DdAWJ+8hbSxKJtPi5VLbET9Je7RAVYhDyPNICHJmgx9JVwJbYLVwMMpu9OIwkMS
hWJSJPk3gpZem0o/GphgYiSHXsrFputvjh0lay+YviIuDVHLZyFm+2+2bQ/robpxxi9RV2abpnFa
bMxo8ZqpYwjV5Wbjp+7BZySXJn5X7AyAvmEe65tmBJxOp5chbqODS8nNB0/0M0oQbhVeaGHWMU8D
Itu6n6YdmMcZ5ylBfiD3gUVaOtLRAUMhzuSQ1AI8b/F67IEnJBES3Rm5eGbcWYLjmundLhcZLiv5
OOTisVYlLY5Mtr4YBV1NmrEfYm6IWqg9L3P3ecKdepzI6pDWphWGuxOjYpvY0KOd3/OkjKxbpyMg
J01oNmhO9aRh1MPvfmu1lDAYDMO3VusFmBn60Vp0J5suyH5vRQsbWZjG3bzon9WZ41slKFSgHJ5G
2m+hoTifNKjDPOIIP3NTfLJgeUhHuR+H4DVOcqJJnHoV3vnCSjmR6Fw6k+g2U0RQAnyrTZcIjr+O
tp1QN6AZIAHj4g0sRH2MHZfkKj341vUOCrshglCOWFSsylp8ykuaSqlGM8tNGTIDN0pVHtXfkICo
Qn3vVMWV6brddWdOvyb1XHYYBAdwFXND4k+zdafBP1pGu/c6widpgX+JapenBCrwtgXIS+MYwm/j
G7g1slfkPhuGmOS7PQI0/BYKBzpPVZn5SuLVjmHL5LysQ3RCA4rhCuxJcIzK7B63yURcm/7kSYhn
NTPoZciCdSl2nReiIuyN4TyI68gyhuKKX8Z0iaboj8FuDtv+6NrSy/+LjO4S57h25xG9GdnS12nu
3dsuua5qsNf3oLQ1iUECvdVe+2ZDWFK3cz1GbhbGtqfWvjPyyNjrMZlVURpEiJ7rxMBA0Pv73Cz2
4L3JclEDyWrgGHwdNn0/29VqQ43yYg0iVqPlDddr6YzwCAs7rolQTWDjcyUFyyHG7u71TXodFXeg
ifVtYYYwy2cjvCFf64bYtn7dZJhSmrwNb5Aw3GilCX8hslwycwgWQEEGlNqerlytAzlUPAXOG4r8
4KldLBpg/vCjLJvhJsKLc7Ocssi9q/CMIUKmosSnvLjR1wrSNhA3ZwWQIDtkCCUprHHCeK0+gfIP
NGOtZlNh0sRxCd+RG6haUEvoxbIyGDdMJCtUjbCquQz+SwGrRyAguE7KuN9NpvhSYKXZ1Jys66V3
Pwsd4lGJk/04Rql1xJ4Ob/2ybE6EHLpF9DOXSFYG8wSJtGrWJlx1FiTHksWEKrqpzKOhBW5Osjoy
t7GNNzRzqM5PHsiZ3LxhxFQjxJ26b+jAL5ZL5hjTnfJDuKUTjj2cJZl2rSat3HxeHKtPpH8EO7fs
xJaOCljhvMPM4HfG1hwp2mCjHq7Br9I3JEOLePIYgloQoc01HXs1N7gfFt25Njzfua7zwj3PBXYj
NnanWSu1Tu3S1wFjIcvRoMS0VWvQPDnXblFw8TakG/WtfmtYDoifZIA/rV1Xk958SZug2HiO7t6N
ATEbg4+YfaxH93bWtJsEDZxY7PEpJhzorsud62LE519bY3Zdi954BgXjb8zSDfdqkUDWOwu90laM
tM0ot5rPhGwYN+2Cz3AcsnKNVJ2Ue98LN11sjdB6Q1glIoX2YqaMT0xf8l4wrN37zjYraCAwjE7z
HNu61fNrR8J9/lBf+JUz/T+KPn8o46JrycmWvfG/IBypBbiE0bguJwsETIl4/PHtMS5Cuff/zHyN
UdUS4lWXt8XelATm6D3GLbixCu+5R0ixsnS6JQMFYzvm6fW/8/m24YGQ9BCa6b9VC0h0Nme/q3p4
XdOLs9R3jaAxSWfPitOfNPbNFs48vv0jxtd/kU4vhWN/99UhhUp2JTF+Ekn68avT+NfseCn6K5xe
WGroMLa9/zxlM7Jje14vNgbNCIqH+sb/v/b1LxPa8ad/ODn+Tql4+40n70eZouGrV/yqe7nICi3X
4WSFm0WtSqaw/1n3QozoEcNOwck1XXSMF+arLf7ACC5MFIS66Vn0SS51LwLaHUGJSugcfsCw4t+p
exloIX87m4QvtZBwZCX01eXf+3g2kWSua92kkaMwr5wVsIkE+Hq30fuV+cM4Nl/7Z9zcG0Z6HVjZ
qw8/1D+6ivmCv324Z7iOQ5ifz7dBdvDXDy8Lp6xd3Yc1OmGIoPXaXeMjhHrqdjx9ITKsPffNGP9P
P1aWAj/cPHqbuPAm5mObz+DqohxnzH7bZ+vZpFB07VT4Tv/FR/79NfvXLyqPwodPTCGjBN7AJ0K7
7peTISjKbAlBmgngTD7957+qjc7199/VMwwPmxmuN2EbGCT/+nFtplUJvojmKuxG2lkuZCm6boj8
QcsUXn0btxg8LWmucn1adbOVJrd+PqL9Eo58Eqe3Ii/w4WkBYn3QcOtiznGh1JgBlyZ3NoZn9RRm
9B7xtv4aiMFANmHoRL3TME/snwPIo4kDv7JGUZDAi8qgsfKOrG9+YTx52ygZ7wOtJrY6oWLpYsmO
lzbZYOwqNm7t7Qb+Ni1WYxQkB7s0HxE0yjLPhEtsDrnZUyHBaHYHcY9bLDhsunivKTjclRZPL5ZX
0QuYxROpC8HTLU1A9EAyyHdcAO4KPaRyRlk0amndNt+QvnHmWd8YtGeAo5hfeKpC/qbQY2fOsXWx
x6LFuhWkjZuOc4QGeBjNjhhE/84M4Jb5hfWGC/A2ruqvljm8jHNFO7m9JQfjdTbR5ouOXxYWE1AZ
UsCgsa/7ESuc20JZYBgNxd/3PiYLz50takYDYZKwxl5kjg31p+arTNVewYrEwKTtSLaiK1QKihMy
VcAqr+r0h1GYb5hPkQZbHAkzjYnB5K2IRqZkQ22H4dRTaZT7aszmbdMTusvPdqXV8+dCO7plmm87
7NObvlobOfkDRWxIw1u8te3yqwhR+8TpFq/1W7pML5FrbZwQ3kozvcw4nMHYVGDOqHalYnmzrPwl
rH7Sgv/Wt3W2mT2vXvkJo5xE1pGxjc92rL4GEzgv4lDMwiPH0B1enCp/08dSQszIGOB9cmt60Wfn
fi4f3NrPiSC1DRhj67hygC8hM/Pc6BFaAgliEH7AKrJLWW5ts8URxkCjIMFt02v023N3wrJqWcMm
b/nVvMrcjK7+3pp8R4IZSqjppf2moeLeG10MLROgRKo9QFc26EfH723KN8iJfgL12t2klqFTAcA4
bmYNKfdU7JOy/emXjI1pkZhgNMJFSdlbW6w3PaNbmoWcc+birgHbUkWgkFd7/CO1TcFzAcO/1odw
m+iJeUtW6hWD/+mauhLioLY4+UbzaC+cJplh3JSJD1RE87OtpaMayzQCvTLZbTDs3Vhz/tQpBqkI
lhhUDBhqCH8JyGk4ZXjBUMNe4UD7BBTOdfDN870H3gvhT8c9PuDHGM1mX2m2zqd3GyMiW76iFiPL
8vL0LfDCrIK6/IGdGsuKl50w3lNIpHe36mysYk2QSV5XtabTUCEuIxHZcggZEG56kOcNrL9nFDV3
My6iNaaorwZ9StA9w7YsK2dtC9JfwYTN4BN0PkBU68Lp38gK6+G36VdDn++4fK9hqCcHwG4jY7pg
KtPmIS4mY9/27a1XdS9a0Tj4wfn51JmnY8DlviuT3auvpsn3yOKaok4SbOMmIIxWXnGlwHor9npN
WWDQURDPXLO1bSZXAzklvVlt0zAE29xJ542kITea/pYb3RNmsTsYQ7S4uFINObEcYmHbnnu83TQ7
3x1fBsFv3DrNVxEXzUb4/amZiUVN/HnvkWMBMjma18OnYACM1TujoKOTV+uwnmwGSBh/D7MF909+
kKeTV2rDhkQgqsBdvBFV/JJZn5raBOPmQfdwcvfklBpwVC7ICDf8XM6fugp3WaBz5CN8UOfqkDye
6OLnlvCcOe9uwcDSn8twWecBX4qBAt3lQ5LQfqP/gBF85ohkHjf/adwUZvCI2YjNHFR7Md9w/nMv
9v2rxXIfI4vqDv9YN7Gy8MtTbMenZhj3fVO8aCYkxiamPOeDWJGvnxaghaJ89c3xhfHgl8bPMX0G
9/QPiQqn40d07vSCmXwXivgJxdKWmyon42i/UYmtV/0o7zFN/rWJnZe62A4h4R5+Y72VyfxCQhUn
UWwc9Mk6jXZ2MvT8lPv1u78QfOqYsNrkdQx0ZbVM/Fytlu7sAXwfIkhslXWO7Y08DlvLj8HS3vY6
P0U+cXR6yMMRP+skb+7ITKk2EjEl4LNA/EwqzH8wtmKeP+tmnm6bjJicxQeAajbmWyzAHgBXeyY2
GI5IvXSf5vRqGrh/aj5fDQwg/iptPrR+81X+JHPNIwatF1BJrqY8zeZ1OizqCxoa8q26j47qhHeq
7mvdJkeY6hWj99uWz6TfxnM0LuGctN0Xnsi4mU3QDgkH3MdjTMhNfhJ2e8uj/WtkhZ+bFI9jLAA1
iSW9AWEpB362BkT+vU9i4KZjiKNvsu+Lgd4lkXc1RyH7jZRiB5Gwq2xhnCQe4y2MLMbCxvTkUU+/
KiviELsKcfgo2lMyFwNS8cbYeo0r/eU3SEm5hKJmJoU7P5HsOK/NaXywS6puQXtbF45GXZ6bnnzy
RV12ayXdydbKfuuU0RPP6GsOYbBJhhLBGwVlb3ypKBvsbMdkRCwp8XRP/nsXFvucosEmgk2wobq9
aj2+ApTGEvwkSeKLhLNwxR49hvDQUc4vYFLXiRvrW+6yGvjY3IT9FxG/NFN2aqmbPS9hvtVFet+Z
EJuz/+DpPJZbR5M1+ESIgDdbwtKTEmU3CJkWvPd4+ps4E3EX09FWI1HAb6q+ytSb1TFn871tmN8d
ZGiM6JTkxhjdQiLsamyasD7qUI5rfCk21d9OQ6HKYGaayhIb4HzK+F/Vk8Bewp4RylF+m0DTm1rh
5yPHmjAdjlPaD8dUb3hKNTzrVDpWgWEHddgGaRIVqoH2oRs8yk1FG0Wc5c9p05BUmV3GdUcnYx32
I1bsaoqs69rOJE5igTVW/WLMaCSizjjnOFEcz3Ng/GArVycuTT7OHDg4UwuPca2IW5KOtbM8/xaq
bbpeRz5vkBBjclMQWbQ3PIMKX66iJzSvkXpgWpi2xNSTZC8ViIZYuCLjPujht8q8rQ036lPoZc46
wsKnsWAfMmwGLjp7LojssvA9CaO5b63edFLACGZXa1BtZ89IOcDxo9QOvY1lJw6rGQi0zuS1uSqT
jth1zV4jgcVnnGXBBYvpghyZtVEMSBUUni6hni+Jxc1c9DmW0XxvpI2SsmpMppvTz2oAl0rh+5qj
JjHUbNpLPz7MflDhJwoOu0PFQySaVGxNCP7s6a06Ce7a/bLaTUcdgFOkrJLbkwCA0zE8UowQ8CbD
r6phA/rfN5Egfh8XLVCXqyysJ6acPqXCSkBcTBHJtpyJS3BNdlzBXlcSS8b5HHmpIL4JpEDtpK8D
TL5isEKcBMGJPRZHELjzvvUrLqF0tNXHoiRPSmxsxKAxOrTw2py2lyRGwykmSRXHn3pUWh8Qw0Wl
zl4mCk0sMUibsNonKfUhWnh06r9DEytXDlbKr5l3WWcMVbxUYSzV5yTNAZFDgu57ZAhmj1Yojmox
6OXqCRTFv5mEn45X063q36TggYjH+EcFTwJXzFiYkxUBEoPwsDjxOunSh+4MTFybf1dxxH9T5psn
vGLdBkOTbEtuI8CaoTdOm217olgoEsx4vC/hOan01LFmL2QsDBU9R7HlJE015eehRPSqwg3nk6BS
pBcQo4F40QoMk9MshLdc+41yftkdfDVXK8uzhvXDxT0KsXReUadpCNHNsHGVJPnO+hHhWZFwA0GO
pFq64Fr44KnIkwtTzSxkwrjHb9jo6E1pcbn0NxREUuJLArFniGQ6p9y+4Oo3hp9N2lcBMYvD1n41
2/FWgP+uZa2wtSj0Q7ZwL+1oeShT/wc+jYPbnH1zKxptSUaGWTcqZ+Gi9QVlsLg/ROzoy0ooBQxe
r8B5IRLolaL8qskyOA0Cc5u1mrkGTNrARWwlplXOzDTBDiCxtdiXcCjCR1YNsW9JYBVbYjGUtxqa
jinrEd45K85YFUF5OZWmkJjJvuNyKtnb9gODQJg55dGeVfUCu/Z34MIKbiW3/Fajpmxy3WpVg26e
/FfCnjy0GkfbuoJ/1cj8XnW1s/xZb/a6BkX7X6hAzIa3XB+fjJqeoQTyjS0o3kcm4c1cDvs7vWZn
NKTJhT1yEaLhT4Od6Go1QYhqSV9oOG00/mnac0a9aCXz47nebV7bypPksTl2HC16yRPEBnHwnKUu
Z0qIczX5h7QbuGxAloj1Id8kB54OPtyPDKZV2nm088587zNJc1pVeAb0+CTXo85touh84Oj6boOG
qDH5k4j+FjkMDrFLjY8hDawR8LCihc/hOS817anLKhQNYRbTLjnQI7FVsdLsMBv5b+mSgdbUHPRl
5Z6/+jbWPnYkcH2TNaoundPGiZeU1QbRp/pmmVP/NefWsw6Jf8/JCrPYrIc7PjXdSRGw2DxxJw7C
+OFn3muLoM9mWNgllAyIciy23rWlDb7KBMUjPzRZvQrm/K22+eIQzOL3G13SycKf0XLazvXJL+r5
G5W0xaLIeyZ1RGqnkHG5mUkuys6o5vOeqCnDYY6hRtaeZjE3OrWlB6zP3OK6nojR9rql7RToqNlX
Qh07eVnh7Idc7RPMxPYctcCXNcEfp+1JI3ThSBr9kUZmJE7zppgbYwt5i0txYtkrdwwR3AhjOSMg
Tc76MYw8j19VDGWXCkRQmqJG0IDaQ0e9ocxcYaxYa1K0FaW4BnA7jtVUw1LP4RXrCzVnznwJ9IhY
RZVCTxEKpEhWRPlAbO220pgdxiL/NoT4c6L1n/y04npQOdXsaq35Ii3AvWCWDpmkHujmnQa5cFdz
9oWx2WQIxV1cm/+yZdmrbMG21QLviOECsP7z/FIvDPSu/BAXSN1VKe2Xqr5XifBVE9Omo87lqxAb
thNanyONYoyxQA51HB7x2DlXCVYGT2z7S5MYCU+dUytAyeobCdP42Qbh22JtVfU0aNxkw578BGCq
71QBHiKWKkYOFW0B/zfPpUrlMFuXIAzd0TRVRx8UCS2geWxhhY/aqzCDmlt1LWZ8v7iQ4luDBK1A
TD8LNwhtb6GxqyEhJlQP/8HPeBqL+NkowfCljDTqOfhuM8YgHOUsqoaAAgLCWhHT0Meu9lb3mozJ
BkpzCNKdetQO6ht5CmNrSpjrsYaFmkd8B3y6p7lV7l2inhW9ze0W8rWf1mCMcmXeqwgri1w3A1VT
T9aqATaL0jPqmgR4FSwdSNK3Wsj5LqMFhSIYy3YRVF/lhuIYWYGop0ERTP1kZtA5nEk9Zd2oOlHN
1GRHZ12imuQuNde7fqTzMnCwZ1CORTCsBVdvxluvzC3VIRbxQdRf4Zn3ngTAtGg3OBVAs6Niivvk
xvzMGCxxP6NrH/70WG+c1DdKethlzceFSZcz0pbmyldzww2lPpejLSEkhUwfzkxghYBKAdXpVWXY
VJ9f6iUhWc39LtOa1l3QZVDBsHWo5JDSPB2doP8vJqzG/ARNTQ+c1zFe8viUpxx/FlU4VCJO+Ymk
Tkk6Q12IEo7FcskMch/jPAAcw1RM0271Yk0lhC+V9tR1i4Mez/kXxSCe0REBy3Z6No/nGTUMt7a4
2WWUBLGoLpO3SNUcCEpLApu/qvJaeRtS4zQ0ZBlXRM6+qq7Vscow8aQr0laxFvajlj4ZkVDsQaDc
lUZRjiWHIEw7dpKJxkEMK9hnacc7RxQmhh0Eh4TKrxJFhd0IkRYoItMDy6p8x137mLr6Khux4Shh
a9nWshxzZtk8Iqsqr7N1hgDVAurO96OMnrQB0j6vEJ6iBm5gwe5agHxrx5iCU3NkweFiv+3VOjZk
e+KalsbcmiyLDVtj1pWDv0GU3BBjZ1qbt2olazIQSjRjVnaUQGx77QAUTjc5yRnhjfSBQ/NTIeHG
i1TL+aklWV3N63Kdp+kthMy402URsMgSYy0iGFYZComY6d+6mL7gimpRuFAp1sGRdG0VkQHCLDnK
Re62KqXWRnsLN+cC0+V2q7e/dSF85LD4nC6bwa5l7Aq5hip6+wBlrd1LHccKibn22gKUnC2qg9TN
8ksjbe2RtVeKQ82jBwlelSiFpvKZgnbuXA040gZlTWf1kC/tUdeKeyxQNewsdsxprjixZE5KpY1P
pvQm3eD1yWb4qxliJoAlyEQEHRbo4i1ArBx1i/r0IJ19USVqJBVw60FsnXIBjOTS/ejE7g6FJr9a
EfVbTKNdlMRO1kZcjT50xJ+nyOHGPftz2+4rEuqHfqL4yLgs7wrw05LMKP7kdPA0bVMiDX3vdhLP
PA/3fKTi+6sNDUXBnO8M+tk5V4TrmMK1nOdTWUoF3GE5uzFc9w1IL4ky5qLF+suCoQf2rc0DtiIC
FJ+68CevteUbOQtw1DGHHlexhSQ8QgU20lQwdlyBZD8H2nWW2iIgG0iMLuHfodp7xxtxElQuENYq
aXZjZb/lxlherCb1y5dqnd3CqAlCaSIIa6MBxTRzYstoLs4DbVxFIpzcGcVJs2LKcxrP3xbB07ZM
XiqXwmPzb2BCnTQbVF/srtB7aV1jTmt1KkFWtS1A0USVFkbP9pW3YHRnLiTaAEdmcgYfmxa6tRT3
ZPlaOyv1qaKcdQFXRCxhKGUXTQQLIhjDfQJpkh28Y2snG1sREPPCrpqa6ySDROWyhw91ql6mXhWA
MdMOCCV2CWnYztYykT9Jv04CBeheBLoOcnQsHsKvFobHde0NIkYrUvtYuzewg/paAYgvqMxEx15T
1/tBbb4abU88LaJGypW808JvPUy8MDUvHK48C8HOamkDxwLJ2kW6+abMylHPGaYyFqhmvXQSdMrY
TecVUOqwAZAAgYKStZskxGI5pTYKtxwk1/hryZSUEym/6CB6tSzi4J52i1s9zfpJ0ReBEj8I4l4r
OCIa7Hl9G3q13p2iOiSKtPX4ITLIZodFartkxOiaRC2+R2W819pKojIA3lXMlLcwI/XcNF8mDW1+
4cKdE+pXLRM1H5a3NDJP9Anu6Kg8eRLI3xiMCcrt15wtNQHMKtDhShASq74oDL4ls/JYBfUxZbmX
9BP+FYWFTGFiJ6rT2uGJ/+r09VkVyg+15W9kQovDEDPxwhg1BbDa1YX6KQczzwCiAbdZg7I8SwAZ
pPe+IZhSJ9YJlw5HeaX6gXm7JZBZz4iUJvbyCk3iE90EH4uKMh3sK72QLW5fsZJDt7IbiENaicnv
377TJtyBc9in3K/EUGUXadKOe8wEMnWOz1tIXOJaCwcU1HAOzUBTnypdtZ5hNu6ihEugwOpShmRK
584EYVFz5tZos+hpq9tjj1Sh3S+8kqDswtFHmEQa1iygCqTpdK+YxzOM+VMGc8pF+9pRX3IBbKh2
rUN3s1KyJFpQhpvqW9bPWVet56Uz3lYNzq0+4oorODrFcTW5anmJ+2m01XgLgKbc3MVo4NBJTkXP
2GZinQT8v0teDtpZUkeOdGLqxULy3WbLfOk0lv1EAGNakLgC/MUIM1NzTm/AAAmt6lkaFfOuZVT0
FgCmsO6Wei/LdePpYW/dJ/i9xX/TaH2DTr4JJPeZ/28+5pHVom+57ZgPoUU/EqekFbH90EqOCEdw
MCLuJ+YbDp2nXkkXasrbxbZXAi1khkHitcoZT9sZxR0IML/ClAVyjjeBETlMa2B6yZCMxyhFTy3h
ws3EEDsLPu1trokBROY+Ca8cNeHelWnrCI1xI8hbnSY6Dndd3I+K+FpMUuJ1ragftDkhWt9EB0HK
O6LhiidUxDkrenU7sdVftGZSie3dKAskfhvq4bFI7IzhchQztRy0RfY0GmNz0c1hX/WMPqwA4nxV
8iGlCeesUh7xMv92AsOdAkX/I4e9FolfbAuwu50SlifpT2RL88pu0lVsuhiDbTnUWan4zEyjsigA
to9WeymEJNorqhYFwlsDzVLqKRW0JlAR6lfNdk79txdGAl8glZ+Y02E3mPVLpLFlm0N2gQzLL5ui
KjqxM8lYtAYa5mqhNh6aqjAnMhOq1SzLSyD4s0nRRhT55f1b6EkslLtuCu+9Vqc7rPLf/x5dIbW5
4ou5xmRDs51Atyj4JPyhnuIgBLBPLMybKJW9U2QjTPGIxHbX0w4Mhy2f+KnOxsUcCdL+e8+5r/wp
Lb93Of1uE4m6clP/DVGMLpkvC7UA9GVdKUD7YpKtPA3b2Iq1fY/VdtxqshVAC6ULcMmciKgjNmlV
OVVZ0RNbKIQS4dVr2r0ENwIEpnxJsnFcsABepsrqDZKpw3/R5IOcWl/WRJs0CVVMGCaGuYwTQApp
fidKcIwrJS2dUKXewQTKfVCfFQqLYGMQ6lWYZ7jLopUbEA+2XNVE07VWduW1G2h9g7nz+IRS4KeY
SDB2lOXq6AbsxFQpEDYQ69dl7hskQoWgZ0zIarg+cffi5MhErDmLf4mEFNqKLeMwGgep13/XLia7
2UWAjGRVcWKjny///mzoRsnhQZVo6M+JZ4VJ7gxmWdk5R4FEZIvoo3EKVOawdhOnY6ZRzBJcXv0C
FyXbS1lgzHdZ4J1NCZTtIhDdcDqXTWjOag36QE7CI/3K/CCNDNPAcOZnZh7sWotKhGB0BE+K7DVO
I2497I9BK8w3jWwVBYsiufZi/l+ussvMejtQUjAdPZTz9yZVmGu1fCVXPzC4zPdVW7hKJreYyowX
relvKRq0SWWTro2kOOoQfmqjYNDuV0y7Lj6XKYLIO+ECTI1zGTvrOlhYqfr0Ylkio9nrWHBQat5K
IFGuyWVKIHDYdQ6alnc8LxHv5JAeNSi3dh1ZDprgMmHTPsFL6KjrM5IzNHXiG5X+gz5gp8k572wN
fVgzI6+EhfJhVM0NcafNxOxVqVuRDS8FUgER2qUNhjQ3Wf6GfjymPfQichG3kXsEDr3ug9lSn9L/
b1gnZ6EvN+ahSOkt1hIgWPQ1kmjldhiFb1EvCJ8bxFSBs5quj6oZh91sdP9Z9OUdoaPUSb237g14
3BuJXk1HDsi0Vh01TUAxQo2WN9mviG2Mb4rrPoTLq5Q0pxooLD1CRowhDF+KupHhxjfQhzMCnAoN
LCkcvzCQlo8ZAQlHy5zIe/dSLnW1nxJGbTix2iCrFIZm6H8miniA4outox4vRrakgaZEi8/pZquC
z+MJVmjsogksazV8kbmeoTjVGDeIH5Lahg4bn8kxcCFzz/+qtsR2MB9C/GHU1lKLSTvzzIRcf6wL
6SvvByp4eOb8iafRyXl40aegCALz2vqFsLmJy+ykZMsfftvBGcZlPcjUlnw1K99L4KOORRSVxUud
vXj2xlCfjoBD9l1Uhb6u9ZyOZNmfU4GHb12BLepVTscWFncqDCJpE9QAdbRlJyRXAwjNvbGcnmtx
qRCosYVysGFwh14fUNPmyVAJcje6P1TWbZKZntJJcdJ10YNSUJACQRDP1Ek61GthApaU3XINKaZw
H4JtanpSbmyOTIlrhwVz598fEDh2BLnLGMlRuf7/n8oiD5hEiJmRvVrVkTB2l//9p/QP+Uf//t2m
b1fl/d9XSMRHGsq7nLACNwtGiHtAOLuW3yP1eL5sWvSJp6ThixjV2n4tz48yMdtrPimAMctI8bnZ
FDazDhYJlNW6W7wBmDMlyKpxbQWS5WUCUqw5ja5WjDDlSV8rJGOdFV4Wg4ellL/L3vgvu4NtlhiB
zwuvXsJr3U3HLLbWGz9DckBUwHOtuYaZDIQiR+sqyjUz+SZQ40hO7mVC9zgf4owAzH+axjpWiCqa
VKjwpPOr9lliQ19N4TmcUOvl1kmY1H3JfICX1vVHhtWESsL0kULELeZwPBNuHf3JVAvSAQnaG0s5
Ry0wqiXnd6gk68tcT4NHXx9hyJBkR+bnfSZ5IqeoCy4vhTaemyplJL6egxrkbCBzZCrS0kss5dgm
ITzvJHvCZtrCZKheZplgxgbmWsl9sTYzjA9j+A26Ps6q+nmBe+2irbnpbdbvJn0ic9K1R2pSUMXX
cUQBOmoHQcbJGEuZulfI/dmauM1uSfDjETAxm/RHaZFDupa/WTg9isTw8JXV/HoBDQxUShvGv9Mj
Y0O86SrxPEuZk6dSqS7jZDBqROXQlaLOOtDF3zfipiGQK4+pHq4+WEgws9JyF3UifQu7sEUUbEom
02Pqt8O0xQkqQlqoiDJ+0dVqtzKa5Xe01ag+aMMLKZ2Ui/cCBU+u9xQAk2ssWsGU2z030kMlLP8t
pZm9EagA9C0dxjiCg9qR/Uhius1Nucz2olHLg0GNfM+SmbAvedhJa+2avGiOQxfT+qqzyGV2T94N
Au9/Vte/a6wYXh2bT3UN3S3duFoghG5qusWQmLtKj0g4vBwtzWFBqIqHbfqT0wl3ITAh9Csksau/
VNFecRL8DHFDrChRT5rBnGsvORSGKEZKmxgwbN+I5cVuNJQPHmLtAiA85ASdt0Efr+qzfgPJPtyH
ROTaHVGwFGHSK+JaOl0V4mSUJmNfFgw1GEXh5nS3Di15VF6VEU+MpU6+ZuQUzbiQB21fmMeUctE+
7iBTj2NoMSDVxfB3+DF4/It9ZOnKsRKrjjuIJZ/0IVz9OZOVcxrWppcpo3apQjrsaXzuGjW8kIeS
3RbV582QwtIlBF4GK90eEi6YcPqqi54k6pCOJmnjExXYwZkETXhSJpgA21iVGRXzc6/SWm+FPnk0
KsNuQtuIj8FqFjtSjeKFyA5TREbFAZhZBNuiUb6XQi5UKm+YrZdhi3KDi2CRZu0m4eMJhzPyGoWc
TWdxKF/7hiZSPev5q2SaSFkn+sIioCib8mX62m1fFO17/EotlNCclEWvmOAKu+eQ+jKXhAjy1DJf
WJgoyHe18UK8qrIlqBq3MEN6sFQyFW7iUSaKdBIC/GUarzJKiEp05+R9yKF91xO99dASaC02wg0Q
rbZPdAZ0wwjFYN8naDTKWjkNMX3M7e/3zdS7tQV1Ws4N7dxJDOukBqoK3XztM/Oln8hFlhiJ5glX
Yra1FxgQAyYcfaRrr9ngC2kfR53h6LMq8Smls1dNSet2A+paE8yLI8yVBOAr+aFfuXgJs1+UqZGQ
MS9B2UqUmI/mXEJhJFPcrC++hGU9iaJU3VI9nfy1vkwAF3xsYcZt5TsWUv1URukBoUX+VGgsx3SA
EbOEFuvZWJKL4vsPs9Y4ZpMcshHREVRrkhJqqW2BHaFnYLOlAA5XOol1cgHGeNbUke7JFJoHQjuK
g3bgqY/SY99Wq990E90aLbu1SRIM7ZQemOxgpm9lkR9H+smzkp/Cypzsfj2EjaHjoIDGj5kJmqjY
Y++u1oAmW+cWS/trhikFNzyE26odQeje6cXQopMtuB9hGUzC7V5Ll8SeiIOyuLOIlGN3alq2Bj1u
6PrpPn4RwSMIhqZHxr5lxorlkqLUd0rFNJmVjyJPlbmeFE3XsSSQf8US6pnKMhwlFQtLSQn4alTp
ic7XsWvbdRMHVV5tIuxiQZgDHj+NbwxLz9wQYl29CfLYeTYWdFCwOneqsXJKy2MtGHSdO/2MG2Lh
HILMmZtDSmNRTV86XWpu0TLLO4WiGMv26iubm56rkBwlryta3qeIMsLJaMi2lAqi6Q5fia20sT0w
mnAgEmeXlaLS+89ZSqIWmVRjOMtMTYAfcmXwuV9vyB9kKnVnU5SyS2fqkFwG9ZQnI+c8wzCh7OlA
P5KYMR4R4k2EH0vX5CtdQYKqivImpPV/S96+xASZebKWq17TLJ81STkLKytu3I3jDrdrHuSRRtGy
olY7tOlJDDuKAilQdFTKV4IWs8FyDC4YvKWohu6ix/gal/GtmumPLKKFJmdAfQE8aDqqIVcP2bj2
6oB6IKZhM9RycRBiZNhjPJyAfVd7cxknCNUVnIhJukRrOCKdrbkFMBWjiDF6nyWRSBvpx3a2mKia
mQKU2rHza+afaceijyUTcdAMTNbTQhKvij7gGhJ7p2TsL0NzW+aCraGV1IA99F2WuQbFirkVf4LW
aC+WLGCQ6vLUKxsT1USmwIlHrlb1enQYTFwHTd3ekSEY9siBAFMcDiqhjBVnnWd6saF44mSz8DCO
JwNK8DTnLcOr+vXfxZFPctcWuuDHzRoYeRFRLiBBMGoYwCMd1SfD9M2A32rg5/Fy2ThrBnHcvBx1
NxO5RzeiTDJciC5rIdeME3G9EKByuYWuUtYJmZgjhY9qsSA3PqbpqxKF+SFbSzwTsn60GINbUq0P
1DS9adVClSSPdFtp1GFvJBN3oT7KpWNUDdJxHekP1tvm/+/v/fvDuP3TcLWIpWntQrG66DSn0A0l
aPUuiDRDPBJjMwWbMVpPDZtir8yLeEy2f/Dvz+SSNn+J1YSKeB865tlsPfU+9r4mYxBySCroh4Rh
bZrX9/F9Iu7+iJxmnzjSrXw3P8cf6yTRLozfJLyEFH5djlXqK9cF9Y4aSVLd6W4u5/ALl1iPRKrx
LbKEwm4rqyx2p3ox3r6PaPSQawVikPulq//wN67Vs85/SoweuzqsouJVvifdZf3YZCsZo8W2diuZ
cKR8/WKcEm89C6InBK+QA7BpcipZr8AirActQvHb2LNLKbbynH3rhod3D46F6M9Okznlb/3AAGk1
Z6O+wt/X79GrWgRd8z3WZxaEjhYj+witTEzRnbvkTL85GGxyJp/OJKML1JslBTvHMv2EGbo299JT
mPtEYeSn5rsSd0NQ5GfTQGL7w49OOM9TXjJsjJlLjWn6bfYES9Csxl8AH+eLSkyrtetD7TfZo3jm
1K2WmEtckbgia8edGZJhX75iG/wkSkApibEHt/IHZqtf1e9cPsoic9P2Gv/Xn5UX65DyqAZDQfY4
iGgm7hhDPpFvy5td+jl+FeNOuceOeeOHW2z1Z/ant3o+jO/xY3iVvFaxidqekT/X6255ZlcjQuRz
45Rc4iLjhcFlbMc5KYxd+SJWDmkS4ZEKuzndzYzW907YX9ZrNznpCeJLXNHwoVy5yzV7Sm1Y9c9T
wPhL5dHsEVKX7tbRiLF97ZZDeSpepav2KCdb1e+DDNp/F57VA0DjERU0fYhn8Q5nAZELD44A5XTP
8fId/Je0YyZbTG3hVBzNM4VjLpKPdJ/P2xMQceNYguhtM5t65X/tufkQ7vMhJ6HvF3vM4McXgpNu
fEbF0rwlHYaHHdXkn44j71frUPu7SL8z5f6d5jSMOVxb9rhPxiHeWIALZV8hZ08Y0fdJYvRsqhdr
HxO+7mxjvxQ7UdmnL6ZoD9xk54NBkZlX1RkejVdeuIeTJVhsQTzEr/mWqwb0YTM+G7VOd5J36SF6
nl8EP71ofrI3XtrypiV7PcIR6rxJd/kW7jmbMjRfvvX9LvuvPRY2yyDws6226kXoSEiCfnRO9d4e
Q8qAb4OnOsITCjMEkj2a2Tj2SJPEl/krP7Rn41b7X3NsdyfFr11SuY1jOvNb9slAyLNxJ+NSvUN0
oxYNnQ4RUeTGyOf/0r+83xGeACxBCPEiKrc+kI4UfaZPljLlmz7fFqgnAe5T/c6J5TGUSZpxPwbl
s/WtZXbzWb3ACT5ata8++qM5EXcIpO/uU8xcGq2WK5ybvYhAm3Svjav5vdmbz4Afph94xU7rD9fi
eZvoIYq77sQge86nQHhQK0p7fqWUg8SH6sk/3Xv6FdKmcg1fg0yza98QgZnP3BPXP5ymfR4UJ/FZ
uVv3OEX6sgv3KwXkC58Ql/UUHvau+xZUp/c5bpQubSL9EB+qq/4+ecZneGqPkV8G9V/nxaGdfjdb
p2lnFUeD7glfHCsVuo9diGXmMzwOxlN+z6l1eRgt8hfq9u/IrLNriq+VQxOTNgGABMLIROumv0g8
A3BJB7bEnfFLjnNZGIC5TERr8OqwAj2YWWjYa3hoZOJg4EeI5jkaZ0+m1ZU9n/yufo2/BINZI7v7
4cY6uwzfk06kGQv52e0C6RaTPvbTzNGPwynBIPrOw4Q2bNuatuzDzrzWd5Svm/eLLSs5CpNvYKfu
UKraugvV+UWtbSY1xfaJQOS83oRnOBrLU/pCnlugFAxLmxlzVzovAYN3akDPtLdZdX+ii3muU2d0
RLc/Cc/zzTqtV4EmKieGs3WKmBL+b0K9fcLCSAWYjuiDHVHi7PauPYyb8RE9syV8GHvlVzh1Ae8f
1FTClLS8eKHjoH1tD4SBEpKitni1XIYZ7PhD/4uOxMQjmq87+QPrlIqwhkeVHmkgXSxgqz6NXOvQ
ReQUbALAouJYlms+t4XT/omRKxzST5Ff6ZO0l67N8JWeijeGlqnabSjVadfb3NqIyVQOf1H1V5zt
ZCCChvVQnHx13zVOtC8WL/2z+ldh3ZmOBqelV8/Y9Gj0CpYTaRi8mdfiHw0fxb6rA1pKZCqYURf3
wpkWLCnrxVEIy9AACdZ7jHVI3pUuA82THWP/2xl3ZdnJXv9qnSVURUeGIDVj1/jzSfctXhPpKrxn
bh9wdJdvyX/ROa0c81cc9zpr6o3hW7ILg2MUPjlhDkHqDzrIIz3Ogh+xeRn73TLB3bTnIzFfkA4X
zFbvnNGlUwNMAkY5r9AXdX7iuOGvdsmmnXzLNhn7Sp5l139bIjk9AsbnNmRZcIS7/hyNd30+rEdI
NH5nRwwA+c052o3f5Zv8WN6R6ZjflH7ig3ksL4Xqdh/xa7243Q+vnBTt+qPyLTzx6Xp4tmOHD8yY
rnwQK141pHmPLA4s655OYCzAIR21nrImvyXe6Z3yJiYHMFjzHnUa2vZA8ldCGu99gKQC6E+Nv+83
hG04O52ti8dQdIzz+Ic6NqT2JVML8svXjsCgPb4IHyufNOZPLmNXE3cz/Sa3XJ7yY14ewwDWCrGB
Uxyo36p1H64EE6t5sRev+wn3TKtbiTc8pVqAG7t7EZjAKHaAoImoFnx4RwYUF7TEtJ+D6aoNJz32
mcaQT8ZfxbOd7DS4N2d68tp9YLsXnhfOG4mtvbZ3SCDVd0nm0hWY9LgJXkSkhmStQTIZB7TLi1n6
tW8GRR+065UnrLsV9V4qnVgEm0l3bTcc894xGUUqD/IT/74h7BCZU31anubxaGTelq3MdqxV9JF0
8GalB5qBO3ui3zkppNWLrp57oBv4iqByDyind/V/7VNvPfdpEHIM/UyLvXRngSL+JCcvFAXLp+6a
XEtmKg+4FqPn4W1zI9N40VijGBxykD5xcKl/RMP+P9LOY7lxrNvS79JzRMObGzd6QAtaiSIlSpog
5BLeezx9f9A/6EyKIcaNHlRGVmaVCAIHx+y91rc8Fv0n7a5T8KksOBWjDCAZMiXlmDyECds5VEj+
3n0zX+Udk0T0FRyaV4PanU2a2Gu6zVfeut5UL+pDRmIWHWE0pUcl9WCzkGQKNc/24lk2zw3beq1i
aCJMjptUIdfyLjFmWAC9qencucMx/cxeMw/nBjHTE99ka/7lanPsHskfvF2x+oW3rH/Gu4gNK9In
qOQQDo6CbyIqFsZdQZTTmjLpKVn69aY80u10zoIwGXbDn3SrH9PngMR32zy5bL/WyRMe1KlSTTu8
ebtMm2U8LKwj+jTnZeUpMdgOuTQtUKBMo0f2cVXy5pJ7QWmULNRpfeY6MYdiHmD5Ip8MU9jEfKDj
5mTwvw/CfXzEKdOpE7bjdK8DpKLviD2HLxa2HGPExmUrQfj6RjyjWzmWnDrWICGg4Th70y4RTFNX
HKbaQduhow+e+gVpeOo7A19YN9GafSuGH+K7pskrsbXFV70tZxKvDMsTqjoE+U9kHAhrx2bfMosP
4UYpZtoiXUcLYHg7c5vhBTPZBU+NnXfHzsF95Z2JNg1RDFhg1GUlTrIjkUdZsBj9tiEK9jloJgdr
DKNNW2t7g5D2DXV16hSq7eDgg7HEG0Ew1pH2r/sqMWGxowpmGEuSTWguoydHmg3p54vwmnWvYnpo
ohn5rdWUHEbCEVh9lkgUEFKzPeuKU6fmS/OBYEnHZVtfgXFg7yNOrE8eBqtqyDaeA81Kngi7+NQ9
ksPevFqEqK8JGaPK/tlrE+2EoYXupKTOhntwL8IiP4s2j9F5cJAUtax3G4+NnwyyfmHKtvfIC5qi
HF+o6/jgLhHZgmMy11BRtulbY07cTXRy9xlHKELvz0C7gi8KAQ/qO/0ZDqJsWM05Nhlri2IZrhJi
8bV/nzxw2dK9+CoelBPFDD4WdxRnhBe8Pg2K5GAqbtIZD5eYoFdqdxwUoq/S2SAgGbvsJ/eT2TgW
1iiqqr15xrD7HvwpbOK/zBUhCh/O1sSs6XDmY488SXfWA15G6nrZFlB/OdVm5RyMSkAPi/OQXU1Q
yTwX62DOGsV4qZ8pFbBe18+UPqp8WmBsmckz9059EF7ihfgh9gsggCWv6n3IfIjwk1tevZHwoH4U
f1i1wAySjQHHrAXNN1PmzoezKc9usQkQ867krTAz1gSk5h7wl0ltrsRF/mIBjO94Q7nZf5DQC9rE
WuMDMdBKzJxuoS2tQ3GoHhFznk2i0fA/IvzkXUURuui33hu76uAPs58UzXR/Fr33FPjcyVcDIY9V
QZ2jz2aVr85wdJVt9Kk9Mzof/DdnGduWMyM8yNoYewl/4Se9BUQX1vDkUcCcGwpS+In6KmxFmwBa
ZW71E3/G7K9vaJ3MvB3DqgM+uSrXHhb4e+k4TjajSIwznLGS7rPxEGvSYVhSz3P3/aP0/JxLtOVn
lH1o2uI5Z2HMXyO07NNuoe4ZODwk7yBvvC/sr+YDIED/T3BqPlgEhKO0SF6SUx+T9z7VD86yWxlH
5iheCuOTrttW2fbrAKPwSwi6IZoOR35Y91K5s3pYqaS8KOzSpt6KHbHzhXKc4zra2+CL7AfgfbQb
WXu8HfYq8YFZ3p102C12AR6YU7pP35CjW9uxvinQ9Zk7D+7R432aOOfoizHcPLOF7tfoMcWDf8d0
BEtMwHIGh2hansuz9lKemR69B3GDkeA+X7Rnzq7qLtlKC2OzCg9kzj4XvG05gtJ0weTJZKm9sLd+
bF5bm27MOXtEoCbMSMJL1w1b6UX/zIHdIW9ym435MbNyIdLyo9n3ZK0ZTe/FIRcoy0xDRGHJrD2Z
z323sWbN3vlouzNhqEK81EQ4fZwtJ6j6bWMfUvrntcHhwyGunWD5Fl/GF6jb5+0m+0PMN0godUGI
eFcvxNx2l/yH6VLb9PvsjlkQzaG17rnYYlk8wOlecgfErTIvaQg+4jH2JiH1oOSp0/ACrXwWSppb
+3H7jJfwPWFb5s27ufiZm6R3zpnAzwIT+ShcmGS2scveymfsFDIHT+kgPPoaQeBVw6tEuL2BCLq1
Imct0JpZf/8u7PQGB2pmzcoB3rlR8Eoj3sfQ9OqGDg9PCduBQoMv+Ru8sp4YbvzvPw8RYcUhyETV
s8JNKTXmPChYx/E8OTM/wDClDNGzECnlwqg0vrdeCoCZ4DwhlTND0veoneUB7hL45FNUyihE2/o+
FIN8GSVcj5c1WJ17XoZ2/CVAdjOt6Wzg8R4UZHDlVpU6tkvA2v7zC6Eru1rN9GWoe9G6a0korVQ2
lFEBDtv6sr5S+FZbS6jNeoKciyIs+oR5nAmcVL5/0YfHyBDcJc0FipgIjLN5VRDRGnnmGZFlYXsZ
G3N0j1gQKTyreE9RclCi7YdPUQtOQnjvUrFoM+IqnVDC+lwQKyV/yqFYTpKAw5xuHhy+7xp4JbFI
cT1Lc85cpO/UUwt3d+72X0rm7Bw4e2xhgSuq9XOgyyWvioj/mAdRq7KNXjmeCO3A8tgdjLIOlwNW
CyozNM6c7Ektz72KenX8vW92YAj98lMIgpMVZceiKx8qYQiZI9Vp2kVvrZ5RQu3PfSYoy0oVbSrr
C6k37kMiUTNB3iscPK3GeUgk9Wg4HI7gMk9CvefEUii2HDkHh+bOvK1MWE4DuDQXNZDTDY/tIN/x
ONjApKpDnSj7NAUCpY2mnhVi92HKmrC2HA9Hn2c7SrEtk65c1bismGeiaFUQ9TIxOrsVe29fCJhO
MGP0Syevl40IOtBXxy5maezMyOo2TcIm02ooBuYx5SBhUJeWJX/0FI3npmyQ4Yw4Y+ZKDv7R81Br
f9QW4aMASX6EqS+0iO3CCIvDwL4Pco/TMKGa/+v/hRFeI9f84E+ZiJcMTQf2b0l86AXQRe8iOWkE
s7BbFT5EaoEpaFgvZMdflXE1iWPirtVgDdKXxbjoH3//+J98l/HTLUkRTZ0OkXrBdzE6rau01ID7
GLZ/nE6diaVL6SCgiiGMAiWn0Kl2iXilf/9cCezQv8AevrYkK4C9NZpbqjxe2F8cG5H8lU7uJNJD
XbK0C5xihb70jfa+1/HCDyJq+rjYYcPb6RZ6TtrJnGxTZaVa7frGpYzf8R8M1velQBNXVcviii6e
gBRqREUoXIojgkUIcgEshPDlpSaqyDvvzs3oT45AGIZvR/esedTGZDyClNLG7W8MB+PKtcgSWlTF
VDXZurwWzXckWUh9euV5gqEqYIEfsQJRn715eNEcwVRvPAnl2gCUsXgYWExEXdUvnkRIx27IMqGw
9YRyn9HGj4aioZNkp1UPFeJNbr8hVa9Z5gCMgVmIEzXv2NojB8BlEq2VCGqkQhFNxEpLvA57fVXj
f3LCBbZbHFdF8WSiAcl6lKlVzOPNalrgOeQIDkSIw+a+WR1+f6jXnqmsKAYWWXOkXl2M694lz1YM
3dI2YxZCHTzMRM/bGy/P9yC9HDmKzLujifC3DEP+dxB3OJ37Cuyj3RTaCTbNoYmNTWtQ/K54YzJK
sEabHIYMkiA09sPQmqsu0Hb4P8Ayt9FB9xhRUZndt1tHNbc8+2Vmql/g4FjPstcoL3ZDD0Aj0/Ol
WDr3Yu39SYu4WPx+s+Qf9CzeAEXWNRkInGRJ6gUIztLUTnJlheOAxdbUNVJoBToaJ1otfcwzHQo/
tmNDWXXQnsSxrGwuCHN6cqUWgSMoRV3vvlxL/jLD4rEcmQuKC60AwNy9E5vFjXfk6tyhqDTuWLwM
Wf/++7/mDqUEr2/4XC4ja1pLUG0wXE2HETslxc1jSEt99PS/dtomUKhdugjgqMlMIlOsbl3LtbdH
YeIWVRT1CEMvhoCLsEQSyJu3Q43uiZGTej/SRnqPmlAu50tX432qGlrsLm0MEsw+f392V19fxdJk
VYTzpjMQ/x2DFn6T/4zBDkHRrJBAuoeNj0i0fzTrYAwWB6Y+vnn4skKAIOPDaeRjYFJXGnEyHTY5
bOzdlzMCUQbE/tMqkL4qELWi6+6yKIPdE3HKtoBqW/2p8Zx3OBEbbJQUTINmPVKWqhFD9fsXk67f
WVM3WI1l1fwxL6FBZQCJhV2mG62mxK4ruAJRrS06UDNVgJZ4kKxVROE8gPzy+6dfWxcZYSPxTAS4
N0YM/708qZ2j1mrMmtCPnB6B0kQ70E1t2mApucZjoCUUSNrqxne+NmupIsQkFb4PJLsLnFzY1UnT
R21hDx3PEsHNq26mr79/s1ufcfHNfK2S8YkyYBH57Qa9WKpmfGPyvTomeRkkBaakSpP7ckxaAawW
ueKlyKWF0tIC6JlFrI4BpqUJOaEjJkj151pe7/DLHDA10YxHPxxFW0C1G79odo2IP9Qkn73tI7pU
BhUDr/de/cxdVCUK4EZhJJPL+ehlrM39CIxyjYfMd95H4JjpoNL4/cZJ46v872wPnZOUEJO5x0Ky
f7GmqFpWKwKwIID3VBQrlnFCEOO5jAiKGENeM6OMHnF303IAd+MKOV2TjK1vZiWz3y+FGJOfV0II
CptVTZaMy0knB2Vq9pmS23nyR3Bptnsy9Wujkujj9oeuqJyNArDCUza/f+7P3QmqSRNhnaGTRf2d
vPL3W2G5UjUUYZTbw+DNDJl3suRmT9OswY/GpFs4t/ZD44i/uOd8P1MzMM5rwNsvRqtV+v7Q9ybu
MBUceIAym63sc1YET79/s6ufo8qixANmNlfHb/7XkqJzhiPUw0htk9rN4MhLocXMAFH3948xf257
Fcn463MuNlsCTH4H4Uhqg6SoBEudofnmlK9PhA5ZgJSq9BUfIj9dpeRyMG9nL2qwMvLgxNen1tDU
zUKwRs2VEpM3os8lxRMXATuhyeCRT+CT88LfQT5oUbABkaaL5VIzUq0O+30Gkx9+qDDvNBFFL3Sf
2jIRVTjuEQD7TJYdjvmBstLy0l0MzSKNPVJeVDp0UmOkU8tVEcCn8JvT4QOfubBqOVDimWyRR9LL
z+qPxhSRF4Sey4EYvxhAkbfWmHE8pdXmdhV6NfNFMlBKgH3MMDe11SxdIUOSTvgY16brvbSxLiJc
ha6jderBzQh3hYk3Cx062IZmUsMcJGNRaNqzuJCD4Z5Dc750qLCmhGpNGh27TRAiHjA778kfhpPr
3/3+CKUrCxMbSkNjMhBRhmmXu6UoGgSFY1pqBzFAANlrj02UHJRWPoIDf6ca0UzEPjxg5zlbcXBf
Wp4KpKnF6r9NfYjZiXrEvP6sSflc8rLHQYheJR0MuKxUxSSN5OXQexR2cn3mi+5T0egJD9epp5gS
l50jfhYl/mqQydja6FKp3lPa0DoVAIIq1nvUtketsvZDVR/lkJJr4yzUIKEhElv7IvfmKjbCSuV/
CEh8Vbp65rV4OYNDLKtbvCQHuWqOWObc4jPok5WiSJ+9Ky0dwdjDgwH6XchvdSIts47Wo89tdxy6
WKQdUmqa58WAuALPwnS8Tlltw1lp1EdPlz6//79G35ZpeUB9OysbCBUycr4qsogid2yNtmBdiG9l
0NhOx5wmqc+KnKzwWawjP9kNnnzvauqdG8KG8IpHYUh3uF1g7njeo9eGL4WXDdvKg8njuMJDlZQ7
tTY+LU2nmm8W5xQ74n3YWHi3knuscekDZ1DGlIPh6sYIubJQyBa0VIpPGqpM42IycWKopXLRo44G
Q5a6Rb+uIJdOdYs6ZFxoCz+2Pn0E7EgyCuQsIo89LDuaoI7S2jeuZZwgLyZQRTZUcBMWLA/r8ohC
laVp2ixObXAgyNMJOhX80agWz030crUuNWuE9+QMZu1bZ1QfUioeywJljeeZ6jxtMrqJpuCu2qq7
sYhJP08dCic0UddlyYSKeTm3Fy7Bsl6tk/6AZYB6V2YilaXxgrjc3Thd8UIuLHRCQ45gY8PZ8oR2
Vdeic2NRG+HIl7cIvi3rmWlq/HN5Vqz60GydvgYvaz5CBIiX+P9iYf7NDcHUMemCrt8kEeJEJV0V
I02jGj3namMhK47IwBD1Dy3eRNgJKMt39/D+hl3qCMifMJbIajiVLZSzTlHNBl24V5qI7+JXMsQ5
2FpqOiycWp9g2Yj+54cThfORApJBo7Yhyxf7sDKsAOzjqYLQWu8r2aL1XrzBoCLUpzjlbXKK6h7p
jzIAi0nffh95P3fQ6riaSgZIaMPStIuVO2wy3E0ScVfkE517/Eqzru9PVOsWvp5vWzl+GAgLvbVH
+/ks2bWDuzYMNkaKqF9846xM09pt6shOQySfaAmzsHwb9BroR3CnOeikEzxy3VscGAdU1J+/f+fv
LeC/b5tK0IjEwUGVdF273Ji5fpQlapRH9qBVKr3FhtGhy0jvxCml1bsg0g8N5gDa2xo9aQG0RUt1
Im/USSea56JWTvX416Yf3vUlXv6sM6mYpG99/6DUOzB+6yDFom8Ut57Wz2mCC+fQwaZd07j8cUr7
a/+Ta9St9TrmwjHdewpu4MH8DDDhg6A8/H6Trg0MhaKfzm1iJ6RdfJSHVNgxKyu0QwLYFQOHh2ss
Y63eGei8sYxxoqys8++f+XPDzNeDmK4AOR8nm8ttl5oB1iRQGiUQP97K3tJeOoFkmImZ9Ph9y0Mn
nquycWM8/txWqiJHckUcN+t88MVLoJUUMSrHCG2hrtd91NiqGt75urj9/etJ1+6pJlLuUggf5LZe
HE3YdnW+z8+23UQ76A1n+JQXjYIbS2X6kgvKNlTlRSBq5KkEYLGYZQsFp1Xdr8gpTIBUkdKjDMZZ
cG6NrCvbJe6BJLJ/N2VR/5Ey0AlylwQBtt8CH9Dge0dF65gDnG3lV5u6eZGcAJFPACNKujXUtHGl
vXwfx6nP0ICEsdJcTAcsIJUF5Si0LQ24hIrRjwoIrAXRSJnX03ZVwXSbYNAE1wCJJFHIMAJvj6vO
vfMwwZNZ4ZDnW/m7b+CtKWEEJJthqkh4j7s4hFjDSkDCEq89BTNJLmY44xCFZHVCIG3yEKmYyLuR
IPMNHasyFQM9bhJ8YtHoaDt9swyE3JxrLfCi7/8cIJ4FOwnoEyZySq3g4Nr2tSq1ddGAZBhScTTF
uwvPVHIynrEAC/47dT2Ubx1wPyFtbEBc1lSW8jcAz4tsPAb8PuCuTXQURWRd1Mb3Sfkx0XXakDkN
Ns7M9La1H70JUX7wUoQHmkqjv4IhVOCTL7XuhLnqzuuqnaZrCLwcpAtVaTy1i9hLvqoQqQ8UCLaR
8VcPDcRo+RF1Ym6AQrGaqsKf3y9cEq+sEMw9vIpsIE12aRfTjxg4ro7NNKb+UQAqC+mn1b0iAZBY
Q1ZnDgbE0w2pv2q9tdUi7UmDcNhZItqo1vsU+1y+68pxVxChyFWckX9b5+wqpf7NHdhL9tE7/NVk
3ibVHe5DdIWQS60MEXkCepDufSPMAnyLcHGhQvW4+jXTf3Blcp+kJDXsKLRUaNYJwjlTWacyBCrF
oysFHA4wR+StMShggomQSjTN6Bt0vugDPpzLnPBDr7WEuZhnnOwE5cHU/HPCMj9RaiS1bUYirimY
29D6MNqx9xrUn64mzhwNGU3S2GwUZ7n+iiPwy3XcdYfISXcDbeYq6QEQ57IxHsHMvhYBoopIOZdF
cZLq+lMeMYn8e+PLEm8XP1gRq5PXisu2bVZWVjEAvQ1UCFLm/fbPzhGVvRUQ6qsG4ZIwbiQfRQ6S
yDIO4MZNUr5G+ELVoKnPKnuIRl9fL74maf9xYyxcGwps+AitMMaSxmWRj+SVICorJba7II2wXRED
VmA0c8tuWSC80APfOjSE8bVBPQJX8CTF0o2Z+8rCRAPOpI6jkdJhXk7c4OTzPPYsBCUpj6+Nsifd
GHFNVs694bhmW30+H+jT4uEb0v3vN0C+surThbMoD6jkz9CB/HfVJ14sqtvYT+ywBtKaJYGtpngE
yMVsZ0pO+yKl2L81taPGO7CIHQ9zXmk7WQpX3avMpZwEe6fO5ZXSj4jNBqtIDPdO1FZN3Tk73Ggz
gGQn3wTMq1DFY/8d2wDNb6yyVypzLDFE+LK+E4RExNy/32MIIEp7KtuuvhVenQD1rqfN9X4dF2hj
c/BMjlav0wQuEhbOT7yCcyUr73+/mVeXegJQaKaOCdaX80qs5hxlyFG1cZgj8GQSFkPpZBrVjRLS
le4HX9ZistTYYup0Hv79snhvlSTLk8huFVrgKKXNGoAQu8Yyb9Yc6E4QWHCnsFJUinbwanlbOM22
NYdbF3Ll9aFfKNG0NmnFcPf/vZAhEIEaAIq2pXKMKOKXWVcsS/ctjPtnbTSWl2X0XuTafsRyxOb7
//yGcxdUjheMXrKb/v14FmW9CT32Vn3ofI73u0DtGhfOja2j/LNkR0mefRpdT5qJLHn/fg6TfSIN
KfsXPaThaZE6MomyCK2ocQh7CeYMO6hAqWy/0a1JW7HmEo8waVC8yQWZBiH2K+oY9mBxAB/FBL5q
nWMIXrJD9EnXIm+UmEFvbwqv7X3IilGpN1pXisSmXpjjmhGiM6/XQluthSx741ZOE1ne9uLNPejV
+yQrkDeB8Jg/+sgRN8nQqcXbfXcnSDWA9jB7q2niAKg10flF/nsdvatgqFoBeF7L+VgnhDBBjvf7
wDDGJ3K56+NBITlRJYWopItdt1XL4ObcPLRBHuAZJHbEBEMDDzeHoeujRMWymVblvcfZhgPKwTLL
pWi+MD2fYpR+6VfnYqTz48YuObwFbNcB33sEy/BLY0n4bDptRybirq/kk9lRWs0YDKKSvalV+GQp
1THO0jerE7cZsRmTEh23WrwUpjbPXQGtP6c3GmdsHKzTIOUPCuw40mtHDPqXnyL98cxYmaeyvoV4
8NAQRE8uQLHxagXYjrhAbzRzDAP8sn5OfIpuDHsR/XsnAtmVSelTsU5pPuSv1+/fG3o8/77LWU59
10vfA/HWHl+9+uwN+j3MfziNLwsNBcGlFDhj9tl5sU5Av5lhs26RXMzGF6JoW9SKJPdqUl1QTnnX
udOBJZ2CInkL3OKj9srVIKongYhFDIxM2HmRHyED3ZN22XJIJlqz8D6Cd8kCgESe4Qzu7D1+UzuF
jBiO1Dsj0vFpCPpnw+AyM7JrGwUV9jgXKwZ/JZLHAewuwzvY4GtK3YeqpLtuCDeWgWvHHUlUKWqB
m2BlvTxqRkbdBT44I1uopInUJQ9u56zFYC65+WNa9G9ihnLQiQ5W2r/9Pu7lK0uQxGQ4HuGRjvzY
lMsSb7UKTMIeHOkTeOQzG5wnQ/LmuZUcg+y1lhRbsfsvfbS5asgIvWcxNbapo7yZTXVMcvCeZoYG
IRvr5suyQ84lO8mC6jMGT6s6ekW0unHNV0YOFXZJp/rA6fBHEbCB/dwVbprabYC+1khWeU21OW6P
RZishixci62xUDz8omjG+4SLQ9U2acX6GFVs2AwPI593FxnDR9Cpz7Epfg6QKQPzUYr7t7AUP3+/
3quPV5IQSdAZpsJ0ufqqghX4hVmmNubefa63BRLGJ7fKNqLoH1yOfknUzfuAwFlTu5lyduWYz2eP
fTBZ0izm6n+XIqa8tirVnLFFlNNUZjRLnbrlrVlq6UwTgiOcj7U3iJ9ZJH7SNVvAj1wmrbPX5PoI
KGQSViamClD4RBrubtyZK9sBLo5NrMIejDrSxawbO4VK/AVPcqjSZ+CHi37QngON6dL1jAnVsq2Y
UOl2CS/XXWutdu7TjSu4spnmyYiWYuqUe35spjND9as4odad981xfD6tbtluSaRC9axazVEUw6c0
1rddaO593K2oztJAeQ7K4bMy3IOQqM9Ep04FFQ+/Id14O68sxxLbbN5LlTXph1aogbabDHTF8GXU
VPnSL03LTxHnH+hb+cGsk1vSlGuDRSH0T9YkmV3+5UTEyHBSuRwSm1rlonA5kHPsncCBnmW6dwy8
nj/sbrzOVw4UqIdETVHQw6iyNc5Qf5URs6HtCtGhlA4/4Tygqu4gVRjVzk2TW20449rT/vuzLsab
JQRhoKpj2X4Moi99B7u7BDeQeovkv+UdYeO+ichaVZaemO+HLCXZuDI3Zm/x0uozABqnkS8eq8bC
RV1QZP1KTNUzsRkxuiKykoC/RcMykzg3t4a4KoXshEHfI9BDqWgdwbTZGJusLk7fHHYE4zFiCEih
2ZeaSHavsC/UGiBQwbAqPWmVJ8Y8SZu73v90ZWNulQm6XmNtQoSgACx3qV2l/VLMrU1WNHsrBkEl
9MtiKPdCm59CcGK1gPGdSkLU7OKmXyk1ntm8/hME1akpuUo32XcJPKXYGY5aRN9WtghYS0FGTH0D
oFbUDZPs3Vx5IcWiVLUgUDniM8FaL8QZ2wUARaFX+ilYf6ubNSKRXQp8rEWOO/abt2vxVRYqmm28
wepaR6FoEHm/iDuKEWL8liEUpc9RkspXbQa3jyAzJ6wjek6uWMoIBHayVJWB/HXL9de8wfjSafwu
A7dFRl61kDLB1rV9QFxNHT7UMZtExVLBFEVixI/wCUxAJA25Rdt7neEt4ZxhYKGfNiES5tnJcX0E
lrJMCCkzhewA1BPHIKN+MJMDwQszJWM/ZojdqkxYCjUYliH0AtKUeyv8sjArGn55Mh1zo5nFV+On
B7dIDkRSo+xyUGCqADbSj9KUznKEizoJ06egW0FWnRg68G3amGcDVJuTgZwAmW55tqfxs0JnJxKx
V4MxUTxtUVHRYUh0en6wemNj6j2Wdi5ynAeIbFiitl8qIcUex9u2fv2cGm43S+p++ft0efX9kQxD
YnJQENFdFML0vMyrXmdCkktnVujMyF5732fk76BZVHt9Xg/Whq94Yx68tkmh2MHpFWkXysmLj9W8
HqKT2+NppRktidY+CWO6i8mNmehKd1GlqENpA/0IhUrr4nNUpIpEaViJ3faWXbf1RCP3qIlhB1Db
TRH3ggD2DlYh73xCunLp9k7h2ozPomro3GN6QpcHRyuL8zhrNfqbOMqiHP17jRunFfQtf7z3GI6+
TrnLHR6Y/Oeej/4eQOtWLMC1m7RCauLBqqq4D2UC/kx948Qy/XQNdLtDLFYLx3cSSwmvYOnYbpR8
pm71UHsusfEMv74B7UL2XaMV+KUSeosusUUuOIO4rWd9qp+UGihlyHRZ96NiIRKmcgE72etH36XY
vynJYCcD8V+eMZUsYx97IraiT7kMkQk24EBIGZwYiv+QZ4fCTHHUqFiYxGp4G59mCqcQN2oXzsxA
f+IoFcY6CJkemF9woLq2gSPOTuTVEVpkVKN+wGPeUKB6ziTXp1DTBDuTTSrJKQFwF2riZWxUMzlo
XKoMQGUlgOaR4y8JICITRcdcGWVf2DrBJIskBXQNISHItFpXJWClUk9Z1+aLHgeSkVUusBkLXoQE
FQclhNHo61LE0h0V7qTucPw3wdMQZrCA4tGyggPdd/iAEXL6+zt4bb3UFY7oFupbhur4jv61Xvpi
qcVJ2CSwWOl4y4+xHm16KqehRHjW/9dHXR7Rmgz6eQqA1vYMuK4JtPOEjh/Q1mlbCTe+1tVdss65
CpUc4liOc/9+LzGXszRXC75XaJce2Z5uMve6dDHu2wOpf5Fcwg7hagA/v/E1r+16qNJQkmKrxTns
YousF4ickojppUOEQh5DHGPAq6q94VkbKeP58u+/39jrnzj2QcaY5R/VBlD5aO2gqtpjYXxsrMO4
epOc/pxGxVfFGgJjbv77R35PHRcVDso6dNNGYYdsXEoRhzIjY4Q8FzvoIm+qErnaoLjG+m0ReywW
k6HSjyWkOJIp2+homqc8hClb9OwRinYUHqQQL6qDwEJVYr3H9R5X7Ej9YWn1CK00IYWBQw6SQeJ7
iASXQpeDRXdY6ZmhT4diWLpOVk0Nk/etxSNL8gmdtk0D1XvGu7LxfWh3SEnKqeQci4j+QgWhMrYU
O43lx87K7xMh6ScOlVjsFTOv8mCbW0I4k0lzoTbbwkAYWRh5CcINOTKRhemU02cyJVXkJTBh4Gig
On+/q1dHLWNWoTGNUAZF/L+jtu0ckhvHYnybZ19R/2TBPgqdYQVMcy+r86qeBbivh1uFzGsDCDoZ
hUwKuuqPk0HZCL2XyTqVcS/7CgYenzWUb31UvcWjIqwrsgMUstPvX/ba6k8fHP+NOP7yvbv+a+YR
rSLEHkEDL2QJSYFnTS1Uo+PSX6TaOjCluyjNT+P+5PfPvTbj/fW5l+fnYFCjJtXEGMxCtzQjxlhg
lvtWpvOWNjf6G9a1IyklUCSrHEuZFS5Kt1VrEi9ERJytJMFD19HV8DHRuFRj5SKqCJXK/mhES9IL
H5a96EHWMCH4UDeUeNCOUxoTrbQV9zNKYbHpencXuMoBcm4XO+CW6WhgO5c+XR1naKmC7nS0lwDF
9lyWEQl3hICWEE+9AIyXNjxWNYClITwyN0ISh4O38JIVe1ogDXjfStgR5Eiev61uukl/zCLFYGLt
w5SOWi5w3pCA8U84eVEwTtnrC8mJ0J8Sgxp1Z0daug39Vb8qyfYkphZh5zzR2pdmUFsiKTn2SJW2
RHy6d3QXrnwLipeEJZbgCuJNOKUBSXFU6Q5ji3HcN9MOO5vsiLuSsUHAy9z1urPqDoTyVacgrfeE
z2RzIxQ2XajNW2DYvuD9EYain2tetSbxutprhUd2HVZ88sJvLDHXXhpLQWFH44G39VJiHkVZiQo8
o66ecbpKaT8Cx6lE9axl2gb5ybkiMPHGTH+tXyZZKMTwZhkIVy7HE+dLlxRVJgg9MvYy8RuYABx5
JpXTHC63P2bVSaMgoPQtW3cCAlZjZ9/5QWC7QXwsavq/mYwIJSZDSA7+JE72jPuHqL1mGEE34QYy
OPSWsdsIxG8eNQAJJA02ze/v4BXfkorjC9WZzHRDrfLivXCFPkLhHUFgc+IFak6a8CIV766Q9mrM
tyINMJv4WIyFnjSIUPCI/rQsbCJ9SoXcxRYtWNWyqZmFq+RIxidqUoyXSzJU4AKQJkHAUPTUKAtH
V4iyyODvVgJxOJE4BtWLpFD7jWf//qW+60sXayK7fU0aN1Mm5Z9xxPw1o1l6b8aVrER2JwfznKI6
YEfzVKX08wu5W0iWk83SmCZ6LEsnD9oLZ/gE2IBLUlGVhEs/5BgAQ9f0zP/MQ//7o/sv9yu9/89F
lP/nv/n3j/9L3Xktx41l2/ZXOuoddeGxEXHqPKS3NKKT9IKgJBLeY2+Yr78DqepTEqUr9Xm8Ed2s
ZJJiJhJu7bXmHLOsCF4No+7Nt/99JpatbMvX7r/mf/Y/v/b9P/rv+zLnf7/8le1LefWcv7Rvf+m7
P8ur//3uVs/d83ffrAt0NeOtfGnGdy+tzLrLW2A75t/8T3/4r5fLX7kfq5e//nj+wogYGjG258/d
H3//aP/lrz8ohrgi/59vX+Dvn85b8NcfqxecxM/Ny4//5uW57f76Q/OcP3WbRvaspUO8Sn/4j3/1
L//+kYeIA8vT7Fdz5154UTZd9Ncflv8nRZjpeHTaOE2teRLblvLyI/GnPbfHUQI55mwLtP7495v7
bi/+s1f/Vcj8poyLrv3rD84VDqlvDzlfR8WGW0CfO568vTfnUZqoKDEmHCEqLTGrqOowGarecCuC
fxwFhzh32nVojzSMkODH1UGDZ9nHrLkN1ZMFU4MpCVsgSg6L0mUCFWtMbBz+hLquRlxsRych53Wj
exHk3rYLMTTjvxOkCVapIn6+NLtjmzfLLEWE0wKK1cKPghncqnM6d9m6rjzGIiQlXSNQzaijZ50J
J05296p3xnwfVyY3H5sSz10VkU7aygTkHNzwS8qJsrVbJ9kINnGJbHqtivY9+qKrsmKzDHC+Mvto
z0RmnFIEvRL1Po4uTP3IexwtUF1pBITGajQ0xEQgNijq1wESbcwVOksPhx6/49yVSXbUQ/iSmnSA
+gTRRJoJUDeM2hUZgufGcKCrCuT8+bAXpLXvPL2rua+mN2YI5i7IjDsRg7lJcU8meXPIp9HAbXQv
S5htmpcxTorAjVsC+omdwBkZapqFU6h/mHTYAnPg3WQ6d31POPtgp+ldEHof4mrTEAzduBWNiZaU
a9t4mQqvXyZedWVkpgF/HyzeOKu6wG4DsI8/ynIdh5q5hhhNjhQGT5K7yPBy+3WOnXOT5xBU3W7D
MfSawhmgsUYaWpN0d1XIDcA12Pcb3ewec+Q3OPhbyGRTeIxc8n9E+MWhLl0Q4cOyNzKJQTcJ0ZEt
JTNWkF5yk42RAm2ugflfNRTOKz1MX0ebqAIPudAcPmGU+Vki189t9z4IyPP16Mot22Y8OhXBJhCW
vxglDCunHr1V6oLBc5L8JuKF5ixggnBx3BExvJCmeVsAxxot7xQoeTaCmTk5FHcqBqMUB2TDNVQU
Q49ZLksLlgdhu09FeGuK/FSORH/pn5oqv6lAQw1aXSDICNJ1krBTQAt89N1gP1buVQV/o0z3yGOY
sacfa4fUcq8s7yTx854ossdUBcthMeXdAMI+ilYBq5RV7mk7OhdAneJiWQGEkjVMqmAdeAm1TcCW
K1lDBCZptpXgPjBUbHJllgut5n4nKa+WY0a9p1XrfDCXjcRTpjqwNjnnODfpYUexaG9cOFSyImmO
mOBhr3SUejlJF8ZgFVuroChkAVgsKh1tZRLeo+AA3Nl1Nci1/DUR7/wuOra9IBjON64DYg87RClY
Hzz3PIo72bT9tdvkp1x3t94EP0kbu3dakG1m/UBhABW3KjKC+/jVICk55xaW9c4uEJNYCHpD1y0z
j2S8Y1UKB4RgCMCRgnnDmQFps87SAL5DQ9ckq+jV+FUJfDM5uQHE/dBKabTmUEu8GkGb29oLwmPV
Im1UvK8+NZkT3DhXFiDmg29pVx4XHZRdXNu0eALtEoTJKjCeRrL1oLCod1D/tdUcPaa8JF/IkWCV
7kDbdWl4TbMKXChYtta36542aD1mw8ma4MaYnd8t6EtCurSKZl3Elb3Ny5BqGzLNpLJ3ovbtXR7r
JI6NLUANWk6e7OhKR2AG1eRv4ML1NaHYAUrTEtzwOouKO+j/sFi7/DVLqJS7KSw2Y2R89uKDhp/o
0N8FbbJTkH1xRS0MEt9848ar4QL5Y3+lxlvTghBOsCnlNxzxCsqXCPTPSUx6Vm46j5NZ3BE9BT2K
gmvpyMA9unbhHZNBGXvkjWsl8nATVoOktQ6ZpDKnnFxZ47NVd80xlmZzNPsEJqA2fVGg7qKAVNVx
eEzQ1HJtAM1DWN7WCrtuxxL+1htQqPkGKqwyENw3vMY9MgYK95UEy5Y/NvOF35w5KLoxVOsyK+YU
Vx0xXRkf7TgziORLSIjs6vTkZHPSyBjtM6G2Zdo7Wyn6gYsO11FEXXCoSuB6RWCqRW61r6bH+qIK
Ju3YjrV2jLPWYeFh3mg0ro+FiiuqRQwSUVbnxyiToAYTXg5zYAJ2erpiKY8ZoSnPFyqyMHJnxUex
6olJo7PvpyevsJ6Y8SfkDXv+cVR1tbN891wiXYahShZx1Nj4ojob/v38LqAaasfLo3p6jbzEO1y+
ybt+2HGgfX2XRZQOx1R2jCLo/0yVeVBjDX/n60P0E3vRPTp+OR1C17ovdeDDmgRSxMpy09jm7WDl
xQF3t4Jbj/OqtciE4FHBfPhgayNBYwkyynJSr7lThxuiTtByJO8VEVYc6BlAezlRg9rwkEdivwo7
XY/+dM660TyEVlHsjSxcSunhANSmcz3o1teFy/+qAP0PSsv/rEb9/6gARVkwN3H+3xXoJiub+AsT
jK/17Fy0/v1v/q5Ahf4nFaRAnsDE4lJl/l1/Cu9PfOEu0WWGyZTCmr3a/y5AjT+R/FMRooNBIG27
9F7+LkBN+086oiy+8QR581TC+d8UoD+osEnOcAgNQu/BSYDvhG39dskT9oM+iaqUOycFEFnnRJlo
SZkc26q+JrQb9X8WRduYhKITt2ZjKU1iJkqA3El1Q2ckOppSXmkdIc+iavql5zTFab471hnNRF8W
7b4z1Ll1arFrdDKk/Ih8zm8+77+L6m+L6Dd9KLwmNq1apk+0ofiA33JgarLpuGwP3VZnV3Fbjonw
AZarBRS+CNUIEGRwIn3vi1dq2W9e+23D7+uLQ6DRdRxy7JI3S8bGSpTBNQieBVGyQpXbmnR12qTR
miIPHXoQXlcuHPW0JmnDiuVv1uE/fX12G30MuseoV9+MsCdjSKvRtjs0nO2NNdsljd6A60xMdU7k
MNHT+zqmmovzdi0ccDy//uwN+/v1y2X7LbZ+NseYjDvfbP+gOplmEIC2mC+hHTfqHfNO+uUjnSTd
jgS3OyBwnmBtqwQBwyOgxtzeCn1dcDPA3d78bnLw83c0G705uQzMmd8f0d0QBYFVdR1wVS7xBsLe
NYip+jeqa4OT89uFGxsO68RApotO0cQz8+Zl2lBYraoDFi6TwVJLAG5rBjd5rIJ+mbpdeNDDIria
kI4IUxmMD7X+xmuaYZl5tXmqLDvaZoPrHpPYFr8Zy86f+TdrystbY5SgmyxcOSTfapmdWplWZHRy
29ZfvCBkbaBFn1FcMtgK7mMEEUs6S9VvjoQfP3a6WSYqdKgN9o+jyiBKk15Ypdxyn3W425MmXeG7
Xv/6ePvZp45qyqfdrPu2Y80//6ZDo4vWxAeUsmnhIFaTYDOa0m0XwJfq35xaP/sUv32pNzsYfVBY
h04mt4JY8oXM8B7I5Es12zlxUbHORm0fR+NvNFDWm4bAZefNrWaMdEyc3bcXZIJtXMESoduaHuKX
aJ4K+bl+7BiHbKg7bOSj12RKy3NV9fedZycEpasdlwafuAYvxUfhWOs+0cAPuOYuzcDt4oXfKJfr
rpBoScYhPdUOKzIlfbUOtPgVZQ/2zcA8ByNOoaIJX1vDJdwxvWEoS95RCpjJGM34RGs77G4NqX20
ayfe/XrXXi5Vbw5bND8eIwx67cjB5yPsm31LPLBrlh0nbmZ26cYY4lurgwAQhWwVUSe3HWONuicy
xlP+fZsx/E3s8aYvFEGsA9Bmlz5iyyJJ13ya0p6xqESJCWEkSDeMMSfgaVuYZPAs2oalfOaUV2Td
7XChL+qa3sZkWieIHcl5aD/HORVoKHoY0e9HF2m6mciTZiZPv95kpGU/nqqwnwzmnGSR8/8325z4
mUuwcNZty9rL11JOx75OXoYSQGLbg4Et0+UkSQXpHWfYFSMfh+a8jn57hSRlU02JdgrLL0XKf3X9
gxm7kPUr40MUTMY6thgM+I6xcSWhIciNNqGVefe+hGOtfwIaET3kAzPi3uM+ibuXgESuZp1CymAH
ENL1Lj/mfoulXuNndpLfDkqgOa0YQ5yMOai5GIEkWd7Z7HTWKDC9yPubQn9pRZ4JSr0+9FLBX+gf
hDoCVGhQ6sh4Vdqo6JwH4WR3DYlTO5+YZaKg5LpTUDpLyuS0iJaNrXmbyausFUl33Eft+JFoZdxz
C9ENG5pMD1YS30hPXdNjWdAMBpA79p/HyqyWWlWMs1iWSHNWS156MMUNQUAuOTWqkvd4Izo0FN11
2MdHtPX5Zqge6hgC4WhjeSjhGts648Fk6qDCOA1pg0p7Z5QQqEv/c9Q4n6Hd3Tj2vVu2ziKvnY+m
4d7bk/2eIFYoCv6wz2lHLgJUJUz8+SONkg9uiHspcVg4lzntGq5XhAk28OWj8TdH1Y8XLoEB12K5
Nk82fhgGDuD3pNNzHkkiACui/oQC9m/Ewz2OeLEKETcEGQ7uXx/LP31VFBm0WdHMcCP4/uz1G44O
f0q57eqPrdXfyjJ7lY17NUzaQ2OnT6nvvv/1K/6k9oHqwp0AKS2YO4zA379kG/qq0DJJ7WWDtEcE
xLUtuWu0rl3jUfcU+aFASjo43pUz3fz6xX88cZkIMgBhMuYjPH7rXAkl/aRelWyuVwKTQeM/mtre
nlJ45h08Uoiu2hdt9sj9+nXfene4P/DCiBKoc2Ef8FF/v9G5HmgsTfmcQVNc+ZxhayvP0fMRnbVP
i/g5Z82wdBRRIVk0XbVcPBd0lJ5d9Zg40vjdu/nxrs+7QakLVJOJHiXR9+8mjbWJ2CK/pX1LFaTP
l40Q+Kkfwi7LAQwtSLMzrlpPV4vQLq/TIFhlmUjWedTfl65ZbJ1MX/36EzJ/tmuoh2lsoHM2fkDR
1QArplh57XZ2miyzjCwmLC4bMskeq3B8VW3vYnQqSXtzzZD7XvYEeend6JE/1WbGhxSQ3WLX2t0h
EhokNGlAT3dpRrJfV50e3huJee5infFdYqgtZlOwqvm5nqLXyA6GtZPyp3+9SZey5vtbo0CsDcUI
5zDcqLc1bWhrGrmzVrv17MnfApQO5ZXh4TcvFJO+zEjLpUriGsMC1M0kG9LdhMibAJ/5xM9ZrbW6
+wxakRE0TfhlimGyqoic8VufzBhr5fVZtoGhq6/SkOgRaYt73Sxp6IEXXA32yCXMP/nAPXbObNAN
7T32FoZ8WbZjEsjwP8p/U33Zbwbvl+OclTEYS48hDCvo74+swCACbhR9u1XQvhF3IDoiBCDSiCGp
jZMCJxw6kb2PcAItZUGcQBm9JrG2ciIKfqDE2o7yHER4MLgrFoC0XixM05MaTUKNyvf5UBM1My9m
4b1ADfukif6hiTIo6wXMB9nP9Y9rkZDa4OV2sNo4ZmUt8YsdRNiH6yrAmBXF4/PUkkCdpTYjlKC1
Vqbe3vXl76gQl6rvhwPgm0/jzXnWd1lvh+XYbkNpQODNxmZpTgasHy/vV1Uq8jXXBdJtyDCBx4Jb
2GzNJYSLB5V0v5FNOz+70lOAc5PmKmTggv5+z5AzZ/ejI9utn3vEztpiPNpm+iQDHw6FMZ5iB5Nb
FUuYrCEwbT0zrpH3pteeX+19Gz4Eb5wIRGY4TuV3LFXHo+eTpN5MxKnkc42TFPWSUconPAcAduvy
uTMkPmCInIugdrGu9/Y9f/a+AU+4mjwSGSIFCMUQaUHYZPyaFcTIBR6xfXScN07uvs8rp0EyjAPb
moJhm0YQ1ix9H5lcosC15SsHh+1m8CX4f/3JsoNnA4SlKxPu7ZW/9rr6SXbt0iJi/hTX1tJuwi8C
NMlv9EM/Lm/oE+kGE0ZQuvoPglomjt7cV223wk6fQ3jZK23CdVRO1PS/vqT85CJJbh1In9kJwmJq
3snfFNttlrpFUxqk/4XFa1IBxfKqHZfOGwFgchHBhi9yYO12Yd//+oV/UvKyjUjrMAvbyHffLpzr
IJSVFzhcngtnLVVC4ogY7H3atZ9Ny2MiI4KVZyIMcAuU/06ox+t8ZCUPWhcPVwYkzBNfbEfG24n4
VDCZTQJGCp0ANpFfv9WfHOiubs+2TYLm6cK9+Yw6stjNINHbLcHj80jgCFHtWenZzaA5yzyOX1sP
rtivX/NStLw50+n4mdhfTFpzDJm/3zG+0lpAHJxdhpJXYEEYcRBc4MWricDJUATd0nTbCoSbtaPL
8M4MxN5sC7Xq/TRYWKV9M1hQgqKoU5tmxk9M8XgfG/2RwcBvSqB5AfzjO53doewXmDlvyq8YdJZD
FmW77UXZgUEBlJ2lHhJCHQmHEyWvv/5kfnrEskSa4XoO8LS363E/ScMcaS0DsnPfmWfb5lXNwr3i
4mxBw0Cp7E9DttJ+d8D+uCIXKPoopu15h8Bo/X6PJK0BhQjwxxYUyFM/2reGx+owwDe8jAaixdOC
8Qfrz3SIyNQKu2CRODBtlcY6PAgB1eUtaVy62ujg6aeJweivP5iftKJ4gyAc6cHZnvgBGdSP0pmi
NuWM0uxnriqMTO0ugRrZnlk3vkQx1bGyxcaF/y288a6yiaOzJ6RXDVQ9rmKv1shH+Ot3Zf9sf81e
ZzB3KIFAUX//sXWhCkyr0BuiQ0PSW3IGRIx49lk7YfIeKV7bzveXCRSzTQh4nYFzta9MmogSsOwN
SROF6cR31jC8yARAnjTC2yho26uwOPqaNR1rEV1NXGlOtV/LlRs4JO5QaF4V3Bf8xDh3gmFb7Ef+
eaq4TRSKEi7WMSVErq+e2vpcoJlaxwMdnn3bdc/Z4LyfZFbu4Tx5j2Y9x53E61QZ0baH8X7OIBiS
NjtVJ+aObU0N8OsP7CefF/wBF2OXjtrfe2t+izQRj4BMakJnSbqY4mQt8V4DAZHRspTOfRzJW1dr
XpP+t03sn9RaKEcZh+nYDATaku93VZwYtPsbr96Ckvd2Cc6cXawFwRZ/eboUpWvs+6Y5KJX36OXp
b1pW7Ryi0frNBeUnnwBrKWiI7jyN+OHOUBXV1FU4erZpPF43NqGXdarr67hHNO9FxvNAlvrVWBan
xDbb3xyuP1tM8uJ0c1nEoGh7230yJ6bPpeTFOw+AtQyjrSkwOldheMrD2lzHGknb4TTtsQ8QwV7/
To34k6sMFA/k2K7hGjacgO/3AZVSgcTRIaRCTvmy8vdQRNG1tos4yc1Vo/92i1kKWfzNN1dwakp0
d5BREFq9XUuK1AZ1hn98m6nc/1SaHo77qnNvBpo2m7hr7kjPzchzqn2IEAIAmQy+WPhlj94QwKUe
Av8m0Z6LRI/WMh9D0jzQ6ae9Fd5Iszu1Ro0Jo5TA7ryIcBzP0h5E0C6RvzkL6uT0pKWD99jSYmr1
oLozo+ypHcnW9Nomee4GnwF2m922GZEnllU63AF1lr3FED8UXdWvUReGu9wcrKfUtj8pF2BHDyiK
M12Kc2jMf8g2gufUI41TLQ1T19/RzdHu7YAy0uudx9hPkz3tL4Ix4gxSSWlrN46umtvJJN5D9tYt
g436oXu1SqI98IO4T8J6lJORvCj6+sjgkTDF9x4riNuyd7RzDyaD0X7BmltEgf8u8YhhCMMR4318
M6EremwLgyCW0fLfIxdA6+Ehme2AcV0XfvZIJSP3TRJOV4Opo6qRxqHr/I8sgtJzZQzJSUwkxHCH
JMRlTO71JpQrcuN94l678UNE3ZaPgOnsck5BpiQnDkmLF6mekZc+yvIuib3PJojLz2BFbguRfejy
WNsUph2fR0/GZzl0X6qxJYOQHHF83HkpiTEhVBgDjDrEZcEKrMsm4uTTZlwkRj6461gNS3AihMSW
FVW9zJ46LZFbY/7u8pQXTQR8BXa+wvgfX3Fnj6+6suwOkA8Ol6cMvPaHTpjEs8T9KZm/lLqtvj66
PBfM2X2qCbbxIDZJajknWo/u6fLony99Hqp11dOTE06Vb0YUR6gpyvgc9GN8Du2BXifi23UYpOUx
GnStXPhaVx5rr/k4uCWrlwk6Xhz28nB5NOV5ts4ygnpTFRJtWRKtB6vJLIP6+vIMk7/xGnyjvRPT
TIpwT10RODf/fKkLuYypVQgpI4jVadNhW9B+37VjMVDjVvbDkFrRriOose/AEnR9YAeLlCXVAanO
I2rUchN5HlHXiNjubNzYxlgYT1pUlscWv6mlUSbrJC+86ypDezeUNe4RdFZlUmg3BpLsyY87KGOa
tXJCJ7gPo7Q+RG0bLi/fYnS2z+OUrSQOjkZpOZF0XtrfUCY0ILM1RAmxvGnTlacnR7ONgts6851F
qw3ZXoGCWBq1W+ImdZNbu1TJLQ0mtR5GFB/T6NJ+d1V0tPRYkXsNwKojN+MRR2m2rcqKfNXCDB5d
Eg+WhU0gXz6hKnSH6XG0DVoYoZrOhRZMj2ZKzrlt+Le53jSP+cdsftJuo2wP6ZyTofK2NcuXhzDw
xzu3KxaNZ9QP9diQyZSi0akm5MNuOashWRJfu21sXV8eUbr2rDUWnmjjjdF31EjJaDXEy0/eBgj/
RysjANETnXvIo8zl+LYXdheUV2pAaMl4rdliTF/lbAvEbqYNZkpOTuQQWJwUlnGn48paaOoGBVi7
9ic2m7Ab/0FhrVvpg/DwZ/LCKibVezD66qyN5nQcqnbTmkej6eHu0qm/7ZSSH8PBfq9kfzSmorh2
e9O6KluOk9LEEaphyT63fbmw3Sr6Erk5uS/EfdCD0OsN+vp8rVr0NknR5XdTLm9HMbgf8kQU61ZV
w14btPa9Mzw6JCk9WrGNc0ajcVwkCnVlLT7I6FCbo/uR+e+wQdPd7VotTN87LoP2+XnXosrNKnLX
1MBl1RJl++AiaMEIaI47GYG1a6bksRjjj1xIso8FWrqsSu8Ss2xuhJG6j1GyscI4fxxkL28tEZ+j
8bGya7hHjV9eI9p8CGUTPGAsSq+STvt8+S7D7ncu2qzAp1yiYi009ga911tuMgsvdIM7f/4ydkSP
ldFkH4kaiFZVQs6GVUggqjSXdpVpjA9+4NqrOK4s5m3l+JDZTrrOPP3T0A/5si6T9k4OkXH27fhd
06r2rpu/GMCiFkMpCFMKiQgvlUPbuSBWpi9MZlTzt4nskru4qFZur3/080ZtazF4O3AC7xH5pazX
XM5FEyOkRuS3Eabxp/aFHd3vcCFIbj7CvgmgfN8IB+dn61wxliPNBe7AFusSYwqIZ2sueO7J0US1
dro4Ik4uHK9DUY/Xl0cqopApiRVzoH9txsFingeK6GbIq+jazR79OgwRLzo+rbHQPOrKMpCVzfFn
tTetXM01D67BvRf81QREjFwSi/5aWkVX3uiVJEem1dGucn0NtsnfYrleytQhNrQ121szRtNoDTYm
EFNUx9y1OUq9Kbq+3OxKm59GSc9CP9Cnq8sXh7mBkRKurbdNeLL9ei1Cw9zbQfA8QXl0oy5fJ/VL
qanPbmBwz6HPxgYcfUW4EzkHmzmXZFV6wzq2kTnjdAlXTgGDrSjzA+TEXcMyYuEQGaApf2tZ1Zc4
Td+lUMGZ7Y6bcIpftJHotGrAu9bb66K1eRfUfYqcvdITu8mcGL4GyamN2qcOxXVgArhWJ9DY6Nf0
5dDZH1TsvtOxRqxof91Szq+KAUmKl0KXGZWDWZEaUsvtk5Ddkzl2N1M/T5Ur4CPhfNdlshTYKEkw
DXnpkzCDnT05n00z2tptvB3MQwB8uk21V2RyV8ghv0wdyRvAl5daGFC0eqIn5t1YDjrxL4xCEUOG
pVp7cmqW2khYWeQnB6OcHuXo3tSumlZGVu3TBlP5mAHwW8BCWACg7cmYsWHlD0QvFNO2jbX1qMxt
GrorJ2Pk6I0vrDhvK4v56ug19jKvbDqQ+WjxsVGyOmxWhfF3T6qb6lR/cisiVWq1dBPnXWLr01K2
WPINFVAVOPRrg1xftbH4LAxQTjHBXYsp624LP3jnjlO90obR2LYJlYmm53OTkbBHunF1Ka6BPIr1
NPXdsvDzPbEOh9xyFbNJ7Toehud4cjdOSaKZ3oxskGV8LCr9ilaJWgqxLXRz5U2sPX34HVEfo0FV
5r5THF/ck9Sy1qaMNDKianCknIlbS1YoQkALVdaN3pCT2jrAmxUp1Jn53pTiamwR/iiHQzXNs2pt
pkm7rqP6qve0YqMPRoMYUClA1QrFb2leORrrCDxI8aZVsJXx0h+Qf75oncJoIqxXrbD0pXBKa5FO
+LjUdKvDgl9Kw8EKDrvfJulpmRZduEsD7P80/oEiRjW5y7Em1yM5hpU7nb1IycMQRfFyssJt3Zcn
04gfummOZiqcA53A14JWcgiMoZX5i0iSV6udETkToZCSygI3c7NJc/axrdpHV1kfa6NCYACGz3ln
X8caw+jQV1zrsCQMGAMXMWkSQlSAqDRHW1ZJd/TFpkzbaqX3MjurgHQA031GxQHps3bSTePCuqml
4rZruCsj6cWiHruTBYlvlegDqHtN23p9f91UylrFTD4XBrmIsuS+VClvn5txsw3IEbVCHTdXLT8X
3ACTaoxvu7G5Vgk6fhlHRP3WFUrOnjjGy6M21ldN6BNs33LrGRryCaawOlaDVR5jj2UufUYHZusx
E7aGFCQ6+kCOFrXuNWs/Jpaj1OkZi6RYqZyoUSHDBpVBGxIg7tCCvzwpE6s+Yhk/WUMvtsxu6qOh
kQPbV3q90v20PuJKgiab95CT4LudvfkFa3usjpABuHoag8NZKgibbmiMlzOAbd6KKB+KjeUlnxkN
xMckHOKjy9p9UcStXCkk/lyuQn2FHbE9OjUp9XU+yz6aYVqrWFyVabozQ+wVWLg+qbAq1l6YkgKq
ZHmU84eQJgwX/AI7iRZo8hg5xFKVo7ONGLajbu/3uUCxDcWUX2AReBANOQMWbI+V8OVurJCN9H2A
ld4z2+PlC3PBjdea/q7RnPXQ5vG+6RwbiVqOL5c4xGBZN6I4xo721GgBKdrzd5enWIKf4sJL1lOT
H+OyLo4T9NejGKaPwqFYsiTCMhpR1Vq6bo2WHIQQGeF8ynXbliujmoojbw8gFG47r8utfSK48Ud6
duzCJjum8yOjj7YQ2rpdWsj3MD3KDd8Fh8uXcvK6DVCWx4K4OS4nYFouzyeZz6Xy8rB3AF+C0idT
ZQyPY5pGx8sjn/RpLcb0HCD9b22j38WV2npNTZKuauqnqGqHzddvtcjPjhxScmlbDok2Eas8gSRC
i5Pj5cuoOfFxKJ+yMsy/Pi06W5DlnTSrfqqyYtPZVstaI0AAKKV2aOr0k8HCdM0wQxwsqTKu4+rK
Sv3hEHntuY63oiBsl2q6Z+LJfc3wOHyyziL/nT2OxyGGz8gKbm32SNOnTAMrq4tzRsfqnA1Vukh8
vdrUWmVykqcINloPTET0MgmDAN7Onz0D0HCaYp+4tb65gMulJQ6jNttCUyEWNrMHrWatmqX6515q
/dLouLCOOvHJZrcZRDSsU9JWe7AQywZ83gTeti4OIKL8lPUID6fYLtsjJ3FxcC/P+iGw7oUap+Jw
eVbOv+XUBnnDAa0KbTTWE0S33eV5KwLQSKXMv9ZdKXAEXJ6+fLn8+csjvbfsZeKn4utPv77O16+X
f1pqZNrmUmuWX5+8/KPq8nb/+XMVLo0VUn1cDf/z3obLm7/8ztd34ozZk2NO3te39M8vRgEgAGiB
T6WpYmru+Q2nmrMDksxtOqw6FOUDHon5UTY/+ufby6PLc29+DylHtpGyeLg8f/nSh405a2f//ae8
sCVWdIiuL09NcTatm7z8hOeRpTJgxEUOaWy2QMrDP1+mhIV0OdVOtrg85JouD6TIOCuRQSWGnbyL
apIA/b4GHlPWJ6Vr9hkNpbuqJqfdpF2Sb4fcCFbV4AmSAZkFDsloLxHHvQ6JgUUoNMinz93P3IgQ
xnNx3sL42yO1n1ZeKK2bDnw/lupiOLuClXjFkDvPac40rW9s7aqD7YHAykz7l0wf9C35N4xPCU2G
WKxJpr2x/kmwdLmOaHWwzr7LvQ9UbNGq4UK+qHPSL9oc06tuc+1xU8Kyh+6qccxbBCvIPoc4WwVR
8FTSsV9o7qRt9MkjG/zGMfRNOdSfgiHMDsFYyzWwNlb/QfeQESusSdxsiXJjbCvxPmomd6v7zl3R
IS4qpnrH0upmGglB8ME+tbifFj3NE8voTiTSdkuBf4lgVbGy3ADrjU1uXc8QOCYrvFEYMZSH3S/P
6k/xXa/q29gOYEFbFvVTeGOVw42ZYEG1nXWeY9Li/vmilBFsZ1YvZs1upVr7kEw1qwo4KwBHCAgm
JAfiz4g+q2+okDoWpZpaGxByTrlVfRjktdSLd1BP+20TCrGiGenfeKr8pIokWqei/lKF8l7r6nEt
9b5axgWJ7klEwgIxyQ0pxmKWJUp7ZTYk4+YEtXpl4R/DBm1CTG1kFD2uLfPFLQJjF6mHCPnWu9Cg
nPm/zJ3ZcqTKlqafiGOAM97GADGHpFRKyrzBcmQGxxmdp+8vtE93V7V1mXXd9U2YpLStzB0Bzlr/
SJcXtVKS3A591FOLGkmYlzAc5L4khG+L7S/fmV3d7MY8t3g83wr5u3XSZd+zAkeWSxN16bbUWeeW
t5nMyY/DVOGEweZUaVJBrR6bRq9KYC2rvBmGSvFDr3/QOJY335HtyVGkg024kjQxXs8C4Vley3cD
6/nZd8YFrmNk2iGP71rl8uBOjnnUZX4Aenoz+CeciSdF15lM0IBJsOyJPnCi1i+SQ2/LH2y3E83K
dhunvj1RCrAxR0a+xoCWlyMRNc3i03IGvYkgvYNRrH0WwpbdHQis3ivQAf4gf2Wh0XEOTbQp4GXP
yfSMjilkMmE2QGpw9pT3dbKDHn8dZdGEE2JKKcbaOK4I6rf50jjH2mvkBasVT6KaEhZdAtkmot+s
IImoorJv+Od4wq8i34lCqcsAPtQHKLOcmlBs6aao0+fgY7FkdQp+loRV3LskpvCk2K6ufRtTEIZ+
oXemNNubaaH+IKqAoz/Llm2hqef13D6M0b7S71w63+eKiLPe8TJaUpj3Rwhc1ortauXvYkFcmjej
u6MLlkSQliFVpQ3l28TpG0bVg37kcufj0wPGanTcyvHJtSu1z/glITgXDTL9xjH7maumCva6oT25
CuxbZUMLl6bDaI95eJu0HMyVSXsV16GhGEZ4d9jrQPSr9W8DlUxL6zejlX/HeXFOo4UFjknei0nw
+eFhLCJqKay5jfjvw4WuF8PKfmV5Ei2N2+0ZuQk9yUP/ms1EGVWC8NeuQc7pKjhpcL8LOqdgJxFs
8+h0aHBSiz6otl3jYsjLXWLPv/O81c+cgAhhJsyMqluIFi4LMo7mqdyqtfaOBtscIfjWuWZ3J2y3
PVsTAxgFEm+kaSZRja/liNmYvOjVCA96Ss7dWMy7NCyyL8Mifid0lcpbX8DjGJMrHkhw8UQWcnjN
WkETF6mTlqq5tR930Sy6+dgt1t1PFUsctctwlH7sCY0sk0H52j1eMNFmDtAcKdmnwQ+d2OgoeQ5l
ef3nxeZsHET4N+kyBixICJIHZqg/jK/8Mr/LLm2DTMUlZs2HDvShAAEHMZLSXjnSOD6MZxbKBech
/EWdJoqyclJyuetpV2aatGNXpWRYgKzY+aO0zGgwJqbzvvH9g6cbI1J5dxwIod8szQ/HKiwMpjKH
Js/s3Vs/NV6EnQ5aeEm2YxZkUdqqFJkrp7WhC4ChcD445vhDN2t29JOJ30UlQxL2e54r9p6fkk6b
y70cSZoMenL4TH+ozrkoWwKZ8sjL0/7XXE+/bHPZEknAU8PM2WOXxmJO1H9aWxy1J2Jdag8sNCC0
wZAXVM7xxAT7ZNlEMbDLbEakmxt7FKhr1PqR26kTFXnzvg7FlTRXfU7nuojhcgwuN4weNXVmKahX
hPJK6dc+4ZTF6enuoZu/ATa6W4ZbtDt2Q1PdasPmhIpwuJj8tLghdQEuhTuTurNYcDzeO94+nd0Z
U+dIYqzd4IYqaIanuq0vvgJ5Yz4KSZ4Q93ANQpS1fgWkTgiYL+fbnLY9E0MY7Of6sWMFlT6FxJP5
xrg8Zf15wHyN8z24l0yAaWWoZyXkr7wMueicqbwuZf9RdkUea8CXqKUyzwU12zMnpzsCSv290jIg
1NC6Zg5bSEtt+NzO5dmHTN9XHNq7lIqOaFYTPr/F3muQ+q2L+vnehzxcxPRirSn6ORrBecQyPUwy
t/b6G5aO+mWCQNoVZeNs/aZpti2QV9Q6CNiCIbosaMSPU1r+nq1Ubok9cPDglhA8lfhZVaEdO7Pi
jAXrOlhqTfaDP5NO1qsjuIw+uqMqzz092NMgkyPG1RVV1PLTcENx7oYivCxhmEYVmkrUWDZk2xLS
SYnu7wYUYF7obdxaY1I8dQ47bKLtuxW29AsZY1s8PZs52ZAl9OohdYk14LQ1VzKWFvuAc0s9ieRl
UqL+Iqt0VxWp/YRGofmCNr6MAszNO2v8psZEvrpFMV6XLP/G7da9DsHIWO9mzSZM/tpTUX/k49Sd
TWksW/PxLcq4ejd4dnkSU7scM9JQdp2fRrSAWH+NvDoHctirRxhl5/oftca/iQgQlMRnV9XtcsfB
r7A3DOwEQEluQtQK4Tvzzrfm9S54mzdu4dTHqmGE1PyiOCRCU3fZd3eZjlURTM+EoaY3ONPbsMj6
Na/GAxAUWTxB9ZcUhWkrRpJ6nBrb/nDHgdpcuvkngER/LQtsWrTXXcKsCU9FPTo4fwUJAPlyNK1+
5O4ysW8Y43QuILPw95LVj6gHbouxUxM1whk5Q5KwvDRpkh+E9DjaGVNcLtyTaf/KSfZ39YQruUqt
vZMnLLjJ8N0W7c2z6/bmWsCFCR74o9uvx7looiXHrFTqNTJk5j1NhRs7WnhHSNsD8ZovrkMojy4U
tlTbmiLZanuT1jxdE9cnXFlkMaWH4YXe6XkzNx/kapP5AniJqjI81NL+6Q+mOIaFuC4CGEEsgoCD
UcWmHqdTBd+0EX3GEh84l3pJ/2CtAxD1/XlfFiv1OM0cV2brHYcsb6K0GkYk/kTQ+anDAzfRFXjC
4hwEscUkQWzgUYr7xKlr5Zb7nJPctDETMllrWTgRzRPOzoACQ2ii917u0DE79+NhVVVyRMpzXLPK
3lVBhayKk2JWXiSAqnYuSU5HVbq0CSf6LesswoJwLGxqGylzttRh1JAauF36XH6xKHftPSDlFnVL
LL26IK2AnosUveOdQk2iXrte73yIN8vsj5xIC9IPbwL4mLKXgI4lE1l174Z/LFrjjxOFS24v3M2g
c4Y+ipbxPgc8XhzyJtKAx6hZO8bedkhVKA0d1WNnbh7753l9BCUUdgJJ4ObfbSDWI0HD39M5ma7K
3VtZkT2lC2aRaqRtCKK9ZrjwQVQk2x0brTqYiLXF0jWXWZ8QTrP4FZTm+pmrYpHnMSJMFOceUaZk
qW+73tfR3ITlbi6fiqLz6Y30tohPlq8EuiWFMt4JFz5XvnoudJdEhlh+aWbFS9OyeAKuXYIiWfcl
cpyYDyY5KOc9aQnyMPLE+O7NvxO/8d6t4pfUdbIP3UVfnGAKjqpZ4eHShId6mV2zBgeM5TRf62bp
r8lQWi/T/Cqpl2c4G41rVgTlrR44SYDy4xLBCUF7I/BQlXvXqbq5RI8+pwGqabz3PZNtPzw/ql3/
6kr5NyPXINgu4lVPoBoNDK5fCbwwuQkBsfWKm+jx0jvpECl/9TeMjeEtNJ+hvS5kflA93tJota6v
MhuKCxSFflHOujVWg11jLKCfXOej69fg+fMF2O5QlPYf2QrIO7PyEaESr8vsjhko1a9rUixXngfT
izOZp8zOvs/AxKDWEwxNhirNN8L+uo5JzV5gqB1qIN5W0Ty3osRf748z0PAIx75WYttWaJ8DSds8
E4MElUvUk73uRjeiRzzcO43Qe98zm2jMCH8QWb8fymA9NwDF+9w2BWV0YJ6mMUHnuNDNnZvFlk7m
5xLdyAxJ2RVLcME7upzCFPF2Luc/eTd3cEars+9ks5xcFlbieukoyjpstXVq7cbMTiOLptbZOpdV
Kr80bs67tCWpSV90hf9DNFmkXJls7Nxlfk+ycDsYSXrJg+aJNNf8QKzAAwHVW0/ID8h3ThGnyaOl
KOqdR+rRXbR6IM/UKyK7SsZ9MxZqm2nIIMv9iRbVOLqZDGLyoU/oDdT588VQ1AvIhTeGLuP6udbt
nswh63Xijj8VUz/iIjCnk86Db02S/jEwbz4RTIJUspFHxFTtRieCJrGkkfu1rOudngUFBcqGOaad
61gPZDCrukuJ8xi7gyvnHPgf5E7rBew1e3D85BoTTDeQnRwPM9Nhlwcfa09EwEjI6ypmdV78XEKK
NB8YYwkYI79qnxnWT+2YzL+6mk8DO3FcWEG3K7z62V5HdaunfLknSXvWmqwQXQs3ajiFSIQvzd3k
kYNDJtC77g2LQ7Lq98QEZVu6dBmFitmnY0pVdzf9Edp/O38il6Gd0fV51bfWwB+6OEvxDVxdEne8
7WbHO7JYe5zeGP7mjGayQQgVZfX8WluFuhKQsrp1Ho/e4NEFnIRHLDCgA3E5TPkBj/1rk2Vyl1Cp
sJ39mdljCLwoL4fxWJQd0pXQ7G4EWtT+n2C0EW92CdkRrn51vNo5jgOxxWaPWMFGhFw3DZ/oMLB3
BOgERgRvSG0Gl4Q6L4WuXX97DircFnKc7VG2PON0F7fGsIWfQPiOGYTUFxklRUUVe+cjWWcrKgc6
2QZEeOBaRFiDV5ArpMZmV+bWjy7Z95bNpG9A+w0yjCtpL5skbA/S0S1Cg2zcSnSmcZWsh6mRcrdI
RO8Ea89BCvspY89pnb+zecQ/silB+t0kF0+GRV9h0hmH1qz2ZQVwZS/gP14yXlVtfFvq5Vdqg4XU
I9k1zappClkd69ga+k5Eb3iVRqkuFqnnO9RUNYQmJGpH6k0j7HzP8/5x6zbbcqlVJJaPorUZU/xT
N9Sc9063U17X8aj3qXMOC5I4GKdI1du3c7McBoFD3ktsJJdAMswS6OvkvB1a2Ny6LYJNWWQf3WiA
1ILxs6Si55FE8qECulVq1SdplnGZEDCZupFl9WjHjb7Z+Q3gl+2Gw8EIc9qB20bEiUoo1OEZdWrd
4Td4uBkHous3GKXn/QzJVpFSDU3mxToVwFoG1hqmoH1qZ2JDsc65dkuaVsWYvHSAS3qBrx1xL5yN
achY84aXrsxIGShT5BCj4XwZmh9krlYk88D3DTU1il0m3cP42OsNgLVpyOnRwN67NXJcCy5QOJ7b
Ahi9Y3Ks/ffMCAPgRdnEnZktu06uJWIHWo05Dc98WAu+BsVuYnbiPjUESmKv38CqzsyyiMQVNjKC
61d6YrNeXAjZIYR0rp+oeG8vTUOejqJ97eb7zJzesFw4hNfNkpThvcrBQXKwtbzo3M3SD69MUMTd
NwKxDC0rIrCLnYOXH/Iz3aeDCuPVrJFTLJuga/2dUXfqNvrrqwVT9kCk/JNlV/XOGVvNTs0bN0vN
+u8ZCZCnRa7sOpw44U4Ehj+amOYfI1me26JojW0vgPconE7CbG93jG9pa/3MqoHiQ6f53bO0x4ts
EspY/jRln12Q2AWR7xa/50dVRUsQ1qHAcu8Gc7sjwzyMHHrEbLu501H+wG0BsrUNT9ZnmH9HrurQ
ML2j1WTudgnhX+q26rdUc5BV4xYMslgLtyT/OJyz9R94XpasmvElWQue2xNgUWAUAAtyuYrhOxgG
wTp5+e7PRz0o/0Qks7W13IJPJ+hgRbO622PgP4Wr+KH8woxyMyPTSnoDQn5rb+fTSOJ/QQWC4ihh
jnxukr8Wza3PpuNq1BAB8UayKGIv5c70SVcEcwxZqBGohthGUvF4sNbhsazmbwNBqeeUWD/Z+NtU
dfJS4SzYFl4LQ7iyDwc9MqzZFbzHzAN5BRikS+dXYgHROMRvxishUa0/TxvPXaoNgW7i5AbGzwoj
sYmnNQJy5Hkw6eC8CP73nCXw8I+Q6lYnjtqlUI53mjQPwkfSBUKb7pwuEbEP2VJm3imtg3Yza6s9
UqNZxQWwXzQ530xtBOduGUIMrHN+9J0bBYeojjhxDOM5tVwyJeyQK8DuuZErRR1sMp8w9rWxXE1v
20I/LY4HoS86iYpEcu475Ax/vhB79VuCrYH95V0EeJEf4WSekkA6l0yJn8yU5q9KOc9uYma3THdB
ZGX51Z9m4iHzydoDCU0RoWrcz6PDB9wnFbumdwBvyd+LsL2tM9VLhLpeC/mgx4b0dUDOysBUFSe7
qY9d2VenlPy6Y7O4z6IhwMfuOLTWsoPe2/LIyAgkr9B5/BoY10YVvCeVYjifRRkvJcXQdWgszAHi
a+E3h3rsf9htX75KICHKEwcUHpPobjXhvwxV+riYNVIC0s8aZiSdDeI4hWrYYAQn4qxkTZNZz4k0
O9upBDDVAQb7LtGbbLCzkzJ5itLKx27YuRjM+5JVYMWFYaXFqSPQ4IJkLnoI2ffNkgbPfdZOW2OR
ZqR1+N1HuLY1qYPcOAveA6xbRIe3w6GzW3FedOpuQnaxoQB+K4lFAGiYKR0R7DTUlV7D1eI56Mu4
TuFidGmQ5saie/XotOjbkFUHfzmfcfJyq5LKo8NhtPdOx13eSxuEJmuSa20uB3NxwlPFLH2ciL3G
O96jd7KrWzZVxmFJI/4d7OVG8aJbv0Fvo7NbiGUwK/BP2KlVxTU8JRTUQt2UdFiVjWvRUlXqmmTl
CWuVx6EZ5ohmGWsXkFWKHWQC0vQ+Ku6Vp9p69CH12bFBQXWvpXGrtZqOo1f2tzBNiT6QWXWduS8z
sVgntybmr1sSghDQwmXlLRuccdtXbn4pE8nHMw12rJqK06oxi+3nwR9MbJO+ISkQHGz7yLODohpG
RbOTT21a3IUN6Ls6066iQOzMh+lzCQ0c5FKaB1mOV1D5bqs65X1JPMiJTNlf6D1saAxAfDSVMENT
bv1sCtk85X6/n0hp/xYAtGyxAvFPwt+xb4infTOnwzD9GeTgvHbUeT4FVIw0Pfop9mF7W4q0enOr
7E/redOftgXfc3W4WRV6WNdgFc5XfZkMTxx7eymvge3Ea7jIbzwG6b8himFfem12GoUCHR+1f8tK
NCVJ2pLZOo271OqqowGVnuT2K1m6L1m9chGZbOe6FUQTTjgEUXKK26B4fiTF4N4nuU7bjCCCFijv
3j1etFlXuGXV8uQssw0+YDpfV1Tjm2x+wycXPnZcYjXmitYLsRz6Rf6tKWzbBoXfeSz9CIocvTzN
oZXelGnW0A0vTcLmC3Tjn11wTroNHAIGaC3Y2ibRnEY6+jtWa/fY9SrHBIC3bZXM/QotbcFQiw6u
JUNhYKmzZwMfb1p+t1zrjjvZiLFtZpGtELlx3H/3rdVlIm+HY97O6W7IVblf7dLDQZX1Bwev05ey
Xv9Kru88mJpXJxzFoWOPJsU5uKzmZN7nheOn8En3NNcZ/2NettdaPYQtTjBCra7JuVYSlmXNLxga
y5ttXVIFud0OokZAEtLzmrb32WvVqZy46nAM9fSVJOZ1cpr+ZvfV0ezaL4LqqZhe8/AYKMVAQ8uF
7TNxWWEqvi46fAHsH05TkO0cLAIb3abJFzTCb84cEEJYduW5I8nz2e654VsR5jtaJUDIQPOuYUGx
xGRj0F0yu77A0bJjyelQh5aOxmKwn9vl0xTs7rqxotrJS/vbaJpXizNj14+tvaf1QO2NCujWS3OU
d2ibZggst1pbcMFxeKGTz3wOs1PvxZitql8l8NTWW8z+qZ+e2qGqLhXmAhbP0vpAmIiB21IDXrB1
fmdfnOZrIp3gmyiGFvaHh6IF/MN06MMukb0KZjn+aOiE28NlOqfa6r+zEZhnW/FMCHOxJ3by5s+6
PQ/oyflUOJzKasqeZtrX24BZj2p2EJLHSwBBReTG+Fzw/H7CBvFsCXpXyQg5OUWPiqiw8vOkQ387
dPiNepcI/SSduWp5SQf2bWOd50M1jvE0lTQShW7xkiCM88xu73MubmsxEcEKgHHQXjoDydSn2cAW
KEORvqkc2DWt++TCp97gYOwAoJ2y+V4R5wip6ufPdTPaBMw64xvcNjK9Z5A9zynvdo3grh5OMvDl
Wz0+tmfSBdR0MLANXZ3U/JpAaP5tRccj0Hef6KL3N1Nv8luTQNxghZ7LmWEoGBK916RE7dqxvhG5
lzM/saK3pTSvJlj/Ji3HLwMCZd7XJn/POuCdLsAvNmsVOZYWbLTW1mUInepJXmVZkRuKKhMeKuQQ
Lgi5VLX3I0i9Ns686YttpHeVIbgdy2aJE69naUv4a5RTPbs6CM7w9C1M8FyAk1TJoakI/pkcPT3P
uEtmfAcfngL4LMv82cJtCFFiU4lVerg8kiPuv8jrbe/3iE/BS/ZlCzb1+VK4ln9zUse8ksa0S3cG
fNBH5XTq7FVc8FbZmB+DmkZEallwFjPyvpGmlrgypvoq8wLttuuOXzMubsDe8g0xVREDH7JSral/
lH1qbcI5lD81FJHOLfOSFUQfyCCkXkmsI4uch76zh6oXtfgVIBX62gPhMA243ZY6A4WmYl5eCP1t
z8aQ/FmAg17yhIIo2SBUCD/xqgaNaSMzAXcDfOWpvr4E+q/vG8uyEwJlJ6Ey1paEuzHuhofrIC/E
V3eds21uT+LUJ5P42lnmv7/1JM870uJoLqPE8WC2yMKrZqEXcNaYBer0ux5F/rWSL6EM27fJTtKX
WcxoLoriOZwz407wQSyz5BVUR196EWbI80J6XJske7M+uYhxkacpabYhvs/XrFovQ+j6wCmlfi1b
kDZMZmdVIcJgzRHn2ccSlYaq+1gTKCzMBfKEN3OKlQJzCFGzESwwhlE5skK7iLCbh7x8ddUS9/Uc
4C+pmpur8UE2AiZXIzXfTwQLRrC7KCrdvr3ZbU1QfBfEHRHKcWjP4shEzi3BsLFZagj+RBscM0y6
W3NY1mgM2WWZrfXVY+DfynaemO8M6xBaznCfVlZeWab2m4Z7GMZgfOEf9lcrFe5W5CH7sczmQ4MM
baOGMrkg+x72sJoQrIny7iWK4qDcDtOYnKeUgbfux798nACEad9zIVFS2tSUV6HJEk9sus4Ta+WI
5cc914a77IelLffOu3br8pU2VNpSbNxbplFlsSuZj+aGHXteh/XmknELVu6/j8IcvyKxZcX1a02p
12zd1qTdjaVfXLFwuDCQ1JJ7g3X9fDEmC7IHDyT4BT+DJjtQMD7FQb6e+ayqE2o96yVxT/k4ls+y
TwTVSgtnmsVa4/mCUtYvQ2jY79avqh9vARVBb5lhp3cSRd4XL5S7ihow/G3ZfP+M662D9YIDNglP
RN4UzmYFN4gazYi6YnyFJm7MqO9U/5locDbLlaeyoNmE6GX7aXSqH0WI9nIppHhHJ5UhsvsyTGwk
hWeRJiomdc365u47k3FnYUAElBEr266FOlupceolnzyhKe/eao0HZ/KJUPSnb2wW1hHjGFUDXpUe
lsWqo3DBM6OqtdmH6EABTkrHW1hVM39vp0lHhKmd4DZTbxmo+Bay+0fl2NnXdXzyhozk5cSd92s/
/pnk8KKlFewWp52vJFWcpla4hMelX9OwM88jhUsbVxvrjudEEM+2M/1jm/5vJZr+V0Gk/ylf//8t
0/T/Ho76/2GkPvUej6j7/zrR9PVP0/zp+z9//mOm6b//q/+ZaWr9y3N9jMq2hQ71n3zSf6eahua/
BLk7RJMGeNIDXv93qqn3Ly8gGhCPrUlEIGmo/yvVVDj/ItqGLCXynFwybjDZ/zdi9W2o/P9sbSUR
lEgoKyRXX3gYXP/PXEpfK2Fks0s7g+WTBL4oebIeL7MjhuNgvo2dq06tsKW5XU1sE0aHzKt//PDz
Tz5fjFpPwMaghf/8cDGy/j/88ecffP6sGdHLLCNMoQ9NC/7TnvopbYmATDlhP7//58tAqKNdUXzR
eIl3qDBxNbNVU5ZCOvDnV58vI+FCJXRRoVm0xb0IRHOiIN0AAn18OSdtuO4/v+wef0tJNhvooZD2
pnUNFUEMjCdycY6d46VbCtY5LYOSZQs4jjo5/C0emfYkzYlyD2w7nizTr6YN6uR5s9gN9WYeEmyA
/U3dd9SKh+Re44SJgCJ+WAsWO73Ir8oCt6GM8ZdxF475rdZehiOlOBG/Y0SlsyaHzADYh9LuI0nX
+WBOT7OTYa7Sc7ulC4pHFSRUjsqjGul1pETD3I+qiE07zQ+uozBiomcfBj8i5CrZsRsRsyXOIK8F
KB61M06LsyGt8rMhxucF3Ra+HzLo4qVb18iev5bZlEW1Syo78qoNusLIrp1306tee3CRvZdQN5NX
9hZykHa6un5mfS23vY9ozDGkGwXhFxxIuPlWG5bZCj4aIHspFfI30MMd4uSLnpgurTowDqYm/zPv
e4lHOrQQfgAJGR3FJUNctOb61che5gGyY2kIJEcu6VTUbpKnuyvFBOoI9Ql+h7g4WzvUnLApoz9f
bHx8tW85wEmgBkFOfNboRL6FMzPNh11lVbQHBDxXiyy4QkcsB1AHPCMGXQy5HZ66Sj6JUnXPiCPc
SfmI+cCbNXl5qek7EeppunS17ewai8edNNYXP+whXPpmb+jAiPMKkeXgI7tVyJ9GsZAwKNNt2eZW
tDxooibxfs6P3+JptAzLB0MGtZs5iDdtCd/zxMZZGazbzxtl/dJXLcyWvTyZjcRm5KYOHPNMlk7m
/EoHjwpToEFs4g8+qJDHJqeqmXEm7kcCfgbbO1lOGau6CnEBzS+hqahh75I+mrtAbppU7+teREs2
EDxfBuUhncQe96Y6mVMeuWo+rh6jjPKWS24Q+JM8h3Z5dAnla4IJZ5JyvwC4/gS8L3Z6bZ+HgRh7
a6UC4gEkcaxFEkvjMRNAaqW5txIyc4Rh51v6Pl8a9WhEXGhEXUq1MVzEhUbPjTgcGo/kdCo4rP3S
og6UnXXGQPmqTEjc3LDO9FF0jvM7t0cieMraPbAGXayBuHqwfJiFHI0vsao/uTpYnEZaG83cE3Qi
tBlWFvpZjRASA+SEqxgfo/qY3DE9O1VsSK89WTVWd5RE2OEgsQY9R6jbLDSgYPUuE3pjIzGwg3KP
qxPiNzygI9wYLX2qnlmFERfQM4XjD4nSRz+HcAYO6hQIQyIzm9bZjiLFS5nRz1DTe29530s6TiMr
yhGIzl393UNnvW2sDA9hAqogovkqhP9ndAkS8wJv5eNImp1jO8RWlv07CHV98MXEPAzQMRDGga/E
PAP+z3u8ImyQV5RJfDxAPtOwbEIiP2iil3EWhj3rzVKAfc+khM3W704f01p9lAT1bS0pigMHSAzi
DaCFT77LMNI+/pK2q+N1mo04871hByphWka9FYtyn0bT+V3hs2rTMRrz5WmZcpQvlQNupND/9eGX
5DHW9b7LzqPz5bBazVFxjZmwx9FakSyV2UZHW1Gq46nALkKlgxsirJ1Ble2S72oz/fHIaM4dml/L
fJeoBlkgSbNJ9qKpdIiJRLgPEzC2dEkAotguBc3cO5mAQE9I93S8N7o1uA9yg+kvTeFUg8beYWiB
IB3hEhuUUH7jt/t17o7egFpbJxU9sd2cnJnxpwaS1p1RQU5z8MdZOF4mjwILHXKfy+Oop/J75TVH
icgcVUv94Tp/4XeGrWW403ao8mPS5ukWDWvQNvYJWx3R/IyQ6Vy90nBGHxTSkRi7KyauCjmRS05c
0fQPD2NyXC3OzfG3JL/7kKzijaa4abeU2M3KfsZY1eC+5KqeALQ2KVjrPq300fdfigDglnTvbQDn
RzIqG7EdGDOYKpaf2qqny1r8XKXg94jBPSeoBj37+zR134UqaNGxKF3pRkqKzZLuyLBofi7h/GPR
rH95vR2N5c5aPxJXgCQLh8JZhHcoWzj6pqyOvp18U605H4Ns5CmTWXT3sne4NgP0ALNC+nd1MCqd
xKrKDjNhJ9swXesnQxp4GFyHGCsaC2u/7Y+ZprUtG9QpXFCdckuKxWPhyIpnYiyRL7+pmqgRgxkE
Q8QjqFXomFbl5ZS4HU49NzyIom65hLflKtS9yWYTECN77eBOwfnmBKlUTdhf86h6Lf/iTCcdbX7s
6r32t6S82Mf+fXLkAR/BVY6Sg0br2Fur98BETiVJ1akcIh/cHH8gKa2EySoIp6wLdg0PlbTXd12u
r8rrh6j0igdcmzz0AN02p8b8JbXyfWGsVAOhP+KcvuWeTCNXdG8qlPCspnfDljz11RIbvXnPC5Wx
FNK2IVruib5BNOY53ouBijp0H12jrR09xpdTq5Odl9bnwjJvfuN+4c75+FR4dlIusSqzU8g8888L
uXywMkWAw+JFusHOcMqOiMCZ8WGiPafLqJ0uiIev/wdzZ7LcuLJd0X/xHA70zcATsCdFNVSvCUKl
UqEHMpHov94LrPeibjzfN7BHjqhgSJREligw8+Q5e6+NK/JARouOY4UbKzE/UHFkKEf9M6ABD6oj
i/qcFw+JEFx5SfDREwy6EXnN1MBhwBxj7wRlIP2QyKYnvQewSgbHu+732WawgzW8XZwwQi/NTexX
n7QpumNnU30BZ7WoMsvyopMGtZ1UtoozRB8p42Lpt+Hs1ZJIkp/RpOTGMSL044FBQvngQ34cCSfW
tB+s+YrZpbyLYXJtY7AMR1dD0OYOuEVz12bPCgqUCtKvV/aUcZlOq85Mp13mqIdqkYOXWnFow0Z3
+nmlL+t3NuBIbMyxZk5FIBXd6At9VQro3KS9W/YM46PUs9aDRVWdWxesvbSYOPuySQh51JEIH0hR
Be1S6Yx3EX6EGu+8nesMd4TW0qAtjH2+1LOkrT5ZmUGfo0nPQ5COR0x0gDVVRpgGYdcDxiPsmMNx
ss2GIQfi/yQrzH0tBfBGTx7trpCodfxLpVqszOnjlLzQhMba0dFYu/53XECDXCfoqYMy3RY9wgtD
kpLCxPuYIViryBU4VhMW2VJj9lQuniitFU+4vfhtJyrpbTdqZ3r/zqHssD5G4CDqpXaPBfJ7fSrz
DULvb7okLd5fNzlI/A7SkzRGJcGnRQQ4o017tMip8khn6QQbQweNwzLlsYw+bBU9k2wJ/sEu4zVv
ElhFl7K1mv2Q6C8WXfMtClUm8fVxUEW07iZsp7lnt/vM6DYzKoRt27hvfqz0oyJoap0gZOagHs/H
WtdRufvlR5k2ajcXmOW0Th096qiWCbQTVx+yf4QJ8T2QErBKcFhUmaHtkOIdA0n7PRbEF+RPqdTo
+wurP3bKgiqbuZ8B/Nff3kcQGIhMJzoA6SCozXk7GUx45qAz+I/bq7gM3qgDk21gZujvXToMtb4t
zP67zyNtg0svihcZs45wZsSJSdcBeceT8BGrx601He3lEGETUJbQlF4VvmhWCAqIFqx1D+9STbJR
9eTYXbypdGowqCh4fcf8gVGl3DllvwFgJPcappZjVNTI7/terESFKLoMLs3kEvuy3AzxV+H5EzZR
8nXQF7xYlkH/V58N+h15DBfr6rZPmpVPb223xLrYaJW2XiHeqSiC0ClZbHDDta0NCkIggW5gm6zj
sXqWLLZbdHWJmHrybeVjPyTFru68/qQh/JyQctJu2XtYLI8qbT+pHl4KiUVJY2biBOMq6NCtlvlW
H5LpSDQIHd9ASGRxDv4RjLmpLBhCOd2IFaHD+10W5lEj/fPg1a8Il0ak6Snt4+VNbQ8ovKRJl3IM
AKkvV6HZaPKIhojBcoHvk1magYz2w8swZUSixK2h0zmKO4YZY8vS4WoBywrZV0xkeXfjgYYYw0sU
tdBWA8Ru+yaI12WHZIuT1Tklcvw43Zcg9XHv83CeFT/VUwx9NWsTGj4zst55KfmwEkduRq8p8V5i
zzJWiTez4C12SUee3Gpm2lytqiLluTthh203ZYeY+XVYq+BFpnBRY2NBEi2X+ZTojJE6BZTYffdS
8yPJERr1k7jJTOPkWla3Aep2Kpg/O4ND/KmYm3U2zw7jbkpqzxmbUAw3koHKIbE/yipANVSX/Vr6
v64G2+sNTlIqsMgh27XE6JcsZ9erK/t6U4jupa8x+Q6Le/d6l0RiG1pJLwgs5wbURxPiLO7guJvX
In0zW8YDG6k60lNsj/R2DUw/8tOx5iAMUuzEowbRSJ8dBBaVhM/k2t2xmBNkQIxG94uFB11bu0Xx
SOiEJvtt+5qyGB2jWbePqSyd3x/lgwviX7Jasw8xmnBUs4lxjOAjIxXPQgkNbnjo9gojTTs0HCtt
eR9UANJ0lxizWbprTwbBsV++9ufmel+RFQUxsyRIARHhJ+syQjecXSrD9bbjVCPaTx9Mu0RoVUXT
F64CZzV1cHcA37OB1m5wK7U4ZoyiszMHZBm00gSD0rTtEWudTzJZ/TYYOTQp5GW4OZMcnYj+LfYi
st7FAh5EooF5oGgSLmbff+AoJumx+uL3TbTskkZCtZvJdj5eb/SsJ7YeHbCl3JJlo6aM9aL5eL3R
5gdpae7huq39udtsKdF5D02lox/15WbuxFPV2gH+xk6up9T+jAASbQ2MV6fZ46LKZhbfmWt0T/bb
YZ7zgTZrD/EJ31+1ESNT+Mkls63qDzGCgMgMtqwBOrtLQqB8Utr315tS03/owL2c1oOTHBjPMrA6
Ns5ok2J+n/IsPdUNRr/ebMWOye1xpCgFplHsPDLrcPK4CIkNRpKogO0bPfMI08he8smK38fqgsyC
+aa7VF/xOvGM9NPuGTQhQcAnOEcPSdV4j0JQGhDbJxJcTmpBYKFxZ11Nip9to+0izKjHVOB2lPZc
r11MvBs3B1kNYqN/6hLr5Hgx2CvmwevRrONTY36gKDv4edC945Mj/5d/IrNeFQSf0DYjHSVeWhMr
Lnmx4hygM2iQztdxMdjOd9sVTwmT/r3T6dMW7eEuGTieRUk9XuY0PUBR+iT1zvgC5HCkKfA6maV1
aQrC5J2swoqG6O84+H3I4Wm8Fan8qQc+criZo2XdYoGnsdOfhjo4EHTknXu9rbEtIZws/SG4SQV2
+8I6ibuxKO0LJxDofXU5YAoL1nbCilhPqETQ4lfrWBhkFMRQs+KYemJyK9LCBo/RajuuG1lJsB6Y
JYdojG5iO7s4wyeDy/zDxNTb6q27yRjwugGzxlfsHcEtu2K8blqHcFpHY1YamAfkcRyck2q6gdym
trMWODtvUsFNUud2mCkUaQ0A8CAuPebv41EIx1j3Ip8QZv1qkoq8dicbUPih/hssX9sUKnqq54kq
FkYb0gB7PEusRRurdft14g8/wBSoO6dSr0ntoz40lg1X02mhBjG2Jp/N9LoJa1SUKKLzch/rpPBZ
DPGigOSiYFn+896dwUl07bbWsqfrXdRC0/EeAFlHX4ubaTGMZDgGw8Kc9XW3dGmx+DRHPBrNUcME
GSisj36gGLPM+QqTIsugoQMss+Pn/IpG6HHaxVay1QgYPWLtrI6T2dxzqh9+32Vem67CdJ/bkVQ2
0yOe9XqjLx/5LoStFic03mG2+uRe4ac8XL9usdMf0SKUuOgTagWUR2RcmIriGrRcfSzIyv59Y44k
QEdcvrreQ0J2E/QsDh2E47XoiRS/9PWjAmfZNgc/cT3p1BxrCJtARzyShjdyobiG8dMAiboTWDvK
ngTHq+/ZjBUGsn6JI6StEhkm7ZapyvYi5o/XjwiltBZWB78eTZEO+AiUHDdKWD+0+9HILQJVW2M9
0y9AteV+99NonCbbP/l+ZtD+AzgRDh36iEuCBCwxmBPy6PhJo/zJhbzG4YXucWrie7EiI1+LWt5l
kufqpW1w49zHTI02PUPxlTMN0ZmrldkYSgZOPeYaOUyebhof76lPfC1RLzvG+6fYL7DX02SnfQSg
RCxLTXzfWd591hOMhwh3XUi0T2T5XfI4+0VTK9+BwshHWDGJDo9ihlM5if4ZwgmDShlvJh+yH2MN
LWz4E4SNNuWk2FbmxleoRJrsuUit727CjqcjgYEjSBCuGd0hw93lAQaRBLvjlvk4jlDO+arotyOh
gJAsR2IGEOoZ1h5paYaVJiOwwYnG0O7G4Yifk7XcnyqAUbzY3izRcao8CFuiwrYYfdC33OQAU9fd
7P2o8uDQBsVNKaeBkQa/fjC/OgNTvnwjUUndyQAPROMazloo0ip1vKk0edc8M8VNjrimxY4NTXw+
dZOR7+BCPY4GyHiK1wzTGd1rRdBrIS1xA3eP1qaWGXc12uUSnI+u+ynCRZq9BioP6Zqo3CwqrTyQ
Z5wglBgE1+j0dIdA3ozMA1Zosz7SIXD2ZomEUC9IpWUoayjtNFm+FcpWe6TR/7iRIGU1Ybz1irbv
UsZWw6fO6RrDkq4u5Zy+xVRFF4X2mxFNRvccQfUZGeMRbOcjBwHcZO0EqSxOk0c1k/xqR+x485JD
hSEPMejZoybuVZucx+UPLSfywICdjnXsAs4zvzzpz1uvfYHCiaik9J4Z/bw4tjI2SWfbO+y158Gj
FUK4bE7hJ24lJG4GCxrg+MzIOM95B5UY5h4CwRlzI90yjZzUTt/6zfjaAd48aMb05PvF1nCnYC1Y
s9jVmhvZOwsMedjn+NJp5hti2xm41jUs/oXjXkyTgUDaBxFaFAanhnt2acUpRRRSQTTBsVToc8oi
esijczdpXTibjbHRmZro6PXIvLGrNewqGgGDs9Ecpuo64Aw7ZtRTBlawNq1vtPc/LTO5NSuyatF6
FBTG73Fyn3QxSbrIv+gaMl6nPAhpnNDAgnzjO+604rlvjNJCSYL0lhwCIqqbWfJi6Swq0dHXmg+n
sX+NXxVTQpKjKhiHugNNN3mtsi9OqgnNu5bI0pyruy3WumtyZBP3mBvBlgd0rWxtO5ZKPCmbC8Sb
HyWUfs5L1hpVS3Xq0g8yu3mnDS6uLPctMwbAMYv5W+EXxyvZrNFzHcUiXhP1tEW1m7IDGxVbl2Ws
I9os5Dr7TpmtG/OtzjLyeXLr2W7NH6mFE0cO+CuTuX6pSlrlRpfmYWokJ0S49RbuGqUy3cRqMp5m
2uENCLmI95zo7KcoDZp95PU3ZZ0/5TYK+yCbq7XbU/yUcLCSbEpYKKrP2BhxNDhQ1XBYr/CIg6mV
F4/GyEDVo1pr2LpVUYcpG5bNeAhExFyR2ep72kXXo/Yxsc3Xegreq1xg9TaSYNeypKvEvTWj9Fec
2UB0htgimxEYhp+R5mwgrCkTKqgsVvgFfCDLHtq0UE2o1wpmCkDLtEM30DcOpszYuEuKlFY7TTig
xQvZ2EhlTrUfSlM7hzQXYagYW7jAqD8a9sZHexiCn6D++OLNjnoUfL9djS5tBZPDNYR0YhmQBvYG
7zSZQepMSLVuRL2rdYYVaIpevIKYVc7MB4Ip8SU4BxvDBw28HB163dzkwYy0udhS09wp0980BTp7
HQsaD3OeOd3xQuSPUli/zGbeM1nj/+8N74PXeiF+sO5QyuKcPEFeZDU8uQ7s/AoWXugFPESfCHmO
tCFUWvGh50QKaWn7yhDBWUnLvMtoDh4wJpwkwMUQPLeP8ogKpGjv4KuR2dXDbs7LmuiqjXDSOhS2
CQ2r2DYIwMAgV9ZmXDK8CFrY9kXwBU+UV2YW7jnOUCQvbyhFjyjS4NlAUfOk4DjgCN4i7BPKpdVb
sV+Gjon0So2cQadOcQYiGN0nFmOoMKxxLOcqrFZd4X3Q3fxCPoFqLRXhOBw8I9Cf0tpjHFR4nCEo
EmPrK53aU46e8MBaQ254eQAihrIL7Kz/09uBUcEdA9og1LKlZURKeDkggNX1u8LMPpmwyS0x5ZBB
PNYyW8sesTWS2+DlFwTBRaiPDOwq3tLQiKdqUwiwqHmVQ2xX45Pt1ceybLKtL5FzjQkTyEToqOna
ZjH/sKh6QG+x2qYtEGHmRse48bZk2jWhPVFXkrW8lmO5p/p9kwW8scLEkyZ744x5dYsy6tP+ypxi
kTr173B10rBxavvgQN2bB8/dIElww6RS9cbBrUAQhfrFGuOtcKDCWBv7Uxsvth/WjB2wQsVq0G38
ElQ2LSokueMmGxq6Pf4ts1x3ayytw7q36wLKW0/AY7TUuH9uvKUMzszsf9z351uIU4JKxHEsXslK
YcMgTehYtYilGZjyYarXKAroIkgMc7jmprLkS+xs9dEqAIX95fubCHQBCONncf3x6/f85cPfD7c8
JiZLl+KUt4exPIRvdXfGbMxM8ZYnXG6uP/vn09//iT/P95eH/pdv//18E6C7TWzMLNVRBj1+eZZh
6ebEy4PDnEDZcH1qw02MPULtDuyG+axDi9l5cNG3WGi/aIoBlG1FvgP7WO8rquuNyNwvd8r3ff9K
Sgy7oYUfdkpqbE3NsZDVezYP00cCLbVKPDzFZufsNXOmY7WcStAuUg3964do19VR+hxw2q77iJZ+
IfXTP24y30URcv0c1UFgbK4fJiaKJeSKfJfSvey4BAJFvX2oS5IKuPMvX78+nlfRsf79KIRcq788
vmtm/3yk608GKAHDxK2pnNmDf9+1POKf/9bvx/rz+d99z9/dZ2utf/DUTi4NdAfz4nGg1YiBaIIV
vXyaLNcpctB/fPX60fW+61evn15vrg/w59O/+9m/eyhoIXBcLP4WzTIcYdBGX4m5QcxvywW+fP63
d1qi4czx5+v18kPpnx+6fn79sgtWMe78w7CMDhrwOoQXLx9GtUcw+fXD65euNw58egh0hz8//i9P
cf3UggD3O3fgf6VC+3vp2P9Bg/bv5Gz/D1VoC26fIJV/r0Ljd2ni9POvGrR//Mw/NWj6f/rIuwIS
Q1Gh+bZFasU/k7Wd/0T0hcrMw3vvetip/2jQkL4pysLkv/7DQqnmeDYJ2uSNkhZn/q8kZ941Z7pe
MF/VEvpNlJIX0GsJHJ0DkG06Ls/010glOuEVLDy/2OPa/K4zTrlzR39W/iKj+DhqJkmaQf6clvJG
B8M6LTxWfyGzFrNxnq4shYJGEDGo2LHguBYL0dU39ZgJX4aSKvI2UROYobEQYNVgPPiddks2wGLY
Q4cpwMU2ky7WZMR8z4Bkdfrzp8xC/FKghFrVmQ2gDO6sstHnGAuLdlyotE0igUHCqS0WYi0FeYk+
E4qtBc62NGmuQm5fKLcqQ5bq1s690GDOQnpmsmWpMwclf9ssnFx+sgcKl5GvRoQciRJamOTmT3xt
Mf10i5n/PtFTAMW5eYt45MNYiLzuwuaF7LGdMv3TLpL7iJWT8w0Y3wBR9gzXN8/AsojaxxSiVmlO
u9KjhCfsk7RxzzGQfWEzzpLkETX+g4zqJPSXaVADTpjg3LW58IX1hTTcoqhZeg4z/0swxAuP2BHP
nCCGmzk/1Quv2ObMVCqYV/PCMi4WqjFuZep3lDdrMGYPGvwkGwRyBgo5Zeybl7SFEDSnoJKHhZmc
LPRkC4wy/8ypeMhd/NizhHBqzGteq3sd/DLj42wB/x3dhcxMvFC/aRZa86DDbZYQWboGrhlKNBie
jJsIdUDiAe4ZN/5tA/7Z7GmEawz2YCUBh3aARAfAogn1fK1in+vBJSfO+co9zLZaK+7gea2jubn3
uvY1Aj8twFCnbYRUeSFTkzLS4DJzoS10D/NCr85KH7maTcWkA5mod5Z9Y7YoNYDL4aZ/hQB0A60e
0CxYbFdZ2P6RapQwEuyFnA2aNoymZqfBDmxBa/teYnMp5BcT6DYE652NP6mXQJ5pzO1r8Nxtxali
HAEDga2JT0MwbQidDBC84AT3e3XoF9K3C/LbWdDM+vRlOd9TB8l1TPRgQ1gOJZNNazziVS9yaMSe
0Z6VsGknoFwMo6E4C78G6dBFxrassJYqxw1Cv54uWcKkKVVRcu707GDnU0eK8JrUVrlnYSkfiP1q
AWESwDw+jT2GYi2bVpZahHREKhycIHrj8IojaEIrNIKblGDi/EyzT745nvveAlF5bROomKg68FBW
TPeWmksjI8QEkUFEfMgfUxIohdStCzZ081ENRepJ+V1ySBI0mFU3fBhId+Jqk7fSZ1iB15dN76xy
/aPS4uAAn+GZbjDzK8/FNcmEbJjnm0xLb+qaa3fEXE4JO78nPUy5hM4Ds4lpq6Jx5WrDtGqJIKlz
H1b5MOTg5rp9FEH9jliltp2nHno/1ffGT20SNJHy2Fkb5ki9nEo68wkEFrIST1W7/NJivPerDKHZ
hKqOb2C6ISOakT5Rn5xPB8PQmMsrf2UmQ7xCjiFQiFnzE5ZYLqPkRwpyDpaGfBwnP79j7oP5NCiO
jecIdPu95GvwbTMIE+AYtBDHidy63ltO6PMtkSnrAnIHQgXnpnHiL9XmBBnU5svQpO6eobQMk04i
g43BJPOuIKvYhmvhg8rblgAnprIG7trT7Wxjv2YaId6LznO2tmZ3pwLiQlObdN6+7LlMn5wxX88G
6XPu0JcAfDBj0SNloI4weqVK72bQyI50YRLAbSAmQMtPmnfqJdkk5QzBBjGNNFwiS/rgnLW9x0+b
UOUXYsSg2yu4LeiccveltS1vTZ2/7RfahDLz7dgmzaWOjQPNt3GjC8SkweAWED+9k5KwDGE3yTu3
MfYqrp4BKkVbHF07yx3rUz2pg52kH2yg4Lzn6JIyuyXmcXwg83idzBYTK3dk6GArJGszUEltrsqX
lqGJp4/njIiCO8NnQ/GD6KvMNJ6/ydd+1SQY5n5oqLtWPT24jes0zqLQejZV9lICS9+qKj3h5oB/
lqLtCfSh2JS6uPO5DExiScmYIsHNcoy9g+hxnfR0X5XjB1tz6k7+GAOpjWiyalIXYZq8a75p3k8g
jZNJt7fEpXQhMvByF6vxPfG6mnzU+KWf2iOKEi+EtTOR/4ByzDF8lHSmdnFmlcHu0GGYyQsTom4V
uGp4s00139qNd+lrpzqOLf9VI4nAm3hDsjb8hZWv0vm51vR7X5bjiUQGgI/0z3cimNd1NicYLfvx
LRHGmQ1NYR2ymHuL+6qeiw2OemOvoYY6udhclAkdK59BtmC/VHdJfWAqlLOS5oS8EjVSZM5nZ3bp
ofTxellt8+5AWF2MMfoazSeMimm4QfqT3MHjuzVjMW9aB/ercuof7DXu6+zZz5P5VLT9eEJdg/jY
DB77ig626Tev+Vx89RaeE6iS3ppraT/TBnVpGEOVSrBjO7tG936qGqmi7dJg4yATGiK7HQA+H3HZ
tzOdHouMo8nW8ptY2SgBp/kkGKkPWn8hcR1mQhHc+Yno11aw6DMNfO0+m3FRdvkt3tczEITgyFLN
5CuBZLT4aTv4sU86b2iMJO175nn51pZ6taOxQM6gP1m8sKQ7kI2AQYqwjk08L32lnG40KjZ344gq
WJdugz04o6eTt4cpg4Q0NsPOrZlHclUdmpk9sNeK9NYlxFb2zUHOC76H7cT0Pfc0phHVyfuVupLX
4l0Piu7WXG4mXX76eNQMSJyCKLjezMnf4E0rSmGuXBsZG0oKY6WT8ISBXjAXqEtemcAcVzOSjB2j
nI9c61lIOOqwLyHnpiuNxjPw8o2VJ/QIQPuTc8Nqqev6jt8heY2bly75pdqPKSAVVA8UBjFPPsWe
GVyy9hQkFpyDhiChul5iHxIj3jT5jDxyKpBku3F+Z5c7BC4AnaqYQm60UAZTiug6ZtceuSEDTO0I
Eg6JrZhXjdc2J5Qjn8x16H0my984L8RJEmrSFCe0OjqDWHBfJsOYjacLOoWi+KYcCkCeSEz7OQ1y
sN80WjKDTXM2XxuEZJvWQq9gaVq3bVveKjbD0aY1V61wDrCT0ILJ/pdJ09rw9r1C82+Xo7Fzy9QO
Seujxqpd0EdRD4Pc6Wm/zLDBUps624wQ+HemaNZ5pb4YM8Z7Szhiz5F/C29qnyJ0lZ0znIvh1qcH
fwIE5z8slwz+TYdo+8sggb7IOW+Q20BbRWYiNyDljkTWsk91qXsMTPrFyDEvneW24GBzrtk4Po8e
pb45RrtBuGQR4zcBrVnDY/K9rWBkdN9U2Tr31YPuteq+NJv6rgVNjtXKodlhPdFwecqBdobNJMCL
LAJKO/HGvVFYiHNpHYd10QYbwB8WMCu33bku6FTVuR6XgPgBZyg/4SljKpXybcCmdRTC+UZUpnkX
uB9l0nrrSJjF3iuRzSRqfINMdDOV5ruzIEPbIalWWZ/DioYz6uuxT1YIm3TfcWL2o8reCMFWADni
aPjjXV2SEt1P3gcmYZTVZb6b5wzdYbHuDUgqTtNZzHAPI6WLVma4HYJLXvWfLoJXLUGL203RWRPV
N6S6vZQv0gh+eA0MhorpIzO7fPB/REP9naDvdtL3wO/upnTazz3HDYSjqI7rzz51DhqwhDG2DqkT
nKlN7zTdPkSRu8wr78Zx2DeJvo49wExtrp0tiojOAlKNJa2Z1HZKhl2b+itJE1ubm22rtbvWnV+c
UaF+z8w17eQqxFa0NuZ5b1vOxVLRkp3pobSc137c3oxKEGK0hn+My0SY4sEv3Sd22hZTyXdP4Q0g
Wr0yv902XdKS7RKdFv41hD+PV5zAgqozzmItHPmyfJOJN9ZH0Ysm5thmw0Xa0Y1f0pWobOOxNpqT
WpT6qYGKMJXstFZwKiZS5yaUFYP3q3MCJATpYjDAbUOHED3gqte7rUDsLWe8Ho14bOv4dWge4gCc
gCyf2vjegTmjGUt+SnySlv3t2vfKQtq3PKG01N7oOXcExFLxdacHXUEax4u0yTrjeTlQh7lBxKjH
Hq9N6Brsx2YihLo3KoROCbPT0QXPNYgy9Kwo1Hx0zwPwaUiiyxsEdEe5cLrW7pSePHQZdQ2EJokr
JrPpnnS4NUePAwybNpQ6vtnZDnZO6zLhSs+lrdovphap7zshY9GXHshqWxnvo1JvQ6PApOJQkZ9g
FJ+1FeKvi8fs+1ZoYjs545cWIPDzP2zPe42SBPl++VR16QWE0Ieyx1uN6jot55ukETt7TPZC1T+s
Sb/vTRMDMgULpiXfTbLQ9KbHavSfgP5aOy023wjQOLuTtWgyGcI/lu1CNBd3FPQbHwz8IuFeCQM1
cVU8OX2xT+5Ew+Y645rQSmsCnE6CiVYdOJEVzOJQ32Q1AQtwtXk3ZO0WCp9mlvcq4koRJuWhLjg8
eI5kGhDclcdFoO3VCHQ46aEzM4IVBBxn0ELt0ovlDWney84k1kkPyYLbdHVO3BajCoM+vYwvGIp5
MdrxsfQZVs7ljafSo5t326w1t07n3A4VuqtZ3OlkTDWmVwJw0fatL29RuoYGxzA3TUmOcm5oDbz2
DAoJkQoXGx5XjsWwMn3vcv0hq0JacEy63faYOfbF1bo3lcM4RbLW9+pbt+yTrVXnwE1X2YwEx0xu
bHbp0Vl4mOXH5Fm3GJRuHVt+5+NTY5T3EjWdQtwUz8+trnYN9m/qu9D2fdjyUAUt4z5w42fNU4fU
y9ZBGRzrjisNTCu12zYrCXwE/rYryvK+GX1UIfY6rnJ/FdnTe59k1yWzAr6uCvWuNP3i+igAWmJn
y33mdF8QgDe6az2WhFBgcPuhA8pjHLtuevUEnD/Ji7sASpvuRaGtOG6VyJvs9KGu8uXAiF9d/SLi
78Htog9dhoE/fnitfIlZ4Obc3dSt+4Q+6WebwEGeTf+5L+1n3VA/g1b7AdPpiMNjXUf6ug6Cmwxi
qDsAdSt3esZcZrlYAPK+1xnEeJ/iLbFvEdPAs07eyARkyoCWl5jeho41KpezXRN/gyUGhTkjqNnh
bT+VCkokHWhj+mUOvOU8qb9WI/2p3FkqYHQGnvHWtv5zmTt4iYLbkWKiEs4b+hzm24DdRH/b5dZG
FO9IID4r/iZRkD92dbLJAv1mspF4RUGFSgPDlc4Z3ekeWTBixIPGWhPjJhDVEQXrvZszv8RxoSy5
1xcVKgcLxOMhDKjHLEsOmW3sYnM6dw6XNopXp0PPU5GbwH9xDr2MI5GpLcvi3uvlhjxEegiaOmn2
h3dLo/HON6lGaI4BUk8HUrvSl1TCbRcFSYt5l/xsIFCi471LgapzbLcJxBqdELzXSRb93vAB+tpd
fpGsriVjrJUTmKtJG3+WiOpEgr8xJt+a2RbMS2iYE0rGUObaU8O2GUalOE+NeZS6ta0N72UWXNWT
gJiY6tuG/OTacG/b4EFk8iF3sNcrUb2DSNt6WcOhbb6fbRv8KUKtSb+gwjhIi9mc27wGY41qkewg
9G2cTG2SIwsmjEDh8I9B84i1PR25mRMxCwfdCRSQfTiKod0BPPswavfBIEuS8N0qLe7Klgmhpu+M
drirFj+5U+LnBE6eczQacVfkz/ZQP1euODESvOksDFtY2DNVvQXT/JSVxqMtxiXe6SxmrQwH4Kuh
BWw7LDOORLUDnINc06XQk9G8w1e0sd19y2LiZtHaBKpBOwe+9soyvRtZtm+JhQwKwNhoXxxruG+8
6i0p77S0OmU2Oy6nPz0Yj9MAbBVGVGe9GUQ+E/YK0y2nNHC30olw+jRvep89MW4hAypmjehH70zr
8Za4E972tXppKc+bVH34bnymAKbSGvCLkvHWuw9OE7Wb5bEqfbpJ6FJUkzuu2lR7MN01bp+fZLVu
Mut64UPk3lM48VcBHIIY81vnRBtH3S9lekfmWut8rjdmML3mxvDQ89t1bBRGdRrNfoOG/TvOXRVO
JunWzvyKShC84oykCT2K1d+7rsfrpgnoxAQYZkm88sbxZvl7ya5+793+JTDbj1IVt+jkdiSi7Loa
LrS4mAJODMQqk/24OVfTz8KOf6UZU3K9+IxQfuJfI9oAcSlJHhyF7Rk1RQSDaKkRoZ4ga6/47olT
FEJkKnoruos177EaogfDbI+oDzwS5eRMhVU/ts3jHMFQmYyw0KDMewCmkMLtEYEWeyPdKjrZiAEY
5jrdMG8rQXuyAd3KHTGZMlsaKgv5tTtHxqBvgmpw1hzQHzP7A2LNHSdXCiaEE743PRQzpo/qESoa
y1U/vzW9xZwL1yCW7I3jVne65r6De8nDsUUxY5U/czUdx+47Jr6VBfyl6ImItArN5JItdoMFJH40
6JvKjuhULQPmEdFX6Hzw+g2neqJnEHq6hFbAbDfavr6vVX+uuZaPhcMBPR+Bn6RIYm3YOlqZ6me6
zlR19bQZpIv6n+52DRm4zqiPCKz+VbTVFcC2VwF54J0W6Tcz66eLF5v8NrW1rSS4b22dvl3AUvff
7J3HduRItmV/pdcbN3IZlMEweBPXmqRThJhgUURAa42v7w3P7MqIqKysrh6/iSfJINPd4YDh2r3n
7FNPmHVLtvAEwKMVcG3yXVCu4TAkBIUdwEKtusZ12Dk3imFC/TjkRrWGIRqs7drftcj/FnXgP7Ej
eJsCK8b6E1X7tqNl7kMGdip8g6YCg2cEI3Pb0nqKpHvv6aWxxVx/L3vrrq6Y4bmm9oIgjbxY33+a
NBBaXvaCeAj4VhPXgH5bDfdbae2iglzchEArpvc6dXOGMTuaY6iAPkq9UiRK1y9tnJBIAsqD+F2i
bzICa7lvVZb8bGtoQGu2esDNg4VX+draKq+2JlpYrBGiqrZDpQaeNPVFsqxq9lMKrdMC+RSGGuVu
y7LmCIXjLOppLguvcNyVG5R7wpzN5zx5Z8jwWvUXqyW20HKeq6JFG4+7IXP4CMFPCwN5NrRDdsig
sG15ch2bSmie4YCy4HdJaKBpEJNhDg/Jz6PXoEi5gtN2b+smNB2nsOA16fYySsu9meCv8zWxRhsy
nqKxdfg0EOK7NaQrL/K+2j3lqR+Cf9PqijA2hz3nwKlkxoDEctmB7uuwQtiDvzA6mR7tPH5M2uTb
rGovEuSwruTlwTXhpibvg2r4nirEzvYnYHPsAPIJD+OzFlkveQAoO7S1x3o+k6uKsUij5vRqnViN
hPRTKO0NrlNJcyObfS6wSWNOtgpQ5MLj9pS2wYqdKkz0mcwIB9x8GvT8JUDtb91XE+l2RXZXZGod
65yydoc/rvb6LzA8PyZrK1W6kwmSqlzzRqp/0maSb6TjQatER6ljwxhtPwd0m70UPeGBmj3uW8Mi
aK984xZ3FmT8LXXBDteq+nrh1xCEdei05rsOA8e6R130lhr1qlVauaKxzGnhR+Bk6yv7axSqDcAm
Z24dFmQzkZwJU878mAnfHJ8515bg25AigYwX8lez1FlhAdlaiK2QfgAOjXeYyPYDQwcwm9t+cJ7A
n33x6nQRoAuainhvSXsPufPZCyX9OE3fc8sGgliGl14hwGFguDNwtHr98MG2itFVSy5MDCw4R2rX
JzqupDj7orvdXk39qhf6FYHbh+jTJSnXj35kvhnVeEaKS62VDe9isPHb9S9myKbEcdZ0h55Fz93H
rd61/BPKrmDvceetG8S4FlcyLWkMPTTsNpyNARmTvNmFTrwUFQugB+6KkWdKRJraGyqNA+LNq42B
mSbIIuiGC0OuT5Ju4WKSwzdE0A8hXb9eXZmhrErhbTAThdwuqkd/SJ6MFNEJykYRBQ95mxztxitO
fSP2dJg7dokhalY3RZzmY7TQ5IHgBkYhstrTnP6QjbeLBx8yGKnaIQYnt2+4Eoxz2SWvPvX9rAd9
6ON+O+Bk9EXP/0zfD5LYLxl/sb3msxD2XaNV7TpIk0fCPLCzfozZNx+7gZ1RN1oN7XTHPjqpftZc
uTYQCgOf8hdoNy+V7rq8kXEHVvIVg/qAmM6BCxG2q0JEyVJ26rFGcAy98hWqIyujmKhjEk66CR1w
1Z/9nkQKsHpHV+jwkIriGwDeA1rrTTUZFysPHsLG+eJ27rMHGnWyE1DAOZIu0VOMVPUaXPG90vCb
pVXz4peMFCPyhp/xZd1FDho1twp2+HpneGf+DQzIXh+ye3C161BvmMpaJIQ0OoEpLiBLFNco2yR5
5Z5wIEfPD2TdoJv4x7fa/O0vP/vl21/+7PYXv/8PwnqLuYTRUzrjjeVjGGEzExOHsCo7B4k6jrqb
FD9jVsCIebpmEexmaxYN4fHEbvfzw//Dz4abSMqjLeL0YUy+K9CUMZgkOko+DT3L0PLPqvzbw+1b
13GavTM9VzhIG5I1Z7X+TXlFhjMukSA1CJIokgluIgbWm33AGmA4rW9fFqmDqPr25dTod56lho2n
QhZlNx3Sw+2BIIP/+1VNlPeMgzFnMIwoyr3CzosjeH6Zv395s8nevi/GZm7YAZopiHe/WR0G4oMO
N/vD7eH2s9tXt39wlI9i6c9/rmefhJOQXcT9ol+SJZoLepb8sMherKFrmGji8r1ZfRvEi0xb0bz4
MXocxqnoc+av/ny4/SydlTNu+6aK7h7t5EeSkJAhK/KpPBWflE87Dhzj28T45gLiY6QAgAgW9piO
rF1MsvQipfmWwFLpVE2vyui/xY3q2aXyoNj3JHVOgKo+jivXJZJsYpk0beCM6UCuZBzr3h5L9V0X
FuOhssadXgkW17G7xBXOM8d2hiX4yC+DXUCq5SbIbpkoVfuT6Mbk0LEJiIihugAGQ75fd+N6yoHK
+hJ+aPxdIIAyB2Ud3LYfAXlNVxX18cGwvOYY5P5BjOVbhVpp12UeAVZM02EXXOqyaC+NVbqsqPLI
lCFf0Jxf53a3d8rOIxxE52kM6K5azIeZp0Td+UwuqUnxX/lKqy/5SCBBCu3OSgyx13rxYPZ6fens
6qznqEYmUlAKtGx76vDFM/DL5CwQa/uIBS+dYZqXsfG5+k1wAZq8m8ziu5NipuBP2ktqx3gGrXOF
8m/OU7kPmwE1mG56p9jwqIBAoGvDVx3gHT4L41ttNOk5y6nfyR08t9CDHP4bqcGjWzByVGOX9m9Q
sVK79Ws/VFjxzDy70+opu5vC7zn62UVXTSiX6S5GnUD0LflUSCmlxBXQeFDaZhc0eulFaE9Ml4az
PaHfDhDKLyXttmzSh02nEyrD/tw5A051zvRI936YXQ2/dGhlleNJ7lwlvoO8WU6M2BYSK9wiMyac
a1XRIIbH6ErTcVqRBkDJaNDv1wu2m0E6XogjAfDgjiccSdmF2ZPGdI7yRhcAKz1Htdth5oLmLbRo
t0gr7kRuQiKz8Zn7ndjRpnuiAFmL+UNkooTShIFKykyO30KpHC3jUprr289+/+fbv8DzI5GlnSXd
xyncZQUkACjtnwBkfbRyOuVpSe0a5Y8WsJvIqi7kfx4izXsehmWtDa+yNL+JNnoaU/8cpyOKivLY
D/pT2PjporH0F7I9ShAxxVfHIAdKn+jKltO1n7r2mCbo6DVxshsqRV32p5wBzE5D/Fomh8IMT3VG
nRdhsQvITg7NCj0y8OZQdPYyd7pPVm7suripyRc2CkjuZFUEYBqlR50Kq/Fa+smwzMPAWgLYYYKi
d08u9yptUA89SBSaDeN9qdcFDS2cQ4QxDQRVqMZ+6b3+rMb4S69ZlKlsPIWs76Es3QsdVeeO0TZl
yeCuwWAEhA3UcOLM4i51zg1jVMKhO5cEsyoOH0l/XJFnQ5XvlCDVs7jBBlW89yVFmJOKr20BTtpJ
3XUPIW8FjEcp1L6gSL7b7O0WpW6lG9sfrl7IrWMccjp92KnA3O51ee/BLoSIEW40Ix+OfTyp5ZB2
n1tpXq3pOs3xUkGFK0kzMFS4aDYS4t4MI14UHbTLMCRnQbsIkpdYCMF4TyWk50775BVMXo0gY7YL
WqKyp1ePEEQ2rtVVoa/vMQHaF1b8J7fJ6A472fMIDlwbzVNZ6gA8bfmg9GBfNKRC6/d9F6CdVsws
ctV8zVB8xLkcN6PD1q8dvmUFJkYYjdq9NgTOqmgZqQnDOOqgCaWP2YCcyJXNPg8NSHQ34RsmBIPD
kAAisQ3MolSUtbFvGYQNmd7iWCDUOs+KpQ6GZmGyyTExJSzMHBQjTngwwf0Zf6dDFbcKcdAukzSG
GjvAgzbT8hspTm8OhMBFy6xSgHbeVpH7CJZr2AU2tt8qs/Vj6b92OG0+tTYNF7s+pI4DK6MdIHLF
pAppl5L6rMhRoFhV+ZHAWwry7pAXwXddZ913BJkZVXLvUpx1RsfO2EcrpoU6OHFCz3I20Bom4qTi
DhzUEyLhZlGb4jjajOwMJyTZpcKqWA10IsKxfo1UQ6ceXim+GLZlLhNy/0PVENQIb0OqxuZn4WOi
uBtoJyyMUe0cSYYru93sWtXFM4qpNzwV36L2w7QIcOmMmW4y+TvWXes+5WCRgLUwMgO5Hjt+5gHD
M+l/4yoBl0PvrGk2r8LO2k1Je7mB9LEeSxdrbTPc6cHQrsFQRCvU6cUqjk37ZL8GmjltbHaUfNx3
ha/bXzwbbkUw3ckwNYj7qRS20hp7fUokZOAK0EGCa7uhVygNymaaHsGIzxRf8+wx9XB8mYWLDMhq
eT31sEonzi7plw8JW8+1ZhDAAPPaWFfOiF66fje6bOtryfSkTREhW5htyWq92DmuD1/oj4FNzWxA
ZVui7emWDoE3YM+ThZdk3wYtxpoRjWyHWdlo6cpzZCPRyeEJKwvYLWAZVlw6Y3UF1mzWftnB7B2p
vrYA27ayqB5oy0LOUfpdyFCqsoNrMkdL4+k21q7wr8ysd3SG1MV3iOmomwLDR1AQbAdwY+cS1bRW
NrmlOTAzEkn7AwCB77KcXlLcify/5cGWxqn1xuglae8Cq/7wh+6pRHtwGLihdb3w1pUntm3k3dNl
IUTQL+k+QyNntbG2HbUx5AX9rdIGLFr6vFso5becDjCODGLQhjkPm1xsMQdkd3NUdhyLd/JdeAtO
sbMyCwBNM0dXJLQnPLbUeP7Fpsz2Me9sWTWQrMc5mFvzv2U1Qd2seeaKwZhxDLnvbmIoveQxEO0d
KKHOEONWeo/nWcwB4PkcBS5s4BBxQzy4cGpI64rI8GYOD3fmGHEc4JQwpE7Rco3IGaf7kmztOXpc
zCHkJWnksKO1A7wTHC0wYlfdLbU8lRGRVA2vPp6zzuM53rzPPw0zMOH3n8w/nuYwdCN4Mudw9EwQ
k46jJznKquRW5RcQFlry1H//Fs3JtrIIWyd2ytqwyWa4OBd/RLMPczT77StJE3kHUHc9zkHvAO+Q
cN6+nCoazukc9W7Ome8T4e+3n98eCJfDRkxGPN81O2gcaDSIj6/nIPlg/iokW17CuNiP9FO5BLO9
mAPoizmKPoSjDFN7zqdvJFH1hiOLtdESAunMQfYOifbjHG0fzCH3LO7HYI695wM6Fbz7YzU/lJrX
b7DvfLr9KA6Ut0RZAnCmsa143wNL25eavZa14e4w2uFcNurj7aHrPbEcCqwyDr5fQ9bayqlAx3qz
7bpPLKwLtEFWyQDjxu9w/+PH9PnE0QNqyLAyfoGorB4zj18cQSjnR7Ql5aJlCeS8Tt90n9DgLI53
baguLTkL6yIlisgqCduLRVwfkTvi1q6QCqQhp48tUOLdUI+mn4e8xuidbWu2SVGR4rG3ZhsOg4uo
wkGoDzRMpMN4yhrJ8tCL4tiIFkVHYWx104RXBJ+nPHbFHPk5H2W46ZgAICVt88Y/NRHVUTuHdmU2
BHuMa/Pq4jMIuf3QibIVpxRN8NDFjyucaq0gBDCqDI6xsujt3J4wpONW2occItGxmw+CPzAwaOvw
XPqYy6oQ+9L82iPaT8fbV03IvbWFf0ZfAEyXl4YPVceVplfvhi+mvcvMNzHCapt3zr7JxbARZU9A
ieXCj6Ge0ab2rkl5ASH8boMRPA7U6gS6Ri0m0ZGW3nZfS0kHrC7tGEUK5dxoyFcO9Ib4keTMWLtY
KbXJ0Qn5mo1SStFNkoO/0j2/hnpC1q3PHD7Eq7exHqyr11PrjW5JJrT8Co7vJUoRQmvY9NMCyWVH
FighFjTMnSj6ftP4/48d4mksvv33f71+pGFGadNU4Xvzk7XBlDMN91/bIXav/WsY/sWf/OGG0G3r
N4XzwDZM5KBYD/6wQuhS/GZY0tItXVm2g7H1H1YIw/jNMHUEYjjaLAYSCobuH9YIXf3mChcikmGC
tuNf9P/EGwHdDevDn9YIC7Svwh/BnU8CTLMs9Ys1QkiXpq3tG4+iiLRdMhKRqiX5uIgy/RyH1G1J
NmVgdrKj3rTWs5ogTBpuNR7itHC3nT691ETMrRIv6xlWgU0VkzUcGlIq0WlrR4FkmopDr7adW7O7
bqiECW/b9y1j7qy0YbgrLTuZcf2ElGIjGqa/Fprrkc33QXhJj+RLXwLspltgMMgDua3tCF2v135f
70Z9kF8VmxtWIAd0mou+Xane3IUNQ6oRhOLOzDyA2Ohe7yENoxyShOLkwRBvKJIeStbR5SSQUOC+
Z54Gju7cwKmaavlcZsHKcOvHMgfeKj3i/zSQhT5T9KH1dxMGqR3YDLInydKbVxzdAgPBuVTBIfB8
DCEQU3Eai0VgzXOXrn+vWc+QaZOaGhUtvcS+3faafGvs8ROrd0U0sgNxpyqwU8xrKlGFfRkDvyXP
ANmJQ2pW5II2a0L72hcEfZVO86lW3nc6GiQ/xW4KUUVqc3ZWsQ5RLWJsWMV9jM7Vbdn/6jU8iijc
RF3fItDwz6Rcd3viUFYYfq0D5NHvt3iVvtU+a6G4r3NjuqYEeGIpqf3HLESN5TA6DUqrOHcVPlej
SKx9lInvCBf6YxiI96hx5aVycCt7AxGovmhIESJHs6Q5tyyaINsWuVNSPDMj/OGau//9jP1fWZve
52HW1P/9X9L45xNZSuVwcQigL/oMt/7R45MyYWf7XcvHrGRLL7x2Z5utvQ6GZGQ/2uEH0Ikb5nlp
JEdfKcxXdgGjUSXWjEY26rvORTKqMd1Ho5Fv+7jTHxwsMqt66sx7Zh3S9Z/0vEB6PSr/4BTdQxiL
bjvhGV8TybVh7Btu+1a/JHpc7As4jS4Ut8PArMPvS2eLQHnOPIcWapKLcYJwonOVrQWq+kue1tsA
McJaJm1I6hujrSJ+dbqp/lRTfLuT89IlrX1Furzupv4rRbi/6mpOVdeXqKjYxUT6eK0t1SzNOc0N
mZuBMAVVfWYiW6HicR///oAbglXw56XDEs68CCmFYcyyLaxcPx7xAmOzz/Yle3RKTMPBOIe+M0Fi
Z2ueTT9dup6N6SXw75LTQKzLMRohlxTd10ZoGrmKBdF5sIwWRVu9221GDyPpsp2pp9UJ/h4KNuMc
6mG0iRTa+2R+8EsGALqPLKouev0QwUtaVtBGtTYy7/Uo37dBjepueCMHLibytfsEzVSxKQ7vywBZ
rAjp6UwqfYFRCihkCJ+NItePHKXspBnmVrW+QwIVPli/HO5t5b2giTe2DPLRWhUQcAB2UpgA4Iae
Unxh83VKcE1v03aiBlGnGhjoasyrZl2iqF52qvgCT1HNg9eDOw/N8M1+ZLI99ZWh7xwWtxHF+jbt
dDzDWZS/jH5/sjxsnim+8QYjKPIoQGpqKCATFM7SjDAeAClzCf2Eh9qLeBUG5PAlaWAdIraA3Icu
iZhNN6PtrsyGISTVYhqC0e5y3CcFCZh15H52ZmEUwUAEr3qnwnpO6zyE+NHt6Rrhb6sjf+kTYxbk
wbVRGgZvBKRLrY9mC4wvmJ+1WyxVDKQy7CqiBsuWaJcuqJnj07E9FlJ/RqV7x3Sy3Ig6HiAwl2Qp
1WEPOg4CdBjWaKkCJ+VsRvA7wXk0wlatiqLclUlsXVqf4nfsj1oAEBr2KMt0V4zHks0WNPX8QGVO
uJPf7i0sb54LJr5LKM9KR1MH0jbIcdYLkBtApx6VandFB7dnHH1cP3a65UL/gJzFPNSAv9MaTIFp
h78TvVTv0gSZD5ViAmX6zHm1JN9yBesjPpU2Xc9IFMeWxcRg03Due5JJRrIJPUxQDOOn+G4YH27s
L68lZgje1nYIURZAACQD1HUKlJU8OFmxgOEKk4x3Rl84LnZZihLPtUnLSbxxNfXqq2mEqNLaKt7o
hdxxEVC4Z+nKHWEbamh/4dMbwy4SprvsIj8+mLAXe8M3tyRLAi6aHG5PsX8Keu6OhirumR2+Y17r
d3+/DDD2/mkZsIHLGC6yxJm26JqG4Zo/LwOG33mez0Dyij3GXsDdlTRFSkh4TkQqmT3tJ9eqSBdW
jM16taqc1gUYAEjFIdMvp+8oGDSg6p/sxZRxeaVZByMU4o3O7X3f+cPH5Av7MUwPyB+Kth1ONVzn
xAYWB099C5DBXjOYaw4ameNpYDYXMDCfBxdJTDkN7b5HS40EdCQbrhmNkwuYfi0hj93BYpmjMSpa
SmRjYbEjoKqum3Vq6AgVzOwbeU/tMfBbtQgMnbll4XXHyTDkEr08OfWkxQcoFPMqYVYYAH3uhzBa
28IAv7TE9fc2pGjdU2Glx6q2Vi1ogh3t4wOEh3kAytqPFSNc2qY9nmjwtvg0NRjeXFgns0Ag2gi6
H1ELdSCXCfl7mpOuaHKnmwZXKE1TzT6Wo3ghI+hrV4RvErPZ1qCf6wrpE32Dfr4jWb61SWepyYoJ
0FFvMvqda8eyjaULy+dQ1dMyKiK2Z1zAR+kaxsLvzG4Teg1hrnpjnfsMO4IaU7FO3ZG6jI3wMfT5
eJshQiA8JBELAEF/FZ+oEfYoYYr43AxyRqux7c39fp4zxR+5o8ttOV5DzQ02lsNeR5hafTWAHRNJ
j0A7Q9CZpyedSBHwsekJrBI92vlhN3Tt75sZjNn+N1Q7N+vvT9XCfFL+WfbOJ61J8ewIJaVhYzJ2
fj5pe9rbmj9V3hWfHZqSznePnizc49QY9U5YxktRpTtNm4ZrZ7/DFhnPFkG2NJQJWpvKV0ESmJYl
9NCAsW+7GRUG8tJAZWEMp7SnnQ2yXxvrCJuS1LZxpR40Oxm/KDi42LNEcGUSidPTFeHWamaNUT3z
DI0OVmHlLl1VdSsrS4dzmbOWmU41baZwSMgdaF1GcgCkeRlvMuz1Y2PH03og2q+pzXM3EETqqNMw
Y7tkhkJFQ350tUmmpIjmQ5OVeHEJ2JoQM+16c0IGafnyRPRLw5VzHzEFRa6aOFvHBsUdttrm75cL
a95P/HLgrXlvo0tDmI5h/7JaZFNcV3rgO9dETs16iPThUhasnp8R8Xj3GZr2rbACJOvkVfZNA1kh
OOZ12J4KW7eWuJmiawoFlw7LupwtrHDqQHDFxYvwhI2FD0B1ZXXuBXMtDm9cfrnS7UtWEfjHrOCo
UxlACAbHrlgylkZeOztouuwJ7I6uyWjGTzqKgyRWX6osAELYBQFkFy87kVxA/0HUj43v1atJJADA
Q8Z/tMsOf3+MdFf8xUFyLEfXDcNB8PLrQerTipRfq7ev1IjcMcmWvwv1hxr8xqEKOrHlOT8DpAAj
2pEFK9ppYLuCUwi8ioW6naUOmGC2jeuW8FB7AN7roYKR4NRozBYlXSBXXzURkFXfnc7CzVogcClJ
Flkm9/SwuwNO3TOI5E8o1q1dXp8C2O0C08amLgCr9wZDBDD2tLVTUm1r541JHTCxDBUpQRWLajDd
fUFvflJ1eOq6dKUXCsi1mAPEqBjBaaUDlr1ovJC0QtEQdoLJS42chWZb7ubWoWwydUoFZh2ER+1+
xE+3UPElAiT2WdNte0f+Wwc35hRCxh/JtTo70vSBLwfWk9DHgiH6JI8gqswFhQQLyQEXRreMwpT9
lYGlJuh6JKgDGiDRLMtaB6KOC3HBkP6z7LksgdAM66HP7EWlcElbOQq8PpV44jOpH/EDQuphqiC1
nUbRdK9bULE0t8KjRI7sua9GbLRBuKpzeUI2017DCUdH4+F1akp5mXJ8fVEoghODqs+tWbNs1MPS
zOM3A63bq4pJfmwUoy7bU7uUmpAobIfRlvkBLZD5ZUZ6lpesspS2n97S57rdgawgu1csUCfCpy9h
od0lva7uqpLsGRUkyEmNFRGz9QWB474UqHVyrHy5k+sgD7Ej0Ko2Ikc7FIHci6zyX0xyL4gQCccH
vC0HAHzzaEV8YvyvP/fDHF9c1ats0GDIWRjrRiMkdhTD5KbR6IVGyrlviucUyOAdUr5LbsDCNmZc
claz8vjpdg6CO9YAu9KSuWdvhe6SRORvjk7Upsglacm0vuiZkSeGVTMIteDENCXfFDXumdu39FC3
Thq9mzmo1nGgiuOSYttrYHZVEA5VzGFnUH+iWiJSrW8eTXNMNwFIQ6Q1PvKgwRdnDq76HR/yL28x
LGa/XsWuabEd1ZVt3xo2v+xIUZ2m+Fs6FI+S4mBI3QhTUesAAZ8YqtjqOkmWfoRZ1p0Ta49GwHzN
KOtinfRDuQXYHaAWklQU84zKtKujGVntOvTutTR7sIwoe5rFjEYzPQgjCnYhvlOaDYHx7KLVQP9C
GAkpydk2N4qnJlL2VtTct2/rrFk16SJM6n4PCZ9Pwm/7OxV7H53qriIx3SeSMDc5H/MFBjhuGj2q
iNIeYEzT58fFCY/O6NSAFRYePd2ZFk2Nnmzqvo5Xjia9nacXAameEn2e5jWkQTqbCmPIUZuUunhl
jpo1xZtXyDLjif3szm7NI1gC5hCuOyHt8tsvTjHtcZNPT1Ivu3Xii2BdDsZMDnzossamIZMHz+ZU
wmIl8HiVaEP0lHqP0p1/W0zaefBUsnetOtm3IfOm0mN1E47/0OmpOHuz1isV5iny0LP3qorvqBQ/
1VJPlsFoxCeJHGTfBVa68kcRrd3WeU/n2aDfkvpRByEDQJNxUwHxyDX7oz6XM3DdRjo3aHiLbigX
NiXTtdHJ2aGHsK3Js4YVxZ0rzNq9GbOhG/SJaj7Uyk2SdFv4nAQ+O6l3McrcxW0h7WWAU2SrZvZo
02jIV4aYvkavvYQdaIrMK8S2GnXWOHgV65aiI88N+5gZT2CvSwSmHXpPD3msl0f2GobpKjTRbU64
vRAtusTyIpdF6C9pyQdlyQStaONd4hJyg730UxAhVigHYTKsrxmN+LpivOayhyUmtIvkSJB0CJQo
fu/tRH/MZRNv7dz0YQpjmkZNgZq7gVLSl+m7bt1xx/VeybAZV17DFelD491jxzRni8jRs9L4Eqrw
kCOJfUZz+0bDRj+X83dN6R7J6riifzCRakt80xl4Qh/ay0aGLympw3e1qElNDUxnif4q2SiG2CR6
pIqP0I2vynDwc+dsv634u1f1b7JU8iF6QS7oH4IaIfuwYwqRP4TaR9gEatkwzTkGCb17HzbcduyI
qABRq56tKUkxKzflWouSfIsC2kZMLF80JHOoprlXxr4p0XViBA+4/w51Oi6MmUpAtCexCEMGEd3O
ngs/n6muRDAU4qkzK0qe3Ay/qC7dldWZIU6OltxWmyZvPnQzUscxZdLsNMjMpjjc+MSd48luwofe
RxmmdXLj48xieS3GF7j917k4CoJm+lwOyLigLWSr1NYxVrGKn5hIxUwkvxRDCmNaOs7OiOwTaNz8
3pnFHhoA2vsCAmjbMLxO3FLb5LabnKcWrITr0Z7swoGaTEOP77fRpyw07NlHB1dCuek2zQg8yfwu
WNiGHnxOdadc9n0HBdYu6DlUH/QpjEvgF+5qCIE3ZgSRbIgGkVurs2Blk2IV+o16ggBrm5j/3L2G
zOikrOA58hptXfi7JGqqHbRV3CC1nR4l7vJVy/4Jjqvl7VJN1Ru9YqyLA6m7wu5MhZ1D30Q8mWRB
OKHH9O4Hm8ap1WXJPvW7ZtVapnew4pTMWBvPL1GUKMTrEF3OAKWlKftHP0fLZahx2JrdCB4PrdKt
bB7t1yYpqj2bd8wTY4w7nkDWTBuNC6479ADboo3ekwg2okiUOBmlWExaBxfQ8eD/kHngy9E7aX05
XaDDwxMrSnPRWRbFrNAV+UXmF7KCdngCvhAdbewEcqW9q1MkxE0kl3Ho9Bc9Kr9ONIvXwkxnvV5/
ZYbgctDcey4WrOui7S9JgYCgzMzvCdk+6xjjwSeow3f+bB2wipI1zYorJu1y47ovKLmzz0BeJnAv
NmTvoK13ktr99zvl/0yW/s1kyRC2xfbnX0+Wzq91/frOUf3WNPWPA6Y//vKPAZN0f3MN4huZ3zjM
quYIyT9GTI75my2kZOrkmIZl8Bv/GDFZxm9Kse+lSStvkyn+6Y8Rk6UzfVKuKxwgi+TG0vj9DxIf
5530Dxs+fJy6I1wHOggdYl24c5X0/noNM58uvv6/XXOUWoyKYSdwauSWIEqLeXpQmBtNkUkcKvLP
fjhIf7G5/6tnnBlmFMSIBH5vWP3wjEmG1GIa9GJHNplnEp+oimdDgk3pemQwQbv8+6f7uQ3Om+IN
8kSuKSzH+OcJmt/Ag6gKengUQFaSZzBNx5diipEATi//8VMxrzMshBySd2fMw7wf3lkHf9bNsWfs
gJJ9j9HAelr4nZRxKqi3v3+mX7bp85uaJ4PKIimUtJJfP7VGBlMd2EOxQzXsrl0FmQd2bbKMB2gs
f/9UOuf8r2eIktDiGN7YDtyZ+QD/8K78AuBADmp1hzyUGBtTvKiyAqsI6kOAhEYkA8pI7cllx/8+
lhuncy506FHpZue/fyn/FE3Ku5a0MFkXTV1Crvv5lTgdgZGN25O75WobAbhZtiNxb8OLro0vQzFc
awhuHrFqf/+0t3f4yzVCNS5RSCiDpNV53vzjEWA/m5vkmHEKafE+Es2MqkdP1l/LZrhWLduyzD9F
2fQSqRJNsha+Vla1AbrN9WPR44CQitUrfvr/eVkwFEz0S5ak+/fzy0In3hpJkBW7xqJd7ydEIDo8
W4O7ciFUQ675GVEPP4iIgRSyWTZ58jDG6cxa7h4VcNhxaje99GEJ/mMV/IsL/C8/JhvMH9QkIVhe
fn5dUxu1Y5inxU5rS+AunUFIYYtBEPDcgj3k99Bplo7RfGFQUP6btUWfN23/9FH98Ny/buoU4U1a
mxRY3s27XuCGa/0YGf6AVbIaXhCAcSiiYddL+RaGzxnu039ztvzFesOS/ee7/+VT6eMU2WTGK0Cg
NwsfhxdyO16nHOBFxJLw94faEPo/H20yf5W6JQBbNKR+OTlzL7VVmhfpLkeE5pTOEejp915MOEoF
CakWfKUyW3VJCLCPHewYAGBLqD7sytw1bkdcrhiPir8Zk/Hoepw7puYesLCzixcvBSM9N+4uviCr
3GyvuLIGG3UZC5wbRq9Sh6JYd8PLNOet5KfC37YyJZoj5/8z/34LZXbRmUuDmW0+mo/jiOCKyfWy
VhCqibdDiL2IY37JbvBHme0lm2DF4BzkXEEu7ZHtMF9Qw/9h70yW21a2Lv0qFTXHDWQCSACDmrAn
1UuWbGuCoBuh73s8fX0J+3a+f9wTNa/BQVDUsUiCQDZ7r/WtYXxGinEeKO9HIjpl2vgWWcOWb7S4
cyPyBw0b/349X8d2eoxre2uEFsjS6VxiztkUbAqXtHjsXNSBZlQYeOF7GGNRirMzROmGgTohk70G
Rdb+SPvkCh7pJrUI2B38Q2xTMq7GAXNx8pE72Ucpkw99PUkNTBQFnyEunhDVfvf0UKzPjEmNg5I7
Gb5jhTRNfjfQvm3MIfpQUXyUrnsHLZE2J58LlcRpROuYdf3eoa7bcD7XwaNT000E33BDEwWqwJxf
Ba9pN5wgyYgHZYA/MM/PIsZCafbXUUsfvaXfyQRkJiQT9PdcB2NHhlspJrxPLl+LNoCBa7v0AQOY
Pv2Bk3yMabqXpfHJQf8OtTz/aHL8jk300bnhnbTcCM97bmCLJlV0qL77UUesBR/VGBl6nIU2Rzzc
J/7PyaOi53jjG5mKb55c4MH5jIsVEUaReKgg6m0Cm3cSeMvTZHlcsMubT1WDqsIpx3wcpQP/3m/9
/VOqhVIkH17pu9EnD0jNjX/U8LhsfNX6JYplfI40dc8m8kG/XjzX7/RGqWlkV2sxb4B61Hiz3Pup
Uvduar4Z+N8N2/hIy/Qqkvw6uMg8remtZqcCwRysYfhklYRwzY0gLbPZ2UTU7OrQ6bZB2D/BJ+eP
Wy22fQJX4FEEOQket0NhIqv1ohtbZTgGWV4svKNtEXWHuopJZKyTa4IydMvsSHjq8NMDjbmRFl9W
o9h81Ol9+TMXe/FIvGuw7QoFZ6S9Xd+9i0IE0/TwrOfdpG5B2l8lWAXKKlcChPn67Vu/w8mKPa7Y
UtrfZJH5pi/lUU/Ols6K7Ok1LRq3IfhuYubYI5XmrQyGN2I9qwOe4/acJvOriGkX2xPvrc+insNG
r2FU0FQHbIdk1ZP6DfY8eVgvR8RBH4m+cZec66Axsi+WDJ/crpDbwOWl16HEi7OPUU1vfsa9QiWG
CzZsxzfCMKyNMBiL6wDTrrGQAVBSyFJ+dO0G1hGkU3FzYiaaZ3IpWBOuwxbNxjcRYZEfJy4hkli2
oC/xUXbzm9BfFO0sFL0Lm1/3yVyoJ/Zu/4w8JvpwywrYvMnQ1zXhHvHGq9ukVwMPdR137058GWbu
gYHLRYTp1TOqbmOa01H1TFn+yBJ48nCNArqyjuv/QIM9rBG49+7w5ukxszN4WxMFFtyNvBR72z2y
z2wHvu++9WpNubyZ5u4WPXSJLbJBV3YAg35jNjFiCz+4o5WM5ZxQK9BlJ8cf9tie6FRaMdlnGeO2
4Yc6jHm6w9hW0q+XbyrTd5cqK/6QlpD02MMqndbYkBXbiE4DaYS/B1e6w0Of7YK7xQmd29TgxFQY
l/dUN73SHi+VbElnibQiuz7jZyx3baWnyXKCPWTysgprEfdWrJPrgLMgOJBde1fPRguJs8A1W9kv
0UCZjrwyf08kyusUAnZ0CsSPvrbbkh60TwzuqyziXKlxfjMxtO7WC3JdvKg++dDTgZlnH06oSBvk
1DDEdR2KybkzfyDEf0nAbQ2meBoDBBZ9cshGciEChabm11c0d597qhtTHl7Wi7/HcrHzLlZPsIwR
c0ERD3YVIp33IsNm387pYa7Hgg4vqJ1pKPfl3P/sgwEUWKleajxN5zFIzsK3igNUI5PKYaU2U09y
thU2rygEkGy3MQj+/JYiq7travFN9YAtggU5i/CB7rWdJEMkAZaCitvaWKFxJGM05gvsgehKY++5
OTdltUjwnKTLN1Tn3JHbxzG4D/HK7XD9Wps+If+Lsu5OAn5NFuwMpkmdrhYYrZbCP8cF4QhRRzAn
viiC3LgJGyCnRUWYjDewbPfmn7XXISpn3JqZMzfB8JMgPXJtyW/dDWmPp93SLAa0LEjEeYrBvEb3
S1Nt2DspNqD1uysz7qFh6T4K+42mMsQwLpcub1wohfKaRrOHWBlC60Aigmw8arUZX7vriiv/8F7a
6GnI2DzZdmhs1jWRLafvfuKwSfLRI8yG2viphVVZe9VLJwqxIbC/iEYsV3kHkUqvZYM+AodGZk4+
bUcPDz0fKrHL56JTb7QogYYF/ctSjE/0fMeNQzvHdGjkt9yi4Wh9cQsal+sQ5BCxuEnQPEYVEBCX
ng5zW9U6b5Pr/cwmblvLM1/d0TXpyyR4J5fKxJnlD1uk07g/EywdnTfd1mwPDnaVX9hoIgqyQwo/
RGF1fX8betIhBrD41Kkq3rtBR35DggvOZl7cLTN5g0t427oS27rPwgCsMfNcPTm3fQExoHiRnTeg
mVOM7SXugMX7Tl7Pk3DJC0sAzkWponM2q/cQXpZ7aDtj/JSUNk09C4SfsOJdMsZfvJYGHg2O8dbw
iBWOMxrUZXIja8zOQRXfoacyd0CjqH9KvMPQNyH1RuX32J+pRtdJSrGM+HTx5uNjo9/kb+nWvMZM
paSyHhDe1+e5bpgEzexo1uD/uKBjJAgo7nArl4S8GOZOxfB4ZznvSbk4N4jQzFYCOVEwt97XPTn4
n80IxbPrUeO18IbRs6P+sG6LmEZF48hHB43oTpTlQ6qQ3TmIx0jOQ3NDPjNWO42c9t5EPJeQdqtd
nXYLTaz+0RQD/zOcLaAFJLzn9U1t97jzaCUwbM7U6SFM4dfrfhijuidEsN9qs0hsxf5xquBA+HbN
TZE++xlXUf6GsInWiF4y4JJl9Wq2xrYK6DVEpdrn5LXjT48+HPd7NzF9UNYjyHVMe5BfD40lbgPX
RlpgNCXtI6CcrLeGyf4C6wCMUMhITso9C62QjUltddz6ivt/9u3TQCDjZioj8uV4QYgHPjAEp4fs
zRQwyH4CY+gBJHS5Lue9g2WQ68v3CK3Thnc89WGTYiAgUJg9n4MpLDGdUzQ1h9Gd69tItORDhz0z
El6QGaKX5zcPqQ7DdGCT7qAe7/C8u/vWnR3WscPXNuZOWxYQLNlAbLrl0e704hRERHHSQvmd60YA
eUlxbs2UFu4IpDZstAbTOUGmCKidltOuo8O1U5VpbwwDBnPIyk8YwbehBT/hc1K3tn511cEZdOp4
76jow2rcC/dgdlxnusIq2WTa8RYFFUl4UwjvolmwIVMnYDjzj0GB07W25XHJo0vshdap92HuMCsc
JyPchZOMAKbpFnv4mgVAG+ah/ZZhFDnMYR6R4JW+rxhJK/uCIQUBrxywILQsiro4PNp4nbxOffJc
qv7s3hSGmQGUXUubL4FAniMhi1AB7txg2uH35H7qvRNUXhaIBct0AfWxEFwEi15SekIORzo/Nw7b
B3DsGGhkGiDwYZlusEx2YovxuwJnwYT5q7rULYB9KDGz/klKLh/udZt2LxA5CewBQye6GVjw7gK7
fjFuSqNmfpessxTcmwGhgDmiYUniyD+uy1Y0h/tQu+VF+znrZmZYdjPJ0FWHJh9BgqFcMV3/aIiJ
d0qHbTsSF88ab7uek8XyPpVF+ciY9Ln0wvt1qdvBpwMdA5iyjenpeCze0rB7hvpTyp+QjLiRQMNC
V9Qr5TKQb0WmIalki6oCCW9sogyPja8OYweDYLCZNM57sZyT/m9li6ZN8rE0fcAiHt1WmAUPRhZ5
G5QTrIJGIg3zGgUwS7umYKGhXdxE/uHZ3VkeMZEY3Ww2prqbvU3gFm4HGrmLxerCwx29yYlZDqKc
G7fF4yjqfWbwNQJwZqGsay29PguR18Dfjd1X4LXfltJ8c5LG0CrNq7Q5/yNE2Txnn2YoCPY131iX
ZOhm2ZEcZcHJLbNHF/bH4jovuafufSqHIAIYlrr9ACawDPQt5kDaZJ7GK1YDTIZ5Ovf1i/aC78cp
/VTBgD0ZdUZUmkdTQLXljTUgnXVx44a1N+2DuPg62/eOZH+JXl2kmMj1yBt6bE0tfWaNlMOvJVVX
PLmAraqCzddcm/OmwiDgL0yoeluqOv8dzIpBaFUbk0i4XqEh/XQYIssN8Y07ryKrr8n5rvXb7j1V
QccMYVyyWxjM7ISB4kFhdt+hGgf1gW5hI5X7gpPslFbM1CIfnq3cx8tHtE1ojc/WON8gNzjRo+fE
s7Jng3bI4/jD8GF5J/3wnNase7CeXciFvVNlz860XSWBb+t30Mcwh6xiOa0k80GPq0Wp9xZ6f2xG
tFrUfO3JV9lUDagXj1RN+JtQ/NZdspUtJ3If7pGmszUxKVZjv7uKIePi0m8CX8/O11vbQuV3ejHF
eWIhrjerVUJuoPOK4LKhEQ90UErdvk6BL81PNf4K151voO8/SMoQs1guBnod1Mz8H/pP6/qHEw7f
YMPZUECrXgcNcI0UVvToU9KzJIT23nuvBgQHlZhuxcJid3ZjoCmc7BHHqRl8Xstv65sXes6he+jt
UH5czYRJSsTyo1PFbqTJyUWQU+fFkkXlWe93ge60XPBprO6DnFqKmG68XDxNAsR5ZE13VsKMaTgP
BkIizjxYnuTaF9WXzEToz2hDvpnSNnguUk6PUbPR8bKWXFYM/HxEu4eLaNUvazUZU6fFVP9ueIri
mWR7mdrzjZ6XJSnu3VL8bAbuab2pp8NeYjihW+GW/i0KeGYA4K2a/rQhZXDPEsPfd+yEuYL5F6EV
7/PwKMwJkh13LQ4wwb42+4Hfxdmu17yHza36daMdvOlS9O07kKR6owfaiibq8APSyrMeSvS3Gi39
iViP65RF10R8T4p0G7YKBzThWU1hPMyWRLuF2B9pIHt4ShBDy90TTtOz435K++h7LQ4Q4mkiKhky
q5+DniFj0edkCJ6mZfqiP6YCer7Rg2LVqXsHzymMAL57XbjsW7hVrFqZSF4ldwdeNkYamyRPwC14
PHRvwOpq0ts61A5BAKffwBEEvPdjqrJn7M6HBQubH3H7TyzUQZvCH65LY6sbGDgWoAG0ks4kRa+h
+DKrZNnaGfsOXfBxwuhjtqlqqJF3HbXGmVbPUbBIBNSBw00f4kYXpzZxXvab2owB5czwdDIF5ZJL
sK1pMNGwIAZgenQVRpC1sBB9ypwZxrb0aIWOXHhhzAa883PSALjASRVFEUhqCiuBvkfdbTnU2VOq
HmjDf1U8LD+/Fk1/P2QS9MXwjOuHvTVXpZzyY4soOW4pzk1r+Sw5xj5oDYygdyMZIjPOZNq72XMi
+Zh8RPzH3yge7utm3Gc9PJ1esPDLRf6lIyxtvR9wcvMVNuzsYzZUs+HtVK5+OJi54WXMvHLaHUKc
go732VLy5HULl/h6+7XuJysY2BvqrXYAqmmysougxjiU7NnmKcPPzQWtt/fM96gnP1TIwO1kiElG
tkXKS8/N2D+jSDrOlbTIOdfrA2GHW0BSm0qvqLHZPK87rVCXyrKJkaEgCKrrco/wAe4lGi5o+riv
CcSmlEbRrXB+JTAk2rygQlZvBRmKA1C8bRfxhTgZl2RNnzti0PVzSAkRAYtsTwnbFiPYsCkCmogl
ofHhGtRz/NJCFDkmJEpF5Oak2hqt/R7oOSLFarLo0PkH7b1M+Nt0vzdD8gqcm1DBliEmc7IfRTOI
+3XvWSxqHxNHsMtaTlHn5q9NN9+OCWiqOeiNbdblYkvD9eqKnBXDPTzaewhDH2uVxjD40E0W72rN
2tKWu6MTm1uHENotSSG/JjuWiqTCgp+LHbbGviP9vU7wMWb3hxt5BEboklwe2Fw0iffTS9nyNjk4
zgqGx1rJrkgS3jYW5w66C2Un1sig7B7LJHcPeiiZdS+g8ukhQe/4bE/qo4eh4hO+Q6nb1RKgj6R6
JEcHJs5CRWkpv6DHe6gMtt5BmbKJQmOziZnerHA2NmzybtY9c2FxVa9zG5xLhj5X/axbEhl1sRot
G+Opwz2J/QI0W/lAlWFDszrfKMzETegfjJYFiXQS5qw+vzZI3z0kKobXozTl3yHiYY9aLQ/ram79
oCy9yIZwbMZmNnlUZnNff+kW4jWF63YIZfwUivq59apvPg3GY1bfidmEm8ByG54ORdXs3cVYiBTH
Cig5YNzR50bZrK7H+lwWCIH1VT/BhU0hjBhexl1ZF8e2mL/iJmNx58b3i/9E6qbgCwAtZGXsQzsl
i0t/1zKXMpQ28hQX+SXho13s6Wx6OCODZv4RWO5nwy6qA9vzoxMiw7L9ud/Wfv6lqrtLSNxI1vCx
PC4tuNPE3wy4675XmaGwkD8EQ3k2zOrrEnrudnbZ6wZde9uCUjgXqWsQSk4uqjNnN6OMyVAwh/5l
NnNAvwPwSmc6QZJyKsM/LM70XPmRAW+p8rexaWCrnitn25dG89aiLJ8wTQettysXq74VVpY8BDBY
c2oP/ST7gznUyAAzkJiZNkfLwTuo3oMYHPZkb9YZyTqCZUPSTw9tbKFuAbkRDSh6cI5QVCIT4BQm
46emtxRWJIIPWG6zPboWIyjnwHvFGH9w8nbjtpXx3pWINkUYJqel8oh9MNPPeZ3axxFs8K0IRnm0
neKxGL0QBL4D7bkmirwgBuiSt0CrU31wFqc+J1jkQzmRS6kPgeDQfy2LQVy4FtTvg1PiWUtmbQz1
UcOGheUehrl6ymriadcDhjzAEdw5I0Hw5zbEZ+JkxUMWK6KpB4MYc4sPI0bqBxH1YhUx0og6JNzE
ZLQLUh9qa4k/u82y761pyEufm1+LioZClsRiD04g2pSjyC/rAXbxV8y1JF1YONknL/rXw/pcUrHy
iGA1xNBSZpy6Z86mfelyPGbroz9+RINmgQloLrGGFtg2acvKr6ikaqrAPw/VCFVFoIAm/imghFNP
cYu1s2FhQISGMfQny0hJ2IlqtHwbl1EADBFCt5d8jLzD6AN1tyYQNVF8C1pdXtZDH6UWFhN9X1Hw
3//zF0nAC2UpFQ1hWOKyHij3y1+PengoJLTp37ijrk2aksTQOq4ffYM0tbIyn9tUmM9lnYQEr1Ma
jAJ1joC6wMiKXy3V1Ld21zVsHGNMHJkZXviWngENbAEeVC+mam759XSvRE8UdpolZz8begqRBd5L
j/QRMnOsJwe7xxOmVgJzkijeA3Atdp1woLqyImDQmX1SauBsckHpHym0148jr7H+hDWRsGdzMnaj
j6Ol73k74ThXz4uVV8+zbbuUxqlTrM+5GhXv9+rRNh6m1Cyflvqeoth8cJf4q22W2UO8m9gaKhhU
0UB1f7FTm4mI89z2hqL8rR86RfRDTCH5GG5rsQUQ1mV9NOhv4V+eM1V7GEL7izcuEQDXoN+N0v1q
mHA0Jg1psAsX+5BDvEA8XQZ9WB9NQ/RC4WzZtJXmC7TmRBR99pHQaIcS2kyX9an1gKHr949V04Gz
yKoMWW+ekaGDwpmaJIbbd97gE+Jo5yJLrBowK+/nJ78LBrpNHLx5/s50RByKuwQvszyWY/PiGB0U
2XI+ETm4l/oudvXd2c0+1BY7ATndhlx+wR5LeXeg4n7rwLe+zWUIF7d2ALdO9y6OuhvHohxuaeZ0
zFCzi1D6QoHbz50IL42+xdu4MSjdVfZ2xNN+tuOnPE76y5Aqz9zmerTJ9EBTBuUxTnv/aEHRENsw
DaIdSHy1MdlTHiF13Ece+m1vlCfykSo39Q7QV4lqEXjI1ODjceVPKRO6UJJ7D33SAbTI0AvHy1RS
BcddtFHF97rmteej3eP/GOymJxeWJ0KZssZYH0LYIZrPCxN4WZ5m+sT2xYUJdVkfrYfAbn7/GDuV
PBB2zcyJr8Kt5iPcyeESwYYGxR39frQ+54SvYxhAaZbCZ56bKI+jnQRkXIHNk4HX7aUBA6kV7Tup
9TdO7DJFz8NjFcVf4MO2Wwv6d1Q1gP/C7lWmLt/8tInmmUA4LmYKD2N4G8TeRfYWcWeaLFr55GiE
KjzbbHmKLMHhWpnfAs8+JiRoJeYpKqd3v67eFqf7nE6sGAWpDiPrUna+MrnMkiV8OFuvDmpL2MEQ
uhYDrx9wj31rGNQ97HdTNtQJhvZHzaK8a2COZ6Gs9h9WhUlIONyzkPTPiMDVXkDuGQUpWsBNdmVK
urHvtl8SJ//WKu8bG5ONI4AAgIX8NtXBdbab7eS2z0VIIEK5OPRDpkNogG/lA5hyPLIu87glJtjh
C8Ezm2Rmcdt7sFhRXnzqonFHkWWLcQ8BbEYFdWJsq0lzsdz7LGK0a9R7nFlfm4U/0izRhzcxzY14
xuOIUqNw8s8hwmKNVvok/fCb5XbfoORQ98Ksriai3lnBOQ7b7yVvvoxEQy3WZaklzThJv1fBYnaW
gs3s3Eky0uMvjEJ3qRlBcxW0p9y6Osq+f5QY9Lbe1JP+kqFYbwx7b+kQ5jFmgluIJacXN2yap6nA
WMZqtrld8IrD/M4/EjlMv6o8NiEMRWne6I9BQjeN5eTT4CJ0R5DIijpb+3WBD/Q/KXHANE/CHM69
y/ZpreglfvihS0HTuqEyqbB4ebHtZHAhShO+ujO+NT4acAcSRILcwuwCNpDWFuLRhzTYt9hJzaLT
bR7TetxbKr3ixnuxWCxSO2TP7OXdNgYV5w3UBXAQsmpEStBTFsri7Cprz9ic7Nr/C++X/e88DtSE
4AvQZcIwoCtoCfsPfVFL4Ivdt5SvrBKP08xepRIYH8TSbCZ6JG6Vf2OlR9B4jWMnByu3lrt8Gmq9
zLFUI/NvWXVToIjFJtc7g/VUhpQZbW+XWbCDJNtZljy6LNzeTwm46d5hc9kH7LcrHLzD/KHAZtAT
ZE1ouqe4dKoNoN9rmShxaOuvypPXyUkMHOG6dJAdFoZrlvzJLu+NW4WM5b+LkMQffrhfJwUNqcCZ
qvWPf+ryQhnOHiWRU5OLtx45UZOyZdVvifz5O+HeLCQl+M1umvCQ//fXlv/DawvU6LyoIEbWN/+g
HLT24OSU+qEb6o53jrp7wwuJ6M2hzGBIB1fT/KxQiwAFfvNcefZHiLzswmiLPgc+OMUG5CTrCFrK
3V2T+efJpuTz39+l+g9RmG/Cu3R8WAy+ZdE0/HdJXNFMRWqrlMvG411GHRtEr23HDcMwm8lZl9cK
kiIqhX809NFVIRmrx/RDiznimG8xL+iO9BksInbEaA2ult7LeRkVHrcsrkmTXzNKhVwTB1uyKAuT
6B1fJovbx1WCGJp6367LgV1t39dfktklmSpkU7jqNNgmfNAIVjvYIBs5sJGXhJYdEybccJluUv0u
PSuS23agFTc12d2U2KdxdrJt7gzPYLd+4ld++Oqr7Flv2KjzXFUzPuM/G7b29FnqImOs6rNTsL6N
riQRwBiz5peMlKD/fq6F9R/iWE62I6TlYIww1X8IVqspLg2P0scpVimUD9Peo1Fl96v1Jo0eyWxQ
AJsxr8iXRQORFgBjkwzHgxjwq0xmyXRARdnTRGwDYCr5nNo5PRjHTM/c5GF0hwVKXH6JQuonjT88
2+Q8HCqBJ6SF8zKYy0eOgYDBrSsPqp4Pa7E5jKhYWGGEC/4atgZCOEG9Ouar0w3FIqZIloyM/Q17
FMyc1LJyVl2SgqiVyBMZssuWMkPZUG5TTKH7pHscI4LLSLsgAqTMvrgLO2J62tcccMYmxsVPqCDi
y8B9z8jg2Ky/jzJd56fqX/XGTzwP1YGagyG6ap8U3ffcX8v1eS5ZKRDkO0LtMotrD9xnm1smVqeO
lpcJZDMcTGLIXd0agYQwFuYrCz3qVVR8bEpzqWxuAWt7aBj41I7fPa+19soo7203PUeV8RMrVEbt
MhRYmp2vYmC5F9iYsZKUDZaJrqwFGtrQ7sXmMR6JYFKbOqmrA+0S0lcSIC5XaSXzZUQ2hS/ReXP4
JR2CS1iO3+wxalicHQK7v7Mq91xpkYCKmScaH2J0Y7yHOfe5fqs10QLRT2Ocnvu0HB6g3RLvQIBv
PPTTmxU4mo5R0ePqgKiW7etfXK7/w4wCe0oJEyeANiL+MYBh7QsS22jTk6U/sp4NXJ5jDef/MLob
CHZsWiOqSzSfyR3UzTvdMNPZtFANkJRgs/4L/e5/Kr59C94JTk+Tu4ix9Y+31M1qVBVwlxP+qq9V
njyyfD7r0nc2zmgR53OgFWflOLxp6RURm9fArD9bnvMX5+Z/GNwtkjc4O5ZrI4n8U3rex7A8VAFc
t4umCuUNdxXB4AnwCZQt2MN9+b1hqzYszndo7uUuRHLe6vqG0vox9BTbdl4wVgXeJ7OPP5EEBzya
dewWus1fKHFXjsa/KY9922TMQSHvCzhef+pwWWDbtMHH6DSlpO0YdNFRVuzMgSxLL5C6mc22fskU
GWZ8bTeFeRPJYLy4pt3sJf+QAvXtnMbjHv4fEK4FKAz5rds6zjOGXjveUWe1iNpCmFf2/hu+awQP
5pizeSxKA5iE357HdHoFxk3MJSGddzInpyNI7Z1vOP6bz15Ims+yeTGwBeuUWbR4Rszs0ywnCcqS
Sp+/H0YKa9nniqSRU0aMy77q4wj27bCFvhW+qlwe8JTfK8LP7vxhwW5M38Kwxl1oVwCWG24bq66K
rRRiOcS+8bnBC7yLke9yBZtf5gyxrmGRfd3vVqloQU3N841PBDx9mMwRQE0fB8WAvBTFix+hjQqt
fN7lFpx003ks+vDDKc3+qKzTmvdbth4F7XJKDjWxpVsIsbe1X1XP2QyCRaWMVvncTSd43T+7MS5/
rT7+vzXqL6xRQgnJyvcfpoDdtbv+r59Mg918f83B9d1ci/ba/qsn6vc/+e2J8u2/EUDsuo4J3g6Y
rFa1/527Z8q/4byCZ4WsHYeopisUQJmi//O/bfNvxLaa+IbA2Pj8hvfw2xRlqb/pxZ/Q4D28VoqF
+f+DKYrB949hmWUajiEcVkLpJa1Sf6zY6qDzsiSEQU+4xtlKMhODUm/eut04XQj73YYmBPhiro6C
HvxwE/dZDZp1QlfoOl516V0vEvuFfXir4uy8Ppfq/2d9NFC8v/zzx1KiAeoa57T+sgjemQer88jQ
dRE6s2F9ZOlHTd9b56HGy/T3p//5u/W5bJkDsoX+8WsMr+mxstIb1KSkLkRePaJmJ76pJkPaiL8O
OSESma4ekERALHB+gTUKpEw1eoUa8bcAdBaUq4YYFA2hc4uqK+LATJq7ufmpoJt5EsjAxggQCCxO
ypdKfQxdXx9dVFD2LTrykwcAYbfkjnlZD23Avm32ss/4vGHHW5PCr8L5PsNGXs+jGxSwGDzjKKam
IruCzGRer7r88SPiq/elDc19u0wPboY0DagsrMEFsqku/wjQHxVK6iMD0nRZD5kDprbwcpYldneb
BTTTcD3520QmODD1wVgERJ/1oWP2FbzpCHpv2O4CFO6bf76N9b1guf/9rtYfeR/doTXHJ79S5aWW
078e1ue6klS/kWDhIiHbvUa748RVSWuC1LEyI8BiqxxKsbZh2QiqvIX6EsmLl/VgMsqKMhlOU8du
s8srQIhdZhxgoLysJUCSGeILGItYl/tY6tTU8YDFUzIikr7ZUBUQu36hrjMtOqmEDQQarxYY+dhf
4txCB2aVp4nsscG/+DX6S4s0lH3RWy7ikIBJpUXLlJrLBdgE8gwSforFNy92BfutrH0ysvXyeBRo
0iqUsH7p3RInXGDCGH4fJNX1k+kNtLF4Ki5L7+D10V1SZl7KloVgj/UQ6IiP9VE5E/wgsudgsT+7
82zsFHdVvERetiEB3jvTssgobnvgnUiV4sr0k37vB7QOE/rJyEn79jJWtAfS0maGM632Qsmv2XfS
//Dr3AI4ErKFWRZxqX7931UeziSJ6v/Tbn9O7VdULBDXrdOQ2AFnt3+y+8A+4Dk091DXvhutNXOJ
NtMONCEL+KQbL7USI42EheYYRvtNDsGJNUjD7KZPh5pBgMCCIaRkPQ1Oiv/ZZM7647MXuu0QBm50
pANs0OHA3d8ZNYOAPqyP1nvTyUf/920aAJk1+8I59S6r9cGnMmr8aIY6IiT1VrUk3dGp87djixCl
jkjpbWvE4MFsIqeic7tFjtTSOUbsq/oIGXNffWInOnOJURp0m+GV1hck/N6PDlFRH9M0PjXldJgk
7oK2G+Egu4S1kbTTmrU6sxCrLos7VFy/NKg2MqRD4c0tpRqHdIpxsikKaVBwMAfNPugt9H+kCe7q
wSH3BERpI0hXsXWWSlYwUnT6R6DIAvtKyB6H2uxaDZaNnx2MKfwWzlyg5eAT6tep+DQQNZYOsdq1
jt7JYUQ/dtl0FJy/CxuA+hJb8vej9TlvFAOFz+T7evd7ddtcoG4zGiwwtfeDEuEmqgZ0FZh6uSaG
YlNbooHcaRMv2ADz/vWW0mw61fjV1zFofcr1LewyhoBijmKon1Da60PqZZB8ELgkOUzuqi1Pbu2g
rSj4Otdr4ddDQKLbslfDydcJPyIt3/0CU2lqBfTT/EeweQQJyEWCT/FHe9c5S7WRf6eIR3QrD9IE
r5eyz4ot79EXFYm/65lFZzLb8maMyWMiEuxVyaclB39Bj5nxheAuM2uAI/xj6C2okkw2OR3raOdp
JxnuM2a8Ji5OpqggaYXjE10dMHN0leyquotLgWwDCNA2D+J0y5IAZTFx9KxQ43DXTOBNEcqBd1RE
zAdxfzFMCujrI9AA89Y1ulPe+0RulnwdoJqaC8gNrgr9YyD7H7VZEj4VVUg39EuBjGbYc62fc2qJ
PYIM2q+Rmd4gsOu54ejy1pcpoXW4WR+uB/Zb/Bt9APad7APFsNmEpaP9HHA3kM9meNmCbZjZ5Zmq
YH6zmFl+M4s+v+nZKe1Lg2Zf3lFMVQXVyGJm8JjqPjkH+bTxkUIitwgiZH/mlv6SfzFNRtiQq+gA
zuC5YC1cd1a5rz3vqRibU7Nk8piXXXexkrY8uy4oe6nngvW5WVWSCEITXeLION+S1IioyTm7BS0f
px4gBoEtjI6BXz0UgF3OscruhsnE8zhOy6WnLDHOCC2GwA52CfsjEueccO+l4Cmlu4VWHyLeMOCB
VnK48UHS1NNe90nFVAUHFZY0+dbvJ2/od6yP1kPEQuhoudPF9rd5t4xHGOLP06xHYvu+iweQMrXN
Rrbr0Lj4hJ+AbaCHy6Ggvn6wSFHqsf1cYr3syfQCZj0U+pHHJpTSEenHgWkgYtHPFb5iWNh2efaz
mcaH3K3GWynoXxO4tk2lpA3SYOIq0dFO7nCVEYXBXgNhsuFzHJbXuWXxZo2EQY0GTkBzNo+TLfbe
7L6AThZHAXSIvTZSY1qswTS+ZU4k0Eb24GvHz3OatXunD24boxpQHoA89/UtbTC+RBD+G6f+v+yd
13LjWtqerwguIgOniIwiJYpNSScoBTZyjsTV/w/YU9Pzj8d22ceu2pvNAJEIC2t94Q3XfNBe0wDs
V4SdD5WT+5eK9G9bcXtwM1rzPT7AyAT/CZmuNwAoZwsAVY3NX7kY77sRYzRNlr3qLv9uJQ1fo1nd
9IHkToMB50KMZyroIc4syuDJcxIwQde/tAEv8zj7pXd46OTEeDIIEcxnwQElERCfWX9q09V+FZeo
CIbRBwIwIJIRDpWJn1D7TLGQLKCKARd2KIXhem/guVHLQCH0Dhm2KXPKtlzWgc8KyS0bJKyK9Lq0
WGq5IrlvJyHmql3yAkFPASEB9LyCeKQF0y2rj8nSMg8abL5pZSN9oXmEq72rp0Pr6CMmUJOSv8aS
iUNFvIi+zBRtUS2Cw7L6rSk5ckWZ8N2tZM0boNo1TaLhOqPdobcR/U3ajzgsRjtm94r/A6XOfgj9
ENHpDlyBk8wEGeYEfiifY4xCOz8cWm46EVuDahNQQqX/gqB/vMo/plZ+AzApPg9RHtkVsiVkq8Bl
snB3nz5qtYx2ktpszHs8MqfBylN1/Si1crFRsBDer8zgE7mVrdIlEfDEBNJlHmeOfNLyPnlJY9AU
kpxVXp/rG9m4w96jUuhOOKNoKpbJU3KYtDzBTgp6nqBS3r934UWqa7iw9zmz2wJ0UmckG1ZVr1DA
3JSFJnvZhKPIrMeozxfvQyl4cZyw5CWRW+gNYGvIjhQRVpmjCMOH0XeKZ1JeHlUEnRLtZURvea2U
xnuKvyZJjIKKnwm596BJQ28raFq6aM+Mh16DoAKdm86kCITL6DxxNt9hFOPvx54Or334nGrxLtK6
0mamQ6CNuqcl36OLYsg29dTVeiaVtOK4PHUyVe8SgVFLGdl8oqrsqHELKKj9GBMUAO8NclbRxBDV
Lxpu7041J/tOzQhJkbrDfiOxZXQSEQkcnu9hlDj6Hcv0hg7LpJo/+EowESpjAotAT31twD8Eapnm
lOMaDcbjkJQmdzGltCzHMEEAat/psLqqfmqt3kyBs6k+St+4p0PrdKIwOIXg2xIcocZ8OJe5+iMI
lV+JHPiqNTywOW5oltdwKr7CCEbGPBqUcGbBtHoujCXp0Vep4+qgD/27iBL4l9hpnwOCWCPpsmeI
/VtjiuRQuoosU5HAQFB1RzTh41T5RqSB+scIr6o1cqb7kq4NU4JRJssGKZYKmMd7mOT9fXhs9Pcl
TCL+8gFmebz5bx//P76Xx80BDfh4uoO/hXO6uKyWBDmsuOIU1GTLy+vHQ/zPZ4+XIzZb//hYI2b0
JFM/NEHRbNOZYO/xDKJCtQlBIjepdhBycobH24+HfNnq76Z/33s807SW6O1/+fHfr0lKEDiPl/cz
wuLwuJZdeHz5SlDDzT3C4Wh56++Gj5d/fuDx9PGAGtsSLtLpITv+5wGURM5+kHUYzsEtnKv6mixr
HLJigNQCmjTp0oLKHtn2483Hw99t/r5XwlIAVbv84X/aBoY5UhRC946XGvX/f272b9umj4Th376f
gl6x/fte0QNat/9s+R/3DA4Nbp8GZkP/8nWIJ3VeOibPoMux1i5H/QTYfPQKkUB7aCl//H3QloDr
8bK+wzLDkGl24kesNVRLGeXv539e/+fPlH9+y2P7dOG+dlNJLgt2jZicvYNghn5lifzhkgpneG2P
x8fTWdFJKiZYflPbERsuTpaPZ38f4sXA8u/LVT2gT6U3679vPZ4VcLZsjU43tL//9gePv/9P73HH
xDgM/XPrv9usTPO5qkrgeQvCKkJ9fBs1xQ0cEe6zFaSlR13u/5cw/08lTAUXpv9dCXOTZTGthf9e
xPzzR/8oYhr6/yBCkWUdUMC/yjqZ4iLrpAJFQ7/4j0DTPyuY0vIR7yuipvNlCuJI/1LBpGG5KHlo
+Ibwjf83FUzV+J+7OKKky6YKVAG9Zlk3Fx2mf9HtibUYywuxjbZKf2lL09zcA1LWezsn9htAGAQ4
c/RGId6geao3ituAPHONemWQlcQ/2lT9nutOWNOtgDZwjxsXNwHwVmSc7ZBvYXCYfg+RdkAtBNeM
fG9INLRzNIltoqRKTNRf+CUZ4jfcHf081eoeK3Os/lQdG8V2RqkwhzeETGtwUqGum9Dw/LzOOvql
qLY0qMuvM9qzntxmWN2/jTD4N+MEDWmQ9lOWrtyiyQjSk6t5JzlJjRBnt6xC31JVahfD8k+hISVG
hi/0hUpV922S/TLuIRxzmVypwHgvXI+dlLiFdg/fRm2LWk0MNr5oTtg32HdVNuHlzJt80doG6BjR
7YQoEBLlj1kv7btF0BAV3OAJ4DcB6FDaKkRUP4xHcN9Jc11hb4TYBvkxRJ2VL1doT/aqHG+iGHFM
nKnguNZPjwfwyhsDEQo3BaZo3TkbsKaRzRXLdZqT5wxCIrt5Igs+0EfRpqrzgmlM8qTye9iWzL4q
jruqWWhy99GtxTlw8SovgaOEraWY6NlPfT+A1k04QJSl4dTcmhFsKsqYbtYKnm6glaiV01GZMFTL
gGbTpJ1OTTZgXToyQQ4ldNRBkO02UYBGCYgaJbK5nZ0WvSW3kRTdrar2NR91bMgmkKzFSN2swXMl
0rCll8eS4pl5NMStBLTlMtPHcmlZx66iop5f5gN9zBkATIYzHjjta4wvhZFFg1NiFDUJ+tsqEHfp
2CrPwogUf6SAMR8wtD9p6FhYhW58BGrEQiODXED+ZxebeuzWJUp7D2SgbI4A2LQqg0AvtIe0xHmN
zieBrOx0UyxZet/l+2LSsj8PHJp6j7LzEGf7tGpZnDHlrcLqSIfxPUBgGsJGbqsS3ueCAUNsDKp1
vjAKjRh3c4ASULelHin0oaPC3K4MR5UQA8AJEAe1+oBb34sOJluKwPUbKQV77AQO4Gq9NqRsscDt
KPWNr7V+D58QYt0IaYq/mFwaX2nROTgT7vNKa18AjhCVmnnoxhDwa4nWgJjcNCM6FIH4pUSl6gaB
SLO8GIZj3YgnoQYpWBYTpKTV4ka7AnHea7h9rqancNTMbYHHltiSCk7E+dbQid9GjpWbgO3EKlWD
wyKSD98Oxzmhv8P5B8gyKyhhgvPCEplFdgyyYUO6XtI+n1Mq1PBbFeRp07um7g0RHZ0cZqZNCkVw
CwSe9Xo0h+04xO48S99qk76WfSd4YMP4a3ih0F2Na4K/MZczSO1IMTZGEuEsXs/XMsH+VCnQkbwj
jbkaE0SIZCrsUPTJKkB6l4oK2lDX/TCvtjgpQtp2UA7yggkosYIZNcq+R2RwWwfBnctQQu9FLC6z
BSqkTI2NbUio6Ety5eji+CXJ5S8JI3srr7u1WkMfRxMfFoUwIUo01e1TKDRPcv484QMbVSvGNkzv
MdVGqy7lnFT6q4nekfKavBuNVCqg0k8h5Pj6kv6ckLo4ZlNFCNHWb3djBoFtwMHI5rSkYyNCiMIX
yRraQvGiHtRqEc2nVQFsJxzPNcgI8EWwXAFL1HPgGMFEdbMHuVM3yaaXoy+SQ3QRlPSroc1ATjxQ
Ch5/I6JOjzotv9HHRHQBf0Vm3mkLjDTE2wSWyVAvFqtx4femDg0ILABCLZhpRvDuwuCch9lvpAb4
K+WuOrGIgsVcNqdinn3AZ6fMfI0MKmKROl9NCqAUXwLnDh+jZrzd2/5Jq9pLnNUfxRSf2gyMSYhN
wloTqIBWQGmQCeo/wHTF2wr1BQMCsC0PmFQO4KVdQ6KPj29RPGEXqkTzyimGbTfjB48xad9UP8Ut
GsNTFmXTVrqvnrRO5UaeZNipxgFdrg1m5Ni13GU8CFXJoRib21K1gom3ItzXDPkqBdlHBubH1sP7
T4WafEV3/F7JUL8H+S1MqQt0dXydVuJTFPWqL75VkKmhioWS0yrkQnm86qw61lew1dprjORCgOqS
PYY0V+oVeAC5nRGqGH731JIhDttyEABsX8jwFL0j6Xc5RzCFRxOhgy4pj2Yb6ngQzVtxjHRE994k
Iv19qYecYgRgvWlBN5nReFyZT0bX0U2S4uEo3At3qJqf2VAAHydL+4Pfojrixiit25TJMVCLD+Q9
iSUGQIKZWy5C056lkZU1SLqbojY7o0mEJ/A+oNDDY6hug3qxKCyYuZNYDXaRMK9HNMkd4CSBl6E3
MQuAqxLujyrNca65s5Nov7XqJ4RPUMaxcqmxpLbTssW7YpA2bQ4CyHxLVgqafrWCW7ZOdHHHcV6I
z0w9Rsu3QyRLnZF1g0r+rjDny12nqWBOd7e9a0dzND5VYfilrUo3kBWElprEk/CBGFV8lPPRjqX7
ez3KglOld6TgJXGDzwFSMLL4QRiBQ1Fy1WNY+XXDqlbUeITddekdTYfqid0jyZfvjkl7migj3evy
atrEIoWhbpnDx/5+UbgxnLG2UdH64VadN0I0shYrPZQcYq9cIpTBa8psRsy+FkvLXkBeApq1MRS3
UUYOu74D8IgXXWht9dYG6ssKTyzaHMp3PT0HNdLFs4btYb+Y28ZEUWGrRrteF5F40vR91VPKVxtb
jI73maSyC1d4schMXYl463OWUhqiVDZsWYzcKgbcrNAqiur8SzKzY6ciytEUX1KnfoTtr2kIdlIs
ItgiuarCkO2N1yAFi6Nehuyuub2Z2AVWLcjXQlsi8SP+mNP8oDdkkmPzOd8liwbTycyUFzg3KPOW
PxJ9obamYwYvw8Dcu1erq3iHrQQeZbeqUaqvBeyHYg/X48gfVjIOXsTpu7gwvor+dxe1vV8C8VmK
3/gDZ+X3FOBG9y33sx+l1EXFUH9ri+DQhuqPpkuSMwX6Lc6eqnEQkG0eQmzacBbOVPOd5mTgyCvO
GL7FFT4161EVQvtuFKc7eDlbADcXF9WukLXeIUA4hJUqUSg3DZuzVNp4QxwjGSk7Qj8GrC0NXzOd
qFmbn/WGbtTQXbRE2BpLXLmq4Xz8KHJ4ApCOzHibe3UUHyeDQl7UNl6os5AmkmJjfLIpmcFLAc0n
IUJ46E2o0tM89/u8CFwkT8rhjnoBzVbsnKZx3qltdtYTFfOyEAyeeKflkDO1TLTn+3uzqQ1tQ0o+
kRZfQZX3S3AaIEABY0/XpfUUwd6ZNVXEz8D04Z7O1GAQRapTyl/o3sEoL1GqnyFWiEUxYhsrXrNG
gEE3iLBGlO8pHfxOkT5guR6SUPiCI/miivMCaNXsYERnJJxVkM3KZqig07UlesnpWUohJsqa+io2
uF6PSUd/vT3QfhHp0XH5B61BXbrYNCkTnRIXdw85fBg2rIO0U1GOXQGHS1paFaQmVrC0XR59Ifg2
9RYWFGoJj6cqoCYH/ict/aVtZIToI/z55PE6rusIkYeFxbT84ePh8YHEuUfg559v/v3k73u6FHmB
eI/Xj7/4+/6//PzjzceO/ds2aZrsZKnHBKQvOlyAlh9ihW3/8ZR5v/3Hfj4+qlVxbchjRLAebNWy
P1POxHRsOaTHw9/G2N/3tKVF9vdl38jR0oFSgwA36d74zB+/8djq0U37u+mf9yCsEaeSJtNsaZfO
zKM9M+e9CI4SJo366MU83nxs83hQGyop04IeabVXVGND6PD/7e//vhxS+nt9h15VnRFH/OnqPH5I
LLUUVbxkcZYpttNS5oxq+ig4+MGCXN5DKoO+TdbBuJ3iwGvvLWqCSyURInJJ0QQ2+8JJZp+FEHnt
HOS7X4/RXji06F8Eu1k9kE8kyQXLbvS54S25rNRbI7Gn9/FZPsNmPWIrj23ZjsgFg9hLjpmCXV3n
KxHpgnf4pswMCNYmkt7GryLdXyU/G3vchBJa5WRBNhXuW3I0n9C1m6/9Yar05+zVOMnTbH3LCd42
XnPfi8TDdubA3hiobY9ef+P+JVeBAIGZUf7RwHLYlUC+wfl/onUF8naFvr2fi1tskHnafReqTb82
v9vUzsvhYwpslIRwEugd+as9BKXd2q0vX5lK8CTzMszm7ckKflWv6W5AEyZyRizcqE0jjXhG1qRn
STtk/lLXf1WULUSpSZwcMNTG8JSH9ik7GqeZ2QIoiN/BPhUh6JPMRkc4ki9h55UvYBWabM+jusej
x5rnaCNJb/CSplWMUIg1CQceRSh2gtXeBsQMNSAcfM0wbch7tG3s5z4KMK2wNtFOA8JisyQXTbpl
Hu0Wn+s1XVhSa3hJK3C5dmwrrxieK6/TS7K6CJ+ntvRQvZvXKhSnXXbOP5igsxPaAevSzs7FuX6O
bKhBXpAhlOuEa92CcRNb+FZ/mt6bbh7v9oT6TEAHSwi2MH971LG2HZDgMIIUBvgB9XcaP7FTAR3/
xOxtDT3tTTlW7jeJabg3Dx3ugW8FPYUPKtB7GG7q83WypSNFv30HWWRbYZJMW9khPbSywD7VqOCs
DeeU2ojeg1Gn5c0xJo5gK6fgB58Ey3C6tfIevBobbA987RQftI32U3zxL+D6W3MFDPMVX8TaD34E
zH+uSoISqEXPwoWTaBF+cQLktYkSzUeE/uMWZT7Nua1OxTW3tROrYglEeiO4k1WSjDrxR/D+bV6M
k3FaLRpwdu5OyiYIt2bppJIlqSeKSDo+LR4iXJkFAc7S8WNwy0t9Sz8Qa0Oj2ZGdj/LpGL680ZER
nSazd7poiUe9tPB1dNQ1wkGYCCEEoaB3RJPZnmwq6L74cqeRdwn26tNNfnmJh41g38CoN19IM+pI
HR1jV+DXRbu/vCZOrzribqYPi5OCHT+jP5C9N7JD+52ljGpOS5vOTQeSI+EWPhfHu4sU4xHSzbxO
L8BOAfAx4/jzLqZnw9FnzoThkbcp8bZwww8RqbZ/vEtBwwu3ueEOHbWUl77kDvBqOXFaTm+4nWen
vvC9OOr49Q2pZcay3a1pyhajM9nVr3ZPhiKZvxSfOgu1Hnv+ZrB9H5L95IEP8ehcxU/9oTl2505m
CrkfjcOkMMZ/xetpU9uRd1M2zRpSQGY6cefo7p+Rcktt37QzclSLTlVz/U79Zg1N6pWaD+t30WEs
ya6A6sMDE0fxg/AU0Ai0JovBky+3MxeTUbajoxZul5PZ3jYiH4+X1E0D0yqOVXEIwo1OjQOBnd1q
q35DR6D+v5mf6WkH617jTl5P9SZ+ik4YNJjgVg6TFX5QJMEg8hq7oZV56Ufsptua6tCWPKd8JmDi
zJU+xK4hf4ZIbOlfCVGKuzrMmyjaeYsxpuTkTx9ldZKe+98Fkmf3YyN4vT3XGB7YWu7ijxI/laZd
f7ZP8QuYhp671xmbD+knRYJN/EWkSymLRlvsU5+cHbxLAAl4leZP8x5rJFP5HH7Q3i26Q915CqIo
1scMSMU2fserYyJbX6KFlaukOMKTWnvpJXCma907Rsw7i5FGsZkBoi/nOTqiPFXa3BP5rfQhaxBb
yV/jrVA3s4Ruh8sUFruxVR8YLICy3dANtyqj6RK99c+jP+hHzg7SyDayXorVfBkOtF5yI6lAjtDL
SOPpEUcAU/bK8F4eRC5Raydv6eAUqj+j+WqBG3NLHKNgFM577pHYXRUv8rr1+wsgoGKLGWonuVhC
Uq8RPRwoJ+wT4av5c+lOXPrxljiEV8uKcZa/WCxZAmt72mVOyOQwhpvyA2ZHqvKSc1D74TOi65k3
fd2JVFfOBBeT5a/EWZdrT6mm/My30IbWIoyYH9khWZq1Q+QNa2UZe+hYCf2v3B+C5bLHhHiJ9ELh
Mnv9oE9efobP2ZkW9fGFXVzdmjMHvBz0galnCjZxtOZ+2ySGFWxaD7Gj+albD9af/8NxM3+FlrgL
Xa+9IHIIaHF2qLM+wXSyg+fiVF7KS4hcirIORoszAchkRLYNCR3Nz75XPbzz26wcoYvXfuKxB+ns
m4ij1W5Le/vOkoRCXiL4EvTKS35jZWAauaLNISIKiNIevspHxjnLW7BFjNhduSE+s3byY/yG6K1i
e9SwRnkMoZZ7pfZZoDxWUg5wsvJn8avwWoWzIn5Jtxx8EpJh5reeI1BoB9TnoA0k527RkDjG243C
QuR5IO3UdsvjVqt9J++sxEYTV9MxZ3M72qjB87yJbyoO1BAp3FJ/qgAYDatf0avZMVn681P6SuL9
1V1XF27UW+QgcRdu5V39kTi1zeTJnIGoHayeL303zvAxLS/c9Z/aFuWLzfwWfgYfwk7e1Ds8+BwK
AIY9eCyx27I91S35uJWdpE98Kgl0qIAgF+w+JiaHycmZcKKK7OzXqbMMAHUWvrQQrJ64OO3FEH1O
oX13l4sos2QoVuK8LsO09geqRla1gw2AySezY4tOOUzUTfZZEKIx14HL8lrfwOQLZYpTtUMB3CZp
EIA/D4RDc/lREMNBwk4Iq9b3/KQM2U5h/RJSyEWOhqMSjBPZE/O13p91w6/Gc0TpN4ZntFrRoHZX
GiAlZYeHt/iS2rp98w3NFtY7Z+WrFrHnGYfHe+OVuQusDOknLrnshY3VfzTHyEvMU7XWXT/wqGY5
gQcG02aUv8hOjMyDOz5Px2A8hvVXBrbzuxZeGxim0w8UYgu/hIOwq/AqQiEXnz7spU9iD/ayzl3h
F9KxT0Clvjkq4zNMWmsCBCmsO/0zQz2WeK8CTNSCo3lVEAJYbQBkslxRppr0MyVONdhjsqe4qYCl
5rf02tzR2QJI5Ek11A1NovZ9CNbm8KE4VBIiRgrTjrgGmHJMnFlZy1/MbawnBNKivthVIfdu9Vy5
/LkwuLYe4Up9SVl+EXMNNwSq3HhHZp4IFOG2v+G9fAEmLdpVxcThEIISUFcDk8cLrq3qS63tqccX
6hZ2TDi43/MO+i1YIwPiOzJ/qo8hH+Lms3SRubVZrlyNe8xB3k4KCY2bM84WlafclBsmKLhy3kZf
Nggj3qsj97l+RY90s0KKaEPFRDLsO/szW1RXrPxFhMs+gjdzKRI33ZZSSdpQgbYmStCho92ZK+yy
9dC9oqGSINBia+e+X+IdadwBxpGoBJXQ7jaQLS0JIQflSEllzg5N7AkvQfIUTjbNig/9LVAcQ3ma
Bo/TN/wIovPnfDD3ZSwpqauwzz5rQlVuONvZUSDxgI6/qc6ELpQfV+OmVizaf9Vgy8u1xGyMHONX
ugU9wv0MQpHGE2vvqzKu1XAPCkmytcN9u3IHOEDzvkxP0660gTNxxbp6C64yWt0EZZ+gqlY4H6go
CShqEBZJbuBHeEZarNPzG2pC/VNzul/K0R0lb1W+DLVbp36fOhRVVpcWEUbQb+wBpm0jeO6D3J7v
wq9gejdi9LyXyQVZovyjw2cwsa4dFWZCcNj7rS29zMcptkxPN70Mv5FrfPfD/kiAOu9yv2TMq0cK
jQjLsAqsCDEgQJPUHYLl7DGUgLHBhXqlqbMFgGCMG/ULRFs0njLvXtI/YPxYUu+QmInrAdJD/qxF
WzxX5OA1S2AhksLZhTPRdLNKmdlMAnEG6rD8asBNrbKdTrYln3rxSDjD+thVWya78WbcxslpKcli
y33HVsuvFSDVlKTK12gxdhM8xH/qwEbZROHUHGnShsMirwB6CvCR3HhFuk2btZ7vMAzNE1T0fpMn
IOdknKmFKDDDC0taWfToZDynUfBAvRWl2crPUi8wESjbFy2RvNvqThH6x2X4rc1jQTfM9BfdwdxR
v6voJdksllaeJm6rZA+BfAnCWEdUh07P/TnEEy/aU44uTPLWPZrCKHgtEtkveYrPJwmJgPD1algo
q/yXZM8dzcwLF2D+IhpE4Ubbpinrcp2ecnTeewfm8SDQLtlFzIPKp6GfmhUCfVuWbBF1bOVr/FCo
bX1ViN+Sy9xYlXAbvEkBXHz33q9XJ9XVaH7tlZC1nCB2qrZUvu83JpsVEleJN8oeyzStY2SKlXh9
J14WLqqHZXNkrrXKKq7NIvnzEwgWsTtqNDBeNvH0yk4z58AKlattSC2EpYiAibluzp6RkMG5wSGI
bq3uyH2D4DgtbO8o8vEmQgWbTjMmjGcQ8szotVU/hZ/pZ7f/qDal9VH9yOvp+j2Tib2bgt39oGmC
n4xIUgp7nonpfuAiXHViGoboL8oC2LeeyGXX8SF/Tipg7XAOQJdZ4adwTkJnOqMjYX7KznCcNDf5
JuzCmJ5lTN+/Vl4lOBlavBdj03wNV+bSwkF6grEH9B5at99Cf3XpJtFFJkrlsTjmh3TLAVndWV0v
xQO/Gb1l4aXq/pUIHtMNmV66LY4Y0Ywv00/f2IQ0OIda4QoGNuYQFkFRVLt5+wHyTQBMW3qmRN3D
gIhCewFeyXJCqUrwCvUIZRMb+5R+7ily6vGwLCTTmXuLXyJz9+sL01j53PvccCn7h5WBwZy1L87c
vNyRmUevnHoBc/rEHGRJhE/jOrIbmuAbcY9FKqPsfovd6idn/cevAVVuJ9+iNkEia9e/Vxdgn9Wa
X8EZcDhhPJf+IEac31CZedZ3pa+7hHfa4bE/4XBMvlfuvDc9lj0U19VNBWnoGPTHInmfcROVPA4K
HVe+LneM5KmkhEBYvDRM+4tMQGVekzdyct0TIYyvpRsFJuErdYP8G02T/llyiXSYIAvPYM6krDqd
GFrdkUxVvBJeanb3DlIZC1zZO642XHHdR7h5C7PToPIUe0XtrohoOTkxDSlb/KZwFLdoMaLN79HR
hwW1eF+QWpTAoQBLfWjv6K9x14QLad5KDwRNqvl60wcvdKXLNEKSxwfKLQvHeC990UFjGpi6SIfY
ldNjox3j/LdomVd+vMMfmRHNclwvsBDUbFcDOEp39Ypl4WqpHszqvjuFutW/jGioeNImaCKLaFaR
T2WwXr1r1D60k8H9dWMAbQKfY0CHAFuaIyuMNG8GB1nfPRDT6lWNfOE7qEBq2DnAhcENPfM00MRR
7IDKS+2Eeyjh1/pb9cf9+BrtgmtzGVkwSTrx0sDnz7CiZzvs7HOjX8sVfCv7c4LWalFOtHLPQc1z
IIRwCjtLge15dWOln8FvoKDmHqsZEdefwkrjM3IJtQaAGmv419h09I6q/b4a3sZP1jN+5iP3Ud6r
u/dr9TvvaH5QbyJnw5qkammq2ulHdn7FzBxp+Geikf5DY7kubUnadRReEQso1yAuKDN2xLFUB9ob
QHuwl4Y1qg5Kz6ubvPPNF2LzHaro5JeA63pqmNK79J7g0EVl5il8uo8QR7y7tEvp6M57oCKSRzLB
8lyciQXyD+nuv+p0wxiptU0FhAIGlR7maSum+uwtxY5b0viZlznt4Z76vLuSdgirxdNGoKHRHlYz
tWY32bcpEPB1rl+qwB2VEx6W1ZWaL8R8YoWJONRodyird8cJVY716oBeQ9XvUlwkiqPZEAlkXyUL
QU0NLgkrq2Jrfb+6vy3odm270vdQBtX5i/+oyJhAcJZ/nuRgl8tIplQXU3+e2p22xKFafBosGbnK
9Wta20b0k+XOIOz4DcjLvR/8Lo6M+m9qI6biT+g+bAzdbZAnpK5Hjr/URyzYOIEXa0ysAbYM6/ZF
D3aGyvWCTGEF79TpCOELah5EvGRLFCyrLYIPG040DMX6gq+Dipjmtbvyz1JxW6tX86UuXpCV2gWq
rb33wprE64lx3xGs+APyVW53HZh+ZpQaIu6u5EimYRSfq3GwWKqQfi8hVWcHZlR+hvI1WRs3c8Ss
Tvgbe8068SCixapjjr/4si+SS2D7QHj6I3rUS0FX2oE7zsk2rekqPLEMoTbADAPihMYPQVTlSuE6
p2rjS5jBpjgV4cu6nJAP9qgdmUhphFmslQsFnz2n0UUNw3AfM2B+YLo9k6tX55ysRkuepi/O1nAl
1mJaw30nsaJl9DHpEZcG7/0l+iZ1IS6mlssEGXtMS4sV6o7EYnfLKid4j5UzISZW6xDnWzTY5i9m
twlLU39gG2Qm591I0+lQ3UmUKWpwaz0RtWdIBR7uACrHtcgqfYXaNX2JNLFtuaI0g/dA6m9I7ZGn
BSvirxRnuK5G7rRnIBW6aSWvK9qUqSvEx9ZwhSdOclzbCbVChDzp4RzGi+LeoY9ZxNUeN5n81Z3B
ku0peNRUawhAjXeiezR3eUr1n1SIkEKkZkWMoHENfkHJgqTHOrAofK7F5NiDmrJyq/2dodWZW6lm
U3KHbzm6akANhrAEZEQyoIbglLdRRa8Y4Nkl3CabN+FMTZQpw0+jLSUldosLpPjDeAsp5/xWWBTr
u09HokRiBGx74nNGAaakpEjpliQpeL+PB/laHFOXte2d07ZKrgFxFvm3QYUmRUYMeuXXZBnv8Uca
bpga2Jv8Mn3xTUwrKgk7FqUzYeoRCsn0qpHU2kbpGeVe/oKEJjHBfUTn8SmelhGY/goSkgQ3OCTp
UQeEX4DBOjNrSZwZcoszhMxz/otOsnrf4177K2IQsn0V7isG9Vca2uZ52nEjU6wGCfZkHBjgVJoM
Fh/8EhpoNOWauSsnxEpdEvUlHQG7MeKmaCUmLSV/lf5Sm2t+92m10Qwlf01f2ZbCDjojiCxLqsd1
52oMKs0ld6IkRFqN+YV+ioj4ape/G3uHAH1dsjVCfpymxuerzGITUhxVr3RnjE1hvpfC7w50DGLB
VJjiLbX2SfsoTOhW60qBX7NuZTT/rgJTP/ssBE7R+Hdcdht/QpmdwRMvmQdTNqk14BcgEozKgt6v
y3VQ7FV3nAfSNjcSMFtyWNqzM4EJMsEyxYpyzd6zr3wzT2SR8Uw9natbUyCtl3PD8XbyhR9kJuN8
VEwp0yuf5o2N200Bn1ByeU7KVV7Q11bE1wRpF2VY01gvub2jn2r64aT24zt/zu8s6YrDie5IzwtL
3nFaOSKOC26iPHBFHEQi2CX4PBYtMD6egdcs/Rx9OLEWcsY5X4qAt7eXrBz4+IRBFXrqjg61G6sL
i7y44ipSovxgdPKd2vTMuhcI+OS9cdQZxcY6/UXZnxfsPpV1XAmRz+Ej+DQHZkpWPlJqsWLBXQ6T
FKVcRgnXjGMlGwzSJXLkorLOc1YldpqChmjxhZw/voUD4Kp3AwQil7GFDo4ZOOw9+8glYlZgKAUq
M9yz0J5Rc/XrDzO3OaLvyAOf8F/snceS3EqWpt9l9iiDQ2Mxm4hAIGRqxdzASCYJraX70/eHuF3F
sms90z372ZAZGsLFEb+Y6oOu/bYo21+9+CCooWE8kYeUKkcvWAetFzjig7HCQ0qu+MysUcLtl/kF
fzhyCBZpNUg3iHP0x3ekJw3a0wzUOeBAOVcJIgjxnByjkyOXn59n46+epUL1ez0FOuPrDY23fIhz
z/CT8fecDoPeDDgqJhGv8BZuxxwuCa3h9bQ5W2PZcmhFD/t2vQQcY2ojgrJTzY6v48z5EMfLIFhv
Eob1yM2BbNusN5AcdKMla/tGl/0lOpFsxAV7D1EShZatN+7kdf7kh6dnugQIneFRhTULBlnpXvXP
fKFDmce+4/ZQF87Jmi3r2bXvmRW2dWTKl+Z5gExHV8BG85omsL4D/8ZN5MvWiZFumaiQcceWZt2L
e7bIf6D3pHsmCL/BG7ntnCGnaeEDsJucsH2MjYPG2qACVT62wCTX/gEwUKLfHR6CDiftH8oGhuV+
oavr78SLU5wpnmg5xYRnxjw/HoF6xpWiDaT7kGHUqO9q94HzQaaJ3MY8uOrCbeC9uAetYxFgCuVn
Yx1SK/SVijvhDmMVWOfr/MvuQnCjXGWOgvdxG4R34jYoSgouhLBrAmLSfOUDCfoW/oV+HeODW7lA
0cc3UoT8Ej33BM5Zeso0pjpNQP88r7PPJe3jqDhsdaGxwbTI8Q8azwyy4WF8okEad9t1LkJleoHp
TNWjGdDGJWwBpRPSYvMoZu/jCvXn73oVcnTMYzsJiByXETvGQPe3zarmXR2flL9jOfHHx2n4lgET
g3JX4wtuXYG06cbecza9cR34erWXVVjrR1rjvhmAGMtFENt73X7nHnOYU/TC3HP7Zx5yuiuCC+pw
eiAuj8TBRRYRcXL8nVCtQCeRcXf2gegYAckTCEfVHG+Xf4NaJXoHJpz2rde+oir91xVmLYWwDKaS
65NXO3LhHJ3bKvDeliNYN85MoklMNVjfcX3sPmTCVWvXads9WG/U8LgaPcSZ/CCMHaMQTAEucNiE
ccGq/pCUe24dF4qutZkEYHUKAJ9cWFYgHnd2sCZSVdBw3HDemIpwZ9VWoEZrrIODCdlvmmazpyb3
xflxXxmWEX07a61PzsXZ/9E+RpwTiRODMT1xYUnzOCTOfwUEuYCLtokTRBTzkRRcc1Pwkcg+dOWr
Umd+fh0EE6VMFDzRoIRTB+IktKhykpVt6FwYVYApDxyaCZ3rSW5mv92GrJ44BFHvBwv0lDofTEb/
nPwEpVo+reMVJxWSVO8onX1WfZI9MMhIcMmBLbK2en7JfWTmLvoSBa32roPxvE07Dz23ab3SJlcA
nSA2yEf2TEILZF5ZS5A51qtjaiPACaIiWC+4g88Y4uxb+y0hd2AtB95FhxH01E4yKeR5QnqYVPKF
OhtIDt87C60CGkWF6NHFV4tpsM4fa7v6GhrIa9PsWCVhxwtPcKvb9ty1JBU7n8Y5GJa76I0rqhtX
kF0ZlXtjxwyoWUOMjd8fHBv+w6Hzfqzj2nzkXlJohTfe0fZssTyiUA/oRSv2zKyx3wO4pJLLClRR
JgXOVfrrdZPSQw+XQpTP6k+K39654PshkfvbiB75dLCtsBx2eYxyxq62TgxDzgLqLAm0RqDOBO2C
jKTkk3QXJTA/uRtiAOD7WGfyBEMWQqVgpoHIhJNaz9+1nyBWWMasX+1J8w+L91TWQc81JbzxP9zu
sel3YBDXkTQeQZYjdG8TpEAhRJACwdGzGd/R2Yvb85ScZbWzp49peFm7XpQSkgC1Z5MZihYE84+S
07COa+YipDvrO2UE3MnMsGkPDExuBUMWxD8lKQTa5R0z0KbWR5DlorGwreJXNiOv3jLaaeLN3pmX
WNrXmCM59o/aDx576MOm2zh5cTiF5shdYyevdHb7k5Y/wUEv5XoWvLNuVkp66eyakdU1rJJzAtga
oUX/sEbSzHsN7Oc3KiL8vIumDPTlFEguhcGxYDvd1gajkaa/XBeQdc8uqKQdWUkAKKt0V1V7hs1o
PzItAadH/Rvis9z3ZjohjhepYEiDfvjJgKcHEpmPTN0hZbFDOj5IsqeFEwLswKzQ8AZrd44eiuEE
t+TGyWaJUOMZR6V4Pmhyr1M6jyHYPnJ35iJoprOlDhRyuNxa9RgRcbGw3BYjJmvzUHxjzDClODJW
IoW5IUdwW85ZjFg5uEWxHurFkZvGylMCWnG27I+8jeWy/w4ghAWK/U6zj7wdG0zyZuJl1FnArJX4
196zjI3ptfPAGROb72Id40nGzhr7sPdRLOMh15DgbBW3X8hRH+jg2D5l+7XJwG3lU2UMMQfM+NVH
Nnil5GQL7gzWGwrF9DPXeI+vIgTJQ5aQQvXwOwAIZznV4YnRH89bfTwyZ6inFeb3JzABtGSIxDh7
9yeL/AO1UZJ18tV1+wZ5QvkTZBFa/yvMYOhB/R1BWlBMZnPuqDChFae67aAJtHAWHyWQ3kKjyNdZ
PGw/pSqEX+TJbIeFi7k+1rqKbtFkOxlfzwLbtqo/4fONbmScESE5851Cugqm0OCebItik4kPQYlW
C/VcHW6zYz0if2eexFib6PwIYGRQIreYdR4hrH1mAzSKmxZ8jhkjwn75UZ8TGt0apJbU6SpcWnIk
VHV3OiF/GaNmYBjMJOQScOdkEV98CmfdKoEju/y+SfEMFYo70s/W6+zMxTaOehdixcLKNaAUPiUv
reWRSK1kSG8lYbrK/uqQeJlXIZ/GZHdOVBmObpAR18SxVx1zQNMbfI2LIHfF8+KZyGyun7x9PHIQ
qYly7/72VJcjXuCb+vPttbLM5WGhclOlaHT/MSZAv55LNk6XdBWByv/1jxErgJi3x0OCotJoNN5W
tEzczmraU5wn//zH7EPbrtlKZtkSbuhPf96QoSnjSWfEfApFnNs/3STxsPnz+PbX1DP8yqo8ypWP
mro2KMbbn4Ve86dWN1lY4ZKqrdI0Wo75xmItHewnlzmSgvffYUXzn0frIaRy6m7yNbc/b6fw1wfX
T4PsXKnR63nenmzy6Dh15GBDT62nc0FC3n759k+23pn8dji3P29P2vCYfZ1O4mLCVopLvSWvZKdr
1gt7+2deH/7tudsLt+eMMTmYmZOGpjtfSrcQ+2qKW6AubRPMGYlcEqPxnrdvnW4gItIm7m6gv2HE
/Yyqom1vDfQGiVlHrLACBAFqnH2a15nKjAIsZntreTujMlAtv/tC78j8oh+xjWCCM7Uow/tDMLc2
jREFpi2jhJa506qiWMX3lQZQxrQUqd9KpEt6ap4NQvHS7WE2rdpl2EZtcjni5ibnh2ZgQ550DDtw
fQfTLEmJirtuWdmEnpXv+slTB3/xfpT9c2dTELQ7Ub3otEJS0nU9Led97LVZaBsNjRCKJFbnPEpD
PLS6rJGuB/jazggTLIQnEsxhaGPtipDFCFt+rc/Vcm8mCA+kFltaPY1PPbhKzNdCLy+ia1OORzS0
MO80acJhLhotI11Dj1zLt6dDX8zUoRor8CH3BeXClY7lvschddeNFYA9TBti0ZGRt1/LqLFBI7KE
W9uMRyDN9EzL6dazCcE9dLd0FZKdyMgKNboyCqmHfeuVXFQsMeeJ+qivI2cygwgpcQ/cImD+VuvD
ETx96sw0aDPy59p106NQYJBqqsweBUJnziPaROPnVHPRuna2qLy+mT65Q7UQbeq+QyS17KYSRtvy
CT9wBJo5gfjHEtdMPrBg0kgsk3jrjrUVFnWGNFmzt0VuHxYTDaOmIHhMKhowI8UqJ6Ifpajt6Cmy
1aODn7iqx+patsazsWZdUCGOHiVEoF4waF2QR/49ykvMmklzQ3yUv9UjR6xpOaBAzbuMw2Lf6exd
7picqiVWBPaAPZsk/+YORKO6/QPrW/sSj2xwyCmhN5LG78IhMwTHPB41Q55H7Jx2rV5VZ9+cIEro
+NK4dr0rxBreizoK4rkqrtDBZmRZL303mdfKaB7VPIKQotELBUWdhWt/tIYJlAAt42ZMEZ7DhbnF
l8eI48e5uu9Nx39H5g5B1cCfTe9cLtUxS+vhOKI8nkdNfba17uq6CHRhCfzpxLbYz3MLVoXJu201
93EUKfseZP1dEXvpOojIc1J3oprjflWNmtHEgNuWWdZXqxHOxQjPDQ7xiDZVOHukLmCGsq+OY4pA
qivs4wySNlOyBKk0Q97Lxm95qtEFUkO+R5/a2Urry43xFJ47iH3QPu7MKTdOZq7QAS6I/mX03TYd
6Bz5fO2nOA7lS9niI2MJ/9I1Ldr31XCGt3IuIvHblD0EmobCGUsjvQYASYN9tm2RhVo2GUzXAIOp
9qSrp8GBPNvjQnWqAEdA8zt6kwuKzZAkSU2G0HDh9CcYUuNWj+wvvaxLVJ2cMBIFO0HXv85d9Tk7
BZS2UYTo8t2tIx2mrq9j6VIYFzeRP7wcEVkjTQIvgfI2Q1FpETRciL8t/4BAwGHGavesO1BtKh+s
R6fm9Jyxj/jDlO5UBNl7JiteQYvAQNwWBmxru0dtJN6yjVrHFNM9lc3ExuJixIorXbuFNHwUuqaw
66rko5Ukh6yxzwyR8kcRGVevArw+1MurKMnjRmhuzkxnbe4pGybdN0QwD5Y3aGeVAtPQVoJks6h4
b3r9q9SL5Wjq5gUDTLbuBvR3nPi4WJq/7Jn8BsYVUiw+UZEQ8m6hvzvHGYlQaqt72zLfEUfpqXyo
9NilJjFhTSGqkwM54arO0+TgzbppOdbCATeY0EXW9hBhzV1tQtNBXuRZwn89ydiawzTyk61Eom5V
qEOyrr6MaWM+jm32Egm/3bMY50cje0XwSr9bnS/8WJlng36Wk6fGC7bBNHWAYvWdJs6z+7lI/2uR
Y3ooZxy+0LkCop68IkkM5fRYe59aqvBOaepr1MoizCAdwx7QvxcrREKP6Gd5TXfRmwbbHsTrKwd1
bZ1OhizEVWiKZdOb5r2Wu3gNlM0boxSNRa25OuVAej7NxM2+XQRpr9EFjO1nS+uCQtlOAKX0V7ZE
l6w3TOC0ZbFVDWFnPafoX5LtFjltl9aiDYQCmHPG/vxlyIz+iH3J2nhYSyRwh+MuS69p3u4tPCJ6
V8APED+j1do7jub52JtpjjWv8T6gxR8klr2E89Q4+9Kdjq0t2Wotw9nbM+mR21n7Ui/exGSC0ejl
o+bGNMXMSQWlV+78ukZzyvCHi7GYxLYsLSMCR/tZN8aL0ZQP86y+LfVwj64oNYJ8MQ9Kny5W2sQh
2m8TNej52aJqeI8PMhevDjUDj+9yiN2d69gVpU4JxEUzYUYb0dFYJoSshdadBhtCElqtbLaDUbxA
/7mf5XJBuPBOyxxU9lUJC4KAvm1aZOwhS25ERgUl06qvKquDAmcH4ncLKWy4zwz2p8oSlMpd75gS
oR9KtJY3TjJeNOk/YSG4i6vOp2XiVQC4d1rdZ4dm6l99R7C0a1QVhUOyhbfYz1QRbdbeCFQGUcO8
M+Kjo1PSzCsX6a05kP4+R9GTqhVQkwG9rk09UJvzWuaMLsbQcmtQ5tl0hfW45NVviPvYpzr290Z9
tN3kIc4TIYo6cf4OjBel/PQqk3vPLsE2jBjGLoBZ0Q/UjLNU2XlouwXVs0UHN/wV2w6BedwNb4mG
ghR49Nzv232UTV+ptCIUnEFT1in6UQhfXON4+hn3bhRqR9NuDiiyOhABF8oAqj62+JNvclGek660
Hu28/ykGPAIMwo3WowjeeeojjQBitLCEG4m8WPzp9n1gxWoIbDHRbhYRW5DK78RylWaaXEYUojQv
M/ezwFhtdklySMOH2ibhxeZ4u9Q1QqaJ+61L/eNsjN/YcPCKMBBIWhUlmnBmngaIKtn43hTnRShk
HKu1xqTXq+RqfcTo9iyLhZM0IPjaFOjRLaY92Jvwn5026NqLnRrq3k3H9oowAWV9ScBChcBLEB9D
Uu/eRALqgr7e2V4g4uQJYmFzpiLWpvyHV0fZpYtG0EF4sKMfT8l1sVF4mPX6MGOsZezIkeyzWLR+
70rxjk/KvUKT8CqK7g3aOvukB3ozg5BuGCw5i6S4Jyv/IXe4lQhFgGoyzA1aB/Q59bnZOeKRitlQ
YLaZDi0y3Hp1raw+owI+UKtzGjso4v6UTVP71gNb3Df011F3eHKcjvKF1XDLCgK6SadL34qK0nBn
VZD36uchG0mHbQh3MLqO6WgYR8v3H3qMQQ/4VqxxYkXlzO2nF1JTzKChYQMH5iEK8wN+ZPan9IG7
JVaHpZ7H5LDEZ2e192Vtrvpaatiuk8fJZUDyyMW1HWvF5BKSauW+cha5t4YO65WUMEJjZSrGDsNb
6iAI8H/WxL6BWeq/yq6iZ4+wOpCQLjmn7cH1maSNEbOMmQzwiHZtMY/iGE2ltzXrEr4by2Q1w7Qw
cRgJov7F1Avv2k5UdmujPtTpSkMA8FkJW5yXSN3p+iQOBuIQB/Jpc1ZrVLD69Mb6frEUcEYAYSTU
qH12+eOY+lmYjDTX85UWWdcoiSF6Z170KA+xSUbgtE3xZraXozNDP/LcEcl41BBQUJwS9qucmhS6
UZZQJuFJ6JlYrcKEjt88ewJvigEGQDfxEX8ULhT8jKB+h69Xful9yintXLHnGXp0J9185QvQPkG1
8FXXqYs4lhAPjQcZ1iK02VhxqYKl92DKm2hBWC4+SRqpTROp6pAM9Rke469WuukJR5yUykn/OTrN
UWlVT8mhmPeqFqeoA7mNqB5Ct5TRqpiT1b34Hqk4GvkYd7S6IjG08YSdkZsCpAU2Q8PLfl9X/Yem
pZKtd/KJWbLu2Eng6GQRlJxwdM4HNZwU/Jd+wBpmiq+ent0b1qy9kO6a7J0/Vde3W6s/T4h2b22P
XuOoPdWVe4yQ1SJ/oKupR2zfxUAXvXLvSIZ2VW7+nPPEAdec6pvMwgMWyiv4reEDT643yg426ZPH
Kmf3B7TAWggUfnNB73amIVEcc5L7k9t0rC1tcurp9GudHoV5i1FkUXA7oTSHmiqrzTDbaxaqTyfZ
mwAnY3qGI6FzhSX4LEzYJ2Iuj245mA/WPB0nyiNTHKXXRGpA2/22vWN8spxmptplts7a6Q2E2472
ZcAsOHsi/cBXcPXCZjYyWpjQhLDQhxZcW0W9xyB03wuWUenEzqaJLY83dN9qFPiCQXaf+mx3NBVT
pih6rHaiPkSqvyYZrUI10Zb3/DkC/k+rP5JS0aBuP5O0FYG5xDQpwZr3DfB/3BMPIkkm0q4yv1tS
81lz5ynUfenS91Ab78ccA7+WaL4GKbJYBA9dgdvzI9rnb0pJKGQ+BeCxLu+qvn9VSYXJYBw/F/Z7
P00/lww5aAR5dFy+XXRZ0hS5XGq3Rq+f+qWEHQKCRNQLeAXvNHn5NekuptA/O4UkQ2n6Zxe1gY1v
O/h+Z9MTfi/TY67Pv0wcKLG8hBUypb6Nc1WeP9tp8eHMb01d21/Keq7S/LFcuvY4Voo2ULasTWc6
Qb1PuTW3rgsbUtA7w++p9afD4NPLQ7dmdahRfoiCEnq9AkQj+i3fNUVnQThzMEm4ZxoYvkDk7yxY
037MIpCSFet7M6U/0xqHazduqeq2D52IxksFlnJiV3WV9+X3ugicVRokHdTb99ETy50+aoFfcpHQ
rajD1kSn3AgwzTUeRDcd3Lwkp5kx9WQF345iuUxTbB6N2CTgT66qrCdqCS6tiwa/dNQ1touU0A5G
hCNSDEaNteayEhNnfFp9OTQUxMd2l8yKYMpo7uH40rpombtJa31Uvv/LLLV6n439j8rhjhvIsYZS
OfdmIahIZ+6+14iKXHK7xoNKY2mwAceqhaIPYHyxUALx4W1x15k+VrLrFxesR47EL46JyFIyPTE8
l9Hd5DdfKW3KYSh/29Ecg5CHg9oBYGaliXz9u1YCJxKxkoEs6COnNOM0y6FL0/2oBCyoyNtLLK2P
nVWzvFqkctGUvI99/7FMSt0X9oNfwjTOEaEN0fzAI0MhqqRpRMw9tXSf79CK/nFAw26fzPh8/H+h
t5vjxH8v9OYZ/1eht+or/V7hkfOXgcXx63//L2F562f+qfNm/cP1LaxdDN+nAu6sFj3/aVbhef/Q
fd21LF14tv3XS/80qxD/cG0fpziqIcJyLA+HiX9Kvbn/cFcLOcTjcHU28Iz5f5F6I4L8m1kFPhmm
8Pg6H1M64tO/G/aMRo/vY7JoSLwFysIv0UGzX8vS8j6SSb5BkG5bEEDc9RkxoJNRM7YkDQgpaIda
mbEzFyskt5mBAaTxRhuIy8e5CEuqXyS434e+RBcpN37gsih3ViUeO8ewsNtMv7duklABSkBPspmc
sSWiD1iO4ElLkEyzA66A+Rlg60zmxHJ8HJaPYUQ8RYdH14zmdJZzfEo9o9vl5epz5rLAmWV98YuK
aSCnyyT9HN4IKD7UJa824nn0VQEutm32QxoD2nQWUOoeA3UUMSheDOOThrVN51tYFqcER0iUwxKW
zH+M2bZohmNXniBDZLuftbYke1mCtm+64kw9asNb4ODF2E3FwBjHScDE64OuqyFBWNWX7djfsqLc
UnBvglw1vydq4GJPm6U4jzXVIua9vzMSyme4fYfsu9g3abRNo9jiEi+0bSdBEQeeQUGBLYhsOMk1
2q769D0Z/V85QOzWcC9lAeSzEvd6jBR4y+qgrLl9w/l61zT5YSyGBP2CZbizsvHSjejzpmnyUHYW
IJna+hFbyXCfWA7SY7nTHupYf9aesTwlGutRpMLiFlBVNZ5WixJKIP6djxzzYzv+zoZ73zDi9xl1
kF05w5ExXePnaLnuaXZGnH0Ar5L3qDsLPQW0pJ9kSndPlpZz3xaPORpN7iQywDcFa5qChdajo3Is
B+1JMyuxbev8y2npnk8KZAS+G0AmtTkOU7d8qifIPokQCvQECSr2GP1OuOZj7wEhReWIbbIpfka1
X5wytwnRwNE3Yp4RWnK1/pB62muKPIq/OgMnCTyFcSrRDJFxRSzHQVc0xfu3eqmxJYCjQr1B7Mx6
7o8Yt9Ead5oLmvaB30fU9M123Cxgbgxbzmepz/EdpTU/GCM5QqB0nue8bt7ZHiX8Mq+Ix11T1Bbp
k8b+HGNgVg3FsFMJSB8CcYqtEsDsOB8GLX3Lm/q5V01FFR5qqtH3e61wYTLpqOA5vjS2Iq/aPTug
bltAn01tRMzCgtKQqDvH/nRna3kZwcT5+OxSHDDkMUPS3Bs1fScNDcn1GZ5F3d67lHi3SwWneixp
feOtdRE1Nt59YSMhUcy7WS+TS6r331PlsEdJ6FuoJLv++GlkpP0SXIeXQizJh+ZJ82L7UrSP7px5
d3kGRivLVkHxSc92k/srj9PsiBzyLlIkF8JyoUwO8Q8NMH/eyyT0VfkT/bq7xNRkWC3dweB+A4dM
WGnQ+zFtcjKdFkAF3jRHTN0TtGBNkTlkqxb19llSdR6dB1npUH2t2kb4b3D2c7qdBzq1iFR+ZLI9
Z6MHGw5c0OgpnGk9CwUM5xpnDWDJpQGJGQ+Poz3+yvXY32rGACIkleg4aQsEVDLsgfYJ7lzWU3s1
uVzWgCbBVI3oKploilOPMvq7WCAyFsu7oZ1i4n56BCUCAm4EQqpG7M5t1uzBjr2AsvxhGrKrZiIx
ZjoNwi3TeFptiPALrQGslbq7HeeLYHQcl2o5AGqHEhU71Lor1CkqbBImj+B/RDEQ0cirVbC0p76p
bdDz3k3CfNIb95uNnBitt/I8a++FMaYIVeRY2lM9IjyZELyVYNBzNBP9Nmb5Q+cyh7vpLzSa9KFi
jXDgnOn+RzIvdlAJmG7KmLyQEPV73Bp3U5oQYOY1upmNC2YF6118HQ7dnP7ClW9+xHMbATXlvZST
Fu0tLHuea6D3MS2t0Kzjh0jhAJBCGosdBLlEhzWKzzouCM+AqGfEZhRUfO93LFLwRMb42gxr6Sf9
5Q3LEDolTZLZboNMW+wws8YPVQJ/Vs4H1fVrrRdPFKGeBr39sryR6TiVw96dvUtUsOWluHme5HIv
8Hb3BN5BcbMQ4yPWD2wS8+ZkDGOl00GgHdLod3OfNvejcF+rRKirJ3ok5RvAGmb7DecRKupCu5i5
r+GEpr4vbdaESiS/TFUvl8z9Taa0+tAcK022ACDMo2xEUGVifHTNAsahujejTGESyRpq5FEwLqPB
VcgkVg+IY7Z9igzAbN9nvrQ3tgsfUy9gdqsO0cOe8kpsjUiju8+4kR8NTdfvsbDbmItNuagYKR6O
WgOiDOuz3lPfI6vKTnmTvzmuPt/5jY3aHxVQu1map3IhVMZ2JLQsVgM6XTRcYvvatdXjbCTAzjEv
Qh0M88iq0wpElppfjV/ply43WP1TAwV/B55353QnCVPAK43sSi8cjRHPGEN7pO5QoImToS+3d2xT
bkXk12dTn38okx5Y1mpvOEsFo+X/mCj7BkPr2aGbGXTjSgvWQF09aLZzEjH7beqrr3waf2RytAC3
w1tuh0qeWZROWWyyj5fJufLsZ5n5y06LdGCldLS2oxIorwzti54T4hCzo1yCFHUjwNUsdPB3RqVe
2mZlwA7FQ1OyF2qyX1upOhxx8ZI0PngVyXI2rDr83aph52jOcelK0ChZIrdN3lvUUxEVWsRvY+ma
0Gucqzvoh5iy6k7SaEXWE8PIkg26PfhKyENuxhQfG4foC9exMBvZSOMkh+g+ePSbK5p48qPvUNoc
kGfHlCi/2vRSS+KnMwn/A3af0N3UhJMG0mtHdzK+Ry2dKscd3StOnMnG6jUR2i44ON0avkRsL5eW
VsTOLkrQVZxJ9oJHU7MVdfe10Ajd16J+daz2c2hMmnM920hsmQ7U9JOsh+I5HTo4g9aTJ2gRNlr5
TqZugUBGA0/iXJBM+OstOr3pvFm0wNDUj7RHq1Bk1V1X2+B6bXgrIrXejEEYdFMgsRf7ye/emgc9
0sLaK4EwIX22Q4nD2nsDYjjZVAQjfuZUjNXPZKbxYxDpwYsdgfNBKm3ckhW+wQ+tyduwkXCESiW+
aePQE8R1LGzYz+CJC6lCUuf1Uwl1JWoR8WddE7Aaa62BIzPp6GzCXq0hVrFFjMfJxsXBqfAJGXXE
ezRikFplb57ZovxRXhPNf07zgZp1OkwUSGVgtTMaNf25zDx1GmQK1QS7jHIhqfQpQbDQL8ixgYOZ
9x6WvZMQEC21zNh3tLhhPBAFusikDIB2jkN0TeqyucstnWIIilWSKH9jI9GOnhPizOcosdtw0XQA
GNWz4YJ0WSoPtq3ZgRFxJaAX39ARG12tpoIF9mqpiZqGVgcca4xeUit5SSOKCHLqEC+PMc8GANbV
wVBDYPVWy52bfYtdO8Np/8d95/YkMbY45t2TOfsoqHWW10CTZDHlsxgdAAgBk5LSWrOxLQ28eUEl
ZH25Sgd9b4/6fTtazYldpD3d/vqvHv5Xzy0TRjR+Dkbu9tmiKzqAwE6z/T9+y+19USvg2TvLWIAQ
16hzrb9++8fOSzQT/zweiOF3mIgBP/vzyr/9eXvn7Ttjx1Sb1utom/7r2zTEOTdxXBuUowim/vre
/+lZihj1FruB5sMU+JRYhQV/fu2vM7h9Vd7A9cX20v/rh2/P1V0FIsvNPTBi6LH5tLPaoTYPN9E1
tzMh1N1eqNcRcPsLyf1yB95K/tsLQDXU1l1HWWEhYiyGYS2cK4ZU4ucZt3n1rbv9E2UV2mM5Mtur
BdS61P3bP7fnfHNJ6GTlBgbVmQqHsTgYq97buHoPYIQFOTihKdTfzAf1CiOyoixesTsFo1cyQodV
zM0vl/Kkrypvt7/+9pxleZCNpjGULnHL2WjtKkTS+mTJggjQbpCjWK3UnHXuGPaqAad3ZL9JBTk8
gbk9pSkk4DqewJvyO3/+uVlf/HHCuL1QO9TegZ9RjsdrS1td6mI1aVB480t687L71/PTtPh7WRsw
inGrG92GjJvq1vb2IT9xnhJRwUG0LbRs47il/n57xXTRZTOm7nA74Ga91re//vbQkHLcK+vMiL7c
YH/rERT9gHzRCt/6A9z6A+5KUEbfeAnoeqeX7alb4Wo3DNrt4V/PMe7gDGzC/PiAq9vpASmKh6xj
oAEDtfbvur8JCzofffLUBfM+v+C4dH1fTtUmPsp9u+t38HWQWnUP87jN7P2DOr3P+5DmzMahVx1g
lCWzix8FkOqi53DKT+Wl8LZh9IyNyyOChvsLksJbNBW2dJNCdep3AOmCb+uPXVickR55yLvde+Zt
L6uw1Hvl7t49be/cy588Me74QXQGnm3KHPWXQN0kf2Zih+XlPXoeCsoHKGaN6CNtEeU7EgU/cmxQ
AfnxkO9mbP+mWg4PWJzUdt4B4Jl39KPqbtf4z6VCXZprQcmSs5s/0vZqVfdcFrCHvXqo7Z9cHol6
gFJH3/7AlGuh639f+TPsSkD/xqntUdYNwGPp2r4f0dcPfHnfqgeH/gHCSepIl5Ag547fjq7FEAcF
kfr8MO+5JQJeLA3v7FLkB4Cm02+046hZuGgDJlsdjvWMemeYX0aPSvgGqbVO0h3YwMVmUwDAxmnh
CtmbWxzkvTjgDx761r5RRwTHloQKwWYoA+s+ATw7n2lDljX6OCBVto5/9UiYf9LJMwBMzKTDB/E5
RQHP2s22meGC7br8eR5QL0DNuz+lxd6t8Ae6/dhyJ+hsFZv6Q1l71o983PLrqPpqzi49OjHEqY1Z
7PR7xb52pY3tpxAhCTfGbSUD3IRi6tX067xn7x4HTO++iB7YsQL+s97rwAhZ74zHVdWITl2xU0OY
v0n5H+yd13Lr2JZlf6hxA968kgRBT5GSKPOCkIX3Hl9fYzOz8nTdiK6oeu+IDCYpHdEB2GatOccE
iKadMSeVS7CMdDeu5B0ry/4Y7iQ+KYSrBf5uyE8oAO1PGZATKncaRl74KT+kYG+GVf9DjGX+zreT
TTf/yqhIzBoW9I/OndfhU7+KkuX0uWme5LU7MrIeYEHUx1YUx3/KAlPGNltqgH7Szzw7xgNqh+SG
Uq5GzpBUR/naLQC0reSF8+sDBVwZHK95eSqPISbuU/6clgdp+0tIMeq+t347AshQNxZ0oK3BiFH6
AIRGzug+RPjltwR5aYhqF0a6037HX413vigO8QenQGdIa9na0q9ZxW73CKURVvWyvinx1ib+WFuW
+FzpSd/M8uIIMWv5pGReUF2a/I0/b+sFdEK+D/0McBuUOkddYY8N7A8xXQoY/cz5yCHrli/zTv7y
+GX3Sq3kXYk30KPZvKcwy11OpHTe5L8Oxh7kz1elBLx35rWhm9sUBX85/CWeVK4b4ruVi14eObmC
cBVa4iXpjs72Yz4fwxsfjqfkggg5sFZzbUFSQCuB9alhn4GaCVKSpnRPSCX0ALYqSIv3uoQ65nFS
fyU84233wZnc1FtVIfz6EAZHTsoURD5dKX3NDwHj8mb2drNL79+SIKrYz1X55JRfnfaNCApnDiDv
bVFvZTxpFLbqNU8ZxQep/oTBqvMEhv0IjCVTDz2L+x48ba54yjBtlO5D8x96jSUglt/qkkxAHkgN
y99kGW1c8aCWR/txVnYVIn+JIzKkBfiZFyVHjU6oF3txqJs8RVh8vyAFL27IHIKahdiKa49aIJFa
XJPJ2l5w3DttCfryy1YWJHPW225+cN7tM0dYBSfZMdp+REv73C5OUXg1vOmLKxgENMMTlwnDwlBv
6KFam8w5D7r7oV2wTmAiQRQJtnLOGD25x+GwvH7Xu2LsZox941TiNTxl130xro5sikRXhFE3/zV4
4PJWDvmNOtNEv2+JnJ5PGjgfJdjJR+mnplD3zqXSoJD9kteli3Oz3ugJa/ITTfpH84wz7T40RUQK
UjDIXG3HScg7GXfTK+iVE98BdTeqGN6sv3bKygxc/zytB3URPDFyRgcOHJBOvi2re+Yt6Pxjw1r2
LnqiV3tcT+t04sUZfRhKR661DsEH06K/UXaKJ2YOPVhBC1wC987c/MZgSYtHnKhU+WKavXwGy7Oj
g0l+AzMpZ730rLde/iu9F0zu0ronP5b1OchPU8Hx6GZbeIj8fRa/v+mP0vEHHYn8xVfXrXgXk7Li
SuJyFE8fv1BJYdg1oi0CZK5gfstQfX95LfMka1kcrHL5Yb2TibCQnq0L7oZXLJ/v1oXpj+NoeXxB
4cfwxR0PrVEtZhEcAAg26A0yDzOxyxxoMRPqeHEWyk567kOOFOeGlj+UBNbbSKgAXqzny8wR5dTi
vcI6WmYHNvacDjWAtnGHj8BjKZlsxUdeyl8fnHlMF9YSxfKuOjB/2WeOkkMm8nJmJm7WxEodrEvG
8zEfeC/WO9uwQ8kThwNQvhWDgubJZ+koPSs7DhL/vcS3cfnFl2A+Ci8qKSFMJHzj3OXz87E4+ZlC
e8K1uVT3pYtYPl8oF6YXw1wZxS29qY8cxuLA9Ow/WkcoJMguGaM8J2bI4ruyjsx+xoWrDI9+ANM1
zPcqx2+pBq40bXjF2WMqwz+LZdQbHM4ZThb2pPwlQyV11jWjaPP6xh+zRsk4pZ1sz1AZbPN5Ex04
8Aw+6Y1hUNlx5dEvOfDJGANemdyNI6LWhfbOp0HuwBzKNwu9Dj/5mpey3t/q5hAxob5zQ8Vzwuay
Cp447bPtFLiIbiVO6NLluGCmJh/iIzf2DfPktnV1bKLiZKXnwxuwPL7hrF5p8JvEX5HW2ezIo+A0
S395W0z+vARb8XnT1ZvSf2i+uKx9y+OoQLNnyp5QYOE1Y1w94g6LtqyipAN/OUH+tB/FWaq7qeKp
nOgHTQbthj76NLJY0NeAtX6pxdus9oKrBQOSPu74SP0gpPDaPQsZIGNq9U4078Iwhge+guIQPcQT
ZDCvQy8OAxeTWk6IwlbU9DnrW2yhKkdyUcKtsOj4dkfpirQVVipfsQG6ioBrih89tZKwafh3dbfW
e3OfhtFmxgSYbVuLhE201WAoH2qMOOZTSfsgVTEFK0vj+GE/sklfIH9maBjFIKeCtiG8+BRYzw9T
9ZrDKoZQ/i7IkzLVgGUAeCuRAGrAZW7bLYnIB/HlK/l9ibaOhseXNKOyuGbZVLpMq3a/R1quHMzs
zBBlUZYYvsYdcGwnEkWAEqh1/MZ0OvA0Q4SvMxYu1QOJI66/LpxjWdyMI9ktoFVSGiKKRwpgnp+c
0dV7cRrYxbGEQsErPQcNuaM2uIr1ND2wMpcHqA/HkNOVFbEO7lAG68Pgz8qV43MNjoQIkXcbZj82
e/0bU6v1HLOj5AQOXI3rFMzduWJNI06wA1mxvPjjF+esEDsteGxlm9FZDQ+oPpu3flqCaW6NhSJ7
qbEm5qTbylvs0Azm3SbW0T6tmQNRuYf2iXjK8TLaJ0VeJsOid1am5nqexyDX1lfpuQa+o7vFK+MV
Z8CIR4ya9rjunGPGcogg+fKoRyugv16BppFRgGEFGSQFMFJyTGzhYrUyLmVssJ4mu5L8NPR73jA7
Ds4tL8RZwX6H6VUAndVyYT8he6buyCKdGaPpNsoJmj1rg5R1CgvhgQlqqR3HCaffKjs0X2PzC3jY
lC5095DgoRc3duqT8l6tuCgtz4diR/pNvUcRYLM0ZkDGeYnphAzvVSqPDxUVaew8G+vTIfKp0cO3
SgXo9RGAh2YrEzmPaQw29pZ4/GHAFpWogOtc7/kq7G32DglwtHa6sSLuI+wWYbsE8puicz9HF8ll
bekanFwbFrZE1/b7tiZeODrILEi0Y/PWcrlDPLeJtFq0V3NDyyLFo4hpf1GecOx/cckVBIIyWSF2
J+wQi94C6BYY/paFnINTcUvlawRTQ71poh4PaoLq0Ff7yzRl7QmLx34kEcS04OCGutcmxyJeBdIm
VZbZcThSfKTZ2VzkaDkTx+ovqh2dFron4VqmgMjSJZOWJDfIPfolFyV37Zq0xAbKteYWKFA3QFsc
axq1J1t7kN8qSZxCI5cyuVHdt+2Ei4dKgqWwziC284PwAbRQ3t0GOt0GVvdXLHH48kbtKFXg4ncT
O+9bMSyM05Svsc3qjPwgn8fX0cBa3S6bldzhcf1BB7mY3jpjqZRejCGN39A9IugiX8tQvbtLG54R
k9BQ56PgfirzTcDq2VxZhWvKa0RST1dn2azD031horJrAxcGRR7BztUxvOwneJ4emPBIbbWjvS5D
sX8qkPQkwaanLsCsm6E07vJDrLEM8WCdfQcU6a8d0Od9zjQI5g46uAOx+cnfsOnGa9+FWrEqzHQn
xxb0sXag2XMxrg2FYX0V441uuZJAgzXVu8X4U70T7cSxZucUwjBkDbtwCC6++hfUWNo3arTs5r/r
EkMG8Q/gVB6R2uUL4+p0waL8RKvf59uy8gaakQAqFxoxX85RefcPzrWtlGVBngqnZb+JMaVr7xxm
vd9Gnq0e/JbxZSRJdMGpAECepapEvsmmsg5Ge6pptNf7qb9EBjmtT3P6SjJ7EU5eGL5pvAEqugso
MJleYdNCdHBQQNuc069ZW3WX/G14r1K28oJ8zCi5x3+6ig7TCiiLs2sOzMoAmPt2UX/y//CcntXn
9oFGDMZmcBUUo83+DKkW2YOvr2ByjYwXsSsdMxVOt1tRaUN48MGIQUxeTMAQJCBKtA2aZBcg0AGy
gDfthJIPzbv/TvjxwTiEjG6gygOFkRClIcuDD9s7Bpv5CUQOliknzInlexz7LR6fwHxHvYDDHALN
Dv0ja2X2e8s5/MCG9CBTIFyVW31JfvxaWTNmMpm71S2wV/bRfKbI4qqUhuWjbrDD2EEaBk8FMAVf
Hp12Cnf0UZ01GteS/dUmXCusUaCZSIs6xRkgwN77gAW9c5b2+ynb0sYwL8EeNvSz2m0qmFQefiiD
wtyZ0VR/S47jHvaGtgH2o22woV8dFFvhIWQ4w+WzIBfnrKyoeDMqJPyz8VDk9Do/4PuSlZAv69d8
C6ckhgFVebKIX/CEdm5Xevqh26IlrB4e/RNgi4N1ligpLKxz4RZ7eVqMj+iNJTdkFaoest+R7R3A
7dX4FLmYAzElzK/mW/DePSPNk8MdzGM84htGnyMHC0waMD0Y3JWg/ZUvyhUWfwH77FSo+8J2a/Bt
ZLiAJISXBpgKYX20prU1EAmOEDhgseUVRxgrYkzEds6Yfyoh+G4tt3mNXxhFId4RtejhL2i1bRQz
fu8LMMSWgJd31XsZPZnRiqtYuVb6w1SKHIVZ39rKL6suu96wRpBrPFsY1Nn8k39HNVRevLF1Yvpj
hSD1YhOTFYg+augMtITF/wtghhKLolV8sF0sMW4A8mYL5SZhzNyH4yKlrsJ7CbYZMHkbSxy8nWV3
GF4tJAisae2X7ADq3rCxaE9e/YJGoYBnlyIEJxGglPY0s9hV0dKh1WYjDMLYuuguur2ajiqmXhoz
SE7NhQwdot3m3UYdhYN+ULha42eWm+zQp9cEF/zkstQvXcshheJCqV/e5mLPjpLEjXgRQI3SmmqG
dJzWH5wFKsRJZgGPts0UvwNJSpf4oU7hZvim9ceuCV6fRd9kETynPXtPC8oaWQ9ILBbRrbPAk2z0
YwHTTYzewTMgP8ar9fia/EYvHWl8i4Ly+0r5MqierJwNSRw+WIUJZPAhmd6BdYHb0FBMMI4Daebj
QEW9BLC/F4xxqAtYcRyUClQ9pJiF2hwoB6iUUUK3WqRb2kzogygfoABihcAoj6IDhmf8Wj6CVmo8
6NvGxt6yyH+cK0Bd0DKEL2Xtlx/FBY4ipngz2QvE2LxyTuEZ/JiSb9IXm7lqQK2KUXLhf8e54ibb
zO4OjWZoS77GHJLcLnpDkUilSBO7l/DWK16HJx2S8RWTEeSOyaneyhsl1a82vrDSkrxMf+jaVaCf
nGKnNJSEoUMU84ahI9k5/cIHFddvh5PyYsO3WxC4wPYeih9faP/YvphvIaMoLXEw67hpgSiNmyB+
SDrUa4Dt2bn/8A2wC/zNTmrxY8Bxa/WDdh1ZTzxbAMb7Y/Khsu8l74JTBBUvZPBs6dcuTYKC9vJL
+Vl+Fl/O0djV7Oypa5yRC6AW0KrHlAu6A2u5GF2WKj8xhhGAyNEDEME9Z0e0Qfpte8Z5LC8B9YVd
u5OVX//QErhRvpSuWJWd/adc2wQtkG6BAVRGZPT+T9VACDLFYMCUlILjVJ/tqF38tAtCYOZNAAI3
s1zVciWXwA+26OKwsGX0+s8Wdj7UQTgzm5Cm237ctJsRLcJSfI8kZ8DdZ3l7dE4A3YC7FqfEegVh
ZK/h1aEwXSDeeLw6p+CdflVIhoD8Jj9SY7t90AAyxWh7C19YQqEfBie3JFWjIuwDWy04PihwDPs9
4FlcptTFzxojebJwKH6SC6Cyj4dKZbyM3yqF33ftWjz7W7Bi1ku0G584E3+q+KFHhVvFNz3YWdcn
XeKzfVVL8kkWlsC5Q0iQTskO0yAzMqeC/wCUG6Ck18NuFIRMJIuLcxJuIEqr8iswvyUZrbhHwVer
l3bwN8mwbZ0nq5AOrRQ83OPEg3vyz/3uX8ni9cQaUgYQTW67BgcNWP8gOk1TJ1kIvHpaHwN53/ef
OVW0J3iZiUq0sO6B2EgkKMioNSXJeB4Aev/zm0zc+/NQD/C/xvJTK+ewYkR37v7395v7P211bBWM
+kaI2rJiHPivf5+otbINhl0k48hvRRrU/SYQD+8/80uRaRXaxoeDZsg12Q4LP/Gff/pvf3n/hSEi
oP78k6IGvZsmzaNh2Ij/6tClUbvBkFiR5sdNcM/Nut81aNgr7v2ufY+lsjAfQ30DmfrPP+//eZt/
fuYEImDrz+P7v8nSGsz3FKz/7ed/Hv51L8xCGBLiWf/8JtFDDYUMU9OfX9hay4vcHxcD6zKlLJ3V
/U/+r5e/f2wUoQDkRERYQlaYrXJNZ6XTuyijKH6JGq6IFutLLOQ1MatxX20MwwrXdPZlT9VIas3o
eUUxtatZe1LuoWXDYwPIqxNhZommbyVcPCs03YsaimvbMrWbJKBFgYR3tyVuimQ0q/WmHB1lK1NG
k8DydFDutXpYarQsHAlaeCiC1iaJrE20vDkOMdBOUWx7faYoVIx7fd1jGJJrZAWJbzkbzUAmGyYv
qQh2Mxt8gCS9DSS+lXetT9IDb9HHZ81RhJchfsQ1uc98lmcywXHkx8UKGE0HCDhrSwDccfYaBKxT
qHIMbN4M29lKDbCdArZmOKRA7Wty4Mirwxiy1hXAeBpJdvMHOdc7qwN0YMTSTs/q5zKSPmTy73ID
1HjwOfQEBms5+2YGHNLy5ntsXoI/TCqI0jPJ1LM6dO/mTFGHtL1RxO6N5O8hNcN8UpfAaBLUkewA
6L4yi0DFCwLEeqVOQQenu3QM09NAwt/Ujlj2SvUbJclRDizSOZGwqqQCjsmXouyCIf3KRWQgbiYW
ASJGMOt+w9z+pI2c7zuZoMFCRA6GIntQ2szkylGEYjvdqsh02/zFIq1QaRWYGtMOMck2y+izzP6B
9OArfvuHCQt2ROohhBQCCekI1VCvSUXMSCSqB5O1GMO9X6Nq1NXnzvF6+8kUoYoFjrHOIPHItPcB
NU+yF/maPhtEfwqZjIoaf+qsttLRGRezAoBZXw4lVY+M70wj1bGMO7D1xDyOs85qjzkeEKOIgZzI
g2xFMKRUExEZzgSktKS2TiI+0hFBkuV4qUSw5CwSJkmaBPrympU1dVCno5pKGqVFKqUS4IcLO2k/
kFc56kWO89/yRhFlaQCat8m2nHUWltjGJjwb8XeRLXXVkldBNjyXNrPr1BqCntOM2z4h5gg9EExA
EPhSTZifnJanqJHf5hKSXKXa0qrX2E9m6m3slGLbZPM7XkWGFFVBK9OQ9GuBXEcb+MZen+4TVD3y
Pa0IvLtD4idnkqso7c0nCbQlEdSnKz2LiNBZHp/Hsd/3ZIfWJpBZu88CcteOkxU8WmG+yxQN0rFD
+UMb1Ot4q0UcaSqCSWN6maXawlSL9GdNhJdWhvpRfcma81slGdmmBV/XWPVMstNeNRR/PVQ8uTNN
TF6EaLYGTAWpIi81NHYKZvxZ9tcofP0T4te9Q8Cqck9aZfOQluYzavIaISbq26kKjnNvfJg58oWx
YB1NR2zOnAoGDxQjayq+Y8gIk691Z2xkNoETJ8TPZ6VKWH/UOIP1wP/1tSE+DN2roTDMkby7M1LT
dBWN7nY4KeCUageedfZb4zBsnYFZ3LYvtYijhc0pk06rk1KL2pl8q0DkifkgWmOybE0sr1HH7iJT
BwDOKHrpWNPsSG2wteUtVTIoncZ8KiXpFoqw3Iq2eWQ6YD0lKjLk6RLaTq8SdGPXxe/ToLz0IfIv
tW4DT5bYMUehgTmBhN42ATPgi4CIBvC6rQBxBgqjkeqbhcT7RuT8Fj99XX77LX0egwZkttNEJHCl
R6SSWLA/SAvuTBgKqggQtkSUcBHTcRHhwg4pw4WIGzZE8LDE2APBBSckcsmHkHRio2yeq3w48Z2f
5lrdVCxoxy6mayrJL4FN0Stxnnz8VZnIPS7Lh0gHmiXlTAy1NcsLP4t+9fFRK0aY6pqJOaIIH1Rd
S5AGp1TkZRCOjmAWoDBdSkaPosskMlhPsOL16ZdU2GDq5/ZXNylvVSK/mRznRLi2Wi38tOs53iIN
HvcWqc8T43cqYqDLBHc/Y9JktY9NF/22OD4fFABh9RygVtcd7N5iFkT2UKwzm6jpKCVXOm6q10TE
UDfkUWsPGpUQ8kcXQfZjiMjqb1OnXVCFb2n7aUJlWuoyEIBikmHg4f1EqL9Ts4vk12SXVM0JdbVQ
lVJQVwrIdKpfE81A2IDfZjcp7D4NPMow70SrS9TqdBLQsjQl5oIgbsAJz5GI5pboTSL7VInEhY1C
35Os7tVAflUKDWu0YK6ImO8cXsEggr/LliKIjbZ3JBNcE+HgSHHBHfsD5C9nWkQ66QciSjwf1QZN
tfEi1zIrdhE4XorocbNOnuRZ/SowzxZNtwMUMYqo8tJg9STCyy0FH1csAs01ks2nlt1nKMLOCxF7
3osA9FwXUeikD2o7qSMo2KfdJNNmCHxyxUsy1IHP+MeAkiPh7dnK0qYvJ6U6JTeUjDIy2KWegn5i
n7Ku8Fdh3zm8W/okuYhuRyVGob0kfK4hTqnXoaiZDSUAW93JPqZNJRrHVeRjkq0VkjbQCbpNV34p
ibn5/5ay/4mlDIOV6fx3lrLTz2f90ST/xVP29x/97SlzjH9piq7ryL8Mk6FePN/fnjJF1v8lG5Zh
apaNw8UWbq7/9JRp/5JlTbVljGPCUabxq789Zbr8v/GQKarFC5ZFOgVFLhxvBks1Q8aopmFZI3eX
t8bvvz6uUR40GOL+T6phIpn8sD/kvd6ODLeVXx9zsTnyIwRu93t/bv73PwuETM6xAfzQZeRZ/59P
XetE4BRB0dUUArWMYoZ4/aIyKSne/6jXNUI8rEifaK3Ufnrx06HYp87cMcoPHmpNbCtD/RQOt8KG
qJjPg+X2oBHoEytvmaRueS5C5owUAlwO4XuHwQk0PnVX+JGdlMPfpP8aQTI0O4zHlL9m+CR0fcsn
3w5fSzBRi5rA1VbSnltmvaypugejtEErFzjmcbZOOz/vj2nc3+y83qZpbR6dGOJy68TGrhysrarV
QKl8hPtlIWON4GqVp0Asmm6WY34MQ0W5yafA2pk54goTlJ880AlTpbfMZJLKWkdB+jHQ8dS+IUiw
jcX+zessOk1NiD7BbycH1AYk4JZJoVNSBgtwlgsfDnjEnGTOWDcmQWVVsDpBj4htJH0JpfG2zG8q
EK/GNLqtLvW/2GZ1+D75Y4IOk06dA3c4STMR/RLaI5lSWnoLOFCuZe8S3VfB7Qz2ZswJ3lA29CJK
QzKQldED7lMH1dzo5tGYevn07YcDIGkbr7Ee43KaSZ6yDPvmBIBLC9OG71w/5ab53Qb0mHTUM8cp
Yt0zFDBVwyr0uhZxXg7LWnNe+lh5nM3CIJwGdoSVXebSBqFdNUtdIocrD6p8gVWOllRtMTn3zXZM
CKKNta1G1vVCc7SvPqomdxg5DyIFEKKD/80f6Cyn5k0eEF4XuQzjQK6pRFlDxGqPQKyO6olFbFOu
nPwas2M62qtYB9+QlM4s0sKSmGyBMocZ4nz0Ji3kvAzJhJkIyS0JqVVk5pk+x4//IVlhs07ljIwG
04H+n1QHu0eorHNBLiBBoNsgwamNivJcZo65yu1Y4pQOqfeb+nkecW1mRre3tCzj/NBAaA10Wga7
cAOzuOWFVW7AF1brrgclVKbS1sw0tyEjTkfnjRvZuI4sB/ElEDSShnghjYlLYISzWtUExFpDw9lG
e4MpqQJyKgPPVUMygWd0DKm0UcwYzaNOQIlSWZ9pnX2GFch0nXVxr1vXuE1/ZFmawCDgfy9N+NwT
87f+kVss760mMsgOmw7OYGybaf6Oe/QxWnvRew2Ub8zWg2LLRaFbqAbpexKSD6qMn3Pav9EHrzdG
MrPkafMPu2Sf1oBnkDTt2S59CokDx0pCN0wq0F5yPkelfBTjK1HEOn21Wocpnx+daqC81plL21dZ
rA+6jFfNL/etH/2aCYEVtAxmJ4g9HK6FGyHPl0yzXQ4hSpnB1TvtSc3LpzrJ6anBAkyEWPivG4ta
Wqa/RBkA+RgXfQzeDzuBs4p9dGZGw35U6Wx5Z6pe7EvRg0Wg+qA7OIRMGU+90y3rQN+NBdeEFVNT
rHG9EGx0jLXkqc26r5irS5fmNQOAZihXic2I1pFepSo6llZXm6MXY2bhOLewSGOsC5Ad0z067HpF
kOusdmtDG1DxxcN0oMjl8Vm+56DXj1o2gl/wOTXUatNV8Lxb2tIpzTcLig/5Y8CRreR5YsVLBHRJ
UKFjHAPL/rQqeTjU0PXsJN7IfkMUj2lfi8hO1/hZ2YNXlmt0BC4b2lmOwIDHvUnLIbEnVzKAHekz
XKioB0jnV7QIWxxaFa10NX7TnR5amUYtVSKRTM7AFbYTOm+9JEjUJgjcJlVRmX/KjGThvhuoWFk5
W2b9HSDisumONXrESjTC9AT888S6LMyMB52GqVIDMASQsFSHrif6zchOWh1dFTxb1WRrSLdqlvOz
9Nnp0P/mkkwyVWdPlPoAL9S+i1al7TzkoAp7KdilBfLbVsN7YxFDpUgTTWrgEsu+s6jigV2bw3al
dTrarpjERy6tEW7PITVMMCXxt5qhizCgas/4BxXgelx00k819K8MSPw07tdOpxwKFIJlMZyZDA51
YMOpDRl0Qz29ODLInAAbdTwVq3r4jVQKtXlW/4RmSGeJfDRLbX8nLK27Jgmf4rYh8QoOQwHgAB5f
+xuPLe0hG6SobemHyChfczJQEyuifyJFlGxMhbM8TkdX8u3fuYWVnYeUj5I+2DYtrdvMoBNDaUhx
qNN3RPHJlmSy4YXlO40hohNd+RxG9VpP06ENhm4b9lN+6Am+DAL6ySqIsFZXYOtRmWlzh6E2ou/t
589gECUyZhyunRih0Gyq68kXyXQ0JieE1S0qqsYGBewPKy0xRrdoRwscy48Twd9OhBLAou4mo3fB
MFS4QHTf2iFBq1RruKp89B08d2B1v6VDipSqIyZsTUBGTXSZyChSA2XHBGTpc7W05DRwk8n8NVLI
JTa7JUT4OGFDgq5bw7rylF7VJQx6gxw/RDIpN4oaHJKhkg59F+5l7HWLKiN+Tk9wzxQqmScUK82q
mvZ2ex1KVhnUcFdUKEn9TB3aXVxPOE6w3kRFf8LW3qxKBahOT2leF/h0s3zNKiNa9jFaXEjEzSBX
XsuSjq5uFcIFRCfQNNOqyXrczVGEXcKqFnpNtYMiNHBbCVthgzbJrgT5nIEtyKJ9FBSoXxNK0EZE
nzh0lloCHYdSBeYyAM44QWnjMBy7TYTV2R4//NYHjFw0kBY1cmZ2eFLwkObY44tZeqO6EXljYwGc
HmwT0YheMtk7Dh8GxlJFnYmErepTScUSz243vmQmB0nO9kVjn6dWpb2qZc6qI3bVMsnD7DIdKZiD
pCzI2o02Zt7UIrZtOFgE9DZoFaGsyROBeakWMn8bYQzcsfrpOgYMTSvIWI4schOkcoIopISnysBr
21d0hXRNir3WyopjG9JuVXIQ+6bMCTQSetRr2Y81aQllQJp87UYeom8YnzDYKTDoUzZsrSnq1kMK
idoe/ekw0IZf20ZAmUIi8sKUVHeqJiSFMzNrSZ5iHCPiEN0oZ5h1FPLg1GSZcMYGwOeq1QlpNzDr
S41GF70K23UN9Mrr4/Cal3VyMKRSXRcNCwbd7I6cA6xB0m2F1dWtAp/TM++/rSb5nmP5s6mtRz8c
2djqdI2TrnuvqBISpWjTH4vBm07M765hTM8S2N6NmWfjsfa1J2cGFFYUgHZKaoB+/62Pjiu1IRr3
DmB2L6jZNcZv5rDBNaNin2vdlwqV8Ay91s0cDW9vKT1lmV1ecJFGvrG1K/rdel7n68Cxj1URkfCu
MJHPQdmvkG7IHO6A9qQ1rkEB0FZqrJoyR0TPepqJMRiQzuWI2QwLM+o0hNmynlnTB7PUP+EePhd1
fUrSkBQVTSdVJYXRJiiWMv2QMKRJ3/ptdIoLE2NngYfHkkJlZ0oZgtYSHV5YVN0yCVnZaCbYuDgn
H0DBsHOQ44Ag2qT6kZ2kIm9Vq/b3e506nDXge7h1R5aNFiTa0aJ9NIS0V4NieJEmZEdDQoK30Rmn
0OLCBp63mTC7boEvIKuy09yL5Z6m4BSfxizRtpYtlu2Ww75eYykH4BLTfuAfJ6UbV3FfGuvBiOFP
TQB7YMDWjdWCNAWe3fjzZYp7fzPSO1gMsrUbrRaNIgDuXdtb17QHSOBArtj6cSXfMgRTsaIvRwVw
IwlQxN7GljspghpEskInbLHAbo4ZAwkl2kNTzPLDiJdCUyaYe5r5RiwBbUXdp0U3Fk9VMwOSLatH
w8GHKRMqqmbXRrZnosJnopnmrCLGLEMT7hS5F6lw4WPZt9aDPce7zpQeZXysS5+dBYRoXLCprLwQ
yNGzcgPPkw2nQc2Lcz4cQFE2y9lmcVrkFesEcTMP4d83//Yz4MhfUcCK4w4yL+2eafEvnPkfvDkW
ewQFjGd4K0eUG/6wk9Mcsc+fx30W4XFRxf5BlelJZRMNljz4jeWZ7dosdQj2xU2RBdS/tF7dB5X2
EbVah+NUxy99t3M5Tibuyk79F43baTHgl9iW764t2k60u3Tm2k1E+7AWxq4/nq5Iq2DnBt2m08cQ
SH/dGxsDjrE1ZsNM5iLo7kz36ZLd71L0tlHvNi+hQY9SF03IPzeDwI7fH06SdKl0o153jU8oXoCp
+w5Tvz/H/UZmYGcDYv2Fbf/z875Gi6P0BE2N0/z3k/uS6KLen/jPDx0SWAtVnrxeeABl0ZRlreWD
RxR3a3Cr20A5ZEXK1XC32Dmt+p937+68KonQ8YfS+e7/Y+MhkX/QENs+Uj9IwGjtnM7P+Lokwgbh
fchLpQpadvwCXEfjo4UCbiD+6cJuFSp89fcbSXxhABkrI1QhvLBi9GUAmwKU7vzjvBszbVbcSFpo
zNp/eSU1Bzb/3TVZykZPvsZovXaM4K4mvJOmYZe7ouzmYjNBbKYMKG+YF6pdqKnVLslTDvD9sYr4
ecf6ZN5oRHOOQUH/tjLq3f2eXifYmDAQdspQQ4rj5n4vrVtUYur41ot/6pM91mYhcdTa3yff/V5k
R3zufgT2p4DvAGvFR4YsQFzd/YNzkPiIDgkIsaUl8AFFI1qcah1gQaJds9QLY8VEBRD+jbw3evy1
pcDgDzhiBjnIvfuPZhouK4dtKOCyZwOC6t+g+zuAX/kHgZ/rZQ08vvuG1d6uQYFdqlZYWGNxZsZ3
4v1fd8XjSfgaEydTFndrKX1ezoVGuEzvj+8394cztWcI67mTH7qMbfjdtSnP3YFNnI+aTdg62TK4
oZ+9hvAv6Nv+A/K/f5bx2hUKufcabM/FlIdI/1Vs72RMchMDDPbMztzdUxcsyWpQkjgpThs9ZihR
r4Y+KFiypqTdxUXbsg/gJuFCWeH9Vha5ONfvN1zTf9+bTCF3/PP4/mv5/kOnTwY8hOyR/4O981qO
G+m67KvMC6ADJpFITEzMRXkWPUVSIm8QokTCe4+nn5VQT1Otifjin/v/pqKKtgomzTl7r/3P74Ga
hEG8vu56O0cGp7/1+dtL6+SkkbxP1cRnq7Vl+9dTUYMDZK5gbaK/mNBq2eRNzDj/+ZMDfuHzpB/W
Z+sPDhPzMNUbhO0ml4SdkAfuyvy0vgKOpbME9M3hNN/qvvP266smpdS2N0OTyPWlcgEIFCSHlRhU
HS1JWH9mFSf88VJaxdGXjCqjYpO6+fzzjtMau1TQiViP7XpYfcXhX1+uD6M+6J8v//gRAC0umb6M
6IgfKpwiPMCoDJB+h408eRQ82WaL/BZrO+l7FiRcMwwxkoAMx2fv9lyZ69N6tq9jL5EHf7orZ9D6
SruEg3Vw8vXlpdanlHHr3aKDArry3ljPZq/P1G9PFz3QqYadNLCWo78OkkzhDJWlXwikt8k27TkX
jhwUrT/zK1Nfdf58++vLWP/E+mx9iKr6ZRl7Z2/r8cioyA6Bhs7o//k6GGfzqHpoQfqT1fphfVYw
fk6DHZ8oEzdoY7RS9Z9vum0z0VJqih3wRXZ4M7U/Pb5wA0XNaX06GQ7gYw/Fc6YH39yeuAf0s/Xl
FDbsQHMdDtFl36PRgk8pyIdYH0CLSMYm/Xq0jBuCRv68CPU1KcMekIC+eF3qbwdrFHe/Xd/r0y6m
FJqOUm3Xl5UTpcfMsi5/+7n1yjY768ZyDYR8nxf/+jOf/6O2KgThOZa19WtxBLJ8U0ysYGkg/f0G
119pZYU8b4KNhnp2xITZRpi9Ez37AT/9W0j0x8v1G05aetv/7sj8VzoyluBm/08dGR079W/C3/oL
/7cbY/5luZ5n6ZaK5/7TifHlX1LY0pK2Z/meLV35eyfGNaVF7cNRayvmk+4nzL+IE/CZtSAFCk//
1v/+Xz+m/xm+l3e/Gi7tH6//R9HnWO2LTndaQA3+0ZnxHccFvWI7wjcBfDjOvzszc951Q+HFijkp
/Yp8Astu5JI/Z2z7mrqIGcAqsWc8Zgby0RguSVS5uAVm+zvRTvHe0MB5ohtgYYGgr9RrpJH0Dtdp
Gj/FTJFImT7ADcSnWTPsPfw1IO0FbPteQ+49jbt3mHMmGhyXldlcxewDbvrxiXo3qtGCGGxggY82
nav72cPV3NKFrkau/pDqgiyMEVpbQDdzVF9Exeqn6UCEpfnRDht1FTYoUBug/a7G91NlZWMciO4Q
Ns7eKD2y2CwCQYqUEKssk18jPzFvSztni+wQSpWEy43rWbtEoigMKuHc14V89ySJHm00vMduh6K/
ca9iv5suhKKNr6MIvKylRhpQnBOlY1wKMZ/6sXsZY4fQY6DQAzCkrTsS5lZY01OK2rJyxLUt+vyN
ujEliPgUlst8PwWFeWH13QVEZWpBeUqAfWknx4DANeDl5iEc8KI15C0oHbyQQSmib3s7Mn/HDO61
P8W7gbHEmd34sqk8GPxkKcEDnJdLYotOIruYu3CHXJDIB/fkR8gX4JrjzSIUQkXzm9QxEbMOjPB0
dASc3huhwyQmUiUm0iVE0z7NdtzDroOhlEXIoAP3Z60jKVodThHomIpxDawY0EjPIyEWZXrX6VCL
XhJvYS0PvY67aMt9ojMmLFclxyz2Londsm0yCvyJTE2PFTiSLPHhOGiSgrG7LIzmKpkM/wodzkE+
p10RHhd/us4mzKtLFr2BMxx2jW2ehQ7roDZwI9wSSrcbs8kp33FFYzcKaeKnGH2OZtK/FB7xH7EO
AhlIBLEKqga2TfQC5UDMD8SDJk5TADrQ7D23dciIcbfDQOZICTTZE6gUzDD4ybZ9PDma4JTqeJJU
B5V0OrKkMrx7V4eYDNp/4YYEmyg5vMKcm06Z6K7TcCnRqLksYMbuAiTtheuF/uWCJ4tKtCrL4Gs5
3xKdEd7L5ORgNrIiKFYpF9ixtgT+M/WNCWe5nBuFlJHsAcIO75tmcK4HhGxXifUhGtK7I6MP9m7B
3r4xAkxoBZ5FD+K5tEY0cihQMASYl7mo+ovKZzruOnToAOa2IqV6EXm5xKDww5hagoaH/CWcuxE9
T0bAIiLWM14V2/dAcdkBDP8Kb0VcB1x1M/6YnByYzhoRoBi3ow62ySkBUVOek8hEHG7u+gGEcSaI
wrHycKOkHE+FLw+y0kXAGSSnUJgprRAUeYrfvptbdqJdfZg8EAlyIHqnzwjeG7MQ2236jZofMJsB
oQiBPfNrjKWN4CE0xsgnm5GBy5rpP7GE2tgYndyWFmkdcNUQAGktbnwaExyjUY51hNr23izb+8xe
PgTbH0WYSxhjlyB1aRe75ruSZCaUBplRATjAYK5PU5L/4H0rzCXeRVXGuA7Z3e0VMYKuV5Y4vpZt
SQDEruzbiGSJlwnfQxq0xp66KSeQOtlkRk85g/ZGzh3+twxzWNZB8Wta5OYPDY2vzRKQNerKKb0x
HsIaPF1RxBd2ld2KdgTU7MofQxSxSSczaR/Imgh7nbMzp71NDZ0s7i5jKSSTu6YFY+ZnabUX4DKL
DsO4tlqMUodGilvpk1eYkBuyBaLJdj1IwYQb0cGvyRHo8m/V0qQHJiq6dkmMpAsalKiXq9bG7kuj
AhL3/NMNSdujQKTor4WHHD7sbpbNq5y4fsTEp6w7LOdAPb/m76QdZce0aJaLBrAFxCci7kpadzFE
8z4ufpQTUbJwim5gHeMftDpjZw4YHvHtxhFvuRxGLF1NCTEvtzG22G516I33BdnTIZ6ielNOJh7l
8R2sM+kwk08uVuyEz8y5B4JT7pbGB6zRsUpNaB4kScSYVORvQhpPhhlcWiNUsdClIxDa2E2N4Ws9
9Tg8SamykuCcNZa3LwhciLI2/AK++6EeCvewTKRcOsJN9/RBWBhGA/4yoHszeVAwu3C/eK1p38L7
GJ5nRwXnPkGs2tretBtn5AQtlcJj0Ir8xvQ6IKs2UQmibQkp9ABzlWK5C9Km2/t9fWUFhMZPLo4S
+NXzHaEX0BFn8hNi7EVd2dOsDz3/rARmDgIAOvrHULNt9plbryZFEJS7fYzs7iSWinABIqKoeu9M
XyGfb/HlF5HGq7ZJdx5Q1MsBDZ4jq3o3SLxoFTi1OBiZE9RErrmRPalZZVtjqEH647FXYRvtPeSM
m3aehl1vwqiRNlkk3cJxaxZLkz/L7AbKNYNv0B1G2VzHfXWVy1BcOg0e6hAfiyT2bOdOZXI7ZtR7
Q+dmqfzxbIOrB1aMEzHO0bLGpyGgISaNziIVFmEqMzs7UAIeRUVNmlULvDSAfhN8FWZkHfFQRvex
6eENFcWObW996XX5Cen+uKEEn+zZT/lHq8etmRlE1hYoXsE1dhdk6e2yGB4UGS1cCArFYmSr674S
9qn5YsRofiOHmvoch4+BFxEmSTLEUQbVQNVWp1z3GKcifG6utK7cADFBlCTuNYEXglN/qCtjuiK8
i2iIgf52Wrp7OQJc413mt23MMsBP3Z2BiSLMjC+K3cSFSWcNAqqE4tcv2RUQ1iN6zxBiHzTWeqqh
PGidzFr7AmqX9F86DKleWNmncPEseolZA7slJJY4qCRholG3/Cpm9I36aXczUlr7Yi3XfJY4hEZD
edAcPXMq9lk7fJkwqJ9VD3SyplDNVWZgorOlDb+fjXDOZXaWlfOapKjlkwL9hFOhc2EQO5mYB9gl
zkhTeFiy3iJd2/+e5iO4Enf4YSyBjnjUe0gz12c7M/Ftak5X7i79SRudJc34nYhC+CKxP7EUTQtY
fySvdK1iu0gukQOHxGMeSF0UioZWRNL63QMte+tYg2/CFGvy+iYn5N3cjvTkyyCmX06LZzsNKRbD
9qnJJXL01sQn3TwFqU4O09tmpYsAFoSApJxxB+hXYaWu4CxiIdOFubUktz5b63Lrs88HyqocjBgv
wD+VuM+a3Gw7xgUm+WYIYuzsYL5K/8EJTFJXgiC9GBhPCnD72LpSyisJ/JLSNenMsn49WKK6W9/u
iDzsGOHs/aP46owQ7H4VdNfKqwwjCi+B/PpZXh2qMCtOgb7tp7gBGMBehrm1GS4QpjfHtVYmhoav
rU9bweFNieci0Qi1FSV2a7CgMemCBtYDZBvr08xtCeBYiDJeT+sqcFBrbeTX4/oFS5R3i4SwQbzm
S6jjS7k+y19BpuvL9eGzYCrMfCeB4YP1oUeyFtscXVpci4nry2ZO303guvvPL6V0u8i06Fln6Yri
ehjc9bCsx6q13SuXrICD/Vg03XKO3EacgwWHIV0FgrljO7pcH1r9rFUfdU8MbzSWZKCZeLvTkD3K
2jKYhmmrWOyc1kbB54PfkIJqkjt5SP3lKTcq41xFkXHOaCUTG839WaNj/+wAEA7X7E3Zvme/WgNj
vRwjZBRrA2Atvq4PK8/t17O1P4AQVewno3tZa7Hrg2cVDJdK1gcWjox9yEAZ1fGDJzWfVMY9opYm
PBIkg1MCyfyDT+/psH5z0De7U8P96erJhqWyUGXrNafPLEGefuLiPpsM1qxwyq2vhy58jtUYHtaT
sp6L9UQNOmJVFt6Xdi2aBgkV4hqSnhdTL/51gepw1vXZ+tCOwKarVntX/vmGh3KXZfOF3dc0LdcL
eWLUoPEx10RgsyBQvxomum79ebz8qRqoKyV9dMF24tchWD/l+nkF4Uvnz0/OsF0cVBNd5OS2VEND
mJDp/KTFgHR/ouTmdda9xY7YE0SRuXaj02fxLSIVeGl1uoc9AEjtEuAZ5ZNR9DEtZCKL7GWhW6u6
d7I0lAIyMmXj/K0hdmefqZBOY5HhP2p8AF4znIPPh8lvSLe34ssWzIIviAWUC9o+jMKmV05bO3Yf
hgjtN1CL2qhv7DC4ayR7NyNiohf9OUwsrWySF6IVD2VXfoHQyoyJ91EsNux3Fu9WDp3IL66n4Top
ih+WZz2boUWwjIGgGWHU19x8TiJcq5mqvoVD8c32AvpvDreAlSc3TVRkMLenexN/f1knh3HC5wtl
HOOGTTT44AAPZ+fZsHrfsNo59F6HyWjB/hNm/WkMZpY+3vCYVHZ1SUzYdaelgWEWPdXW7CEjREMm
UnrpwD7JHGR+DU3CJpVXHC10X9Y8EZqhHhOCmZAaxZfqzaBOsJ/z/ESbenxwe5JFZzWcWyGus+bH
ZJOR/lBl+CyDyNDSivQqcqc3NiS4CQzjxuhD/HwiTzaQ2neBQiqe5jmerYCsorAxOGPNl4RWdZHd
zSr9Sf+U7tEcMYBm4fdWq3eMGQmi2adXyp3UdvIG2m3Vg2ouoHMfaztACa9kyeHq7lKP1J5oAiEq
8mwfjPl1TyuZVd9wbU7PgYeRqgvl9cwio2sabgkL8Qdyj4g1886rqidFUpPlUE6kxN5sVQoQqisB
D2uL4ffWHR5bqV4HDsIS4QHtR0K7fel+abL0rHLzoc46UAezs6+a5Udqs6ceEgQnydjeC1rBiQR1
QlwX0KwMs/Pk7Kj/Ps1BAGfAb4tN7r43jdPseofIGjsiSb7t7wiL3Eclnp/pEjXrkS7JRxt3YMo6
P9oBFk/tyb2qE+jRbokRKRK03WJkDS4G1MpsH/KKWGkoKQlKdUp/b4udPgC+ptmVyutshnqh0uIK
K8OJ9Mlzl8+XKRajdEhDCsTTj6K3bkCHPi2IF1LLf/HpGW4xT9K4X9wLk5rqpqpxsVbgS0y8Yek4
bliTHhvZfyvL/IF3SXvSnzehhb+uwCtMZHJ2mJyC5B9cVFRKtD1e5x3Hy87gNITj3ZShR5mQHJ6s
QetFBunB8QHqI0DauAJqD2KUu3hqvy1zQLOALmZA7ksT0mMZWzBMtsSbrVDYLg1x8N2UgvyJ6/hI
DtALed64F7U6xtCK3ndPa2YChU0kqofvJvSExjT6vWtjAOsWhgNJ/xYwZHfXt4pACw1lR5dDfRoE
XhZfysJ6bBWSMYXWD2R1vku0rsfRCh+OWs06Gb+XVv+QTTPvsK+cZq0MQjQy4VRDLaSQDfXIh7JV
R4SgSGllUYXEqERq1GnNUYT4qNIqJKxMLdwyBAy91iiFA152EeGUjR/mNCK5NqdnHw5H3SkFHYHS
yUwlBhzPIHwWFZSJHCrSuqhwRCEF9BbsEaKpFvGUr1VU9IwG/BFwMLTCCtPFBysL2EP9UG+5Rz2t
xpryZ9xJ9+yLlytLy7W0bsuQ/YejlVw+ki7+5PfJbczj0pgvRH+XQDzFZa91YEDJN5MCRI3sUWSN
t1+SZdqrcNyRRrCdBMgzR4EqJBROq8zw4tkAHeoNmb2kjWgtmocojXixu1ar1FBqIBnXyjUWsM/M
GmAOAgqBaNtIZ2CrRtp12ZsPODzfpOlArdSKuEVr4zotktNquUzr5mIEdNDHT4NW1OVI66gyOJiv
1AfpC9B7JPo7olXQlGpNHhknmMuqb61W6zGs7WKt33PD5oOyx3xopmrnIHlEjRl8qRmDzoVff6Cb
wUEUMH1qYaBWCNbjh9KKQaO4UquCECkhzal0R/Ic0q/cvOqa/lbUZEoJCghah5izvJdx960f1DtT
+rB1tHkA7u3ZQsSYJD9TrWkctbpRapkjcke7R/dot6qlenVIWiLLM6Y0bqRWQnSlz+ShrIK0Dx1B
aynzYFcirbS0xtI1GGVY1cYbxxxthkG0mPVivHlanVlpnaapIfsINxut4JQFqliZS7xf/eht+U9W
5t1lbKy3napA54vR2Q1i3/TXJQJRHBuvjVaMulo7WiIiNZd3gicjAqv9g1+SSOBYnbtVvLWyA4Fg
Uz/H59Of6zJ6KbVKlXg5H9FqpNWrjtaxBlrRioRu2RNzBjxW612Fc0sec4y+DNt/iiK2NC3o6LZ8
aBOwNqPWzdbuyXHq8cqQ6o2o7muDXdhOCqAVhXgsUuKyiiT1KJYyoIX9cBfgte0bGvWrYhfp7rxq
eLmqybE+LlrdK7TO15hR/EbnVOt/6bIRcIgi2JBYHqwMqTYytK9IsfOuBQeGjDis+o1AVhxy6ZPR
7mTewfXGH6mTPpb9dau1yAOdhF3Wowkceps9E4plpK5U4CShxCBIsSLFd/NwJD/TpCE+wmU0oQGi
8wCQihg6RhQdaXV0Jr6m1Ld/azt6g9zWWlNtIa4WDGwYv3A9brwO5FJCcajSamxqwfExAXI3xymT
f/iRa+V2oDXcnlZzt1rWXaPvNpzsmmkOLVfv36BWlptsKr4kw1vcXQZaId5prbinVeMB8nFkFbyg
/d156Xc/AMVBL6I5zYjOF8TnrJv2FmJ0E1H6qNXpATJ1R+vVm/jeyXg/rTf+nCLy5UOSZHMlID2g
wQjEd0R1AB20Cj50Lxatio+Rx/fI5MsacEPXdjvXSd4qW7zhaWBe7YgfnARbzZ6rTinj2o6HBLgG
YqdJa/I5JwzDKfABst7OjdFLTicafiMst6NW9VMyfXC0zr9B8O8i/O8s/yKQIOrtLKkPy6JLSWP+
3Fh2ue+9FqEkFgKpvQQZpoJZuwsibAae9hvk2nmAIJ3kSe1G6LAlmNqfwG6g23jaszBp90KEjSHV
fgYKKu0hdr8X2ulgmj9q7XzwOY+0V+1DL3FFVNgjRmwSCXYJnJ9UnRYsc7ColS6Y99Z85dU3IyYH
Ep/Lx5wcYfZXM6xn3YXu5oxGe6U1PetrUwt9bK27el6bz81aR1ibz+vrz4e4ihguXEZ6o0AXN0Pt
iizkelg9ItSg/AXD5B/E655Ncb3B4js3+h8VU3FPT2RCG0Sje/3S58OA4R5sIrGSpe54J5Obtae1
v22SxLDkL4pSxp7geUKYvGzgH/fDuegKXIOFWly0zgPzSqlh/cihx3NP1+GMBWVkjxlfYQMvjuvX
TfmS2GK+iHM5np1+GqnksBBcZteiUY94CBMm/oGOzsj60pMdxoWyAs2i1UexLnJEZp1XJ/ASm7Am
yYd2F1wzPFNk4+hWu3741Besz7LOJFvcXoDF6Y290FKDKXAerC5jpRZnj+5oNwdX6+XWB4J+p/MC
eiOJpXEK9MY5SQiDifTD+uzza6U53nUjhLvGg5dVaA1fGMxYYiVu+F+vP79YNMC73QwyQjL254wg
4CaV1clw2RwtUxUxuwc0ixo3ITWx0XIcXc6qC4WXtE7AUZHajPue7hYZz9VJaj1PRVoz2k+eCf2w
PtM/gTcdYbEPnQp3Cdr+6E45nibw9biknT5RZ9O2+IgSQwkLNvucS9s+V/rZkNShlm9uh1aRb5qO
qHjdkTQZr0lv168lISPn+swCD7AxcX3R+unfLcfBMOTWrCa0JFUEA3kM9dv6Yv2yIMbnIuWMAR6B
Pqkfmn+e/fGSBW9L6DocvvX9GeXkcN3urJYPbPal8+th/fLcdcHFVN737QKSim1CCgY4ubFExEsi
r2wyWHhIWSQQJeCgBNbvUcwLsln9sL5cH2TdQdBqHtKKmZjkqf7s4cPSR+W3N6FfSuV6CPj1+1i/
Q/AWGHCWzNGYEtatHkXdwFebq20fVSF7rk1Zm1/zkM3K4iGfiyPMbwnRPu7swZGayK2EU+U0lbjB
MQ8voaSkbQxUs9ugu7JslMeTSr6nU/bGGmibOTNmOptkZquM3123eCo7rpKUBKWohCK+pOhh5Nyb
BOFxuKaCUKpgZi9h0Dwc4jbfWxQqDs4sLjt2NN1UuMd04M81RrT7IMiY/eZxCUTM4iS8pOjb8JWL
JraeSmt4N7QAEJlPuwkTg6MAzYhOKVfu4J3DDueiN5DhZsBFqyXoov8WjfxXRCO2Kf6zaOT6ezNn
34ufvwtH/v6lv4UjnvuXKTzPlNLEfuj4JgqRv228nv8Xeg3X8V3XxMhrIyv528Xr+H95tmNZHtZe
R/qWsP5x8TreX0qxm6EZ5wnPxIr7/6cd+bdyhP+PBsUkhcQnbNKWf3p6C7NPmjxKl1PF8pv+7UK6
E8Df2cNJOhv5tpyAbqQZy50aNsN2mEbaYymhaujxNUDkpx+BQy4QizPU7X/T3/wtdPmXsIVP+bvh
WL85DzmY6QIDcZSQeJl/Nxx3mR8h2ZXzyWD9bHsCw+FgFVu3G7XBg7pf3jzPkFJFPhytHM9mJaGO
/uc3oc/Cn29CIe1xcGKTVW3b5h9vwm1NRLP0+OeO7biJsmVTVyNNb70G9ILHymV3RPMKcMv7W1IW
FVsD3MfGV5NyCt4vmqO+9aX02o2dEClnKnYWlZm9Zh38SyD+fst7Noia+XXP/ksm9PvRYxf4/751
DIC2rxyhbA6mT2Dp78ev72eFEsfrTq5DJc3vvw5eRj6u48BbA9+XTAggFNYdLyI8MYQdtINygNHu
JTb5lJ2R3Y3TSEicPtZLOsCOSRrwfB2cMxv1oYsnxhnzJ4TTj5MdNQRyIXMbAOEROXxK8u7SK/g3
5Lvcd/6ARp4Ypc1Up8fQ1ESvHv+LXauYaEawlcvJ8pDr5wSf7U0HZOhcEvJYZelyUNWDLVgzB8Ii
kmwR9LGSkZRrFrx+mO1QHjH4iq0q4C/GDXL9fNz5gUFAwDAf6BKxop2DYRe6xYXoqy9haNwZU1jp
yNEMqonkzNB/JT0ebkNsn9KGD5+xQ6ZKW716UOK6iWAJb8gpZWm1JrXLnUunUvZRvXNcfST1T1N4
1Z341RLWLfQXEyME3QsuZ9sK6j1WGl5WnrMHbeLvIspyCL+/hci2TlHEtjALWDMMdvjhh+Walkiv
S7nR0Q7613AU30pFxbbWF3hgU7aFSWRuAEMRWpNUr2NccuzSS09WPzLqpTsnUSmrU2rLkXvLrwMW
FUi+artm1YZlbFpi/JJOpSFSz6IP613ssfDysSCgeLoicY22z1Ld1TLydQIBUO5EHgtfb058DM/t
K6GYTqRuBdi2uqYz2Y0VtNERIHCFvjntWJi2lf0uPUNxKVFCIKN2OwcgSde71BjMDwOXPD68OzSw
r6FyH2thAJX3xq+tTF5RuNxUhdoBXHltTIoGtQMyPvcfe4fiVh25W1Qv2IhYCGKLP81aSEuH/HIc
kAjQONhMTvJ1clMSlPhObnGaWHNDkhZfyFTCP8jWla4qioV0QccPwHCI6IyH0qA9PrZPwmwJJ0jE
sxHijJIBu+9C026LEvVIQXeEY0ekD29liT68KgQiTm6RgI9v0FeMerSgUrEgLQFrp8rfL8RDsiu9
zUYUD4B0XPaA8G/Ryt8EFhdiMUL1ttBtdAKIdIZuzEmKCWAJ1rWhIkpcf4Iw9vAAFvMXQer3NvS5
UpPG5cYc4ju6UuluGcTHKIeTaEbQI+PjuOTs3XHmjCGnrkwlwRtUziuGpcZo04eRgPEAtKkReRfF
OOLbl82hcFjEKKe6a2kB7T1P7XxYJIN2B8yKprpI631f6guDjL69T6EXvy9WqLQpofOPy0syzCPe
KSi4iCRucSgDhJ74eSKzZ3rmtoecI6jVRPTGfDss2XPiWgBlR+fNtuAZ1/NMdyAvQXgTEzfgDaRs
wV7IcIixGZ+L2W1RY8GsjBbUVmZZ7ROtESgdrt7YR7KCdOCpy6laxBm/mBfEKBpQp+vW55QqFlLr
MF6aEMHbHBgCTiTcmCNmWMkCKx64YDjNXkRY3Dr41T5p6EZg34bGszDVj97VFSmhrpp6gNBNi6bL
DjCxnkGV1dwptKTXc1OxTUaqnb3OFEF3hjqWTnKsW/C2Vc9NAqrd1z1aSrOyIommsq5NS7w1OVNE
ms32XnHv9HPVMFRzOye3gzdS1OiYfkXKrb2ekR4Z4WYco/0yGe84LR+aiTFiLhjaBe96yiC0xSdl
VeSbhHy6IgB1YEMpnjL+OktnuGMAZArOEcrEj7JaL1PJddxxUKoSKCtOuql8wij1UwClXcb01XLq
ar/+I1Yp3NEQo6BKkDXRxEd6+M+tqm+dhOllvUyYG+x9CNJ/sVuKUgu3xkBqpeV/T8YIbkf4bb1E
lpHRLDPDjxZOVZ5F5iZGiqmsgYyX+AEQhKLWUrwickkPo5V+2PCs6CcwefTJNG0smw7OYGW3LM11
qBcC2DC1NpOevRyZ8353aenfBulAGgqpWjSodr6eK4x8RuFn/wgdk7V7jDVQX/uoPxkIBOmcbDhg
sZoT3+ygho/ia5tZVNqn4GK9MBFzcqWF6YcRRObOALg8O1N6gBf11pFFj1O52dVD/2W9ihyfYYWu
6neE57dNgzQyYJagxu1van2BYysni2TJr2bbwtNd0/CSJQWdHmsf6W4s+BPGAapxr7YuqYMdOjSD
fCk4db7NoJLrIbpsll2eg4AzZywktat4D3yvyqtzGtY/CuyEcDczbFix9uXUe5UzFC/EpZk+x9To
9B8aagqJ8TPSE5PJWPsq0tvcKV4rptXNEJBEMwSP1OkIq6O3jSbVgd+qM7VNl9mw0hOHP9SHLluI
dw2ZdxIYz5ax3FqiqBAyJT9FwM8MVf3UcmwD5aBd6VGw1dhXNx1V/5KpTyK0aQS5PuaEUir2PcLD
Gb2pw6Z0PaP3hLpRSxgiMrU4gTHvHETgPg18eoSz+eu6DjAmrvvJZJrknEBHsxnvC6qfZU8FZmQR
M30FKg4pINW4lDb9IFrvpRLeXe4aukt3NZcDFBRGlyVJP4rp0S5Lqmp18GpMXFxImvXS+WooAbAx
1TINAvMLQdL3FQOZvYD3N/GIsmrBhRkglQ6/D1QJ1w9iEJxCmWqbGcxCi8lCum7UD3pJukj6923B
MY1t++gx2mwqOjp/L0GsmDhp0vsKn3GsarksOgX9rpL+3ktuKyc4ohjHvcptTj/2C0qvZ7jFEzd0
CoDXofkcV2y1hemxkJ1cVvd+fRIy2rVtp3ZNw4XUBwZpD802cOlKOzdzbfxkUwJZNONW6YMO74Sy
LysBnwVz4dcwoxKHu43zE3GSILqhCyirVz9ktKsdftG+kW0JTjdaGM84Fm1vprsqR1SI0ybZsqOl
Es76ynF5C8l0juie4uzklrVH4N4JCsUu5V42Qv6Y8CDXK73rFgyk9O1A+SrYuJ1rvPsCF2baT6dU
a1GGQC91cfSjFrAtmiOh0Kz+7MNTTK2uz/VTxtjaDf+D/cbBreghNEzBc2F/6xq8P7T8TS+8BwuZ
4nJq5uOi1/GTaKE3Zo+VkS1s7PmQRRmeon6+aJE+bwyXtFeoe4duFic/53jS7+KcoSDjWgtvS4n7
yc65YIo2/9H2/YNdLyzSYm5zx+O4Ju5Xg+XG4Cw3dv/S6oE9SazLWGELEVM/H/vxOcVPu6mHj0CL
PxcBzdSZ+ktuQcAVdnfbsdDbEHj8ofT/z4eUgqu3keY4gmLL7/ome00S4nyMt2yKa+Sv/m2ZrPNo
edeFkXny4F8Lmb4izVXw5ZmHjAbvThIZIP5Mm3gSASTAI1R2Qs5uca3iLyMIoGSJmJav6+XnDwKh
soFVdkDAUH/Pl3DPTXmNxIzLSK/nyim/W5dBsf2SjTA21sE4sdTjugZZB/GkZXK1EvM+cDp+LbVY
96TNK6KHvT6Vfd8++Q3Aj8LiFnEK9Qjp9G4q2tcEyA3slMGDVhI9OZW1A2oSb/yQ2Tk3SRwL2vTH
uval+mnvA9JlFKr/fBg0R7QuT4wHWHfi7MOsuO71gjtr0xef7Q2dYpaQ0gzOMQS92EpfIyTYbIzz
+zqAw5m025I+19zc4W08lP3M/KfYaScJ9fMppX2gl6iLHv6XND2heyqI/tarDdXgCLdegoEBtmmG
U9S6r2nORCpm+SXz0/si4VgPcfbqtUC7Jdkijt67I5UY1WMf+49T4TBGdvISN+PrOjsuBhtXW/Y3
+KXPNUtwNhSEbybwTURGdBCrmtJbfrJAQVvA1ZzlwaMd8pH1Z5/G6MoPh7tBrxv8XLD+bLmpyuSD
VSLbEOY9gITRZuYD4QLgZ9LyisoHi4AarzlYU734Dyny28V7HzNILKW8LDL7jtKhkb6v174nx5h2
UOxv1p/I4p3Q0MmhZxVT9KDz6+baK/T8gpUiKuJver2ApvAxUxr5FbMeBuO1y/WxUeNyHRtg4t1p
eCu71xR/43Y9zUt0n/ZIBn3cIQfYp3chkEtDZFfY72GM9sWrDRQDDWNyjJ3KO7axXx6q9gfdf/QX
8HaN5ENvkXbUVBjQvowLo916Het5uBbiBKrrw82RXeRpfjeM6mq07lGFxCwOWSLRYHtnqfkqpOwP
7eAc0IV+dM5AmN8Ahb7R+9yRhnMcDqi7dXfBmB7GKBUXY3dVmXl8XVXpJYIyFoKlOtRyMU6GUb84
sfvUmep75Ps3HjFymeT+Ki3iJDKZ/SxcbzgmXLkHUKAMMfXwGC/oktNoHI5givXmz9S7lBjX9RYA
DBV+2+2IpfQx1XvEOfvBVvo+KnC9qNQ1AKtluw5uot8KK/y16SzDg9T0j2JhQWhV8TMcw28e4u/e
gdSgDJYWtgyeJBMkOS8GzJ2USXIJ4OTjpD/WNH7L2p6PVWxdIRjod2Ygok1tGf4pCh1UN/4HiuAZ
D1+2S1JkRP6bXdakfgzcNX1IVtBAJMxEvAmT9VWoWIm1S/Z/CDuz5baRbF0/ESIwD7ecJ0mURMkW
bxCWbSExz0gAT7+/hLtP9amK3fuiXDJNgSAJZK71r384mtiTMRhipBo6LvFP2CTyyUw/9IYvSV3n
njcc64GwGt2tgpWfd68LCXGJVoXYjsh3zHBaLOF5Y3mq0oJHpWLGhgFmlprQpFg9nuS1yESpb4fc
N6BOu49Lautff1QqzlUvEKGspBqPVFGJUEdR3HQZre3cc6BrF2Jn18Pbwn9cTiI0KVYOi3Z8ebAP
Yf2X8MK2porczYb4CZWmu9PVkGigEINh0pEKY6EETyGcULv9PyG0bpjbOPPF4a+H/jzFJ1Ea5pMS
/C//pC0qRd2M6YBD0mPq8T8Pszzlryf/dbBByRoXct7y2PLX5ae/HguWI//14F/P+V8f+9tRY6wb
cG1p4GIuby9f/hwWaexfr7OcXut5ISyCNCGE8N9nFuoZo6WpBDXUmva8HDztAjv/zw8l+FUG8Xi0
SmXnrJcrYbla2q514ia2RgMbaN0o4rI1yLA9L7TW5e+R5z73lV//UZIHYWvuZTbuiabvT7q4I4Du
dnyW8hT2ZFqMLaSCTGTuqfdwTgYy6FyGafirLA8uf9Q13uYWsD+iIwsXbYAkurh03rYtAU5RxmBp
+Ynl1DvFaFIZNxoHx2ivXRXaO5jL5gknZfMkAGROjMqezSkYdhpyrW3b1D9T9t8qpOE4RgOquLGn
+/LyrWvk9dbIyMuAd7Pnvi0Yu9CK5Boz19AtDmUwHEJhEXtXpOk6titIO4H9lmlu8KtXqZ7MaZqJ
9FamShgaDGvDJDYMZbi7tZNYiZreC3JyZ+Ko9DCFGEcEeci42sT0EKvmFUZxj4h6AFMKDV5Ly0Co
91ElpjEFREvXOTi3JB2eq6H0VkZbPGp+RlhOg2WbXm69+C3SoxPaAm1thX3CggZlszXm8GARGIz6
5SF1JaF5MdQEz/3ZhukVER9Tcd9AmjTMtDQYuJtpVKxx3/aR6kRPo87cvsfYXKtwnS37w9ybr72f
pmeZEWDV136xsyz/tznZP/3Cs9dajZxtkPmvoFWeYXX3s873A4zh7VijbtKcal/G3ZXx42NbMYQv
8/ESCZJPRpeFt3bkpsJN7MiY4KFgTjm0JU2pJVGU9L8yYxpe2ra1EKWEGt2dt60Fp+xyQfiZdyhD
IyNCkTyyDgObJrPKpzH3apZqKsApItGT4dKqq4z0kCfBvnMh9DlwwMF2UE+YjXgZc9elaEnts+6Q
0jRlJHtGNtbfosUXErWm02FFFOTTd1MMbNADAYI1FWjst/jhB8RXyAjntDGfHgdC5w9eMrUbWRu7
uk9Iieo8Xi/6qGt4Y3Y7nIOggxA4WNMR4cKmxbFNB70lKWO4G3YTgsAMGxm8mjEwtKQ+NuVggNvK
S9VZ/rarfMSTRX2oUKqtcpcmswq7X5wB/YoRBvvUqs5OGm0KxVSqY3ykgTR86C57mxSfNNDReomm
4zRw2I3T4xzF3S0JTFIzZu8ydJsirKjw0/IHeJxO7p6/HfTOOQY1ubFDB4OorX7SGh4QYNxttsY9
gtZbUUsddSX8ASwxd0PS8FJ1vAVOFTsRGWeh+/7jAHbNBcSwEKNhPsJ4Z+qwRt1548nS3jktLM3e
Me6+kzEXjOwnXeJ102q4PrZLDpB8d5k3AyO8uaG/7y0WC1fUV9LK0eJ5tzAEEmn8kHo1fmo1Od20
Vv+kcQVScZNzr5XfDIFPaeD116odwbKQ+eG4NcBOGPwjVLDPTCYHTMjh802k1QChPnqwO0neG7hb
GulsovFIp/IJNPQpZgIVDeusZYwx4+LRfbRF0hN8zJzEkAjcomrvt+FFy0rWmXhcFaP23ObpD6Ov
AGTbiMsW5YRrPOKUBdnFBa6KXKJscHBiax6GQ1N73yZkg08mii+FzhX4QB/hrf3OieXFXIb71Zwu
aQGKkMPWCwNivaDtYZseutfGqppD3Vu7yRS3rsqxXh1xheoV9hgYT3IYHibFF5hZuC08zdYA39yo
ZEQ5iX/0W+JjQtzKcW+Jtz3KynZQtlCcgHDafZjq+qXIEvFgSqKPRiIwuzy9yi7FSlsz+m3pEur3
DBPGQVVEd5a4hGiJ8Kp3sANxkci23eS+Qxp9Gws86uheynbYan21xtXsHQn2lUpuEwyuu4qhCcGg
2s9x+yOcH5w8udWlvWepu8VSrocZ7A/dqcdwb42j+bcOTqSAN9a5FnE7yGzMcW0NGr7mFCRpGaWb
iKSbChZbpQyvpwNeorucUUES0iPmzPpEjKthNdxs34Xg4ZG0R4uTsonBdX7OWvETxus2DsvHCfG0
32PBCOuoHvN1jWFcasTr2s/2sqZWsTGmFCPYRI35fpcHl752PjFDZhoGwgi0zqRE23TplinZ49ya
pFhWt8417kgCn5htuau2O4ZD/hkwIXTUJW1Eye4yQH1AIoc2vA1huITs0vmlq3C4bj+MMNuOnnaN
q+YJof+DqNPbpLFsBGX5kAz4qJqfwqQMNjEMLXTjXUbms4eMIiLFzbGiCVjLwQoP9yISIuLHsa3P
uLcyB+gP9tDhMi/XOeT8eDa/G2N1NbLoYsbyyXTBDxwYyxvMw0547W7iLH/29AxPRmq1ji1WRcGl
8HIMRCapAKayk3nTZt6LRc+FH2F/zWYSS8W4hef9DuXonINHFLb9rr4adajYk4ealc0HGTObh8T/
bqf4U5Q+ybnN8AFf+CeSsVuLCV7Pmjx6bxlfRz9WHxP3kETk6RtvTig+ndY9BOTHhmQqJbnAoDHz
jtGM6EvDn5kwDiPNTDAX+QAGv7JtdNBA4D2pXNpI3v0AxQ3oFI//bSqijT1GP8BTXqaXKcroGfUE
q2DM50I7QgkX7cUcvGgoyFEZyW6fYaZvmOdZg2wt+eCnjJUt9p5bPyeTKDp15dUH1MlI7sbb8a4l
PWFbQvvRspJ1CcgSugyijQx4EEzuHyzN2ZPIPpoXqZHE1SQoUYk+eBmd6TeY2DdKlU1dVT8bhAMJ
l2HBdrUGPzhOOPxs7ZxgJ+JJ0TzpQXue5zrcuUY60Nn6zxMAhydx2+oJQ8SJ2tqi06pR6npXe8KO
rqeVBBTNL6EHp063nbMLvKZcpDRuZgkJJPFRmWaP1NXRZnLbGYv78I6s73dFjJzbocRujMjdoBmp
c805j5NOZF/BalB0aspUYbw5frZp/em27PqYJfUwpxmxOoDKiC2hzBmg3LgAwMX2LmMrv8SgSO/4
kraOGa7CAivD1Ik+pMa1JmeDwSrlAdrdrcQvbJP7zrzR+65Z97DzVnwdcJOTN2uiP6pzc5+PNu2F
KCDJjrRUeZO9Q5b1EKKDHCfaCwj3s4vJ7jrJ2OjdEYzWRKpqT/JkJMbLRJGkkBc8oG0sGEPaQYGi
cerlgdSEM0a29p7Vj2yW8N2JtHjfVcNHX1h4QOSoGJqRSAYGqGLkK42vZTl/wLmRq65gT6+m4WLL
fI/ZIYNHe6+V5bfB5BqRSf6tDwBOUyzOd0UMmdMFbmNzfTAni2te9h+TELseoRv0OjzrZogP6yLW
3qKM5OY8q9+0YXpwY6Td+M56pjeuphmZZSd7hInYNCKMzCdkwCG4iadHRMiVMRmT9ND2PHwFAbgK
yiEJg9AXt9oJrjL332wwOSv9tGfqa2o91wOVmnJ64RSr/2QkCZOgVzj2H0P/ZHRrAi4+65nJK/9N
8CKo13ExNpnAyZ3rDK8603eyL7HAIUuXGS+oWI1PQO6gdUWprUsUMvyaz95t/uvfYqX2orxvMmD0
hLmTT8AfF4jOS7gcXh0tLunEK2M/iB/NoG3+/aumqFiNIIuopwTMrsZ8ebnSCQ7qED3k/TQM15PX
bycORyWv/mpaxcaK3+b5qo4b1ZCl+b96cshr9ALxa2ikrIScFeqL9xnLgDi9kdrTEAVYgZ0FRboz
2JAqQVYNP+PDuV1+Vv/Gf/gfrAKuHAuK8vI4RapR99sGH2pb/5QkLuLQZonl/xhfHugqoOPsG42L
EVPmgN9XT8FhZKd+VrdjwGslRfDQDO0Bx2+7PZv2E+sQmh7m953+pU6s6KaUESUwbyyfq4QAagtX
dX7DSEhzMddDHgDhFNw4+4pkCvUM9XqVqE6iLDbqXJ1WZY3m4d1CP6penGDqbaXeAINrtBJHZskj
CbjqcOq81Mtq6u0QxrO8d45RO/uIbkv9tvD1p4ZJtpJ7qX9uZLhWH496e+oj/PdbDTgr9DmbCNys
nmkmIAPGDNZIJtmyfu/qhKuNx1omYJOXb9TP6jkl837d/dRpW2y0MTpPbdM/T48jfa/H4TrkcGkQ
kgPTkZNE0U6ajvAQRwLs88/4th7UU6oO6mhPh0L+nG1kP9WhdNKzcoKKXED3qWk+if+4qkOq5wTl
YzY/qWeocyrK3ziO/+ukIh5UJxyVzlG9FC/xIGFFQ44nxsRYXk4dzpX9gcNYCEZpUV6C+YBBKNVL
snWL8oKFmo4HwsoviutoAiw2EbaYFlO9ggSeom/QzStpRGTFXx7FtsVdlUiSHGcY+XsR6Rrb/XRd
BvhVl3yx3WI5yuWaO9CqRX6LEjM467mO+XrBnMNkHJwQrdeBRaMewSNXdA9JGI576AhYDreHcVQZ
yqVOViDSOlc6NRGTBvSQ5FJHPxIAPTYb85lu4TMfcLo1Pe9poUHYNRfqQOKxgm97NRSx65tdtiNj
CPxzmnYildxuCU6dDwIT36MVFa+4l93C2Yetg7MQMnoJ3JBh+DI8q//IGjK3laKJKSpYC2nITNp5
N+wMD2LxzCaCPF586ZDjd7H3Uwu6et0407cOTx8mNUDUegzyPVOxORZ0A6vx3qw5+bAKz1+7NQlL
NAySmNuhuk9O95pG1EMzSh08B5g2WRN7hj3QxulHD0rlcVIbVpMYakUBpXQrak8/0m8L3O3jEsVd
EnsbbdPk+UVT80pDTWAA7LJ1g5bHjK0DOWvxARa5WIOxcnkDCk/5dO16jAqTDJ+kjMLWVSMzvYNB
gSfJT7uJETJGdI+m5PyL36VfMqy1sg/4E1tdgyqKJTAAbgMXOWeAZMaE+ujhtu6qb0VlFBdpE38b
KnsQy96Rl5qyv5NzaPf6a5WBaTNMu4clLqAz9GSSMjHBiML4UFv0Ostwktr5UHhgB4UA6Dbh9eFa
a0Ep7ZjEEhucBIAqk5z2llsWO5OoK73K7GOFW0wTAEZM2ButpRpmOmZ5WSD87JiXnObCvCqhiq30
SsL/GzDhwLNdD8GyDTWGlqgvtln5GoUUqcuF7nti3PSFu22w997aY9gTmYd5gjegaWsZ+mGc1lJh
MXfu1SWPuw5WLpjb7Zz64k6ORUY33yqaoTXKCTUP8Q+FM8kHj2qJsYpyCz8FpfY+h+PP2Fdmm0Gy
W166HuFfuKkWb0ezwPHEjoqjTn3tkDYJnQESyWiVj79oBVVf6cFj5GaF5qboYEUB+T6WmzbCkTbm
upC6+05iQ7OuJMApLuU7pIHkdcZPIQbH+3jiN73EWTsY5qxghN0sxcyQrNFJvOtGvDgUk2EPFfuW
I+ffCOlpKxMNoGWb2UYOx6znu42/OWHpI64KXt2xmXeFIYq9HH9ScZak0k7mHk7DWdnzh6P5XTcY
TpC6d6EPdHA/mdNdL4urJUguDeEUwbwJtjjen/qwRgIoLgQvfPnZQ4BxDiwD6OeTBuqs7oWw59rW
8vENrku/rjCJYPhAztRAE2Ho3YUMESMCJxwF7K2clHqCxmBZLONUNVBcWFJ5yflQ5GH+Et9daT0Y
1PteBkWkk5RHHZ7DUMiOObCNCIROrD2lke1KRl0DhV4Wn3p0EGpctAwNmoy5HOXHPaVgWoeKuaD+
pmMa4KBRyWEQMuxhcMMN3FfmY9db705CA1fgA8XIMR3Ky+DWW7YD0qgxuqKoI2zQYyJQkkfXoccP
r6PeA+ASmT3P8OIKi6pMvYhkEl2ExresKu9t5rymAh6QYnmxdVA9MiybuwJ0iBuYnGMmZCQWhLn+
W83PFmLOPLAO86Jnx4I3AVb8EE0hc1p6NFuQKRdf6D1AkVSfO0bgb9bgn+skvZtGfrUqroUiEB+a
FGQQMtQ2+8TbZdLjfh63ouv1jROy4XdzgNc1jtSjPn4TUfshFAzkDDB5SETDy1xxZCCh3IwZjKjg
HaLvG+lJSBRLRMSWHUGsDKL4FwQxguAS4q+wnN1rEbGhVOD+xm3kQfYZntt1Flxyzd9Vjnmx0+Fl
ZvQNdMgFgm8MwyL1JdkhKkcjb7ZlTRSeX1qvVRtgW9tPm7jsx5VrwPQgTS07YpX3ZJXOPXHNn1Xf
fuoJM2RrpgYocGOPB76CwKa/IKQKivsyZsT9/iRCs4FUN0jsmKh/o7RB7Iu2YLVcMX1D92D3/s5j
JpUznGui9j0dgz2aYlZ1j5m2130VCTrxhTwl2x9F9aXJ57gkiKs/p5nixaqRXxa7D7NpnHRF60Ta
APlZeJsuht8vqgFCTdtAGomKu5rY4e4HA4fhDQZf8ZcaCrp+9d6aUumOAWvoN4aJqxcgmOy0yn3m
unkpGoJ8yPHcLbOzHpYIzgzfGzl/lyMLUJkw+6wDwSJsVNFmyJL9fyc0WxDO/0ZoNjAspDGx2Hks
eOf/Pyu4MbnR4MDimF/BocAbTg1Fmfz6PrYX7KCvM+TQQ94CI9qY+iRzsF64CxiiVNtCY+qu6FGY
K0EuY2NXXKUaa/BN2ZRXTTEZvYiyKAy84/I3JxzV5U4ii8EVISJ3b4oORbtFh6PjMpv19G8D40iU
G3Af0BzRgL7MEZ/bf3/jzj/p5H/eNgaOBu89UB/Mf+RXQeMq8wqrhwNt2iFj4Rhn4yHwII9qbM2r
uXlIq69ywhHMNBxnVfsGVl+IxwjjS7gh6ORgBVCulPDvJkXzwWqQJS5NvihCftStKsDm4NOvlf2X
j3kXn96yiwKwrVMIBUPGtmaK/HVoQm4EKMjoHr9U2STUdZoqYtNo8X384dorgkNRAAURXHulyvog
htGH8lDeEQ7REgmcZfU6PqTiXP2u4/mp0TL7//jQrL+FfkEbJ1YUJwULdU3AcPdvH5rv+ak3aFZL
TJMFAa4KbzMzSk+VRMssd2xeUbPAclCsn4UewdTlWNrAcWproWG5eGXgsgZpb0OhPUa1uVvIMbOk
9EJUyPbpTiVtXHZO8fTBgopLSOjiGZj04w+bzbbeBpM57kyLpMgNkYwPc9o8d8PIpoqtR7mLBKC0
ugP/+zXj/fOasRwWDVQYPkzGf0gQ8JNN8cWN2oOut+YuzjZkmRAVKdgmcoTHEDNimNusFbqJIrnF
hm4h6WkWX2WcKxK4YpOHU/jkVPPFQs3L4neY8SCKiQVtKxX7pwqGscYsEqZBqTaVyM7vmICzLQXB
rchyXtAAboEDwfqjncMcJ3uBm8tCHXISAWWOtiKrdGKEcFaSXokbuA+TKhlheGAKTzTzIZmnhYeU
SLs+OW11dP0abqHa22zsvfdObB9LRcTyo6FaIlN7C/gopgXfB7gpgMnqIdyjaHpLoSbMXouGSu2u
jKsqCvKUDHp1VZAavIHHDQBmH2uYWJv//o2YuvfPBcyzTEQrlu4H+Kjqf5OFOL1mVdkkm0OCZ/5m
oFjdd34ybkwbzg4hnO7sWqsORe6mQMbuurWJSkp8sSdXPcRmcibeJnXxVYpnVdTFWQT5A4EbLrpH
fkmLi2+NSfNfML/6syi1xpGwjFU71MlWM8wfmPj+8uLoDvdsJ9v4hvHal5+ycOTaKzgLG2pjMkOB
VZY2rr5uS+8hsfv7nFcVWR4h34f7USsepx2CDWmDiLdiytD+am9hJ0iCr3pJFMa47WYCqepOx93C
3PhN4ZwLQzpnB7priqXOoWFMIjj0ZcjHUxgMDY8UxjGU5ibO66cWrI6okyyl8GqNkCJGh00Od3ZT
YUOMF1m+ZWlDvFHeIcnfvdoF7GTBU8ywhc5mdTDQHeuXWvGbjBpJFWluk31lQbTrfNYmx6YKXJhU
y7+bFHJWoz3rQ/RVYI+Ov+yqMNtfS0EZ5dXV1ZhgNgUm44vOQhG3Gs+5kXt8UX1xVMXfvaQ5BmX4
xkp5V62p0rWvJ4UNYd35XQbO91CvNqnTQ+kdlLgvaPbAkJd6puIKNGqEuRxWuHF+KGIQFT/5boIy
zUm/7IFE4zw/m7pwaRLh0McWVfgc/JqK6D1qssPCVO3EjzLqPzVTHUvQQwREgBVIIpw8H2k3te2Q
cqXMgokdukgU+nSicV1cGte7pRoMXsXqUhVnm7UEUajeElL5xc/E0Y8ckkT/8Nt61XcUAzednvf0
kU19iOGQEvp48wRQhyLQ2YKxU6p80QpO1yTueMfsCe69Xd16Az4/hn5wcTgBKtltCzFy1/bWsx+W
30O1CnkzL6539Xtcm9+XG1w0ldg4xfgskgEGAI6kzDvMa5WM4QkNrMFcRdG1nU3sN9+wubg6FgEJ
prJEcWSyd+jJfa2hlMtZ8o2Atsjw9JexLl+quLxOSjfRMUruaI+Dls1fJ31xE9vhTQM8x8fEWDdW
TT6pars7DeBkMIACZsp7Q9EfsaNA3jweRSwvPY46zVHTlstWiLNhNOwezIwyyz9XLgz/pLPic8OH
jNMhJImi+C5Jma19hGypZHDNZPwNsz3j3ENPczS07jKNr4kpj9Pky0NpBgA9eKLiQk+yFII0IIs+
fSmLgf0Er429PYurQ2951FI321ShzgDQlxc5zZ9OOpmv6QyWnA4XTaAFmxGxdN6bL2qWo0ZZEhE2
LmP4njrhN41XdcBbBYBsF9u7QrQm3rrWQHp44G9ShBV9n+3dTnMY//f5pgxGhZJ2dKo2g7tOEXsg
aRYHr3W2CzEIi0IbQ6CEbwK7SBEigvZPVkqEX6oVp3mOUZeOuoVUdH4wQc33AtW4sIrimHeTeZqD
+UEUdkqMhXnVegObTrua1wT+7md71iF0fa8m1OJ0rxHZMe3XaPKoo4ExlKZhnaCkWSfPa//1E2ND
I8UbTjP159nABQX62qHSLXMjXOvmBuV8Crp3Wccu+BJUFDnViIWXH0lIzvou3pcixTUInvHZ9Joz
lIfxUIezdsZP3yPV7Gv5C3E1GiZ5/IGijiFoQ45xWkzJln3cgQDoP8yQ1w+27QXnsJ+TvV9Y3+I6
IIMpIiLXmvMNPvwOo6lJP0dt+dDT/+BtMD9GnpccsiQzVNQxdPOszs+Zho92OcQVuTyOcxYDAX1Z
S3C1OsvlLCyv5W1Y7VepvCTCssBGJ8AbiIgCA5sfgyVDWs6eCGUcrSdxdAkwdrs6vWSElBHrw8vp
ZXwudL07VBk4vcHwcGsZ8HhbGIJnP3+ve+h1phMdU69xz5UqQjAEgk83tuMesdmzHXXdQTr+3jOA
VFLqTgYt4ztm2Ls5njajaf4i5DvdJr3ZnO26a86jMH7WkNN3+Yjhp6jGHluRPNqVKmBuREbu2QXD
HFDCszRtb42eO1Zr8WsY+e9pPBDpFWLUQMs5o2Je9wU9pGUlZzk9O930WLTcLiIwriYRlD6ICfxB
rU0O42tUoP/249PMCRBDXwAMhcYektOwJ1XsFPVTt9dzly55ydBwlMi+D60VxkoBhmqTccU2sDtB
sE9IXg/hHqNcACMkcxm1+ipFZIJxY85XYibeZjlGBJX3IJFlrE1lP5bFAnMPNSdVGhWasRhzX4Zx
rXFaGMBpixKlLMkpwCJs3bQRsLonDouEi7gOEOB0+Iowf1e8usuyapFMJTfQq39lwn2z8/ltqS7y
Aasc5mR7aTLOi7r2+xDBdvQZ98Hkzu4+kvJ0HruNrvQMTgnQntiYdIbbhRqdjWO8FwiqJoKlZZN+
TlF0XujZhbLq8iikGdfhNGMiWpOu9gg/arec5UKYVhDRHObXUWwgNZ4MQaQBiWDcpKQg9QHjr/a2
1EmNctCQUU5+C3SrjAjqNR5xSzVvAHhjQTnjUpP+4ZAjfoHV37D28y4SUIqXOQT9zdv0LhU1WId2
Tpne3OY6vys+rGKfuxYMdIRNjBLHTYskIEYEGZZYOirUnMSIDbs+pbTLkSoJNafMLm1IddkhQrRS
5nAVQal1dkrAFVdE8DLuhfqcYhyx0vqa1opHFpHMHFX66r5w+wdB5+7FuLlDRc1TieurvM1dTPp2
nqa4NomHhmDgnbLvVZqthSA8NsgIGp1edIBnv/VqlGUQKb+sKoJT0oJz5hb9LTbx/ip2iSTqUL4m
WMFyz5uHERe+Rg9umAszqzSvdLdoQ1x5w3nykmfx11xn3KuMoHrtlo4gDq6LdqCZ7oMPQ6XT6605
1dfasw/F5CI0wSBbNdCeYhv3rfcEW+JJ5riXDy0srs5ryA5WaJrSAwYaYcfNVc/Ab0iTQhKBL0BP
eIeK1cqs10wBmpVS12gJeIxeB2cpeooWCydMeFN0+kOL8oX/xxKscvKKcKUcPxO9Tnc1VtWgxicr
tFIGMkgyovD3ICR1sboiZmGBRVJGrhKzeqSIlqsFbBlD+hMcX755QbdP4uY70rRjxHwFXXEqNypU
FA3jVW+PeQ9dxcYIhTE8dZGLYMDqZ8yv8/zeatquzbRvywtETgihh/XBKvClTJz2pkQ7NusDq239
TdWeC34Q2lQitRMpY+Svtm5eU0bXiGSofXNAmyShrRdaeYkbjTBI6b1kk/VYax3pLbCgwwamc9sE
Nz2KIdUyv3UDPrpAx4MmTh4d0/UhyINL9s5NOplYR+M33YAPbXp8HORFeqvIiU14CDwRt2nilifv
F+AWfH6pRGB5qb4h97c/BOV2cOPg0ikpaqykSKFucWo2c7qlRcTiCZKxePCH6JcWPeBosgKtftOt
8KvS5hTeZLovke9sRrzhqNLmqyw413DCK8cXXre2h/IpY97K6oPUZcyIpoo+jYLPUFWpbNhbd/Lu
s6zvh3IKPnDj/TJMxALqvu0M8ez6+WHoqt8pzrQY0dH9gvxSvenHdGp+DSCnljpHMk5ulUficRLM
HacYwBwi/mGVz2V4mpvqmFs4C3eurdNoHKTGrROENrbHmiTD3kLcSIrs3hGwda0x+VoQER+mQ6SF
Lc7WudjYDN2XhzUxrTA7efVT/4c/Bo9gUFtVL4mh3+qDT3SRgqoW6VAZ3QvHRiHZpwOg3jlVDfui
h2kjvmhZJvdgTH/4kfhdCJc8K79CSd0XuBKFxW40dpOgk4ckDr+wRTdB4uZokf7TWfuq7GlwlOau
1aA0Yte1U6IV1Y+rlgSnEZTGSlQqU/LS4c9MJb7pi74+IeUtnRAMKoXH0h9Vgl07EjiFlx23/BDc
FuHUosAw1EVVT9pbYUJNQk69AHALbm2qqhk/JiwFJOobDBXglUZIfin8coUz2xLrfYsbNQWIPPQj
VidjKv4MABZ9jo7OEUdxIH8PT/Ol67BNfx23O6kfG9eh7qWyx+TXRvv87AaP/dzt89IklxjuyTFu
DchYrs8UJ85O8SQKtpa33nb5MpxzYkdHwyYz0Wq9bIejJP0YxH9EutrjMLsvXVWEuFOBRWqkmKAe
+jmpVTalB5VdE660BuI5/Rp6MrfiJioO9rirVCajHrve1sb3vONbXBSxejyxExXBFjntmBnt2iho
9HNJt7ecgp2w4sqw/rAFVsrq5tZG+6kdC3ZXVqQkp1mscajig2KNaykOsOLZ1uF0NSYDAgaqix6z
1KNV6d6KfEvup8Y4LQJRGR1sB1d1v9sg9dSKp2XAuTS55oBuz/IuvZYyZwd9b/Lyw+q0HQ7ij63k
Rl1Ut6HHvNLBiX5nfRJMcAvISdl0NgK1eCywCMPOjk/lV4kMYtfl3qUqINBOHkB+RezisQw/7VKA
PegmSt/wsNh0TL02kUvynkWOvs7lgLBEIT5OZKP5wwPyAjZ98gK0ByNLaDPJrzLV4H96hB/jQ7DO
siupuqvUp2oqlcRw0SwvyhMx10dWtFtg1x/LyG0i0wWzyOljJmw40efnIZ+TFVR4gLEgVSyFYlMH
yccCWy2QcyT6T/yGn0Z427L0blgOv9tZsfVS9ybD4aEpnb2v+tceqALWGJot5esQRlq5zZXKS42b
3RqxLCe/9JOajl+D1CKcmssUyCcuIZxjxdiy3y07X1I117Znesw0c6cUiMvdlVrTzq7bs1+YUJfS
NzvirZRJfQx6OHRht8pUeYd5srldbrlcTWSWoYYaFPXDp+caJQg41pjZ9P7HPZCLyyLR19F/FT33
pUbcAq6grOM5bgcKOfY9uK56AO1Dbcl+Gn2SYg5VmU/5z0jaaOQKSpSrNFH9rF1CzXldJr3LdwjV
gll9AujcMMxvqubYe8wmWu/GoImdRdVIpUoy7H3kcvCvj+OIq60axhMk9nuwh++kPD8DhzFwSCOc
jg+xy+1RAWAsV4PWxNV2uS8WDEFjwMLIhwOCT+4n3XtRNTOkzXSzTC6WAVbn/Aj97nXREgVIm1ca
pEZnTtrN6EcTQOL8LkYNSkModgX1MNgj52oDGmIR6qwZNXL4FAiqznC00EWIeoAPByARGwMFZ4zz
JVIXZNXTO6taurfwU6AHPWpNcQ18pe1l4TUyFt+WmimONBgPsL0phBbDWAYdUD6RcmdXVY9Z5bjJ
sa5RekG8IRT2pSotg9Jz+ZQTYX+T1J3+COCzSLyMN28mQzZKCXHvW41dDE9iqh0jxATPjr7UrC8W
8FPm+rEakv1yLEdNdeeKSWrS1Dca/69CQxKNhdPJ55tfL8LiXK3jrPrAdvusjfcLBjTCOlnw5jEy
IJwyk1BTF/hnLrnMJBmGfYVXffxVy27eqREmVDNmXj5fS95ckTd/b2lu5zp4Q/rA4AIsA0a9+UDY
7fflHqoNQ+68sUGw4pUkgk9bv0NhojxqlCTOHUsufz+6LkJaXwnwlZrX035lgBSomII92hLKDHVn
+kN2BzjCknz4427QM9DGo3mLhfJ9TAivNtz3ZcQx55gSVO7rJN76385U4jdns/eE3iO6nHtBS40V
Pd98y5C3LrIvyyvucY7hVzAht4yMZf5te7vagnu86Cc1n+rWrNg587a4TMpMIPfSYleNe9zUcjyq
V8vFOsXU9p1Cp1TZwows3kytSl5hPVH1XKysEKwc+avSKC60EQf38sxOgIxrhtrQp1BragfLK9cu
qiCymkJg44SrVt1YjH0wtbOfzYh5ma5NcmcjdpaVfbCi8mshDECxZ2ZadBtpRd3m3hCnBaM8v8Zz
T4ESuXe0MAf1kbHSfdeDaafamVhpa+02vwqP6lgNv9Wql1T/w955LTeObdn2Vzr6HdUwGxtAxD33
QfRGlE9l6gWhlJTw3uPr79hQnquqahPd7x1RxSApkkkDbLPWnGN2G9T+OZujwLoaxvRd1SCHjjXk
4uBm/vgWwNKB5MBx7SZYg3W8PmqdXlL67fCJzgQlEYhHeIL6CGE/UvbOZ8IeQoku/GHpYOTq2Bxd
/3HhWhAC4zJHov4FDVzABEhKnfxj23zxJrZLwLV/RQX1dDeY70eNxlkFvYi/wxZgG1Ka+FWDRpOI
gfG0CNzmbCEqeMvV/ZTKih0vmz9QrpNX4o/t4IdqGIk5LJbFCk6o2zx38dGGv9Q3qv610KrZkSlH
R2PqnzXpTJhrumeEhdnJOaeCPNt5ul3K/DobU2Od19l7l0bXauU0JyzRWNtu0zjCVZxz7NBW+aYb
lGF8PKKZASTanJ+rDgMudH08NoyUtikM+B3zaRkzGuVLj2METQn+ySt8LKQxjVvK4uT9umz0aKZ/
2uJZ2Yydw9bZpZZrQFiqJVu8YpzJfxabBEsFu13yWhT5gjIR7R3lcMhq+PE0PIgD8FZmz0CS/UI6
SnHXdw6d4VFPYQcmlOHWbollMVGSg+WbUWP0bzKOd+pwX8bEJI7457p4u/RDpI7rP3VoKbEEW5aZ
eugi5bff3AILRJedYxGGK9fNSbSxtdVQaXKtauALssCN7C37qMuCKjCUKT6cqPIWNmapjDXkcv6E
loOBgzIvfD/AovUcnNXaSzj0Q0sC2kayyVZNVKPic56A+RNc7j4txYSljqE1U4ASyHxY4Bh1OqG2
TRrUnviB+oRh1PVC9tCWcwzT4s4ibH6amWyk6Qbb5nEWTN1JgjMrc8m0KX9NAgBSomE9rWz7IaQD
fkWy5X5sOQbynIld93pjWyT7TmFeMqe41joBg0ROr+7wsbjU/SpBXuLxnXfUalw2qXYZnUOcuq7b
MxXM+Lq8waxWShjQsiOiDF+SC8RJVPiUIUNGZ8uvmK4josSIcDE6+mj5WnXfdYfqY6+muqH81jIk
q8pKVlCPMcp9xc7I8RD9IR7+tWyg27l5sKzuWz+MAk6ptkqSNNotjCWfdolG13bo4LYPRDpQsbxq
BjYYjkw+krI4QEVlCSgh90Kx/SzUoy77MUXZqxkyRNCdI91m1hnrkGyZDuIMDZNOVG1EiZBrSCVJ
QfqEpE7cZUrxkQ79papNMuXN6CJcNFj1jA4uU+KpMmDxbnNWUpzd9EwtwSTFVTpTfauokq51z18v
kotWuuw87eAsWaSsKo/x2J8/HBa2aHNwveSkZEHoYp2kz9n3rMKNYddQgGqH1xtje63yL0g3kOTt
IiMIJVq6KWB72vgMSsDcv4+2tagYGqN/jdtmRdDHvHLqF8ukIWsjyV2pmVz1xBbyDlBSxkObF9WE
9ksTOjRQFpT81BWrkucFrhIl1bVW9A9q3qzQoFO4704QqrCRqy18THfIMTjNmyB9K7rnZQhdxrM8
fokkmwKrREspnlMv2vkR9QGpEpbGur526L1u2ea/aIQ6Gll5F1Yfvdu9lhV9dTemuZKaLNkiVHWE
DWDAtJJzI5Q4iYFmoZWxGC+voPlRf31Ru7s88PZuNFz1CHWsXFLkCXbEfZl9qPAADfUa9MtbUXon
TfN3mZH8XKAcmcYIl6nSNB4CEh0oWQZgN72WFZhvsQJzFUqV6pcDFGDRdAxzeBzc6DuKQ4p7I5Hv
PKek1bPCT0j8nBPtFzDUovQaSCIImAcW4YBq/iUSEa0bJB9InlgZ+Z1/JarkYwEL2ZIZxSsAXofW
cxeLj7hJnxTASE2behFj0ijqd7dorhFRvi/tOtR+u6kpnwmA54AK2hK2i+I2UD5TmqG+RW3Z0NkN
1clXt8UjFs3D0gA2HDp2FGiuhOfdwgK88ZH7bTBlMNQGaN5b/0Ftn8aR5T3hXOhTld2MaEcIVqwO
MyXx60R2LRPPXM259rEUh02p7MQkaJmgXuiQIGS1+d2NBiV8XoMmZXOAgihAJ0N/DlNRt+0RvxEc
xvFEY7Rf2b1cZY1RqEb8fReinlXfPgc3uh4akFlbnikTqtSpX7gXgPjzEZa9W0GMZeZvZpeeZioj
G8+Ig/+rRviIMNsC0IRENyIgJtm1sXw2TIZk1KY/QyWpDY164zUmLVLWIVbt3rvsaY9RXz63BmkZ
tHdWnmwvaM0QwiuUmNqljQqJhN9PkO/0Q9V8+ywFHaBR/FTl9aJ5bASa62V70yrS2NJG7Trz3RY5
cTz2e2qPOAoVTkLtbFR1NGIGJNzaACjvYEtky5byZ0fZZ5UURCANiXv3BiTrNeHOSAUs9mfCro7Q
OhlGc+dVnRBxhjTNxFejVtGLAI7wR9U3jX5UN3HNhiJTHzRUK4C2u9H2ss7yjT+6UEKM5m7hdyUz
03XkbtHNk5EIJBZ8BbJoiTS8KayQc9nXtvmEcdqkZbUqCXAzTPmoquNzQQKlVr8qolXLpEjj4wlP
y75Kq1vFFCki+zxT9KCIzJpxFHRPvQewpd9xEeLDZCRnuGNcuc1m/XFhH6bq7XvaedQ1fVMleIgb
RaODJJLtfAuZbnOiiPm6VFmMkZEjbGY2ovVTQZ0f4ynJaEFkEUaKVH1OSt5yf+8qMQ8RllD5HUQw
bLWsNP+W6ktXfZFQqo3ncubOiq6n9mBL7YkaxdFi9ZKK7M1S9VP1LbvlfJ2V7tEhyzCe5Vs2VNhk
kOjq2S/o8JhSxbsZjXfq57FsmWxD2psM9zQDJMchv4ZGkYmeTQUFt+M3FdU9Fj4mdNp46s8mS7QR
l8ZVpVZW6mteVsSqnL7sr0eHk36hFalHT9DhUIuzZF52gC14BZzHyWlSA4WawfEcJS3kvW6MEUmU
MVA2omNw8DIUarDS2Q+za3jBl/yDYFFUD7VkwQ2nhm9iVkttV5XvYV3eyBG/mlJ5zh2K67py75eZ
pEflA+5IZylPfz8uWYlwiP6QAAuJqIfqTBIKH6LvrpO8+6HGmmXut31y+xAebdCJimmrUGwdchwC
GqNfPhyMK1uPTkYJ2zDKy+/E/0yW/bgQpNSiV1rzS5p7Jxx4Cj9oRVdzEDy3F70Jf5Sa9V7eiW0i
Cntdq9AWtapYJhvNxQ06TVskka6vlqqqemFeGmAJV6InPSwfDtikbpDof2sGIklw1z/mw32Y0UnG
EvFYmaZFIzFm6EpelvWtlgsy2vyrqLGfiroaPqtxhkExwLZxNpqB9amC/Le/4FE/U5TfSMOt8U63
f7v5f5F+8N//Uc/5/49Zcpe/bl1Hb3XRFL/a//JRu4/i8pp9NH9/0F9emX/997tbv7avf7mxWVjE
d91HPd1/NF3a/jP9WT3yv/vHf/n4bxGNbWlaf1JcqX/h9zPVR/jHv95+5HlDPsFrHr3+hWr8+cR/
Uo3FHxhIJL0KYSDDslUi9W+qsav/YSP6MPizKT3bUvrS31hjYf7BXRLpFnBjlVmN2LBhPgz/8a+K
eGzQMnEMxIZLXPb/CGvMOvRvKlfXEcKy1JpQOAYSRhWZ/SexJ9uMBrmVPtFnKB+GmERlP4sfBLlc
K1qcZUP4WKAZ4GR0NeRJbOU0OtkhoNbKU5KUafvdY/HOAB1QKxrEjoZGjVddBBtiLFnPg4JgS9eP
Z9C+d4NnNqwH2nI9hnjMXTKNwnPWs+SsfRrRWcf/VhBsAmu8ZyVebD3jOfepufkRfjjUkuq1knCL
wPRipmF7FJcqtf3b4meMwvBQJwia7IYmOgb8PdGQEDRSGa6SXMTrhh3iWiSdu5vo2K+aJHj2rJSN
qWZ3R9S9GEoG5fFv2qc4vGeMKnfgP3ZhG/f7wHR+hH5X7wwWwVMT/BoauWssw0ePhpeVdtlZFHhp
E3PUrrQ0haAfTgg2KUhmfUoIJXCibTOSgKXnMGKCKKf2HDMM+eQxoI9KKFJpY3JwzPqnxUCKbrJa
E3j8JJ2+IkdH7xlKWZT0qXvI+lCsSQS5dnwUT17sxgesSNeJdT2MFLoT2gh5iNzSyr1h5csZe4lw
3MOYEMXtEJp6mE192NC0iy5TOCFcZntWyP46CkR7MuRPxW4747rHFGw5OCxT+G0gxTY1LKUdfWDc
OEoq2FPo21pKUCRBljhT1a6mktROr+3p7wAMR4hlazsrjp5pasDXHScCJQPyfkiKaNbFnAFOcppH
OZenHln33ivdPelgCRU5hN/tG7qN13pUKORZ3nSek93YGDuVChZXkk4BqG3a6zlNtUNaBDd2UTh7
JwrNi8eoORbih2Nk7Y0flOex9MqT1iNm8RxjjyVcKdncnVVo06MPAv+qoZITJ4N3mmabzJiEXnHg
AtHt/Cc01nijCsfZqGXXZkqtqy3pEnSOMI+xB2Cj6gZVs06k6PeZa477Li2KlYvjeVeF73WKCVOx
LbOsgb3tZFubVW2VoBVIRjjF5FwAxQ6s+9bdhoPmHOJZhXnH3TlvArqbA8GyukyNM08hf6nlOPFT
vjiYzt1aiuC264N5M4xmd5hJ4QMVSOh8GCZ7fWSfmpaEYcJSoWza6t9HwiVWGPBcVkfVte5U70Pu
85SxefAkFaeg8V8ybThDentAcsIRl0fXwg3E1UAIFOgaudFNXafaYn336vShmfVmjU5npt9e01CH
wFenZbMrJnldvELMgn45jjlRAA9TpGd7ar93Hv4I3ahYpJnmupmygAh0amWD9uECpL2i0c/exp4O
BiVQp0oeJuAcJOjocGyN/FeG73Bu6NKGs29xvNBn1B3Ap0F9tl2C07DXW6tckXCmvDnxZq07vuWf
UTwci5zlb86AtElN52flFGQSebBXEQ7XRk2VhfaYdOx4Lb2sPbXJk5fU58HXSc+dkQ/AJbiD1jb2
78kAmXAeuxYrursKI127GsoWE42yb8RdTGltnuPvfkWoVAApu4DKMxPKnLsj1Gq6rVKcfJcAnKyl
vzhSxFpPlfhpoW44GhXF/rHHxEx7ceX7CpZromwmp0vl5eDDTjDY6iIaNiiOu4R1Ak1w4sSjAAeh
sn8W9l1tBQSKjWG2N20GIwPuO/iNfUN3iVoPBkYvf0rNxkPEXO3YuSasC8Ma9ajO+GB7Oxjp5Pia
85r0o4x8muq77Q7QaFKr2hVorirdei7SkpLm1EVbQnTC/WDRWodMXNMzTb71UQ9QoqGTIHP4431z
mKrcWY2t3Xyb6XXqQ/vY2nLC++kGe2NmuJiz8NRX0Aylld1MprhzenM7kBq+IomGBmI8PZUpzNEI
meD9dyQaVFURrLEvO0x9y8aR7cxI4cUZk2g1WezvXf1oxSl8EZAdAtndkMSXeYJO0RFzBNAIwV9r
I+viG/Ko+nhThi8zc7Bd2nszz/ydRvftqq/ZvjYt6bQVOsEVyTCaRMbl2O8iM+5124E248caBRVj
LeU8UQuOfs6tlbOtyZ/bTYusQYuBBFGIj9cWMdutL90DwuZO/6n3lIdaK9xps2jWZWnsgwL9l0e2
NxrJGoQK2kyzRaxp/QJ3CB+OAWOqPaxQKIBmg/RMw/WNq85GYUAv49qfk3sTLgBnu+mt/JqahRld
28InBqOqur2Wcx6zENn1OvWfKA/WJTGjrLABeU6ILiyUlLgsr8osQdRF1mHcXtrev6tqfysyinSW
x0FUyl3hGT8UQWkzNlOIpaAD42/2h1YfpmNoGi2tRHSiqfugF3iQMsect3ZLM2vU+8PsuuYWViBT
cSqo661drq+inO84kMWuSlh4SD+4q435kJvhRoTl3ZjOhyLmkJvyDs+DH730um1fB2zbYqBL0F06
1GcpFfVqzCBKW5fMywlDSAg+MmgEzbTRmZdQ+nvD8OaiTqfvszNj/zWYnCdvUn2MqiZACnG4jtQq
qaa3RIPs0VoBmzxCvwxPrNsgeRtw63QSFV9lP0eT+2aHGULxGo6zthuS9tYQw3PQzxMM3wazO/l0
KC0M5JWtjG8Ue7vNYw2r6jWSlZq1vXVdBYk8RCmTrNO3m5yxAL8xhtSmnTatz3aP1cYuLf0Daiy7
Rg4caAPVrKn5SXMwI+ILuW14RNZ8NsqK5YgItp0ZB+estW6Kvv+WTFl/RVLaddBycLWWRTxbGOxi
OuUrPQZlBvGh7ggvrhndVk7h7CKjecLlDldoSt7NsXK3o2bd4Pp/muO6oPKQGITS0ZMZQUsF7bTj
4N64IcUJCCH87h3rlQolRJre59Af2Hy+a7DmkyyHY+7LXeB1inryiA03psnr7CiMbmQ4IGUJOfpE
UuOaBSXgb0oLXkRmU8TsZMzGPO6Pups/Ba4+WHtmdpKeB3K9l4uhtSkmQGGjL9Ay4Q5kY2LrTA9+
MIzHWuUmfV0s90mVqrTcxwHAklP2CQM4YdYQXH9fuLZbAnPjlNWCLc2v4hjbSXGMHIUBWm5zcqaH
noZ7VmXNZ5ju3MtU0Y7CKz8qABuVD1nSCVRyGNoWQWYTlO1xuUga+fva8ge7HOR6+SDYoN0EqgOZ
0R628s/o8qnND40wICep+111sVxbLpaw6aar3uyYJfbXXcu15TU+X/Pr5YDbM0uWU1Ie4urnHIM6
oiwbIDg84IpbWKOXMMhtix0nMeDLA5x50neR6x8cLAMJ5WzemzvnXP38J9RtGHLE1jFnrb5gf3Xm
AFdcuH/LnV8Xf7tvecW/3UeVF9WkhWdDcQT/o6e6vkIvxTP2qoKBnHIxCamiJL5NXQRkBxwRwTsY
WdVt2inf0nLyNoP6Rb9+1jgwiVbWC37b5WdOKSpToFcPAsryLSPeZZMv94E4LvaN8FRD9PcxsVz7
2wvWCVAgSXeaQjDJ2l8XdAuIAlMXy31s55XoHUDm8haWl6JryPtYXvDzqgolN5MCPKzCM34BID/B
jmkLhLC1uve+iThm0tBYz8PA2UqY9ESRk96JLNJDYDSxjUiSGsbnz4aNgx/m8/ry3ceS0bywSZX7
pG8u6eSlonEu174InUOLDZBcSnMWuP11xdf8vBqonHIa4RggcAHWTvu8nEbLBbJxfoVSnVE54mds
vmxqcEHbiEL1mm+DkwhwV43inpvLNV3dFAR/6TSJuOr1MfJKvd34uSP3Vln80Dy3O8FfQ8rEPVPS
1LfcTaRnWT/axjGvGUrMdnppKn+XTPN4bzRnMdXJPT25nV3735EHpEdHG6IN0YYmJayq3paOH2+i
9jjAC3rMC8veJm52l6NupZSdx7uwmJguOytR4yWbORlNm2JWKw+TSraw4aCGHQs0MF7xvqF2Z8Ja
2vedXFskKNP5cqyjHeuXqkuNtUcwKq4WzBMGzU0kExrwNEKxG9lATOwspMi9n11MoHk7ILasXRy2
1iUE36NCvI52UN7o9riWlNtP3dj/6M08oi+RtuswqJtNnBIxXaECOWIm/8UZTgRYWx5qj32ZpkUw
TnU93WbAwtZ0ScK8bW7bRmcAkzKALzCJa88lgYdZgXDcPrqYFitCo64jVDKyyPaJCXdPpb2youDw
o4uVHQd1zE19zdSyXP2682+PWf7qRfghvh5XNPIH0P8SB4x3vfwtrSQi3eXqTFNnW4zmrV9wpOGy
RrKtLpabnxdsS1ZemjDPd9j7Y7YzyGMpuB5ADEC6QIii8u4ryRmIrBCT+9xvlxdqBo7j5Vqd4LpN
6nk8yPH2628+mXnrXiOocrmvUlt8fZKn5YmdevbXS3zdzBubaiPtQmIeTaayxA/T/RQQIqcwsiXW
Re5TV78uUjdugCQNhzitCg6onN7kcvy7RClOKVxXtqDG531ff1iuLRey9gbaEzkIwW4JZOTcWf4Q
JNOr2cQ6A8k/7yqbUoVLM+eX6vtavhfiU3Fl+uJURjq/oZDinGoG1nH1Sy2/A1II/rD8rgEa3Qnd
HL878qb8qFv2s0Hi3md+X61S6ZY8OjMMg1Vfzy4MfXCzXcZHq224q0NcmnuXhZMdlcWRdXlxXK55
Khbxb/cJ06BriKAmpb2O8MngY+Rq+vWG5SMn9alyZBRv/PmuyHA8kI2lFJfzYUDjp0ZiVKRcqGsE
IKAh0oZ9YBHgKGQ57eze3LNxDTY1pwawwwgRwPIO5gVHXKj3trzBehAmkDHiLZd/fYTGsS1KCzyO
VuHX1ho4jy9TDB9xAEFflrq589UEacqo3grXvbPUZ23UpFaDuW9Py20oagVtBh+4Zgz4AMWfTVKt
E8zTkVBl2JHJR6sgxctF/AnjVTOCviB6A0Xr9fT0iO8q/7xocF4TpMPXbagjbHne8tduwQCnCxIY
16uiHyPDXIeKGfynR6kX+voXCab5/br/6X3ugi3+eoXl2vK8r/u+bn69zNfb+7ovVjRlX3GVGyf+
5n+98vJgZ0Exf773r+eEito800j/uuvzIZoJ51nabXvVKYvYrCjQpeJBl6RHLnmcxeRAqmTqZYvP
qbyEclK8Cou9UNGcy53FPD4NbQt7Oo7lfkYS6igudaEI1aK2DJyO6pBZjtzlOPm6oO95qf3I3NZz
XOqb4S5WLOwltzRSfOxBkbLnBZqdK352q+bhMnaYTAz1fpY3odf9w2DKfOu604YGVPaZtunkpbN2
3RKbXmZERz7CktNpZVV0CEUdOyttwAgEyRL+It4gI21xCTFlX7XKELSkczKL01EcZrvd1UbKuITV
KGqzX3UbVp95cf/bWHicStoDr+/QPtdR09bRW/uX/gAVf4za//bn1sVfGgu0UsIoeM3/gyf9biq4
5h/CMKlVCk/aLlUszPi/mwqe/ofQXUhBbJ6kbgtJ5+CfTQX3D8P1INpIzOCMvwbv4ndTQRh0KWyd
CEHBXlS6jv0/aiqof+TP5AzTtRjbhYWKxEWooC9kjT/1FCqEq22VNsZJ842Htq4KShO9fVSLqGLw
fo4cy0fswOHaIf92UxD9fVNXU3jyZuOy3OqMwj1mqXc3AeG5A6f6vSrm4bTcstGrX2lGmG3hfrwJ
mDL4pu8KTRPnMK+RrxklANXcj47mIDfdFGYnttg2TOmCKTPrQDvZmbG3qry6H1kqEZ0ncTH09w3+
tRuzzq0nP55pvI16wxrdHQ/FkLG6ErcNNYx7Fp3RVkof+whL1PCq7jIfROW4t0OzuRFmK6Fq7zIz
CO4Mu+vXEzULChQN2lAoyq/YGffZ2A9bK+z19TQa+QNSpRBjioujRcnX29Cnqu9Y4m5mIEHNIW97
39Qesth+tQhZvBtJPz5Ftsabrt5kEQwPTiZULnlKgj0UcpUK8EIYRbnyOgCOTmz3JEASVyZMLKNm
qKE7JGVioqnwkAUlWRqudwYWGl6lYZJBikXjxc9HrYK+0cWlwLY2/AbFnBGHZ1f0N0r2U0PuOxit
1l8ocWxL0FEfk9Eh3R8a78GdsTmyWN316EmumiTWbwrTZ2urvANRnyQMW01/lq18kEiXdyZ4K5hK
Rn6TF+wacRmfx3baF01EHkQzHnMl2OtsWCEFD79gVuy1oL6NEAfPpMaS7Ic1xgS+seLTHXQ3kLcU
bP1TaAd37qAn15kDjsdHiW2DTp2k2V7Ifxk3hJgT4sSq885LqYrZcXwdttpLOs0EgrdedSKxCt1H
9S3I2uJk9MjXQr0kC47Giu0g9536xD2N7M9WJsWQQ+8Gzd41qYbQxl5BPjFuG28cVqD08JuCor+a
rBvcw8PxTwPEbZESWpD/OcLSoDP51xNOcJ65DAlwvm3b/PsJx15hSP16rk+DdPDcswbGuNWfoRIQ
tN5F143ehQfbih5aSNoH7Iw/BDjidYjNA8cVApf/+v2YaDD+3TsSOrmswrYBHHuMBPz9T0OAFqVW
qRGnfvKCcDikSQavzC61VVoO912SiYPeswtqKmKC3E6+ZIau3fmlfaphB1WeVT9jKqDXURmbNs3c
W9hKMyQQP3gZxHCW2O3QEgw/HH43jDBx8Oi9sYmc1gJB/WkJQcHYi4QGRtcOnJG/iRv7CsGRtuqV
b78owmuZwn1k1bptO54YSEI3ArXBwek04FuxO7R+yKpau5tvnAlOd5fty2lyCL+AW5OXN0YqJC5n
K9roxHWv4joYL0I/EIGc/dT6GXW3rzk7CT+/FnP8GHTkYxmhc3JIM6c+TbUvSQzrIAx5nWhGcC0N
do+m0sBRPGqvszp/MCcNJWEw3bs11L9a/5aYsTgTs3aUpiZu59rfhb5B2Z5SOuDNft2yjH7UyVkm
eVGgkwBKNtyPpRnvwxYkeRDDsRPheDA0B5/a8CsjImgH6/DJqCUnN1vZFZy8ft144QU4L6exoxen
IIjPCGO9jZX9yLI22ERDDqsu9dp1mxmvntvgc89nuUu67tkBzLZGdZEc4qEisspLDxqlAyLp6EOF
bQhFrZk3BEWd4CdqdM8KCjuJ1d/lUE8bMz/wloo9KuZ64yakI8QNpF725eeRDIENLryITQrV7Ngx
rkyjf8eUA4sxLjQCVOeVYQRiY2bUPHTNARcUFzQX073rNM0pTNx109sY82zUWV1b/yBtWN8BNUIC
GEi5E+zYicCYCTNjg0eiAC8aq3OktrX9rOP9bfzpGQoJisAphlMq2CC0k1ecKuFl67ExIW1i9U29
0tu0DX4aEQpxMufpkc90Mzv+g5Aw/GMR9dd4weBxkrmVYjS7LFYYpT5yPFfft2GLgdsT4O0XdKD5
ra8m8ro4O6jT+87WqdHZ1W28MguvBY2v7wvX8s6279zBxEy28WBR1Ump91e+557xV97Uhqddte5T
ZXMMpN4UI+z0X20P+VrgBfhijHAHc16yN33QOo0cbyDH10KJeDIvuceWGcq2gLpWeDtv7Mt1btXQ
rDvM+qOoNkWJMq01xnsXwbbDjguHDZaqKYAiKsb8oCkwzFjaD9ZoiBskeqUxW4fGMt+0iq7uOINI
TOgFWsL5hr4qu9KsHL6soCYTF8V5qtclfAA0f+MtgZI04UmmK+NaW/um7lELir6hZbJWvQQzz1RM
alqMncIhP+2qmXoLKmy5LVoD3l+TdQRyRvlO0CieMGrgdEXRnuU4D7FSr6uxth9AnEC+1xqIBukd
a5Jmkxu6oFBTBUDMRm/jNsVT0E8/oUnXe2EFt3HtgemoUIVFyFfGKFcZPemLpymCqBp5oMS+EGKA
hTXUzJVt19/63HtqkIpTAZuz3ZhjGxzU91DU9kmPtRGBPDyidIZqSO5O972m9rWyjdtWh0SvGSPG
2Q5E+GiRAYeScBNLc98NenQuQoyvIcKGHXaKN7a+xNi9ZbNZsGbI1h3CIWEbv4Yo41hsMBU24Tv5
HgBw1cmY+/5tKOs9hPUI6h71jS4KV8sYVyY4EmoMuezGrHM59u1paqN9OlbIkgwEg2KosZQP8R4R
raTOs6v19qXMimpduwTQzorICUyFMhxtEE/RK2N15ppiOk400zflgBHXH/Ktnd3bvuXAl4afOY/2
pR1yBx0+D86sCO18WFwcpz6WJD7s68ap933dXfDJl3dAw1ZExNfncqIHXoGf2DBxSIwP7QdK++ZC
nQvoakeMLwZsvzbcW08PvFu2U9Arg0H5QJGK9lZ3nrp1xXtDVZ1ZR1nJFywxkMIxdt/LSTuJcmpO
acAStojCQ+uVSD4yaKJo+XHxSe/RTy25z8tsa6Wzc64KIAuRiYNfi9d5kJvX+I4F8cGhth5CLSQc
h/2ZO+unPBns7dQ5v4aB8y/E7rwWbqSf+tz6QAId72EoIS03ULJLmEJbe+ARrEp8FGfEz6BewEXa
Be+Jl+R3VQI9EQjnDwKi4mNtdXfQm9pTzmByqVPbPEV45pC7tsaZ3cMhFaNNK4/Y0ab1NnjPyi0d
p0uRX4DrxIeGKD4rA2ubmr4KcYS2KYTYguN61VQnUUiLpujsBLdO4F3T+GdBlsrmjEVDdc5bJqOb
HC0Iyc4mznm4bLuqE8C3VVBQnk3FpjDKy6CH1bULDgOXz/DatXhUqpaTsFesX0yZE9l+LYAlw9u6
PZ0jm29spZOmu238lm6BGzJBCPR2lUXrT9M4GYVW2QenrvHHxRVeZHR/Zy0e7hbK7XJrSLSGrMQS
Pe+Mqbllin1IzXBvw0vaV7YCspJm1atALo4xAHc9Y7lBnAesEP8uoFCj6zvLdf1nuFSQmMic3Laj
fqPrpHHMMazR2XZfUzKyNv2k0AYT25K+afncgXia6pfS99pNoQbYSA21XYD5Uc4YUj1OpYPRTd+t
bA7Ppuv3FHcNkFqmyZzeQJgkKGYf1miOwvC+bd0P0KHFKTE147HpMd56rJpSlrSsW+p3I8bF7zrG
pbSMR95OvM+T6GPEZHTbS/tg0S5BwSmzHc2BJ9J25C4SrdLU+u1uqODv9+pnjwacC/MwfkuGjhi8
q0BHloD83bu0lXYopupGWAm1ZqvchyFNQo5Voen1Ha68C2JrJoPZeAsUADRxq50VmhuNk4yTcM0b
HTeT+nKnON6mTq7dM3UJORFzUuu3OsPuXsxNCjCEPk8dkroAQ+wHIFUKf5G8m8Mqv6ekwww4dmJT
ZCCj0pJ0B9sb7yOd9pgRM1hYKYaWRJMm0vl6a3qB9dQ4JtlnQJi8or3NaPWQhwieNiwU/ExddLn+
XsQxD9dCNmB1MJ3CFtRmn53iji7GxCtQU+kPHT2EFZ5pn3GYT7IfqxESTpOjWpI2aLBlA1lHznyP
2SqKbJD0nWIMRzNI+Hnu1hGrQVowPvQQOMcbP8zGPbIXGEauGex7v71Ja/zjJZUowKtKfVyiYsom
2e6Jsv7wfelBjSVNvsfafyWDUBxQT8xXI9ARL+rKH8tRifZouu0JLMSkeeOVVXkbYqgi24rgaeQj
P0N2SKCjAAfi2UWS4bHyLsVU0h6pnk12d8rnDKKlscujGxXGqs+leOWd8fZadOYBa3qwHgmR8P1k
rsYUvcBsDUdHDf34iPJN0JVwk8zkUHiDZBtarsNx8Jm3rOJU5BbBPnlJaF1YqCMdkZiW/fQJmbig
I+swE19qJCA6OdtWwtK86eW9pVH5dbX0FGje29iZ+hHk9IeIip9sccWJKBJnj2AWTrbrbuIStt9Y
xyjCkkFuPbT4L8OMnRvG2ipATckkx6nM/XJXtzBqJII9xPqKl2533iYwD1bfG+e+M38aE6ucQHgr
a0IL35VA1oB7kMUTedaaqjltgxBVHNZHZlwX81WBYRn7m5kSR+Xe+QLhtBjQnjdN75/tF+WQugy5
cW9RiKDyXmHlyQM0Pu4hRe32zS6iceXnkN3n2rFuxvHFbNONdVdgC9pPQEJ29EguIGpoxGh7mAT1
1WRk1ZY+NBj7wbeObwji9QvhIuAivOr/UXZmu3Uj2bb9l/tOgMFgkIyH+7L7Vtpq3OmFsFM2+77n
15/BncC9lfI5aRwUIMiuKoviJiNWrDXnmM4md1jbrW4+0vFny3CInMo8aCCt9dJ6hKh21eJFGtyL
5GZtOeBbgIEChilxXtOhjsW+se1ffCqEZpaJ2GSLpD+oj/aMcxaksFxZTVMcEU08dRXd3KhwMOi1
UMyc5S3QzkyTgQVAZ9UPP2mgrXRY2BrbPYsknh7aQ49B8JoOGAQx78qDSTQ7/G3rWpAbdebCvvtk
DT4p38rwgSP2ySxlXk1qbpLkqK0D+9YW2Kijpg63quL1lllkf6bKfaH52iO+PI55+0ANkFw88sD4
Hz5OQpI/pZLpZtLIES4W5zKizRTmMXHmecn5PyVPqC7Pg4KDkunxrCpbXUWiEE0t1Vxu+e46jINr
6rvmTjmcHIya5kFL7b7NTIl/eWr0xUywDMaeON+/EJhU4wF69ENhEsNgzduOzC/PLcwDKXLOHjDb
e8IY7jT0/AiL2gqsmfE85F1xHmq0hjDyiissXRpfyNapFWje6Npdc6AQR6OY+nNd2B45wEnBOuWE
52iMo/P9u0pkG5/A1JO2W/ISCtDuoVdUBN/xYCGoeYwiM36mP5k/qi7jhMZCQCoP6RMWf4cIq/su
/Ti58a4kjNbCGjwNh8fSSnZuYJWPVTL4F99q8Ub1YqQWhTp4ptRPzrnHZlcz+FoLc/ZPWEI14Ddo
p5To8V+4yW3sWXn2TANUHMTUCea6RrAuhnVUZe7Ozv1vftcSYxQub1ZOaI3dEfKGPzHa9m41ru3a
Ml6HJP9Cpdvto2RCG5VVx4JHcp3CUtxWZTQ9imxGDZT6EcFQgM0Seg8IkpNn0lEIoJZLyDaea3Am
4uxB/38clqaXMcqHfkTGD8w92EddEL0GUIJPecu1GJEZvrJKz0RkB++XwY7cF7Ny3ZewIi/OEDmT
yUnB43dba882Hj8VBGNEMO/OZpFyUqlZGyckZEpUb8XMQDhSCkuB0xd7I8qsW+f5Lz0n9h1icshs
YWfAOy+MI37O4/2Xxm+7KwI4M1NtXSVKyev9WWmFOHIafhqohW9lmc5ohWhClniuzgjZ/I3tW+++
0yOOFl4KY65/nP3tRCzqjdMX8MikOYl4rFcREDfqZTfe0AykDG7wElWfZreeLzXdgGttOM++S5VW
KbKQCsPEF6HtS3Vt25/MZ4ELDSxLODNamnsWG2+dxfua0ouJYOSeC+XX60kfO6WDK/4kXNVZcnGt
eERlgil2JJ8JT1FLxknAryQiyJ+64JNqvOY1p6A41KQIH5p6fnDcBgVp6g/XbO58Iu6r6MFo0I6k
BAZepRmXG7NBfp3PQ4a2LIIB1vvPMGq9S4Jq65CyoLPbmkACZ/EzzxAXN0MKwy3imJT2wtj7KArz
WIPEG1ukc9YUooZrXbIP+WIXVrtHm/HCnNE99wt8ps/G7nAvQOBFnuagZkzcjOIkF7X5PItjAdEO
vb2ZMrIm+5UqRWYxCo95+Fnq/Hl0q/NA9iMu2eJ7IJuC6gFxlMUORYaJh+M8ODQ0PbCdSKRMit6P
GY/kLc49KgGpqoMfP3RN0nzWxPbUpXntxKA/5dnVclBkKxEHD1kuxFUZ0c6ExXBgy0DZSCQIwsjG
uwGJiKl3vafO1fNGu3Ny0TNmUy+S56ouH+tQFeexar7KEluWpwdygfAP+2NgHwGjnmxVvPoZrvLl
IFk0GefGLvvaejR07hnrRlYcPLvN4Znz6zfLqJLR//eomX8WoVfvdPPFwDA0O457lDK6+oFJJJZH
uZOl44wyyJn3c4GRfko7RoMouIJGb/mQibwc+2OJJvxSGP0TmUgIJoP8axgZA5WnJpGLI16WrnGO
itcx7xX3GC4qXY0aJShMifmUnxs10FOIOavblUW/yeehzRZbv007u2NUs2OhafDMW7xedhuc7QhM
hwtLbM85ztp5ZcoJMDW2HZXyp7gmB0A4BBoX0gSQBqKnKfOGDg15uffPn9Jt2vgG+DHHLr8YfZvv
PWvmKJT2aEKdmrpZfiZXrn2csvShpwt60YRr4D60LnPKeAGvlr0t00Zep9zbQXsj+UnnNocKGpl1
ggC/EU15wcC7Rk0TPobTdkiwQHIf4efU5nhrcl50A4uEXzvtBi/eL0aS1bVhZWo6D0w1nc59HxjB
JjQHdcrGfEviWHyglwRAZWAhRHTIUomSt6vzemOo3KNHgE+z92lUlpF8Jdl5Wo8l6tnYwFcfdGRu
BR4Saivcc0wY4LlkdOqSuD5EExc3IYnGkX5q/Jy7ENDFpNKJTlspAG0PiNa9xJwfYGA+Q7Wr6ecF
n1WIMzXFVrqSBt29tgDTYDf+exL35ATRLCrNrD6AEkX8oqqRJDDaXMQZprjHY+QRtCw4ZNAZ/uXm
oiKmMTBeYO/vHNhgfzdTkCB+ZezxjOak3859ikmAhJyYfPL1hDz6lH12QrrhMAUGZL2UVrZTvKPv
Rftk9TBbOF3kBvATVbVwDsLyoGeT04Cbm6Q8+zEllrhNYPA3TgZRmGpmn46kX9ydJ45Nf4f+e7fN
KhwXXUmys+G8JQMc0qZg3RksN3/Cm70LSnWi8rJ3gDZ7qGA4DO6toFjY+RYOKTb672HbD2+6Va8F
K8dMNMlT7F9xLOZPJpZRgIpg5gADcswU5TfPGmxamflAcJuINn0PcyOyXttS6GNgt9F57BpyEwfC
8nhOsSawQ9IFvXfuJc+1a1fVg2yj58bhoK3n7Fa0HHN1gUY9jHz9GRbYQ53MnB38kgW0HoxzV2DP
vHckOskajtLMBFe4aKhTGNgD8y9ce3HUOAfXRILj2SMd77nEkuPq6NDbEipsT+HH8kWPywlfoOst
wmDSzgLEpitHduFLM+HJHgZAdEqU0M+WLypyr8Srt/t70RJa4xNwOWOnUzc4Wzw6rYBRTteozXaL
/o7r9qpzXEboZC2NtEc7yVHxR0Nb2YWk9AzSgPHZwdCyamv0MkIP5kNR6V0XslS3rXhKBFiyRv7y
jFYSZdO/yQABsEF5tAkrF0NIC/c+bQL3TJv05g82SdPAbi+NBYt8KoNFzPlmGgGK/qLE8wAS5KkZ
oi/s/z+QgOsX7IzwkNrK3dhUlIcEhfqark2KWwcnP44oQDz50j7S1r5kbooWjQut3V5+Cef2r4S0
uhVVkThZsROgisjG/Zh0A+C5nNy2DixeKxr2cSfb2jXRx/GIB3E2M4Q1XnZsjQXxOHbMf31GrAAY
1CdKoEOPG3M79D2G7NT0r3FX05+xIuIzyO7ttDe/NgvPLtaMDbTbg3l1vVsbZ281gWuhZ1qvlf3e
eKazcQPXvCFTvughSneVFWW7hNiDtT3QBZNz+8lRub+TdUmzQwzyLKziE9JjfgGJHaTp8LsG4/wV
UVqzleqrLBKHLXXAneRnsAdQEXIUp0DRfbbPGAaeTIJ+Y/qa0jI3TtEyjmRKe5m1fUP1vpBgyCcZ
Kv8XcdUcB+m6XbyeVBaW0q95aT0HCH0Yapew+QY2Fj4iYx+VUXMD/ECJoi68HeIaR0a3wTaCDzin
qp0jDK0p/KcAzMLzGGj85r0Z7IC4gEIaJ+SmcfjVaKdgj8ssQB6UEsbWEJ3dpy5ZrssqiZurILca
y/aIGP1b2aXeWfsE3t//W/ZM5qIIM2M7vzhGgfWZ4eO6nDlP2AsmV06PXcYhLe4QLqrpht2qPwZG
aF37NGQ7mYYb72G051VfMxYz17anuk9++B14YLu2hG8ffY+mCWeiesMIq7zaaqJPranlCcDDfe43
8RdVvE9hEDNrK2iCQ7NkjajCc9CFFXt/Np5HDOWFUXlPHN9owjICnOup2zrZbF9zpyU4xo+J34sN
3kbXdDdjDTQIPAsjm4mFa44pSKq6eRyyTF5M8Qvp2d9j7SSmwtdJ9+q3Uf3iDV9Mx7o5XcRok2Vk
M0XeX33a0v2OoKCGtWxfRgeaKM2cmzHN70OXt88BudStpzfKrkhlnO+c7/jXyEK1qSv5PbfMVydw
8LGYOtltRpsAuUkbIFOCKVi3o3y0m2jXLuFJURw8xqp7sTFjxBw+tn2Hj0TzmDuO8e4Hjb0JDZEw
EuYoUSnO5EZzbTnbci+bnTAOpum4J0wd2zg0xZnzDTA7g2CvAsqfhzZ37xIF6PdPbhK3SABirqTP
3oUpAmYP62WU4oiZMEXMThuRmW+tQWnO8N3DQTjx0kc94wMjzeiJd+WKA0mUlm9GGUFGZ0a+swnd
KZGkOkN1MbPEv4aho6/37whiuSTNoI+tMxLuI1PZH9B3fB0C7xN4M9wyckFPVGHAaJ8v9+/uXwwi
0E+9ZRyQbgcPQZ6FEGzC90rKBOJCWoUPpT8cSWibEKgsf4f6P3wYGiAYrc0+wbQ1Bi3niC3kvdJc
LYiOh/sX3LuYLdDj/P13/jyJXd0yIXHtMX4wAy9+oPSfj0GQ3ZIxjx/+/9/fvxMmau65r7Fz4OqK
DNopXenFJ+UUFxzFnNCIaUZfyhJbudNSQybrFsg2Lr/R3PHvu+ug79KDpCG8qUj/pseSmCet7TeC
63l7BFkTCHsPyFUX5ndebKwZn4vQFL8QIOet4RUCU58/vCS0Ji+wuwmz0s9YmQLALlF8sFgR/JZ+
H734W8adXRssgo2XPkQ5HTLpO28DJy+ieaJPhVn+yofosxzCAyf/E/3klqHExOG5opXTTnJfy4j2
e22fxchoJZNkbxbtyUVBHLbDe55/c5z+u2D41wW1OAzV3hL1msCsL6lQjNXCZlcHzkVPNIs521G1
OVhJwjx4bpijJgp8UKAx98x0zlZwchpXQ7Nz0GkYul+FKlwXifk9HzV+qbdO/HCZF3GSsnGQjFCt
K4CQog+yrY4TcAGgs+zeIVqmS0kii1WGzsTCstcDTC/GR7sGm2o732aEcpPrZatZZEgqPPcpxf/B
Vlw/KFTFHFu73l9hIsnJ8s0YR0Mf9v0ypFilEx2q7smnJQ4OExdtmHYPBk7sMfwiVemiW6E+iCka
jdamj9emFwh39aJh+JbDPTGxObLskh88p2tax2rlNfybZrqcCptDYkwwHYofaa9gDCtZbPoZlprh
O+vY3XIdCktaQnzrdBv1D2Kg8E7BlaeQhjKnhSPWg05o2+yYWlEPZwAtrI4MBOZ5HHLk+zz4n6jz
lsgD9aJRH0Zz9I6p0XGX96I2Q6LdMEDYpfvXHFU2qOok3Yfe8JyWyQMJC0/MjivCEoGAmclY7Zza
P1vS5S0IOJzZHr6FRQFQVerVY0yk3ZYWT0jguhuqnzp5TzqXqWkDljFqsNzRO45AgzuHLJDTRvo5
Su8cU/LQFFvSeU/8r1+GvmpAdldnK570qsmbmnOX/RJaGPVAtJrbEiAOezR4JFV/sYpkP6ohImqh
+qlckzQva2clEFEJKT+ywtOMD3foiPkEoLpvs7l6tmrCKrNZ7TwiCvfScJ+0OzBRCHC89eFC9yLO
iHPmuxjlravpPpIJtpF52G5N1SK8in660NK8Juo2DCvRW4/xptNNgHWQ4C/frfeWyh8bGjzSGR2m
9Jm3axPzjaHkN+5rVD7K0eABd3ioitajnG8Z0HfGlqk1e0xBG6XEIZ8GA1W9wefjI4nYdj4gEPKJ
jmHbHDhzEgIRKIYwJU17MlWg0pMBYRTpbpjiW+MsZ9JECfBrWm/ooLHhWMWQrGRTvzjIs1dNv8sh
tG/7qGBuiL8xh62ymTOESSnb4RBgPI6By5QjW0XgVpegjpJtBQc1sWg2YR7KKkds0NRtI+RN2xgv
gDCSp8KL7bWv0nk9G3rrRox1ps6wWQhB4To5/S0t5APjUAC5Yobt6xAUOWjzR5sCModAD5K+JkHG
NwnVK9+nuMDeVNK0n8mzxej0qQBOnmb0UmpRB2RtxS+dqEjE3gFG/AuZPtOV6TvKpu8JK9rKJfBh
FSKoSZva2eEXfqswme7oYGBFlJ+7QYQr9zXrRLub851veePBddtrkTGq9R0acfaUkaNdbNRSb9qD
ao+R00PQo4g3vSHZE+ZZI3lZD23ocXual2kgJEPmKCkJ9UEZz4fqmM7ObpIjB7svcZz8ECHGH8Vi
nNfTVkdDuCcg6HUazzAgv1msRJuWcdTOG+1nk3Z96NFcxud9sKPkK3z2cBuUZM4VweeOty7WFuwZ
koqJq53fMp39dPumhOd89nvvGJT1t8whc2GWPaOG+VLUktZpaNGMqAEPZC05kEZ/Ew1I6tjwo6vJ
Z5H5cbtJoYNx+Cgu9EvfUQe8BUU/HJ3W+9XP+qev2HCr1NgNtWf+LT3+B9LkH3K538Vpriv5j9Au
UZ7a+xCMVBWZhNBSgukjVBsb55fSKVsgEUivwgGEiiWB5kAwBMvU+Vg0RsIHjGvCQX/TgTva2gm8
GvILwn1AdfTv2jnxAchhebbrKoWu10Hk69oaLMh/Kudsfw7dkFnCKW48eawbtB2OjuBuhvaWFj39
/BRLjAS0TUeLuByw5SRXrMlEmzeGoC4bZp8jSiYu8HnMvTU9/+ECP0R93S8QAyBQE5SGlml+kPb1
YeF0jQ78k80xL0BlTjWRh7tkjox9xYWDSRrw+vpMHO+EfQIYpCWLh3+/jN80xtwm1zQFn6OQnrY/
fIbC7ojwQXp4Qk3DkGLGsoynu8jUW+FQdKbLh1mGiEmKNP2DvHH5p/8WYR7f/+//UdwAD6AYn4wn
TYFYenm8/kPbWAXaLVEHOye5jKQbxoVxFHlbNYAHmpdMgQAeEQoZmAr//jtby2f/4ScL+DLAJTUW
beWZ//zJwiviAgKSYgQVVY/Ivk7tYGCqJaK5DaL9BKuiFs34ms/er8KdAazYt+le7WUwiZcQvWxM
Yfzpnv5bPsLJmLtzGtf9Vanie+ZQxKN1+JM8VarfLxv4jem5lrR5ZD7KU8E82K2mMj7Jrqa/Ysyn
YVEQFAwdNom0+5sUoEDq+oBAz55lRZbpnF4Q4NYoQHsISg1nZ6J28cWdIV+0iK6bCdNZ/VS2ZXvu
zHLb1ej3XGnsmRsjIp/fs8Hr9kMTM3BgNLHKEFxcSitEK+c6a1rRMeoJIBOMpqERWuL13z+p359O
D7AeT4npuhZDxg8fVJHblcmddk4dfWOQ74QimLLaVn33tZFUglFNA1i48ZfaSczdv//s31c3fjaQ
IM2ZRFm/xb6lvgXXg9PjSZggd+ex2SHSJBIdA5C7tE3//af9vlx5ytXCU8rRmmXrw3votPimUEs6
p8gyfg5F+QmN9+re3U9E9mss/Z///vOsZXn58A6AUZKm9JAWY1n4cGuTCkMLlH11SnzfJZ4hBggA
l6chkrrolmbHMiKIgMSuA+O5LOscmZdkty08moDLeLSqXZu87hLEz6ImK3VMrC2nqsHfGIUC5cWC
NbeBegwaklkNOrl/+A1+X0A9R7F8ccNsyXcfblkOH2OCCGrj6jZw5RS072M8q6LzgtPo6vEghPFV
MghzNJeLoKrDJj/SY1vkiIOHQqTM941PylBqT5pxhnMl++GzFZXB65x/8lU1/00B+x93zP/mcdaW
XlgJpmS//3jPieqOIGMq60SrgQa/YtqhPBhyKACPwi9gBC9GB1rhQWae//1u3WNWP3zePMmuI2lA
uzY0rX+ueS7NW352Zp3ugTNVjj9WeCh3+jo5C8k0n3z06SpaD3RA3DLrWjS1ELHHFRq//g9Pu1ie
rt+uhg1A2CYQCyU/XE1vRrkMtSNO8JdZrxb1EEQaa33j+Qv3cwmcwOWFoz40XKP4w5v9MdGRnUfj
0lEI6lwGNr8vK8y6PDMPzVNpmt/oCUI8DuX0VXn7TKbPc8QIWir4cBkhRFAx4wAtcsCQJHTe3Mg6
+Bg4f9TCPcxdoR57CewiWEeiLjf40cQ6cGICyxlcPo62uM1Llkfp2yessuKc9FV/UmomhLw3963K
nVUbMnIr0dQ+BFEA329uVhhG1C6rwPE3k6O3UZHqTWxnz71sD12l83O0vy8NaiI+wGcFIykC1ayY
ghBCuIX0q6FM17VgLxP5W2wGz9bsNbtYMygchH8I2rXHg7KJ3GC8BLHl7IcRRkZQGhch++ltBAwB
cGU9GFnyXBsUbhS1l6YfZuZimmFnw4kq7kxAvl7vEeqQvoD1uHUNTto+zMUfHpf/ZsPWJkYoC+YU
RDcyoP758OYRp8fJ8NUpGGzvPCf4zcPsRxw23lPfmmciRM91MqEZiMVC+lBkUMf5K9AQdTTnmuEy
LdigQldsdelei4E+AVpGhiVlfewq9UkBSV3hULD+cOELYe7Dc65Nl1WW8lgTfnx/Ev+jxgnSHtkK
NSDueWSiCo3JbEy/uiBQP7KsfvOM6UQOgXtN5tnH+pQyk867G25UgP8l2ykSmoz6izUrMi9+Gq3p
PkvUg/W4Ztgpj0lQ0FeMPwdMq7Y9U769jQl/1ZbMGhrGWkJ/lfGAvF4YmX2WKZN8B5n6icC3272y
ajn3X+CD5zYLox4tuE4RPWRmy2c7k08jsY+btP6r9hE9b8Y0YlLIknmo6ODVw6R3xpsnS0wpGQRP
dFj8flT3kjv8mPlAZGrcYIeiReelrOHbH5a03+062mSPZhURkpfY+rCFmVUT4mFnC0u9g6bZ8wDT
qsJ2iv4Jjo9cBW020YhjJJgUNiyFCtL1GCKKSHQZ7OvkD6u7+G1LdUAJ8tpgIQIAaH+8nipqGFzW
03zi4x2OLmwyD+DZWJj1Q2TTSWifkjYv1m6J7nE0y104o1TPXQZvUVg0ly4S4eYPt2hZR/+xznJJ
HtZBCLOa3fJjAeXNFppsmocnK4wkMlNnRY+egSHzBlzvtGcIWGTKaU5X+v0TSYFwhszeOkvhyj9E
O4vf6v3lWtAaC1Muxav6sOZnuHPKBkjNSQXAhKgR8mPTVvuIMSC0Gz4037KQvjL33LSOITZux7UZ
Q/kYJCn4syq7Mdf3+f909qbitMthMorPpIe//eGm/b47ORQUy6EEcxMHhI9Hs1SG0eiULpiq2iIo
pMaOlAXmBXUs6F7GjgcasANLTOM/+r4+GHpfFbzaOsrCixE9yxks/eCqT2FQQ3Tro25V1152IUT4
Gu5GhL7PJYSlNcvdQ6tbEg4tJzszscRwNBAM37EMF0lTbiYgPtu50N/8HBb/jPwTnJS/M8w2Q2dV
5hrGBIJwFds0FxdhdVj52a73FMpCp9lLlPp246qjquRILljmblurIlUCs9BZhbS2Uabt7M5z912T
LioyN4cDzLLSUaXuZmBvG0hs0yPvNCbdeTjRG/WRN4JkLSApnEfJWPj+pWyndkf4oL2/H0AKBnqo
X2V7mXFL4g7JnceZeLdNv8061/okJsp5vPqfMqv8ljYccXHobw27FUccnL9qEz1IL8Eb0Hu5BqFq
107X6cf7IhrTNDybXv8yVd03s5jxRhjbAaXVJRLGc2OR6hmQcJi5dnANyi8M/GM8B8AZnXo63E/S
kV//GnMU7LHuuRvsBOt8Ju1EpBF7XOaDpFHjH2qO3x9+JTjp4zfWSpKJsJw2/mMjiHIcMqi5mlOU
kE+a1Ot7DV0OhO9KuTMqBgjD9L9/+5XgtbddUA68sB/rzTYwrbYfCT3zgDntgOZf067XZ+I7UkjV
TrSZPblv22jhrHnwQ6H/3PUKqnO8y7+/VNaHA45Nme56FjshZjBl/vZO5Vg/IGMom9G08Vq5REHx
ErEFKxq2yH732DfsoxP6IL3Apyx+jdnlSVSFqz/HibEL64FRmTdcoyj/QSFC49gygAGb69HIqJ00
o/w5fJKM/wiyjaC3FfVOJc22GEfrTys9Ccj/XFghfVqOdBzJ72KBhFbL3vQfn6edMqm0EW2fwrGK
Np4RitOcKfMEwJW+9v3PWBbJHV2+JHm6bsopOg6kT53iFif06v6t5yN5AuKVpbtJGp/HMZlP9y8R
VTwS95HCs1ab+18RJkzzkNYF6Oh2PlnwzauKEFaJEI4hSCUJncBA8dhNx7qaGabEkKgiFRvZKizH
//etiTKFiBSmHsSIneIQ+IFyml+ZnoxTBJOB/b3piHtpSDIgqTVcSb9HtpTCR7BVcojhuZ/62PZP
0DRJkgbmkI0e6cvLtxNmIQYSp3z5cv9ONxEHSjM3+Yo7mWJVmk8gizDL1PFL69u4pf0qOHAWTQ+j
Y+8tz0RmM4YvVcemxSqGYq56zdoMoTEMbEZWMzlFn8IsUJAtsbMxS0AvbjjRyqrD17sz82/7FXpB
LHcQHdWIH6ibGMuUqV3djOi7aOuTD9HhYbbJnIE9MO4kNi3S7ovgkPkJedpoSSyGG8+x6MVrHnYb
0JYwo3zIoWnKgFVMdn3WeILAr/PHKfO8i5vJDb1nf1faYncvz6ahvNkxUJoySDwifdrw0GIUu18l
M/Brzuz92EVwCE2XLI42sUi5TXgaOL4wmUcitHFSo70YsuguMeInDhfw+3rLhsHV0mtq8/7m+5X5
Ggem3hOmhORG+y94/tdklfIbGZVkX2pKYxMCmUHtZ1+DPEgfqxjBbJGgwHIGxzne7TpsW8aKqEyA
ZHWPmKLNsbdP2OVxax14BgFD5fB2cLbme7DDnBcajtNaBcWuaf7CO3to5SBeBzuRsP8CAw8oLfmp
UES65GJRO6mLSlCeBfgo9i0i1z3OLbGKWs5PumqYPfrOK4IxUqtQ14AWxQ+ZdAV2y8hg/hN8pkf0
iNWKNhTpeB50rqOV2YeAwz4adcLSyMA7TdEAJG6V5JX4mmfqs51nXz1SMDZhF+IrxRV/tLp6Z/Su
IiFJYOULiqNjYvEvQ1x9dW99QThL7Zyn9naobZif4Xbgh8ZdPd64zFXrYI//u0NpJsgOvfq5gF07
YCR7vhtTp0WWO1b61ULfxRCGXqai9LvkY/dYiLlb50acb70BeVWfRl9Qwlak5fAY3d3FPgrbGwGa
GF8iB2B4+N0MZmevCSveDyH6vslMrXUehwW2Vo7ruAx4XmfraUYZ8zqgEV8lURoiTuKPadVdMfII
VlvTQTdCd8HtBkQtoRxvJFkzBOljQNSRB16rMi9aGflB9vie4xTz4ojhb2tDv8eF7ctn9AL8+Ll+
ITfN3ZgKcKRBqIS9BKjE7LxrL2HkWRztySlfIDME67KuOoYndrqWMxPWPF30R1hvNy1vvonlFAFB
erCDQiMaIkWwsacAsa2JBLIOLzRLwqMdswo1Ji8E6Q7GrpZJs4HFY256BlhXxyLLj0T1swaDeuVR
WJI4JAo9nAXnYT8lP8sEqSjavvJiRtGiTMFwkiKsvOj8iZNKe6HVm25pQOp1BdJt5xWkT6dGEcAd
aqgynaB6pa5dF15uP1ExYVnRzTVvO/GgpRHjiXjGuEOWRN2xxjTNnG76VtNQscfhzO8fnhww1ZHp
jbdY5dMNBVXIEzCv+sGtdgSFejcjaMRjyctUcZyFd5vEpwgf/NLAHU59ZVzihdQaMCTrzK9FOdKT
y4fXxCLBZsBMv2nL4BEBsfeSJH+xMTBhbaR3ajNOPZwkq8DCtomY1963mCx6v0cIddOjaF5py4ud
WU1yTYJCehrT4Ay8c0oiF2tJ+z2d8nofgRJfB2XSbWpkSeei8J4bc1Tc0u9hFxw1PplTohHBTYjf
dxFjbeDiIlipus8+ZcmnrpFEeVnBOUJNfuj78sSUMT4bii0OdBoRqnmJrtG1KStLlpRnIwnIn0H/
IQr9WLSwicfarPd+Ej/ZOa2+tuTFL8rcXvjVFaKbeThGWW4egyn7xJbPQoVGlbtt0ujTTYchCX3b
mppYY0EiACVlGLwPOjLgAsKClmlqXKIisj04jkino1Wn90ZV8jab6kHH8lcSOJtJhsxjLaY0vhrV
NkI1lQfMuxHOFucpo1yu/I2T229+NVnEISpr13qKujlNHlHd8zHEpblpID0wAR5wfhn7IMUogFts
fmAkSaPNnPVG4CbehdiWt7hiCNCYK7wSWiTn2rxanSkfOLagVYNP8zjUEic/sla0SZbcevTs92Nb
bwrX8i4I6LptoYqQuKzM3HNfCdRNiXarkvGoZIXnfPmnGQpHa7HQWpDuwBp3x5eBVWjrsoSCV65f
KiuI1zLoRsQTN1tJ9VKxVGZuk9/mqcj3Q98CIK8dDCc9RHno7oRw+abYcifjrXJB4hKQslhGoksb
Dajy5jH+burPTvJgR537zYG30agqxa9FWks8Dv0LKjVg4XSMiyRizBKq75nroCqM0/CojZaAVMO+
Zrk9beu+vnGkJL2jOni9no9gnG1KKQ5G4ztyDtyHWfPkumRtANFVB7tzH9IkeLDocT9azfRtskt/
kwbpxWpMfbDqzFzPEqktYaTxugsGsadE23ZguA8N5glScs2IXhynjtCO1oTGy1Xb9CGnZueYJZXY
FJX9ch/LdK1Mjg7RHFx3/ibB9+P+dC5tXp3tRWw9BhKYTXIpYrs+WglEw9YPMFr3LcHCehgPkp8i
snI4O3mxj4JQXFTvnGcvfa/aWD/4yIIkDZ59O9e3aiQHjhRWooL9uTtFwt+E8zkn0e4BfRmSYrs0
jkyegbyYtd4m3I4ISAOtIAgCU/xcaC+8KuwT5M56l6p2Nt4sSeLwh+93Z3lLbphHHjLxWs2l8kjQ
UxqCjG7b9X0Y0pbSWHU9oSPEOxIz2cbbMaJHVNCI3jLPR9NqDsckLokBzv6LvfNaUh1Lt/UTqUPS
lL0VEh6SNCvdjSKXk/dmSnr6/Ym1u6u6z4m949yfqCoKSBJIkKb5/zG+oT3WVEfS4YdqbmFbPhpt
6B4SNCVeHNYQsFUM90DvyeSqsb7L1cKIQxSfcCto1MXfkRZP+7oXNxStpT+nbY0IYAiPbPLQyWON
3miN055D7Jm7RDe/klCIi7l0q1EpPehq/h5O0tjSDyXWscC8YOP1SdSyP7W29ezm9SYzUuUYrgEi
VsUONKvlcyk69TQYkU8Tdd70s1FSLO72GrZfUtCqJ2p7L8Wsq6d8Qa8iya3Ok9ykvT2OwWyL+Iqc
ZCsX7M0ASuyzNvQrWnRMjtQftQBTRn6kLFiwYTZvlpK8Moy3R6Ib1IeFyVggbz0IJ2YA6TPikE33
gdKJlSCgTOgIIrCk7dd04yfVv/rRerwDTqLMnm73dSii6W3uivjMel8wjCPpVhryJRTOfNJ1FrJ6
7QhN4cDBuRi+YfTDAZFH50fCGR8VVx5UfM0XMl47lPAmlCFScnZlbD+kqtHulCLHNLMgvINZgFCl
S77bY7YcJjngWHWLp1bLmNAK5VmNjHpH7KPLcJ8iPjElZvAkPLhTUz+VC6AEDeAwM2e0D2teaxqz
t1F0z00xvVqaDJ+oFqGHqjP9YcRkTXkIwMycEt2ewhXddxm7FrxNWPPG5URC2fKgk1TjtYVUPmeR
P+BEGkC0/Q5jWH5oq77YDyt+q/eEstMdbRaqoH2mHdqsZH1jcGyQQFFhajl0Naaj0erkWeAP3VuN
8x06gI5z7NT0dMmWcC6OWUXUnGG6AuMGdKc/IuAOOAHiUdqpmIs8q5nlEY7Pt8bUg9ity0fU2NUh
iQHb9/Hw6IjC/pKcYO6CLWjIu/IYIY58qknNaxlNDknkYD+ehhSDerjOGWy1piI+psa71SisB8lb
mb26qzW/R7J27OqVXFfMt6hZqq1hLOG7FaO2mWBMk1t2i0aDcy7txNVemJVbpN9zEkMFFcaDa054
QKTIzzNeajfJ3RdH4HFE3ncZGpiWcm4fza7uHscRReRI1Npm3T/cj1uJJnwjWxgu3YDyd7DvYSSt
dk0H4b4y+7iBOaOHx+iznWuABCP6WEC3Q+u7cj4sCvs8dtivhiuNk1KoGCxVvdzxzbxNbWnSo2O0
DVN1UxPHeCBeM3pckTJ1u4YlZJMBoElMz0UPtEBm497KMXZTNnSec+cjXEwAKJr7LMGv/OGKcFq3
pLUnTOtru2DQsT1xtGFerELaiCXgls4gcXPNl6dwhuaqnA6FCrPaaQ0QNeM4gQMYg2pgPZA3AsBF
ni07N5fQDQgiOzPVzPAhdARIdfmbUoYb0FXRAdYWw0bRp/mgargiQvLUtikivYuoxBYxT3YqaDYd
ers/6xMI5okmi2O2N54O8W9KcMqcZfWud5FqTGqv7Np57ndVqD6X9ABOMwXpe3lr6eIf5UgP18X5
6hUQ989YrBmadeuFFvyLLOdrq+DqMljBzWWX4ng0MYp2cbuvWrye2k7JiZDoV5YR/OPXJMGD03Q5
nOzV1YRVv3uom7HblZGLz0pzTgwk4w5/tbPVKX75ydB9kWkmQJKNC90ElDveGK1jWEnSPBkBWmSy
M7BIqc8d/UqzbPrIiVdM522R57B/pymwQom8PapL9ltld5V9nx21PjwWfV6dnIbowL5Rdnk04egw
6IJVgn7YHZHUo58NkG1Bhc/cTUIJ6goTZ1uaXfsoUhaSYdp+n2OXtOcQXZaTjAQ4EmOd6fRdrGTK
fQAp/WmMenEsEpOCWUXiDcvh5GwWpzpcosvUxGQbj+DlW1olSMDBnFg0Wc2Yz7BERbWhboHdbJKH
wW6tfRJO1wjB5X7S9d92O5uXQnXO9xywzsCT0oA93cfIMn1VEZ8GiuPAYkfBpmlcNiOf395uX6XD
0KALpvVByqc7CIq1kcqJDxMaMtsdM4HUXLuG5P6MTdxeFHN4aVAtbgAvFkHtEMmYNckQjJFG/kGx
DWU1naU5HR32EMcaBNiAsi5A8ZtB1bLak53qD5p0uif25xyeq0G2SK4kvh6dzDUe8OWeqoEARkBZ
0Y36vT+mbhPYUaT6vY2sclbi5tw29bDJ2+ZBq4f5bdiiKfdqNWofOoToBq41e1y6qz2Yp2iM+ebB
Q5D/Vn3KlgferYemXEp/GsqHDKuQr0WoLxtcFR758a/NIF5GbMjYjIjBNo2NnYZgwmAQQTNuvxdK
jAct15uL5DUPrjRflcr9ZK3iNYaT77DVssylqLEjix0DTZ5emq4g+YBdZluCRV4ZPyTDiENpa9tO
o/W6mMxd6lq1dMf82ugxC94hfw7FLw0YF/bwBlL3Yu7VptLfnPALiuL3aMIzY9iSyAE9xx+pse2f
dOEE2Cw1P+z6aIuzbR/hjskW0QUQvA9d7MYXnIM/jYGFnE1hwLO0xvTCHkcQgmncavpLJiiJadpg
/Vw2VvmpLCK6VES+LoWjvbi5RTCo9SFGc3zQk/zQqnZ+SpviKWrZeBnCgPsSTo9yNkhwtZUsIDIH
tHZSO4ek10/dEM1BJ4X5NWqJGSizebCyknSDeT5zyFdWNx3oU+m+kuAxvq/gKkZXLaF7kaA65k9y
/dwCwmiPJZqSPtotqv071qhH4crE6D0gC5DE1ngditXYZv9aSYYdtxPvHce6F0dzfxDLOOGsUsrA
VeeAYSLZJr086TMt0FFrrn9AkKuADPjT5KehKjA4UJWYUiP3SQMW23Dm2BwHdMZlhZ0lo1hJbpdr
rfbKDuEgat+d0xiKj/6t3hAB3LNyDi0MM+kF1xjB0uFSgt7BIrQs0y/bAs63qKlLRXCKV6/gOqB3
P+s0afewRLCej8t3ZQeXB8ePe5X6II+W1OVmEvHo3/FdUAVgJxHhs4v0vj5KnWLtXTRJozg7WhQv
vcwE6GJGJI3bLVVYtnVOSWSQIVl2uznbKaYga0TPW2Is9/oxC3TYiEcyXr6G3kouLOUbr7VWfD3r
pkNc9Y+yd8VBdDZTyky4NkVTKnnrfWo7nzVSDH1hluM2kuOHNNp+K/ucEPDMovZp2wR0OpKN3rRa
VHqJ0Cbu1P19xh96SBJVNW5bdluNwBfGMYkNFajdRATTu9Xph8TA9WyrV0y04NfrQznRMpsBDgFd
2QA3nW5IPG3PbumUqsSlDLo4hAyyg2N1p0VVHxcn066yBRAytAqObSk5d9iIOutmJ+/D762EmuC0
A0dzA2TDMTtCTF2ZHg3QX5vFsXb52kxU8eaxjSJmV6+aHf0TcaixB3kLxIx9uGCs0sLmk59hftEH
cmkS7dzJ5qrLyTooMwZwauk3csAeNhBbLKpFNdUpnC6HNCPlqdNqx9et7rkmOegpb1PjUBg9pUSl
uLVXS5rGo5lF59apfqhO7gT1aDQ7B3EChQpY7VR8tZeGqepQ0vWo2upGRukG2BxuvpAJAYP5AUnz
/JTk4C2y2Vn1G8klfcobxzxZA4R8ho+bbc3gAmQTbUCoTx4Ja9aZleg4P1BD9gV5114K7fQRzSpN
uob8KdOSHWdjNj8IXG4Yh2sw63UjHhWHwdbQO2cfApkhZxRHI3tlk1bEeuQ2UGGw+g474KcAuswy
ohHeGWvuLIyGWsak++r2NtMG5jVFp1ztJtaHnH8SgwK5rg7ZYupTflXb4it0y8/BpGgy5y9doevf
9HHBbYr+EaxHfdLN8Sd7/tjHNFXQs1jiB2Yr37D08twBKtkSh0dO2IhfHBnlU2uawcLA+VwxGM2x
czRZNG3jyfheN3Pyit7g3SGMHcxv+8uk3hll35zSEedhUOOLwYCsoSk76wPtA4dyy54k018yqWKs
DTmdK2LfXsPwgx3RS0HF6KmKMuEncfbQD7lKJyOZt0scYzCVSbZnQX+WJeV0hZzL57ZWOX362cTj
3ZD2HUoT5B01qdiKukc8Xq86S6CLqM+Knqg7rQSMe5zjbKAb1BBuNHR+k7XNh7NaEUJZTw9NU6mP
Uivf8dPVt7nqfpcDNDJdpvkuIyztbSE8mzLwolyrGe9HJhdjq7P12neDS4iFULprNN0GKEjVzs5D
X9gpomBKbBsIJIxV1goqMEnWPLeop49kDFIAnPXjgkUGPw8y2QNKTgpdLrl2sV4+y3R6Cytl2sYg
dM9E0p/EWhqx5nFktc1mrqja+YqObr7qDGW+Mk1UdYf5WzZExm2ceWLP4K01jWS1m/c0oYdmfI6x
bO6tUeXkWG/OdTg8k8JiWLn6kFfxrrIr7VsUy8DW1eKjpbuyy8FUbFvilb7ZTXFg4e+PFm53L4CV
jupLhVADKpIM8nr+kEBPXmMXG7jjOgE5eGbeE3a8ICNzC/Ng99Cn2MU7Vn+qYrKjXV4bB0jmrS3p
FL8D+LrBCnZP/PPr1230Rg//O/8wXwdoLXfwQk7mVb85L/mb9ZNqsE6mnvSkwOAPyYW2kX/P+vCT
jYFFJ3AZhaEDzHvwxqSsOQ+JfEbHDuU+bX1UszvDD4JrcP244izzvhxP24TeFEyBvjWPzSG5Jbfx
1XkXv8HesOoldAhX8gpVZQPGGPDU9MFg0voIsmLrfJ9oV+3VQ36ab/Kmv3QfLaJ1fCZ4omzYTxsK
12Hn4wRT+u0gd9Tyca+iBMFBol7juZgJOo9f4qHedgDRcEvRqBxqp94DQhx3YToYWPFbd5OKmdgO
WV6x3VVXZ4g/ZFVMnKhWQN9afM9YCBC2ToEUs65NHF51zrNRflU1MIBhUqrLjOTuNkj1dYnKbSfH
/I0rKcqkKmKNmeRvVJI3ZosEITPjBm+5YbyJ0aJilrLcTMuTwPBR8iae39rA8vDYzNsbUeM4Mo+3
DHBV+HyzH/FVNjVBQ2Y3N8f7RWOQitOA+/xz045T6og1rp9UB09vQ207hk3XHu8379eyjkNjKIqz
RjvtSOfrrJDjSeV2e4fd/wf7/q+b7Rrjs5ijnzqiPFb3VKD4HkGj0S/bTrnzdP/JEloEtZstFeJ7
zFEqzjYNwu39h/cQhWaNTVjfgZS68rf769KmCIcHp5SEUdwvopTEinCNrfjrvvs1sDbrsM+cneNa
1tbX7Erm63AJm2Vz/0vMhIgGg57uJtJqbDgDMSNdVO3mPm+7k1rrw64C77aYhJ3cn7NbA1Du1/7j
vrQB4KS1ebuhT/ptKcn6a20dI1MXJ73PhAYRas11uAcbEH4LZyZddugYdYYePcYhRKP6HlLw18X9
vshuc0p61emeVnC/oB9L7TRxMy4nawJ3oyCRECqj/mgmULZIbf8TNSJp7//RDv5/sv//SvZHUvE3
ccn/ERl8Sfjy+beuk3+H+99/759wf+cfgGQ1DRmrrVnQ+FFm/hPuD6bfoFOh6Rgs/pvqL8x/sK8Q
iMlNngWRNnqPf0YFq/9gmrc19Fd4VQivdP5fqP46Lr3/kI4g73cJLHaQmAmXDtJ/6OASO2nMrMZo
lo9Vsndl/zkY1pW8TFqg5RSSSKb7LvXLXTEhNUuT8hBNUKzMPlYJlNQFW7wUNvB8yzDCIxtbHtyw
p4Wt1F9kniAR0IZfUxEiVYso5mQFgHAZyd9jtS6F5voht1NEiFG2bNlDYsQGOUSi5Wy3QxADohfp
uzpX2wwunY/rwfFVIrVoPBsryf53y6m2JSjpZMgC5uSNjSAWu7r7LBoKyMy79namvkdpm9ymH1Es
4g2Bec8WeZybNqG+J6I488MFB6QaLvsCe/g0EIhLW4KkDfr8e2vt+qUZ1bRFKcttClLMVcL8milm
dptMxCnGQo0pob/gwa+Yj1oR/VBazaVu1YuXvhfJvm/Cj1ikydWtxvhqh1Hi9xqNG3sK5zPRWeT2
jqOKkb44oHKFalZ2tQ4fTlGCzkWPidZABQ7b0fIkm2dH0x/QnYj3DoZsL5nz/qJjeJlduFJmNl7m
DspxRQ2OhDd5y+Pl2bHgpepplj076vdprA6oosdfLT2lpQvZQA1U3F3ENooWsjqmOOw30m8oqBHX
CamXilnhZ5b+WoaO4eva/KLV5YwEoOWJKtKwlNmm00NAKKkEJ0dKopVsvtBagAitpqw6rL09c1Hy
s6s1aBZ5YuEoAil5+yXiCpsQj577+GpWi3uakqcizE9OaDRH9D2Op/KEadGYbKCA8UlsMJid0soT
teLu55a4LFdvd9hKFPw42nEmHPpkO1HErjD5MYILP/XrhUoa4Z8LBmdEe/+6ef/p/XH3+/5vN+8/
CI1UxTpsnO+3FJwEm2Kcqk2bDqss5N9f4/589f0n96tLwUzXRNbTX697fxtG6vQwlIe3RnQFvrd/
e6P35zQ5qqmmIKn6n9/e/Xfvv4HkhbgCFVfH/Tf++sH9ZpRGVEXuV//2/v48UlleTQt9a0SeFATI
fz3wb1fvD7y/zAK4BRk8nG+9IBHXqdTz/aLTCDjNFwedpJzVs4SkSkGaGss4k0ljuiYR0xF+tuJM
ES372wWZZBn4N9qQ+N+rTZQb69qP+2iQaVsRorGSH/ffud87EC3lCSBZVAqNo4lRtlXzKmh0nUWS
IKxzP4/nWGkuyVSV7Ck5lDQClc4h/rrz/ZrAZx2QIdGixZ/6E534I2lTy4FNnAzAfntlVhWequ2B
iogzemJxVtYL10z0M/WMSBe1z7T+ho8cZdP6I73XYRERhBHaynwqFZOP2tKj7VhL4xxFBG7dr1Gv
CPFTzE+rQqQTfMEKB9YCkeAclcq4CRFL4u375302vCcxsGSb1kfMbfijdWMKSZnY0xWwTnVRElsg
2QlrcUZfZf3clymGDpDWNB9j0MhuuqWkDOm1M+kP5Y56vj/qfqGuadT3a3T10l0ts3cEhxWDZ/4l
w6bYCWjxXujO5XGxodo5rnnqdP4D9bwvIAv3WkT1yih/4N/CMN6kxbZUtRrWQfYK6hXOaiOLbYdb
BBBBoWPdp6wmFuq6tmVP55lO4M4tqpeinMmUXy+mVEcNq1ExwRc3nfX2JsdFnAhFWSPl4mt8S6Rh
wT2A+6KOlXmYkgrcYklXcb0YpxQeFvB3tCFakNODdzoY1qXNE44JkdNWklUXUX6ivM7PS7hTJeqj
llrVlr7YclZmbTmrxG+cu7TIyOEOj4AB//t+cD2NpxoOzM/1Yel65N+vfW+wQ7oOZPv8IBUwAklE
FppY+7/ktg89dQpA2QaJuXVP3qwK5U5L6NePxBmcQ5d3Ei0KgYK6hyrxmUgYL2PcOM8TuMC5kHsD
DGztgyQVQUm3C8AZwsNamK/3A6sVbGKtGJAqbbP80hhVcVk6RMXImNrt/aahdN12xpXhjepcXDBw
Vr60K9j5NBytLow8cDOP2Itu7ZCDrbaBkFTZSIB7BF8RAld+GDLaZMAIVgpHpD3YJjpwVFNvCfuh
PYjQB/CC2l5fU8km9J4ZiA7SVe/5lsZ65xxi34xaSTYfte6g6QWKxHs0p+xYwN6v/bnzr9v3X0z/
CvH8j4ffb+p8PVss1GR+8Sq23tsA5xKoGOvL//ULf3vqP1dLFu5dqMcECfzrndxf7/7yS7Gm+LUy
rDeRlUAe+utN/O3xbdlpGx0p4yZSiQ3xlHVjdb9w1n3WXzdZwreocP/tvvtPh9GId4ZBCYIMY0XT
N20IAKCM7KsYGkra+RTQXeSEs74DkvqOOKPxVYi61mJ/sl0bL0OK/T4D8Mrm/t3Ehj/x1xzyCceW
aWDbWY3fPpXmHersEd5PZvv1ZPEbOp3M3siDaUnYDOf5fChq7U1x24Ol09jAgA7p16HMphGSaddP
o1Xu43J+6jUM4Xg3+JuV+EGhPEVqM7wWkUCX1cC4jBTNME0HVlRoG6TCpGpoCyz8HN1lEvZ7wog6
O6x8TTu6aYfySTrNgcInnW62v13P01c01S2bLjZpgu+yTCm+xKm9xTpQoI252HqDSq7vXvCOYPR/
i0fi2pmX+z2URWTbRjNBUXGuKeLrLIshSBXKZ1GTnTyADd9Ek7Nv4ozMelMj9pNuq+9gjzgPKGdx
qjJ7qnDOtEob+doP9KIHrxzXjHUuN5Cgko1ZhYcMiANLFDMJwmY6YGyhkpnEUFUaK0QpkZImSOU+
NsfZM1R1CrSmUzyIDMDqun7yGsQGftJJaDiswMK1hpoJ+1Hhe2iTLt3fs1GKLFI5Rzp62XHMhyDz
r5oI9mw2d0OE9CsTP5NVXFWoz5YGWgRdw2VWBKCAonunUocULDTGIEFvmc2YD8K8aA/A1HM/UZQV
KZ691DqSxokEu22/WJ/RMka4qttuKzk8WYtZtxks8Jl282f5ag/E7Cx5vZNK1SE2wv98J/pN9ndp
UxLXwbZmCJl3tTV5wgVdSAVF+rpUWFRMgMlge/PX15+6msa+e7EdeavtOgzCgWAZDab4IrM9veZ6
k6f0ypz+DUfar3hw93TWGt8OgfUmg3VwF7HnExP0wKLJU0/kzueXnsOxT1wV+YfLpiGndEWMn5dD
Mzcqtf0GcCh2i8jrq9+20SINDAf1hKZUyvKrwmTtd2q1bwHxUibqz25qndV6iC+AWnduyycIoWWD
GHnNLR39kU4nEY8jrTz6no0mPsl6nR8t0cGwz9pLIjmW6GjusVvD7+g5QJ1afWiV8bkYjujaNCTL
FsvnxQR3FSKhtIx1THa/ubEyBA25DdDOQkCDIt8lVHOF4IGq6VRenBbKmjgR+Vk0nTNpC9hr7i42
+b8LAFSPvmmN/WqkLadUGO3HVhUkiej7eLAS+EyY50r7Es1En7rqEdVJHlRaRSwS79Gk3FqaEaZc
YiCKKB32g5B7DaSMCFllE9biC3U/UiJ+JTX8G72br8nCV4c9PgIcqosd0KNGGJan9AwrJj4Tr6SO
jisPKioybjsg7uTb1AnsFB104DqHu942BFQjcU35bJcSSJQud2YpUPMQIbEW6oxTmj1Y5D95TRw7
qFiJl6jJG5oQKLM5AjHtRu8hVe2D7KZ3STgcuub+GtNeP0O0+nB66NZADcifIrMIta2+tyZX+Zri
Nt+WqMpC6I1+MfO+U+QyG7MpkqAgGKyAnbY1o+zVzMni0uOKkMU6JuPE5fMZ5jmYRaqgrmhB6apx
7SdOpAdw/i/rEocWzsYy83yHM7X3YF7iq6fpVEXRKpGYFxpzyoU2RRIy7GfKuNX6Crm6jJ7o0Tm0
rkewrjbHo0LXc5xNYIOaXaH3RKrLSr6c7GwzfTkRkeqYody9yRiipDqJMSXUVSIHZq/UKeiFrXtw
1N+Qy8N9YhcUEqMII0TW8LcP6YOGIpNNOB+tru3KLi+2s42wQeHbSE0CMUVS/4zMc9p/dwR0QwNX
gl8m0yc7VnBTo4bjfsHG6sS0LlnahfulJovSCCuOYDFeWptgoxTdBaFBPGunios2kJnsWiMpKwuN
2Uw+xYv9gQSHMiFRql6xjnj3KNW+Sd+1su2DPKSmzfppiZpsTdiIV59WwcAOeBjPa2C2YNfoNf6M
BjLMw/CZ2h+M+FtBvBjJb5HjzZHxm6iSeyF82NO/QiNkHRmpZOy5H4TTH9qcNAtbAbimtOlxRg9H
n4WhufloSyYlo+9/1wlWjoIPGnXYqPvxuh2NdQx1Cn3TJU9eYH6zsyiKm1iTTBK1+BFqzIAuDWhU
bgOqbbi5EghiRWDB2t+KIIgJ+jIG1ng6VAO2IUB9oPLLTdGh79FK9cpRcBYOuYWJ81TK7BKpT5Ec
Liq9S2hGCjqqqCUDJmc4UY2PSM9f8X/sF0tLPXdCKJoDx11GwtMsOe5G4jTYeTYm8ROlWVc+5Ek4
CzipUYthGCQpey6tT6MY+s1aDU21bu2k/tBJbvIHQ/aYJJJTaDflRu1ccLDVpskExVTrRtbBZlCg
BrepY3vGrNXbW+1UiIIb67l01MesXCPD4liCv+x+5mW0R52FHnwyf1hLrD4Zyi+nGPcDduCnqTET
b2E3ZBG2gVJ4X5vje5uysHCo/esRK/+C5E38Gxsla0aviCOWyAuYrDU+A2ElIeLejJbWX+rkl2yM
D6unbsIgMiHdCzOArTw8DE/5SmfPI50vERi269DWYWIsfWtk2K1Xe0vhTBs4OaDD0vjDTvCioBb0
xERhSxflS1xStIm+1cXyM17qLMiMedhiXntfsMnsq3jNJloeqorvlcQ+sMeVSjl8+uzp9ABQnfE8
UC6OiTNp+o0WlT+scvHblI5/zbMqewDtn8iJMt/sVyz4CPE6bZG5pAkiDCRMRWYQDWbMy3UMSfFW
s+oTFhrt2exploguTNShSY+Rc5zbXT+3JpW46JuT0gy5L7l0RIue0TJBaym703zd+y6mS7iE6xzt
JtphA6MCb14ExNFd3oBCcM1x21hWs3WjZOtmQLKIrtjAaE+CtlveyI+rvdFiCzQh1SI8xH2YnRnY
kSlOo02zERU8Tgs39JrWXXYTmGisTeEN//TDLH+bom+3U6GUkLIyY+ssaLiJYnobaLzBnzWey0F9
neNW7JyYLXw6XJC2iVMkjugq5OEzyxYaXxaxanhLyLp0TvokMYrq+CNmo3knkJMiu2n/UvrqV0Q0
yorvcr06TjTkdVUaxIVegU++VkTtgN2m1KG4IWJwg91n7CQHwzkYtePsnQiVfwiXGDOR7M/tY9ot
qp8k4Nxzp1puw2IQoEMIld2QhFGBUj01dfxtL9Tqs7aCaMnFQZHpLTEi0I3ETWwK1AWlS9eDMEMD
edwqA+7IDc44oXXbiB6kwGJXj5uuaK3nZDB+61ilvSmJTDp8wAcYikfYhmp3Zl1XZdr3mEXTgJsH
ZkxrblNMj17OpnQLvHxaLgOeh4az/0hLnLoDf/qcTjs52G9Z6LK61ovRH7AFBJk4a9CGCtgxx2pp
p6AsZHLAN3oBPfytrBpELYvTeq2bEwVrFR+KOT/3Y5cw0zZ0m932g2K4dcCSm2L3zfQfA5UZ39SX
5NAL/VXOzamlS+trrXAIX3rINch5gCOYdYeTmw5Mikp06aOawKERVRYed4LUKyMQdUOKEp3qNKzI
MHD9ebIiVKUzXBO03t7Y3EY9flJdo/Adul6bcupf1OhMROkIAwUjVDctQaFrfPq6YqLDhkkaFRDk
jGnlLGHrolT61oVEDfVwZTKTHQ4Si6vdUQnEI/pgFSq5ZoR7Z5F5Mw33ZBb9RYt5OyyqLnxO4LPD
Bz3GIG31zts8dbgpq+61duVTVhuvjRhY8fZEPpZK9pRr4FTjejaDPNASjPLxZy7jEa1gPvpZCubZ
ckNKG7t5kmBvQmdfK/FFdRr7tAyp5Xs1Hsdj5+A60rHwdSUqP52MWkArntWah0YbCQgYymveoWRc
R4u6Bj4biVDsO6r88VaO+jtWmnQTSsT2tdCvUwmCZYwzwVI6cgJX0X/WKJhPbIIAYVL8r2lbuYtZ
geA5tBNPZ8f1SSGwAicjLV30hq8jtes3K0aSMQlnoVXnoZkqf4r8eWgyGI9R5Ox6J3tKdPDZcwvj
ni6p4dfRLxK45LmJBtzuw2ZI68lXbcjMTu2w+ULjGKArKPkWy2KLW3w/FUyKRD2xKlpLWD0prlkR
sOuxNhlrYqMgoayxSOcapmofdjESf4YO4FTZZox1srHCh8g2LlnqjFuOZPOAUP9FR6TcOp2zCWco
RbmrvNhu1IHrq9hMd4cKqYi7EDM69QeZFnv0LCenAhE5wgllal1Z/ZaNjNUYyJVq6d5K3WSZT4kU
JbW9Y1t5IEzgd6iO+T5B9s1IjhyixB6Ej5vFx+Iem2FBkYi0YDcyFwbukE2bxkUgPFT9S9p1+rGL
2fSAqNZOxdjiQsGAbKjk00XIATEDbVFyvmiWwGDd9ARNQHqJxpVuNljU4nB5eKtxH0mq34VM74N9
HIeu3NrJzCJ4ZZTmHFAaGWDwQRrorCZyt8QoAgymTIF1igYYIxUGGFrgzJbEDqsePuxftqonqLSj
jyTdO8hemeyMdBsP5idyWcYPmKhaFiJ0tu2vOarzjUP6cS/hEw8oMFzqzZsI/fpmrlJmLFylfGJs
bYTlzYvcj5P10oYwn4gsRhHSE21lMvTXqCsihI2nsHReo7Ad+IxLqjUrbVkMbJ7VUgc2XiNw6+JH
AixRQCHcnlS12SzNp6BkrXWvbY79AjxddVkSZeYres/mmN1sq3xvKVJo6iTOndbgKVxAakRbp2js
JyWH2EP1/diXU00ZcA4pQxi/3CV6nTvQ/0WMh5ZzCLewWCUDXbF6rV6X5goGCGFnXFY3DFvNdmFt
HpTtawmPn/mEQo6t5NvewLCXwwODCo16oEgdv1nUcDfK4kVE4RBMPctSXS3faNCf4wWeypItIKPp
bOtqUNI0quf8MeYbo8adMs/fhGQJ3avUICaiowfXejSa9Dfy9YexGF9QY9oBUbC0vHsg6pyVKRuu
MRBfHXgVTGoWjoKEDekirHZjzMlLzs7sAIrgCZrNsbSnXeLol1YN0x39P9LFkECmCTohUWxpTr5S
FcUSafRP/XqSUo/0Z/aL6FiMo4SFd5K2l30HrrweagaCUjnTphOhu01Qq6YDqdFDbOwIkNs7RF7R
eoew7PYcmS4t1Z1qy61MjVdpRYS6mR27snj5vUiErL1icOKjqGt+hNG4E7F8XnHDQzT9NJdh2sX4
0VunwapDxB8iMniIYsWFh+5vEBJkZTfm5yJyjYjbFIlJ3s0bmicPHBZ9UMzIjf6LvTNbblvZtuwX
4Rb6JqKiHgiCDSSqlyz5BSFb3olE3yaar78DdN3jc3acqhv1Xg9GkJJMQSSaXGvNOSbKCLyxJbrc
frs7+ov2oDOY3QXtD5D+iOyaFwsz10EmWO9GXNVdnz/quv0yFfOW2tiX9Oy9b62ZM4S0q2VXGpEH
LTqU6w/Dhtcwk5OXdgGqUYdSUXS2uQOHGhFnnN0iQcG+OFPpTPU9EWYJ53WAq3TC+NxYxXtnWU2U
NoaF4tfud4ZJ15YeC+mmVRCcyhHrlI6HXnjL2eo8ltb6PhP2l6N5L10x3hcaNNE6nz8rYOE7YyHF
0rUQOA/9hfbkHjtpcdLKZ9X/yFCkAyy1vuODwJLH7NWQI6Z+vdfP7vzFGjN79lymjYSs4y2rz6Mi
kom3m6J8ImI1i3LHoWiTI8tnumA7PCX9NhX9taotH8NGsOSxIm/7ns5L9YAlNdilOIb3ABvYNa7Y
DYgonLK1cXIy/vxCt75yMVYHRBxfA5S5U9qOMPVQTu6XMWFwxfJy53Hx3M0a5LGCC9peGzT6kqKC
sFWTMYDUXneXjgwV1ofo0I+NL46cQDsjm8Y4KKQ84/89+BL3dl6gAc/a5XUZsN4zr4e1QNrdIFvU
nyojJc1mBlX77TEd2ePaWUmTrAx5a2uXHpIXy+vy3s7626Wiedh5OSI4Wsexpei+9Na3GoVeREIV
8wcX0A/LVwcXLaRgG8r4BG7A8E6cMXQNhvwxwAmD6q/r0OoPQAVK7dBmxqa4DrBsGMHDUOgfrqOr
0MDerVQd3FruayHRYxX9Vh5l2IQqfdxzfTqWevVJZXVZ9bO5av791AZ3M6q3fTBr34eGXpiiU3Bc
/NIKraK/aPh+whkrUrQ4ZLnVwOlJ/LxT1ZdE97dzprPZc9/sLYJDQHJwO7F/Sncs92n9bBUP07hg
FkkQgzeJGKJGA26kVXZCFNUCBZgug6Y9+dZp6qE6dEYP8yknJXdu6JvrDz7d0mNFPA4H1MSivrAu
0nZf0A4fHX8YMa0UZBOr1QM0iXwV1A8V9O2W7xgiz673VmM8Vv5y42ToUxt042dZzBcTfB5JWbQe
HVkjHW/oRiMi7GcZWbJ6XHPzk9mUufPgKi/zoeyQuhm5pAs94S+U+o8uDcQT12b4vQlNlIBB/xbE
digolCIi3qTvFQ+yxAKGVwUjOSb+UZCNo5VnY8UmZFrqgcl/zxQH3nqWGawaUD0eloJGtWpzzsUK
9v6svpEIOUTrkPMG5yP6wQHqdDukgKvpQZgc1Ohtw7Qt5JlMzstAZHkCAi/pbfXuLe5R09X0IHuM
9LY7aIdFJ0NtVgJWF46pY03GUzwRmxgyHhiP3MVpf/bzp8eRwEDiNOip4vjo0TvYhQhd89YB1bAT
S/06LmsVXyVT46a5ckpo5b8lVNfn1+90m6Lqz89c/4svND/fXX/m+vzPT//5mmSKjS1C6pwKvEIF
k3oNyzUrDppvPv/Ty/z+rf/2Jf0CKLm+9Ob+9w9dX5274Zblt+3wP73Kpt0DrpKxSsMHlibJSeW+
YMG7/Yl/9u/361So7aAoB7DLtr/4+u2uG8nXInv67698ff77B69/Se87nymi6+j60imtJ17hH7/l
z6+6vnHXp2lZpQQd4tC9Pv3zjuqOUR2lZdzITntNgIgzbaRXKbPmO7AEnMy6S9aGmDqadyrdqUKj
clHcMWdSa1HUcNM18dyWiqKYNfPjHdwafe/PZBBnFmEeOpw/MdAJw8L3WnCFywZzbxviJyU/NsA6
a1GXjxPJEwuX+bIA8834HqaMlozZfl7IjXer6jUY29NioWdx0JOrH6pAg+6s5RA6Y36n67QhywXC
yKJ5IOTFLbrkG9VmP7cRRrcAWM7G5tJY6ycJCUTitM7tZNrHAC0JJBz43wcCGe6sEp1vsQL7tjIx
7cmOyLYcq91UJg+6xQU181AIWCTZUR9h8l8bD9kfC8DgHqodPVe1YX8gE2RBDHehjKRlD6F0jyOz
+F1VpJdZrip03ZJBd2neTEP5A+t6va8ZcVmNFwkd72Bg9a9DBSZO5IxrPA7anVXMZ25sJ63xjzTS
sA27y6dFL2+ZtHd0Ohohp/Mt0pyQ2DTqXh/wuiO7Y0PWRpSm1gF96AeyHCqH4ZBAI0HgRU7H3CeR
nDpG5nbzVhbuVz1Z8161y9fklXCRcpsLt1WrXSa4B2IZLiO1vqfCfKkLlrcNVzLMKw1xMd9GnS7o
TFgcvG/T1GWIitk5TTng7cqACOJ3DNAzuTbojvxjq6PzhimQJNLYk58MwsOCUTQOXE1VQbkxeoZx
HiY72K3a+N5OZAt4dv4yJawr3CYLGfZ8rCDDaKR5jKPwze3FWPxYuKlB3thQ+lhdDelO6E3NvbSh
BtDibIkOwQnIVL5cqzsuYxh8ES84g6aFWemw820ATDN5hBPnMCNDTDz37ttEohCMIRdoRtEehuXA
dxkzwUlHFF7fD2vw1q9NDGLls5wlWAKmlnYKHGxGbu0YhY2Wx4PuvWme3Mbrfws1/49U17/TKZnj
uiZeIdsHUemiOPkb2ytN7KWQI80p2K3WrlRaEHs5kwVpFA+FjrpD2smLg1+CaOaKvL8hTQ4gK91j
ORL1q1nnvjMJOyxAMggx3hilFjza87KbU6+8zzkQaq9/5lIg/psd/zvn7rrjrs7hAATYcun7/yvE
apVV5y70aM8MgvOz5jrINWjn7WbIG7A0yUrqAY+Qe5/eO1lKmJpFjsY/STcffqMI/wUiv6kd/4lQ
uO0D/Q/+bVJIn1Xev+6DbGXmzmkJG2sclnuMMeecjNUzKz8jDECAnWrwORgSn31QRhc56jEoOYgh
/w1M8u9w7et+AEoL8JzqvuG6f6MJ5/Wy2F3uCTTpCU4QPL3nzSXR61wEpz57Vyty5bpwXwxfkKme
GzNxeSJUDar9pNcuKhjaWxb0uyukTCCY4X5VcEcnRiCyBZdpFKHGJSHMLLEdjJVTf2m0nqBNj3k4
jFWSMpFPR7U0Pl1fqdOMAykPau/2uiFK27sdivX9//72/5tjF64NzEoQGBtZ3Ns+nn/imI364JNI
l4qza5hAC7Gik/lFWoghvEODoSG1Vxxm7URtid/GMZszGYTM94uVZft8W5WCKD59sk+GU6ozPC8c
piLF/9ok6oh33sRIPT2PCVbm657/f3n0fy+P3tjO/+N//c/fF6h/K4/GY/53bfT2n/5LGx38hx4A
//ZMd7ty/RFGO//heWifXU7Dfyijbf0/XMMwuEx4VPCoOXmd/1JGu4imbVP3+AHdR2Vl/78po82/
UaFhA3rmRoQGf255FmPhfz0YO8PN2rEVaYxJnNRPQW+oGo65MIG3puYAl6iA/Jsnx+uz6wblE55u
PTvpS96clfF1dRpcNz4+Skxxm/NAp9oP9WG9yyWZzHZKw2so3BMysu+DnqS0VKru1mAgnFrlL7dH
CMml8aLD+pKKhv2yzQdAEMHVKrNbOhJ7MZs4hUbjHkiIhL4lSNqq0l3VkV1XUeRFi8GNzR/XZ0X+
2bFZ15uRvMudC4PonGg6bVC/nFC67JEWt5DtDWArwaYjg/txn+eRO3nxNqH5ps9xBTIiRKcBFJT/
XCU/+sZ1IdQkBN9Rrcnx4Pa09sgURFPD3D80/aXaIyN3d9Y4T7HpJExNk0ZFs2Zlu0GQ+Z2eVWck
O0IpCRxrp4OpyYCuAGHJ/ZUVkrOKwV9qABScRfppoN3bjV1WkSSq/7LMF7xzywHdnxn12pJHvcs4
iJuktlt9Rn213Yqo2JqxjXqlHYgIPHG6yDeXAyj2xkLwDVT7LzfznnLEo+cBDYOEQxENlod+Wjz4
zXIeCETe6y64KIxAoY0oxjBHdSRmpfex9wm6zzLSPagjaBVu2orULYLwksuUsJ5JTZFEjFwePI0M
dpKLaRLnPSoQRugSaMsOWBFh6yvvR57ksCSykVybSRFpS5poDfdvXD978zC30685gFBC1A2lIyGt
IC+KfV/oDAnq4tmZgn3jt3pYV8TCtQO9FaJCdRDD9RytHnZhv8uSQzl0QJu0CbmSVsTr/AgSNcU+
jjoh9+yXoOzwBg0gepR/IQRdO/PW3HhQQW+EY/1Sa0lnDN3lfjL4eDVHe5CK3aRyYE5zBPrAgVPQ
y/W6HtjV6NHazhVKJhvkqmgYBGKAWs4MZmSUd8YjWcgMrDMzffE1ArtgPYRma6GMKnSWZsOg3esm
b2aeizOtiI95dBgS6Eghiq37YLiEmS5oi3pFMAbFmdCK+girIY2rnl5C8bikRcAe6JBjmd+gonBe
6WSw96YTE+9YhjUm7L2iYa+ZRjhYVvfkiowweLMFgcd55iP/OzPsX8CeDOHo219FYpTfgSX2rQOF
p4zthZmKgZbZNlbKe/9FrNWHUY34fqXESSYT7A31k4C6eajt/hRYFcZ+Dc8ZNG6av8uRBU15cBis
HEtvj32ZTy/VYLDoCoFUWtNrWcyDwQRMyWTZkbBH1hYnT4tPYVh67YizW3XHcRUP1uweTMc9uPZI
dUtviGXxNugwyRKEPntqPJNxQc2qotFpV+OUB4siDk1R0tqA5GhaGAWLNL+YhrxHyVVHdiilNd2V
y+vQa+vRaboy1PyTWWri2eLHLxmheLruf3jKP/cTJCdD827r0n6YSw7ksgzUTWM6P3TmfHKtm6NL
Rld4KxvF0p3HGKAxJwr5KickBmPepQcBJysxaP4DYhabSRJByRDqFf78YtSKI7nSHBvOA8uA9V71
/bum0m+ZnaOptuslWvu2PneJf0CIuGd0/wO9AD16tzggfMZ9vi6RqFxUr4H+KWh4MQpISknyG4Vc
RGf+r7RQ8Rg0Xwn5fHcmQpLdxEiIFhJlQTcTNtIsa7o3dSTlCWqhsAV7tMPFDZq4DW2bUcuA7jos
vAk5mjw5KyWdXRg36+reWzJpmN01TZSP/Q+7ZIxeB8Ev2drvIyDMs1kh3Gf4dW8slsTFvrYkZukN
GKdua45n+4pL236RpMvT8j4sy/K5QBlj7LCeEuX1J72sCQiT6cUS1g0dGIs7EapqSROtrabh4Odl
bHYovAppPnQ4TazklIFROTZMVRGlUxXhM7+jQhvWN2+maE16EGr+6n9NC4oVk1sETpHbdGofWk+0
p6yGAqbkz6zyMxKk6DbXGu78dPnmDbkfdYuPxMKfeQAjyHbWz052nC8dbYreQLLW0E7aNWbu7DpZ
TKdcn/4i576OjNy+TH2wwFGAwZLNbaiqVYvIfGzP3Foedfu5rWvny5veXFm8Dx4Ol0kGDpI67po2
6oaw0KdfQ1CqxypTTwxrfYhZFDOVFdz0K5UyfPDvcrOr5hc0D7Fez/uZSrqbS2RZiREbLnGcTdFg
JhTB3iNLYweuvdkNSv0snW+iFOJZTysYMj1XlfJuITTgqBMaSWtTf7P6xxELe+TiU8S5NzbRjENp
F/wgPBjlE7YZ4SPFWaT1rNdlfmemKRfmNj8N9BQPnrGprGB0kQtkRKJuv2vgcyKrMMl8DabkoFNt
hyzTrSh151eGGe/SbhroMJTTEzJBjo/vtQ+Mr9aHD8CIPoFoAsSs4U3hUGRwQuqDZ80VJz/ZV44B
+NRIwYosErE38qN3yzOzG4eYUZqi6FkcvY+6zEIR7DNjQBkC1IIpKDISMsCmoIicSZ19fE8PtTGV
Z1HxsXotQ8Bq66ZnXr53MTa5ea9iAuKzyFMMS3LQBMeSxUbRbkPQngEW99p7B1Kl33RA6VBcx7pZ
UIRZ034WQXOLgqHdSac/tZ0A+4Aa9eDV+htdh3dLMtha+irSLYaOc445ss6tn+mi9sy877S+YRZj
QgtrjAJeFtdzvKVnb9SeKHMeJg4jkMM3CF85jWWv/SRHxrIn7SXQs3thAZpa++GOFJdiWIc4kHKJ
Ugmjql/W97zh5CWlNTgJQfAs6e7v3HWcQ4VdYz/73Mw8B9cDwScaibB06CwDJafui/tayF3fYK+H
YwjlnYGPXhtxNRTTQdcIcVXuNkzvvwM1o5WyeDLuHOOXHFhnwPuAgtxmR8cTBzBPBlNlXz87olwj
pyTysQUlEnp4Ex+Ac6FMd4rXmQnv1n8wQqznyR2TkTUaAp9Z/Wadx8uMvIO1QkiMsGG9s5dL2AcE
YkE0F289bILIC4628KzjCJjX7eqKslFPMWY7WczptbWyAUlj5iIrrEpCxDjouUtG8JNv3drY0iBi
Su6CjdAY/+esSAFiPNaNSdeEjpcO7j0vDQIX4Xx05MjQ5aK7CjCxV5ZBbQe0K5DmjT4nxR5MBUFz
QX1ykZFiQvYvo/PC8UmY6KRnu8XV8z1GiFhTpR+W02icuXlzZFjDHpjkEOGer1iaQZnV0xuCoEvE
Ni0LGM38BSahj0oDDRyTVuKD+/1c5dO5FYQbVooAPciKhwa7DfecFMwg2YoWAsdI8n4CNmB6uF06
C/JKNb2/txr7+2xyrEhYzWtQwvTNne+Vj81iwS/0QlNc35sjt8fr05apzw4YbslNXucOEgQP2cji
dHGc88DJAQsfH35W1M96Z1dI4uV6O+nb9bsIIJfajTrCqRFcBeun1nJoy+bFIQeM9laKPiZQwIH8
QNghyxFccXp1yQYW7I6T9iHR3W37qOkTYRuVl8ItX7dQiJXCoM3gP3oPBjVGmGgdcw0+8jLjyl02
MuEgrN9UW7qXNZH3Vrl+azS75yasEQ477YW5b/2+PvkQZhgjO6AOs3zLPGI1jLkB91P+Y85Wct5S
NKcu+c57oshvbGNwYY0190GqkN4EAFLdYGF2XzBSG9uLK1HV9YRNzi6Rnb11pK1C/eGho4Vu8g0B
OKtq7KFLgEOo0+vneraSyEgBXg6owaBCu7dTvs5Rn3dHG8Y1BrWd6ZtPQFU+ehmczdT7ID6Vxmie
oqGqEVjXpggzhAnhbOAjCOD0KmCSqyVT9vQCt4wutMEfQq5T6IiVw6zvo1V8R86zxN0QZgkVDIXD
e+fb2bE3ua2agyK4rP8JmdB+LIzypitpE7NeOlsD8QxdU7mx7TQnEafYJo6pUD8dz/cv6BvHcCMI
Zvh6nrVMfRVB3+KKxYAutSeFJPQtddzyKNOvnoS7AzCj+XaFrsfcFjpRvNpzu8vHj4CeCc2se30N
5AWnHapP6EusXQnK7EDptOu74lP7XDKkYnNe/SUi8O0XPvMldHUDXUWL/mfwOKdTvyU/1jQPBa4S
eqMHOvocSmApdFIsi84U586Vp8YfyZgGC7Bjkv3TdBkpTppJg9Tlytiq/lU0OCCcZi8MTtK06oK9
uXAcrcGTl463lYCNASWR+4Dnn2vbWI5Ac580HUdxMAf2Z5k5EeF6kcy06svM4KYpg1O7aVtWuBXq
kZIzmRo4ItiGWSXhQ0Led4NZvIAl4gLt8Pc3htbF1gyqRTMT7CmWE3WVzlqZ9yU0Obv3K+1rVF9G
fcw9BGtLf9+4NJkkUi3KfXHUdcyAOQS4vuS2utTD/TytH1ZTPsy6Od4qBMQHaRKAh843LOpqW1j1
cKjsitPRWBkDoK9O++XRVNYUYkN4K8EmHFyK+xnXwaFzFsQhjCBn1bgHutszEAeB78Y1v2E/zqM0
maazVpgT3IWfcJkLztPyrwxdSdpl8mIodW9SbLPKzMGm4rs7A2V+CXLDvensYd2n+Tb9try9YF1w
W5kTi7GyhaGNUuwMxuLSNP0vZGBuhNApQiGPHpE3O7O0Isp9GLhLQwcgqJr20mZpOE/dW+cJGQVc
Bw4zUWgHQ1fGBVlENzB1BFhXY7BA1V94wGdtfSd7+a1z4dITUZNxMTWf0wH/Ra+8mAkPziHwDukW
LSA3mptg3/jY1K9eGq/9LOyzB1e8Ezd6AiR3aChh9Ejsei3dF4qLSROM2GjM/Mle7BvTXtrDJPsy
ogeBgTVBYWLMVX2j532Mim9LNQaJI2ujRW7MpLkZzJ3rVK9mLX+tJi9XWsTxYZMIi5kRhJ99gonP
6DgMt4IhEwQizjYkngZK28a+C/BYcDk6uYvn7ioWb613lXrxJ1SCMX3T6t9I1FVpA4NULQ2WhO5e
81/klDsRmj9UZMb4ULmmGbe6ZsZcp7xyd31OHpgVXx9dNw1ixRE6j+/26KG1x7arkRtsgRDXTeu0
Rlxvm+tTLt6gZsypCPHHmXGzbdJisrkddemd67rZ0bRTdLRF8ID3Jzlff1u/7cJ106DBiBWU/X/s
hD7oULhBTUXzljuhts310b972k8g1iqtP3vbDupblkXvfdZ6ZZyvT65fnjcCY666X3pnMHdHXYbO
cmXhtO3s9ZGl5D2wNe1A+JZV/v6uxtCXw16ci+1NI5IBYdL2yMoqOzRMIw/tMfNjpAxqm755WTym
D8OAF9MbTHsPTZ/Ys64iwXrt43rbXB8F9Od+PyK5rrn+xMACwIzMDkuRO6HHYTU7xPRMhtjqxYgD
E9w3kwWk4MDxRyQc/L957ilA+ZhQUwJYUGJfV62KV4Sfvzczujny6//xRcUdhaOEEQm17oPW5VOc
6J5iGcmjYNv8+VrFah0OZRa6czLFAwjb35tCUxjkfPkyu1u7zTOeROvWWILmGkc6k/lmVHJvzlBh
/myMQm9iFtlNjPZw2vu66BHbuvJsBC3IKC1vTgu357gYizb2WKNzQKObsjut5RNCp8nCC1ni9lTL
dWPPSHdT2NEhzEoXKC1n4tlwPxhCTbGOGv7YpvJ2tmoQ9Nvm+nW/ztFb5lLhqPNXB80/3LxwWUYV
B6hk47YIEOBo+YANsPwwsguwuDHOZ6foT43Mxljz/AxV1ASwRTRD/GdT4AePcxeVRj1Xj9ev8/uz
GGhmpq9AP4Vh9TClxj5uKj2liwcYacHpQOyFF1sgNTAXpHhEencghuW/NtX2SzeYZsHVni8+WNsr
GIgxoGTzgu22F+NS6Kyht+edtpDPUHhkpnb1S+1w3GU2XH8NO4fwuEx6E+pQnTKpqnToX2KuD+nw
FqBGZipKEHJq2N/V3A7kG030RVawpS3dWS+zzlOuXRJchH7npYzXN804sRA7cj/XcKpblC5O8uF7
9aNIu6PSlXMg0O65tYJvS1lNERJRIHVwrFp06wuADNtoh0s62MAkXPcr054BmLQRMGAQo47/tjji
1srs4jCyWsdIMgWHcvkqIZkefc7jUtGly8zirtBs5Okkwmz2GBxGFA0nEl7MvevHmllmUW0Vb8Jn
NE74QZBjUxrGYBMvCcRaXfFcN0ClRTn8xZJuPI8Oq1Itf5M5VFw343qJarZYnD2JUVXobu1yJpI7
7ErqEPjeeJ/VvKyv+VApBAbxGfNB2U75IevI+ComtdMHSP2j9bXhFtFqU0+4CDYyU/uwdY6LenE9
zirAPMmc7NWEHt4N3E+teOtLb907navtgoKCy/Sb3eiSJVRPHrHzGVO4DD1wXnTuxas68OTqLajU
RXX1Erc15RlWAwvhVTs+9CM6Qs16bbFu1COLZYjS38iZeNFGIqiY5lFlVupoQGeAvICrDVxq/aGg
uuygzhyKuKy6b9IpRnxPLr0NzTwzYv8YLe6qnmt6UV3N5llMb9kwdS90snauOTH/QyMfFNNWdhaP
s4COC7PlAFU/Q39szJFnjO/K8VnutVtCvfvJwKb44arxA+knxicv/TGsntw1qxYgVuDD0ED577Sp
+sEb/s0sssgvPBSboMY84gOEMr/QnT5L5BWb002I5IEc7AXIKn3PwHCOQ0ADhLbEBkSSxw7tX17a
PldwNOJjVgegCN17Uu4THa8zWRP60ao9ECqwKcNOdOj/ZvELE4qzs1iQM1vYumvqcW2RkBpmjgB4
pLLTG29n1GCn7azdW33wSoVAjhiWbIC/tFv67/QKvk9zZu+FgzoWVxLFksWtJJX1A0o9AmAaEJSW
zzRkSV9Vx+C9x4aBqKypwVOlN6Xx0D2tJn94TqoUS/CP1fIHBAKLQUGqaIS2GKBqUHtWTpCBibak
u3BqcXQ59l22EN4qHOfDBiJzqsanusSNOlvzm26U9kGo4XuijcVec/SC2p7DrM9SOhcZC5+aNKu0
+hB8MNThzr4WqX3IUE+HIxVjT1pRV7Vo9JeVcON2G0KVyQuQvi3r068P5B1jTnPSCyfXbhtlFCgq
IttfSDEvvTNkgAb5GhIXrxyzJ/uhQcy/twD+bK2tlF6MFeut/7mZoW43BhjluXPfmA1m2SzBRkar
b8HwgYrm+2L7cPAbKNAGEHUhkSWlhfFoJPo7ltHvNLZhDApMS1NzbnxD3HBtRaw7kOvDH9sNbqTN
lHYpbqw9IVS7kXvv0UF6udnDXlIGK5QmXxii5S5JQXKoGZkndy8MwZZ78Avtp2OXyEyV/lc3QdJc
Z+OtlqSQpubGpbHLFxcePFM1NKkoScbIswP3QPKkDlCU/jNie65ZmyWJRvcO6mxzP2uYcJaYrJ/X
KR/MB53Ym6ivOfISJMXnuu5FSB7tZ9XXrxU00NwjZyFvkUsLvz21jl2FVQ55TS7VaVy5sJuFyCKc
oZEluJ3iGgG9mKqDPyy3JIfdccECACcpbkzSa3akqLsUl3dp8eYo6YRu176Za5bEmoWvKxCoAw25
vk3kWpIHgaN1WZ0zhG7QjBYtWhPEDzF2xSZPlcFb3kjAe75tHg2Em/RDyuOyyIvKBXJmlp920URe
uvwQWr8eAfrmu0K5Lyw8v+mppdHGmo9kJ01xnXYIEgfEV6UgYK3rIz34NhLOBHWqwC89T29EM9BN
9mJ9sihGGmDg3uKRdGFE66IfCdtCV848hoLPaSiV68+6UN9aJgcbHwWNl/qU9QSBszOeMP0QGGZq
u7JNurCsxXSr9PG+L4tfNANt5eIDR7CnCGEAgUIft68Tec62r12/cd3ITVBYbuAJ8rXe6Gtia1hZ
pVw3bcvidOSi65cpbbEFu6N07bsJWKUedE9l2QModEIQKXGh8Ce4NSuD6wYyzfj70ZIM5FakhsRi
lxigG/BSBjvZmIxWRk3dLIktjijuQh8Dwyh1EUl6kozp7GTP+LPdApV3gsyN2LMJXymS/FIW3HiC
oLlPZ27jQWb4RlhN3RwTTHbOdX1hhS/neA4mNHk0bvdFzfqVm2TPCoVFrIux1sz6+nz9OiFv5rGc
Oop6/7GlfR+tI+NJmT9NyeDiPyqD2MLOHLsKKK8j48Yc6RSWoLkCRllnz2ch5PaEChWDMwE8rKsd
GtQmIl+qvCF9sbhZ8Qvf2GKiI0J5JRZS2naTOwQY1/AYB+4m2TL7DH0Ly05321wfXTfgRSmprg+R
zNYxcuZUz28qJIY384ZLKjLjVzPaxMb5nNuEqjVUVkDI6ZZ9CR1qx6C5oBRrwB7Xp5R6zc7VhlO3
wBq+floeGR+/Py1Q4dMR4/1tO3vt3sdrEq5dlu+RvJCfk0hcHxR/odx+lT1X9M5FtVt5OxAaPuql
1I6W7ZZArx3cAywD/2ysiqVib0paudeH1+8sGDATslVPQC7Km3RAZKoqeVelzUd+Ra7oM+jDXIJa
ryYIt3++Nrj9RUHl4ESl8nNXAN+zqRiocnRfmYXXR8yjh/NYvU1biN81vq9UgjOBaLYrSTGQoBW2
DSQSIvhWOy8ITxn2gVXSm9mqiD+wyOtTJ5tN3Bs18KSplzem0o5ZRZ8aP6u1s+jnxRrcfpiMsQw6
ennW7OG3b326zduyHhIkOFKv4xjblvrXjSfH4GDCS4E+YMaD9H/VC11Sbutnj9H8aKUsw1nCEcOQ
hPW2DPdE71G2zLQNNk0HAzsJwKCHQTM2nhca7uLuzAqXyp9NgJTyZAhKWKLnit3Cf47wA/1lKw4c
LUspZbZN8I9HVhs4oeVxjALM8w+zHO9yKxl+C0hcyC6AUZsToUKrp4Nm1s3T4Nqh2mrEcqsWA7yS
APHo414/CLGxbIp1Qc3Rdx6xOIyv6XwME0N8luRNjWnH7yo0pyh4B0ZANCjLWTuuG8lSZCv91KA5
/RYIi6ZWx3GxcVmjWy6b5CkJgupw/T3TlXozXfE9fZ/Yh8SaHgd/ZZzjjazVUYZZjj2ws4rkOxNj
ybUQ0sA6qLx+v1r2kZ4idZEO61ZMbeHfIJ/XpzaO/iNeg/OwFXkKj8w+sXRIACQhgk3easEgbSV3
jpEKpIfSNKQMnnwigW1r/OGay1MGJfVwZWeCSmxi8BOgCa7PZ6HoeXaS90LV441XEDzS0Fa4SnBm
4Mw4ArZdrLfjs8MhhStKofLl4pC27/iOuvMVR4rij4LIMoeL1/MRqiuF8wrkbAsQ6W1wEPySWl+A
vLin60su4Ef/96tfn+s5FpDtdzOqavGasTH7mR3981wpi/ARe33Uxvx7KqyjO4HE6tXCYWZuRxdH
iEGS9IqJfN4uLtvXOtsFXcsUYn/9i21vRM18fR8yrX9fsWvvsxkuylakp7cVYpzYA/obD30f1hPs
sN8n4/YuKPJrd6C4mdNtZXlX+j8S5PjF1h7p20UcwareX58R2/Cl5lJF3prUBFfOVWinSR8anuJU
2Xbrer5cn1436/aNaSS1UgX03K97Pi9ae7As8zbonTthF6hL+HQzj9BxbpBp2FiHHBIVoXTjWZUl
oHmLU77ETEgH/Z07mAbrpCyQNHegcg5F2zxbI26PIB/vjMqgfBAJsK8t/Yleyw7O1UVJ/YEVBM1I
rlxmMRCgodAMyxa6HnLU8dgaKeegFps176rZqJ8Nfc1dTWCQ35jv2eB+uIV/1zZGsKeiRC5O5hvv
tnNbZOt6hILJ7VwfYlAKN73XfDgj0bqtoz8BceuJKEOVs6RoDPryuwhMbADKLKMC/GyVbhk3dBaV
5efHVtqv43JjtcmlRrBZm860l+Z4l03F97ovuM7al/9k77xyI1e2NT2VngAv6A3Q6If0Rl6lqlK9
ECpH74Keo+8vIs/eqS3UuX3PewMCEbRJkQy31m/6EWYr1J8fhOPbp4FY5YB0upji+SkP9UPHeAxY
KFjzuTx6jdZtPB/Ol8jdW8L0Dz7OEyvv0fDCaVvbiINMbnI/SapiUkPL8meo1CYTYwapDFS6EaGg
6gc1ckGjjkGZmYSoQenQ1NrUFFi2AX8gW1Ce58bBxMcqjyjK9N8r/cHxQvtHHMLPZn5CL18xRh2K
aOMjhhzZ2n1A4GKbGhnGZGP32wgY1zfx8Dg1KK+0lRbsVGUk6Iz9Qwr4vxT6fnT9vZIKDoSJZZMq
ZlNkHpv5CAwBRMHcGfdGvmi7IC6D01R4+vH/Yz2Zgnbz/xPr6fno1v43WM+q7N7Kt3/K4Kpz/gX1
NHT7v3TTcj1bNwxSCja6tv+SwQXT+V9wSwx0Eu2AKKvOL/1LDdcGIIr3pq6bro8fITCFvzGftv1f
FqS+wAML6jiuaxv/EeYT33gwne/w37rj6q5BbUdFyTd9GwzpPwDI9VLhCMt08d6dJQCJ0Qi8+PJQ
YhO4KjT9uJSVt0tz61z0frrNh+QbVHDiuZNrgDOIic7H557Qyw4sRbrpy9++nBHXnfNq+t2TXYsU
MptNinXAkNGAiMLQgFqBTFPrVI/F6JDkNDHYqKDGfsrm7vuyoMrkpQsKADFWQMJ6jbPpR4nzlIvA
7H2OPcaj1E8A77fKtAxNB5wmVo5L+CK3J6ZRtsV02GAc9NAsy2fNKb6gaJ7sq9+Moxnnib3wZYqj
J4ccCxyimnzq11GY7yNOY7ZEaIRg+VfwfD3KA/PPySbVyNNbg0mPDgsujboNuW4O5lM0vE2Lnj0W
XbXtAwTZWwa96Hl6Z9BZjDOW0IQ/OUMPHiG+JUHyE6eScznkUkcEn+phY5itvtd9oO0TgVYAM9vC
xuSHI6a9WaMS4mTuSY+RKY8DmiLbsMEV8Z/bU9/fQPSvIwl808BiRnXhb/oRqxGYfpvUxOgUlSO4
tPdNWWzMOnM2nS3ps1bwrGHivVqE/tANqNn2WtmtlyzGK6l+Zq4lfekcLI3s/KshEMBozPzN6AGP
keyNkEZxyJFih7YOfX9npe1rkNKruItVbVEnOZlBNd7UyIKjpEVbRyaqyEW1S1zmeRFPIEfjZyQj
8s3Ihyd3QU0KjSSdkQC9EuMc8oXLglSUP983YyzOiZ+TuNO01VQgxUuEPO4CG5lTrgH/7zN6TeAX
PKRW49x8Y1Y0HSwUApjfDcccT9UN+qjhIXca+WKnO81qkLZbQNUkUrWzlGAVnFb2iEPtqCm3xQJS
CfEv8tLet3LpynUVoy8yzB3AlTsohMTOrfqt6AClaXQdwBzSu8YQEuezuDso8ZbpnvD3Zo4n0hEL
MrqV3PwdIJF1jIv+q54QCRUTkz4oIdupQqLeEpC9Ojc6d+6hrX5kWlec0hJDLzfG39O2nPlG1z0Z
+jEf0ZkpYfaiZBTHn8MYrxlwuUA4E/pMeC1IVxUGVDoDLCnmT1PyNLVrHLdS9BZ+OA2OgZBedXHv
EYDcoQTvg4xCSYr67RkbcuvABpD+i4WdHWfCk8xmcISCEYfdVrgW+JZBMvXeChH+JG2pr/XF0EDn
kMxlctbOExabM5oH5XRr6SXXTkfitE3fI9Iy8qkjLbQeWoMMIpORneEgERHU9QHhW0yqkawqUZAz
mG4Z6dcG8NzRg6/2AKKb4HPZMXYB02yjXisSUolhXIntUhb9ps8PvDXMxSePzDMeaCvfB+EGFqCC
Cjf71o4WeB16zk+eeMlcG42IbCS/BTTC8Hm3HbgJLWKsUtrHiW9WRIh6ugiS6pV5zpLxjbTZrmpx
YHX6BHMRF2a6q+Mvh58HsdihGo9Aeb/ignenV3g3xBIqhj4rwagMx1k7R47bR9coqOwYdb9qCxE6
2ul2Oe0xrlhrfTjuAi1g4JV/jSpExcZysvZwsu8h28UI0/SinY8T7NjcJl+nD93OtLU33yqesjx+
c8rkviws517zJJkPyyrYivNj2s+38UuSbPPcmDdGSth2IolPhGuPLE+1093E35tQ6TpI3weBpyZe
JSTnyB/k4j5OzYyYPrO4sh96MrPkO3AkX0aBSb0jTnkQt4jSSumTSD9fN6kjWnj4Jikvdc5lnzzx
3TqoP7TYFiKSqa8Np0wGjlSJnNLDork/LUgGaWwZezXMV5NsZRKgVtUiEy6e9CibdUQecDnw2mk/
t8E9/AZI8lnFsBMdXCyKxui+XVqkPcHaDeGIfGaM7DAN9caNPXPtm552FxO90xdY3wkzA3CARQlB
yGRopYpq0SIeuV74l+DTMrVUC+WPgFI+GsF/bzO6ydiUCBOvtWlhzEk3OjLvJi1FS5gu4slKKpLL
JF8ic/mEp7WMw/t3iwOhp03yw2z395jNkQKWixoZUGI68bFvC0BhAh9PANh8V9kJhMuDG0VfurB4
JOffARlhjgA2AXfY4GiBO0HFtY6Kg8gwZjfkm3OMBhOj6HnCVRVKsNwGnpu3SUTnOHYvBbmBExoo
ftbOh6hAwMgsCY9M/lvH7K5Lreacj85vqFp4jvkkxFOvvUdJDLFbGURQRBHduyOCgKQLLvXVQU2M
PPNHMEhBSCQNIzdagOnHzioyAgJLchFIddiemGC+UkWjo3kUUYXRsDV7Bw04adO5MCCngA48K5C5
tSta3CsBWnGCrSzLTvYjmjHPtl4MsAhOsetNK5QHgU8b+g3AF8Ca3vBNN/RqV3R4eY5NsdMRsSjK
wQQr18LjtSPMy8IM9K/6Aiy9R/zSHnBplkEk9UvXxYdtZoR5ZoupGOmprtC3KsxStCla+jUKLuop
iQQcdJE0v65BFlVSk8YP2+gZxQ4M5dMgs7hqsQB+BwpNbDNdKm2Gl0HMWqbRant0JyTwg3E1yLeR
yMiJWlghHnGeYX4tsylXn8OiUX0jGw2MRjd/mzPSP3PUo54R7kcf99HvcR7/0KbYn9eN/Lwn+Xn7
0nrkulpkQ1kc1J7Jm8SyVbsKtNGyFYIlcJG9GT21yxFqn9DsnT20cbpuCcJcrzSUmPmgoDmt1NUs
Wf1U6XKZy0/IO1Cldz+j1vuif/Fx0wL/9dchqqQuc7md609dj1HbKsKN9qwhXlGk3rcPO//tqtrx
4ZqXW738nNp/2aCe2bt/411RHQWcZWEEMmVoZgqtevew3l1EFf/4n7y73Lv974rq1Oviw017hY1M
Cs5mds7AvLHa+DzZaXyuZmMCW6tjvi0WfI3ljpBMP6h/WSwiyUaqZFGtO8ULlYQqHzvPXgtFOFqA
EvhYiNKp/7HY1gzxwPBi2GRA0TFIsW6sSWIEPJkJ0Myc4KA6Va2rhYGDAyrOxDeMwSDonvvdpm4n
hKeac0lmdYe1Lpzs1tQ3Ot0oTo0DsIwcLQhXhntmFf+y6YgAddX3XtGcYmmoU4346/jyk1OrU6Lz
5V7X1UZNfvmq9OGUasy7A65+G4083kktALBUl5KZwZ+yU8YBAS7oJ3WRqkDdbq2KQxgjRqB+vlBb
VfHdVqDDX0uHAYkrHY4QMUZNsmpeXWOhMY6J8fSplh+7oSYqkPqBtp0y8wVt9bfIdJkHyXqrFp0s
pQyGpdpuujXn/HuJOxgQTtq+ZTpndk1uNugPSrbcmIglD8G69usO4ZFoC/GnPFndTxLuxVFdkIkp
vg3yqhhOkf3yjm4y/lzG4KEpiJSo/yPM3OdQoghK1SCobeox0PZ6R8673p8pe8wBGNfq+hRrZamU
SXclckjOJnQKxc0jrq4FXwdDt7b1AsyF3DGH2PIFC2R96slwtrrI4R0iN0UwFlov+ivecQ6tpwlh
SYYE06aDc1ek+XSYZNDf7BsUrBJDCiZDj9youwyy7k4gTgpGiOur+wqxoD125v1ilR2jN+vxcuDf
r1atln3/AwOtZAWZg8BMlRJIVb/Sy3QZzmlcrI2Zeqj1TMW1jeJQV5l0sm9HfWug24pUU1eOt73u
2QcFJvJlpHeU2CK+hd91XCBEIJ+/ehOtuvTfq2pH4lu/8gGZwDkQG0hWAbXEswDyVIQb/SGEYENf
KpWQ1JtRn3WkD+j/Mr0IKwyz5f+l9qkFGOz3q2rv5YOW1edPq+o0dch/f6muHCbGHreqyqlvTd2M
Wi1UeOu6rkqXjUtCGE+PvPzyviKtdw86ykHqEPWzzDWpyao4qap2Kar6rW6Okd9fFTBTP3S95agu
MdJknKgF/Sclja/k9GMt1JatqiaETSqIWrP9DWvmeg9QO4MRE8f6Vh1+KYbyqaGVgZ8JwyfZMKgv
VZWui+u2GeuD3WyY29pISGv+1Sap/0ktusGgy1dFICOMT1Xxcvf1MqEScDtVaBoPlNtqRm5hCgoG
xzk5S9f+7qsbscUJrLd+VA8bgx6qsfyp67O/bsMngZl55Gir68HqJ6+r13NV6foarzuu1/twblK+
9BmQR/UsVMPZe7EoD2pd1TyeeNad1frl5pca3B9ETn2jrqXeqXpvahEsb5GmEY9VDx7m9ExV4h3E
fc9QRn2Ify6qsy9N1QRt+eDX0oeUHFkqF6otUauqpLZdV9U2V46C/6Pj1MFj+GNEHfl4uXtZ5wja
89le60zoy8/48jGrrYFZ9gs4nL/qnSpdjlLFj+vqpMtV3x318Qc+nqUZgI871BYWHeVB+QxVN6JK
6tw/bbseovaaahSoiteFeh/XVVVS5/3bq9aGzxO4nqIO/PBTf9r24aoffimSDf6kb4VM06g62xFJ
sIYGoMbf/hmqtPhWDT5Q9icf9ly3oXtNFVfrTfe3qcaluVUXvx56ucbVVAMYw7AyyD9cvmh3KQHX
XSvKu/VLUdWrd1vVujpe1bN/nYnY3QSYo88Wg5Aeg+PmB1Q219Tth3zJ4JNEHcKWdbCHA6Ovg/El
mzCQ1dtef6E5mSRMy3skLoyQ69I3LwjpHO0GKuBCkvi1tMuD21jai2mEwQN+Gs3GDIdnJGch+4op
gCWRxUdUgibddZ7KKSX1bUHzJ5tT3yxzUm68qMMXwy5uwGARbiROAuYE5I8/FM1+9IjWoW2501Qb
9/EfvjQnC4qAvZxUSUoDXH4emupeVcd6XSAo9ldv+67LVcU/Hf5hm+q61bbLL/zpvMsvjFlw47Yw
H2KmflRNtfBV3b2uw2NnEkPoXMIXZf2V66OsXJeNf9z/4XTXwYMUCyHsajvZqKnTC98r03t15JA1
pIen5lHtmFUV/HMxiVAic/Lqh5EIdw2phvwWQgc5GkJ0m7ak+8Q/vPKm12pedAUWwvYQaP0Ks8je
Ja3A+rP1TiO0Q6zQHJLZnf25rZMHQ7g3/hTcWSWYIx8ZLWl8ZraFQ4LQeQIb9qM2kRdKaJ63CUP/
w2iAPW0XMLl2Uo7oOC/tpic1iXabhptu27dI3BXA+FLpHkKccd9p/Vl8c6PYAQDByLDR/I6feIhy
HdIA0tnbfK4EVCKwY2NcLahlQr6D07s2nOxs0M8e6OKlchSanpXnbDQt/Oz2/WsUT2hJ5QViZ+Qy
J+JsRPkGomAEwleNLyPw4Szwp0Ph25smi0jBfId8C1EK18JsGSLyLsyiNc4D+XauKZEUBYQzLvuo
bdOV3Yb5trSrn5oR3Nv4AjBV7vZurf0utGneFiijbuuYO8+dz7lrz6g+MQWvK+8BKcg3OJ3RAc2E
NWECMHPhl95tHn14dQiiN+vc5akOOT4N362g7O76uVuQu0XANnV2ngjdbV6UP2e/PjraUK+qeJp2
TJL77ZyVD02lB/fM+354uHCcdGyQMB4BESzTosYIPCqHkIEXOHHest41UFTaxU13ZlgWMHrzlshN
vmXaRuS8jVdNVbqHXNiAQwbwgJOOxxTOiKlOEiHwATAbNZYRCI+Vg68hMELYwsD5zIL4t9JK6xkw
tn925sZG/gvNyaZ9CZbQ2nheFAC0DJ7TqZvXOHonj6nTf42ReMoAfXyq4OcigGF8AkqFhiJWFSsa
qPTcG+FtuYhy10c42tdwimRe+lwKZ9mWg+Gs+9He+0HzhuA5rgCoFgI3szFOQKjsxjMAq7la+dr7
d/Bs5zWZ9BZwOZZlxPReitl4Y/bJrBK2+65sEQ4KRci/OxF0Lgkz9RrS0Mbw3R1zfx3YAA9yzb1p
LHSpPcjMsvVH9YRWj3gTGd91jldCN+fljeijfWwbPTpgCPtjDq/b2lark1dgpNMuI8Da9OKANmaH
82PukqsIDAGItv1ZwAbf5ob7yYbJtqAJ4dVG/H229O9pPZXPYsjSU+lUGAxUxoZPzrjrZmLl5Ftg
J4znYEn85xF/NG+k7QztGsB2dDNh+XQYHfqVigxbb1bRfu5/RV5SPmRj9tM3xkPS+vU2FVh5lJ17
NyOsZsILM3v9++KW5i0tRUYEAaAy3dBrNiFTjuC12Iqm+Spdb7ZAn7w1HEsmh+nRkUCQrI/flg7c
WWDlp6ACLi1C+2u1MytwZJnbfnNHUgnp/DUavXm1dOaNO5rfNL8PtpUG5jMAld0+zfWPsnHix1Qv
xKquy2kXtYJgE3YmA/YXN54PQdFwx1fTc/lIiBHPSRLxSXs/jDB2cdcoMGGRgpWuJbZeZdSY0Hqf
8NUoNkZrIhoVTrDlcPEJWloM9IcxMUDcc5C5xLwumnVdBz8LQm3FNO7Rt1pu8rh89JrsTDgWFLl3
zOCEZUb+JUjoDYeVXwo+P01oz37EbwTYW5rEPUsHU2ArezR9yCUiuaP7c50MrHrjHSPe43ZunjH8
MX8ArquH6ssI0gLqOk4uYx6u25wHqRn5eUwhLwh+bhPNn01n+BKMCKHmmLqgO8hLKfuHwinOI8yb
raUtaDDURXzwbXgARkOt7W3L4qadz4NT6acmxKuI9FHubUG/fUbgErRE4I2A8M2zL+BW22n4aIbJ
thJhuvP7rt2MS30WuQyS6xoPoTJu/T45wA+b7uxJC1Gsa+khZvqlIgLIRwJgvmE8A0VS4JZtu4cG
KcYuhh8XIgk4WNh9JQjcdfZSHjuBFQS85/LY2MwIXdNGE8+glkcIvCLkPY+Aqtzd3IzjbVh3+DKR
ZN7VJG2SoBaHpAdSlsInlC0/NbDHzSQnsItNOVKNi2eTlJ3sDlWF17ojZ2oKUkGRHv3Wou4HLlIL
giqPw2iBBK8GXMgEIjZ2BjAe2F3pxNGttZgvjl6j9TZn2RnXkJM1vzVtrd3l5sLnEue3o6ZBFCrS
4UhSblU5QHKB2ksDij2BApAwxYDa+FBgMIZ9sx95oLaJ93+hfTy7OD1hysaHWs42tDwaK9PArMzy
sici8xsEp5O9zhPbZFaQ7q0s/pYa1R1aTFAx2hHtUVEtuN+Zt6Y2PCxdeg4EzVsfut+ZMe/bhmBt
kNySFDfXTuoCGs/ojbQwujVds173jX8X6uhSWwI1RFTkyFa506OTOCgv56jRgMg9WGUZnE9GTS54
ojqede0lR457FUmiehACCLSSL3o7+tv8LQzJ6msL3OcJpDHIxR7ht88DwkTrAU5fniUILLmP02zt
ScxlIMl2BI8scPbzTTBSxRs/2LYIXa5hx3wju00FDblQhQ7JIUT0zymMF6TNu0ek0hFRqky8NcZj
n/OEUCXaiWBKz4YO9lgLt6K+Gac2eIqSaDwKe1UlqA6YLuqbHtKZY4FRTBiMhxRbXEzbodyCPccZ
YXbxy+pGK9vQQ53MIujWY854HLXRbWminFt3xbRFDJKmb0mee3MGoV+4jKYbjRxmGcwoObcRDE3s
xdqmeQmNB2/Bk3dEUMb7ZgVLtp6tgdAW/CML3fOt7k4y8OM45KJwgnCSWX62mkxa9mdnMFGJz862
9nUeM28fWSO1PtcEHN/2Fa4X5iTW8gnIGoq3cORLRABAl6P0RN+1L02Q7aPvvMKPgOxUn0ctB008
QUS1pgIN/2H87LfxwfDK5tilYlq7KD/SyR2xztHI7Mf9MXBnZFYjBsxJjHu99hD3QNIZN9VBtLGM
enmCYE5kOI81e7VEOuZE4XQXjtiuYAG3NdHIWwkkQGfcaAYn/lmXC0w5L9ySr+VJJMYuPlYenBSs
cO6XQt/U1jMoCX/VJo6G3gkdau5KhVEkDpp6OdErkQnuG6pggjNp0X4dQF/AbalffWc4IulkrHS8
mIMg/l3M2StIE3ixxCVuRNk9Ab4PdrEzOIcp8r/HRfbJKaTNTpTqq86D1NLm8Nkjw3mOvS8F8x/S
0fALRI4TCnbsN4Vz62nfvChu9knP3GHWztq4jDeg9r/ps+aipMS4JeoYitGaVmUWPyVDe/aqBSGP
MCJrDws5mWmUGxOI5mx4ZH1HNKx7yFXFg2lZ6XEc+8/+7P8WjWus6wK58mBo6KHm2wEYQIZc69qF
M7HHiWqMJUQdg4Bjoj0Epou5gUtf7Jso9XjSoQMRHlzt3KPZBujIOg5zBhwGnfA08aoO+L/YO+1r
OZoM1KugOpsJyfTCByzq2M8JrYPnH2nRX4rF3yD2Np918ZBNKAHnxfhjwdgFjTVEYYAAgY5O14V9
26GPsEHLDMbEEOwa9EVdyWyonABVrTC809vBXEUN3FmG3Qn5ziXpx32ZNmKj4yG2ihIdVzNLtkA0
flY7PvTTdAoYBzGqyvdLO4MYDCO++2BkEJ7pe21C+tzq9MOUFvYj0jiAXkiExge4wq/om9y1TiTu
uhJy/hQLDaCosUOwADPSur7rmEAj91gidzft7E5OTUaMNGf/W1GYJAhxWFjXLorn2Fq9xPCcZkYA
U1g/pR720YYN1hWwZm9hKgjONN3k6LjmSGxEpCU3KbbUQNd/ekuUo/SUMlnwwnxXO1axzot0z7Th
a1NBwOrBHOCV0MLaHr21j9/UyliaQ1AKLL9BEgQeoO4ZeTp0iYHeeqcyfeh1S47Q0T/2y+INcdkb
LyEAhPANAP4ZlEVvOAOeQsisDPCJe77C0UTXD+m856n3fzi+M36t/OBLI3IBISz/maSauwl7A7SN
B9nX4vvK7TuROebnXHhfWpA9JEiNbRe5CLOVOIuVuHRoXYsSzAQuKWyig1GmGCXYxTMWmc4G5Zz1
tAB2ShPtpUwRGGtRmgmrudjqiFUzV1u+IIfXbPUpR0iUd+k6KV9O1W4igZpQOPXxzmU8IGbg+D7A
tHVF7M6IN4Nm3Y0WtiANHK59PQ8DVnP47WD0NZq5sY+8YD64SwpFCjKmcJHxSGwGOrCyx3WEnuLG
w8N8O0SPJv3NDqI+eZicLhfaBdOMlU54E7AKjgUL/siVE0KrjxCIAv/powM0MOSIvWw7EijOpZON
GOfDmNUdVR/Bhbkj+Jz7N5neoJbVd86XgulSiuYQXoqoVThCYAkHhG0Z4Kz5elccrMTRV4K02CRg
zbopinGwO2zY+OK+S6HX5Uw+aMlyqP6ONzs7XOUw2ClmsLPLmK+WeHFXrs0sefDbfYG0cl4U82Fu
08fC9SocpqcjlRrN0hCcb9p592VYIK474aTguvraq8XwmOJw4Ugf9dizyZwI0GnIY6YIo3VUOL5A
HIFp/aPSMU7Q++JdOOef9RTZCZNOC6s6bAY9/JxbPw5PonqaxvaznzzFdgdZEyWePsqqNS5uQ5m6
R96GiFp3FeKNFkS8PNtfcKmZAFj1DRUay0irQh3aj4PPcY14NXnvR4wj3T2IsnLvwZl1DHgrvUBG
zlgMkLVmAZwuZDBjCNPcIJc2e/HvnGe5xgYeKa8k+5WM7nfy93t5i8fU7b85RLkQ9chfxDQSDZu7
g9NF+D2nBb6WpdiM/VczRObIC24S4PSO1cNx65zz7wa3s1MYollFF/FkMgVZ4aha7+yoYHSEZZWz
8EprTMiYV0APbeO7vvKWlTNhpUBgGAye6OkG+pfF7L8WRmRi5eVhD7qIOx31bTICFUwPp2zRYsvL
XSCs59SXOVjXizZGJ2MQ833f4B/bIv21SRqErkvLiLZen+Zn3+hW/zm2+Db5Iaq2+t39byk/+6Oq
Z5FEcackVq9rn6qCv//2kP2v6u6t+NV+POgfl23/j9od/aqkdus/VrYKFfzY/xLz0y9czC+38K8j
/6c7/9ev/xG22NKlBvK/xxbf/Rrefv4TWnw55S9osQG02AJa7BroJruYeF2hxSbKrn9hiU2wxGhi
Y8vp+OAEfeNvLLHlsAsBOPbbJj5hhvufYIkNR4KZ/4EldpExhiyNoLEVwJn+qCUNE34aSlFbt0j1
rNJBgDoRCHxGRGxXUdznaxI3KDgVfMDxW98jsNVlsXMDDRATMVO8hBWmjoNDdANhHCSwTLFF/aTW
gI8i3cDESgAMqkxCcZoxvRmwPBF6abc9gMf1aC+rRSfPNUBkznujRMbAexFFOG+DFCJhYJQPYVs5
e8M/Cby9bwdJdqpgdC+injHyTFLaxeXUWrF/EGkHu2JqboRjf/KtyJBwvA7HFD1a6+PgbVNzOOqd
pjOHcWAE91P7uYvEJ+oxvkl69cVCtdYqp7vAD1tGj4AOrGGc1piqgHO2m3uQZ1AgwM8BYSPmRlO1
DRn1wEDwjHNo2qdc74sHzUfBA/3qTWACGybYV6z0NH/UbCZpGW6mpal/6WG3p8ZyDpz8UIVR/QqD
9iHR59uljnH4HRqD+fx48mMTaSWaxu2kL4/Z+IoJJi5xhttumwVu7rgYTxgbjSt1BtkBAKpugDam
XyZ4w/QBaDn6Xa+Feo9zRr4WKT4fYfbgYKLNMA8RMERtxmRvIEXCtMXmYde/+96gxdaRIO3amlFY
uSN7Hu4C+6dLIGvd+lL5ynLPRM/DO6ZBLnqRc+vcj3ReuDXd2w3hCLoIcBTB+Ntrx9fJKZoDk81t
lCbIhuKxzHzd26RpEhNzyekYy7w9LhC4HPpJ7FVwE/Xk9MOpiNeNJnpDdh+skQfEprMjXgdeuvMH
7L4YOiVIO8pBH+39Qos8aMZDLXAdtWYBT18Et24+E6D0MKPP8QBjBn4KH6JUS25zRFkQa0d5d0m1
T7gW1jlS5HjlQAUfB+qBP4N+ZuRebzwzzx8QuTkjot/deM9o80WHqK0Alfa/HTGEt0ibfC9xlti3
ElfPXAcZBqakEMH1L5GNDT0SijaPJzwvelBBsyJLg/XIaoBSdWfBdBqLSJwtq9lUWD19yWp/lxCh
TgSx78kAE+MF1hlvimJdhvayMWxSKXYSvQQuc4YAIdq7oNPrTVjoyDNO7T5u4e2ExoSjLW8RGEKw
jxOIMIOWTRvyQPmByB6MFjqmsBX+A3d98F2TOj/mzpaYNbTnrPwCBbG98eHErFvrk5XH/WvTl895
VL7oujZsqiF3DkEytRswKdMwRmdB2OKI2aWHPFHoQ04dF1QvEwhtkdDeNCu5NUZc1HM9aMmY04b4
IXZqmnbMbEu/E3IKEC6at/OT4ovpFdVtYTLrggQoSX0IAeRw3u/8wr+JbbM4yOYKKdOCwEkULdor
sMDbTvf7Xw1pphtPR+3Zr4ZdluagDAgLnludZzDjjLzRcdO8TTSGmmAnXk2nDs9Rk0xbQgUkAFpC
taHfoVswu/Zm0ab8PkQL+eB6yBontZ3fEhcdGa4zhosEQzT8GIatg6vdJobHt23c2MQUr8TtZyDI
oKMGuBcDvtlpgUexF4afO+Don/qiWhM2d9eDmdjrrEA8pNK1fRu1ywP/ZzdbPAlzRkp3IMxUpcVN
nDvuZZGn6W3phMfWs6luvHLNNXDFQusBytKErFTpPGdRYssUDESDeTj35YRWV4cUju5+m7Wa+HmE
gFuNVQTSJQJXKCgaRlm0J7WwZAnrOcaU13VVKi3cZnEShQt92T8DWeF5SZEYedJ19XKk2uiJgCup
Xe+KatfkuPOunYwHdQl1iNr+4Yo9qNuTBWDKfzN9eLy9ITm7i4JW1SgBXYpaRTGW66qkDlKL6zmZ
xxcBcolj/FaSIK+7rudct6mz1Q5yKei+odaynqEoLmu18c93oKn7Ugdcfk5d5V3xcpr6lUuRyN6Z
6p7vrzf/7tLXG1O7L3vUxnfrH/5PtXsSIVYgnhCQEv/xUNRPt2J4RvOGQeX1OarTLv/g9V//cOmP
h3/87/79nV3OfHd5dR/Arcl8Xe+wrjGsdtockVtT40mr66sFbNJW36rrv7sJtUttVKU6sI917ggw
xNNrROzscsLlqIkUXka0AglYEMmoCS38SOjcphWOi/id28w0EIhnFP1YaEZ18mZwImktEWr4OPC5
qK3XXZ0w870baqcP29WqI09WV7juvVylhZELlft6xTBGzLiGSD81WXMGV5ZKRn8yAGxZqaLWACq8
rM8JsZS4TPzNu41lmA3HrPpyOUTtUOeF8WzsJn28D7MkoB2QGgFREQC4RCqDph+Hu9wPzk0GA3cG
DHpSJWEDYLN6GL82MrwbszgBn7pLghDQvqzvqorWqimozTuzg9DeG9UZAX66q4x3xhi4PPptsMZp
+5fX/qIlR1munL/lGo7WCO0A01vkYpaAJrVwperBn1avx6nTeBto0KCzDQe+R46sPk9t62FzXKLq
On0v40DshEAdA5tT1DBta3wNC/e5Qp9ig5g3GSXiIScFMlVAJbXaTN0ao7DyQLbBYogDHBYaMnrg
LjpdabsmCIGhqySBq0UrSxdtrwKlgQNeszyYv0S9dFlSq3W3GHu0SY7a5MZntSCxiiDnTG9egQ5D
Y1P45ZlUT0USiVeq0CdqQeJ4ZY6hd1CABgVtUIseOn9toEBRVzUgzCC0kr07uQ9CChXMZCvWMzBK
jAeI1uWhdsgnYHUOiRZb0dxLzSEd6ALIHxYGm52VCnRm4fF4XmtBhdIEyZgUvBYQl1MqcDnRgTyt
3KF5BVF8KxiR0J3xqtLpiSwwBC8yIObWypBwd5sulGb14RHApyOV7pRUn2GfPXuE8gwyaHPB0yis
lsTtjC5ODpg2XdCsSDvEqxy4P7LvfFNK+66Rkn2qhM8Xg6zKIQRqDUih8Q74spvugJJGvmYAAGZM
qi94cjF2vnFs8iek0QGWSoY3gSFkH8LcOqCEN+Ko8BdULFOsbgX5uUDClpKhAcO8XkI1TckjcJrQ
Lw4k9oCeJhaK2xK/qVBM10U0SwC+VSCcopUGPACbqLfCojqzj6afjojqIUVsTCEIrx+gKn3YNoNu
2uCRu6x82RoGXoWsZLRrGQWiq6E47PJferfuenGyZX6GEBKaAuhQ/BPhdkXHBTUZMlRNkHxWeFr5
76kPrlDwVgWXVHv8EIg45OQrEusK6rpu6zLN3Ers8wdg0wUMdEVFIrwBoadrm42qdeoTUqXr4oqs
pK9kuJraqArT2VtyEUnBP7W4riJD94qGOhKQM9zIZHSWtYLeXoqWPQWrwXew45VQXFMK+aXqq5aL
D6tVa+8KPGkBWMGw6SXX5rqYJf9CrUY4KO75LE7+aE3ku0fzV6fP5O6kZoZaxHGLiHrI+yLxEx5s
uwRK0v8m7GRvFfRXPbp/Cwfu8hL1FJwUQ4jG+x62KPk6PqMFfMs8/l/qziO7cTbbslOpCSAXvOnC
0HuRkqgOlhQhwXuP0b9NRtXLPzOfbVZHoZAokgCBz9x7zj5GvdU7vG5jGZduPNA9AKolNcuJOe95
QCq3tFZIdGzFvrFzIqMzm6JS6sq0u7mzgOfI2Dpi1Bu9KB9N31BduTf0TTTBfwSaRWErFCHOKPEu
iOLrMLRYVZuSgO9apUL8uCG6Z0jgQ3WcmzIy3ocg6s9dIIgu5hCqjjDIXTwewZboWQp8QB2fV0er
ZMkCrsX1KRZ9fvDP7/5+MRiVQszoSz7mOdmZgeiOj72Rmn6OEqxQq4YcYjy+CGwGhapNnCfv5km+
Cawh2pBCnweWBeSmMleRGALR6V670hJgYKSBW6UKfbU+rAEsSNouojC8nMMh3rZq3i2NpjxXCW01
lSAt7vNUsLF743bEE+nWImVIwWQE6Y0COc8sJ6sQ7rVUNmslxkLU5QgRnuSaVmVgU+mqond/3F2S
XwBSS5hqLb3zN4AQie6WzArAJMtm8bFsHh+zqkHnxyM94lXBZgrl7ZBmau8ZjQURAa+gWdfXQV8q
bHtJ/n48u1rw4zTxTff5OsNcKE4l7jJSuYMHgT4bQ4KQ8TvohPZlDXjT+jHPwy4FtyHBVYtaiRAu
UYQu+fjZ87dzHKI2aNpr2DHWzHNw8/3UB7gWgI1Qv2ZVmICDBCR3xzbdBkLSaTduoqq/aeRzAbfN
fQruLYnNyUzV8nECSF1oll0i72gvHWvqAp44G6zCf7BFFNuw6t+lJpg8c2g9HwbtoqejYY/YQbB+
cNM/vuSCECBmEr/VhnvRrPH1NeKL6VfRqt7ED+7TE/L0/O4Jf/ItCQKU2lFj7o+GOcZeHIK7zBlL
qLkSJPPnAdy9iDk+DbBWCwywdBUBUfTQeVai3zC/PI4tLOHEiuNg2pX+GHQfX/oM7k5PkcVNO4aZ
aX4rpvo1ENqZzTZk2tmQOD168op2AWlZAotZMaIJiHluugpBjCZkwD+XRzY9cDlqBHt3FgoLXxta
Qzab/6pKfP7wqToUmmmL3T8EaMWD5Ycg/O/Cw+d3z4fpf1c0Pv//fIIkyumsSXyAj7/9y+Oe3wI5
SDxIBj9//vb5sywe1lFO2lGu/UpEJGhFCnRuKNoAh7cquI0Wv+RZMu+tWUoupAnMq3i4xDUmF0Wm
p14bjxKaMC3gMYM/FkcQKtZXMGSvcznR/SOyjuDbXoe7CCh1niv0E3r5FnT5MjMlbIUpNt+QoKQ6
D2S6PT2t3nrcDjjVf/ljMwMQsD6Kp5lloqbk95XhqE032BRSkauKCYnF/SxcZjn8JeEqMRX1o1FM
ur3B4B+NMKj3viQAF0ui6dOoo91Mx+wmU/taUWLC+9xr/UcibJ+/H5QUdDUiu02Pcoygxu6mj/P4
qYYNpu/MNw4wUptD3kC/f5RcPkO5uOSyj6ExLQIcTxF8/JkQ5OcvG6iTY5d8NoBCF91MjkIcGPmt
DufD81k5a1zqkabugcMPR426MOB5Xq41hXsY02QbyppYApUGdjYR0SCSq3oqRFgpozXfK4mYjjwn
kroiIeF1KMP18yCmdqC130TKrmwq6cTuhxuC9frJ1BFVNBMKCdBu/tmYI2mLwmaiusahzNQUZktP
3jOhnpfG2EpLKe3Cd5xKdKd4V90UjgijdcJCjdQ8azB7/7xdTLEtKWKRcuqDSdrlCpSF51NOmGb6
UaNJCsNrVUwF0Qr0De9ZCL3s8ZRhAciibRRl02hG8tL148fz52IaAfUP/PEoT5myn/V2AFXGHxAF
fTBTsbpRGSzWzVijXxT04JMc5eexqxWXE9A+fd0PYneNkvnyfMKh1KCma2Z7CKcSgiDKhz8foGZC
zxbDhm1hknpN1yUbCUDYnw9QbLYQMYaPmXY8ocSQsmXR0GjnpLvns86hQYzF4xJDkuMfn5fd88DV
CmWtVsgXVZyibWgmlvt8+7nE8lImpyAqkPlm4oj0qVTXoVFY5zigwGpNSv4r79QN3j/5bTRnXMKy
EIDPqsdzMBLK9HxEF+RrklHid8TBhKdOdbUpGZDOjYDPOkD5+isa1aWP1OS9i3LLC5VqxjVHdZS8
AQKguNCez5NNHYqoNLyz2pK9OFDMjYQ29zThW/7zPGRJe/Eg9PcUpaonGGjRRiUPT3VN3vLzlYKs
cPEr+ffGMkgVKrNhCzZbOlImxuP+OB7SQ0DqTO1HMMl83L7MRG9m1ZG4ufrPc+i0zbJWMz/myrDc
sZTiXV5Qh05DMmqfr9LRkSVuqfk0G/KH4lRtd6g3xIP2UBI/X2VkDLBi8zMtzNHNiXfbkcRWHoyG
NvfzKayemA4l3T0fIJZd4xptHe3b1rDg3HZA/R4njq5lGU/GV9/piKt0o9knZjtzCUqEX/ZN+iv9
v2+ooEs9qoOyV0i52Ke8lpvUg/RFXfPP+6lE0+kEITyQVeHvoCB0bqWApM2E7fOVpLlUwCsX7aHs
a3HX+cisfUCGn7369nwA8urJqcVKPbTSVO5UfOduG7TioYBiTImZMrVQ1r9p6VCKHFrxgmylZG4j
k4BQ2f4ym0QI9JJe/SaWA5FNp34C7xSclEQjUFJasc15j15P8/5VaIPLn2ezwpfSLLRXX0gFj25W
sjUkQT1wMaHjDU3/0+TDej40UYjwAItVXbRC7VdFQiSuQiTSBRA3PK/HewM47+QUZz/pzcdumVT1
QZbUYZtoDUL0voS+mVan50O5e66dWLevlFaSRcstsalmMzwOhUVcrpg3XwrwF/XxrAqbWltvdeEs
TZO8YvEEZU5X4hfA/rWNvrT+jY+T1nYvfMQCUQaBm6LZOoTkSW1b8M1elHF7qbN6eJ4eXTZRsdXR
q9q0hFcEo7SRST08jo0gOrJaPlZGb89HzjAtH0o66Tz6ZO0ME7LMtq+3Y1d1L5glCOF6nO8pAJyj
WtOHEJf4KxEI7IlHCXdjh9Ks843wfe6S/fNYrNJ6F/tOuRmh0C/mHKAP+EvxKAEGQXbJBSf1++cJ
qtjJYeKd63OPNnAdhf20JC1Qe4l6mB/Ph/h6sDBpV334ImM16Mdhb8hCsfNVKfe0qGnfpUzaPh9K
pe4zCkmCazOYyshWMojNI9603DLP+pxNgGUU9VeX1Z5s1cI9IVXAHdqi2SEOCA9aTOAyi8j2KzPP
U5dpv0aBVIveMoSjgrx2U1Yq8oGi796QTuyfz0We3Y8QB/GV/gLqxbEbwfIwdRtBVzC38Rx9ZOEE
9aV3S5t7b9bDcRvPeXDMmgJXyuP9PL88/9sFlnAwRS4m6TE0Pf/s8ffPRyjB5n/fG/8fdL3/Z+3z
/7964xa95f+qNz78n9Vnhj4jqr//gb6lEGL670GrxjM71ZR0Vfxrzqoh/w1YiK5YmkwWO0Ui8Fr/
r1uu/U2Bh0W2kKFIdMyVv3fLVflv5OAA91IUQ4KVJSr/m265pvxjr5w8Jrpsig5xi/a7Kf5z3rGK
kjOoGNVWDxVkEul7WDueifr7Vu3SFVjbWV5UxgYEMe6q7tp+qr+Ca/sKRgpHBLITQpLHGW3SW1tu
O38pIc3Ol6QNaIifxZVF1hIqfIxkt6SlpUNG8iVdgoFa5J905NkWspvIfDe8Sb+rLTFvaxB/8R9p
x38azC39U57sn2NELWZpmmLwD9G1fw03rn0ZM2tmzjhzjddOki5hB27LVE7xwE1edz+C8MibSaK7
FkmXv1wQ/0GwtWo90mr/QjZ7vrrKJ0VdTDRE/Dr/+Oos38eK1cW8Mm/WsBV/ikt9hMAjfrQL4g6B
JbKt/DFe1EuBRn5LGS15ERbm3noxCfE4VqWnnqV6L+0o7Xxmh3mdnBOg+wcG++HclQ6pV4fp01Rt
/EBwD+LlHLsAHH4Vr+FOOYnL0vyGzQWBm2Vy8p2wxD+pd+oohNYXsLdsbd9myMltynB291HdsluP
VE9ZkzCSGeSNuQqBeaVDqXSuHDSezS7boYn7PUJNXNG9NgmsNlw27aZbv1QH0OvStlmaG8XNPoob
OurwV3zlcBbjW/4zL1moRItoT+4KolDZ7uGPr4Yd9H9Ec4v4e1plbueSEomgNintH3lLHEJLVkss
rNnmN19IQjvDFtzsq0Gwq7rCuv7oTTcjTPGGTIFelix7MirV66OGfPObZRqfp9NM4N8+0J3avBbn
5JsuNTJ4YV9cteV8AX6Tv2XDlYw4klk4HcFues8/9cUADTyytZ+4coy9zrpaAi7j5THJmKveXAyo
7aAjknFj2IlKX/W9B57Kkl2CUUQjQjyr4gJ3iXGuP4at/lWc/GNbHOQXEisIFOiLVRQgSXCsS7QU
DljwDsGGdO3gpG+R+k2UuWlRO+VnuqlMJHl2eC5c5Sf2iInsFlhIILcNX21MEssiJAgBzr7jvxPz
Uhan6NqGe3MLoJSorFx3WHp6+XZeqovQg4IHfwHymnaXfvt7qAvEhr0DcrDc7IgS4iPcyyRYcmqb
0iWFAaFgpuGisOOlsRtJ0QVavDXfyMjKSWUp3PS7PqM0HQ8y4K2jeAdjrF2CtUEMIqqxCJKmMxDi
fu05E2iEW4QQu6q15VX82a0Bfx/lC9xQ8xZ86Yeu2baCHb35N/M8RzaXNvL61kUVraz1Q3YckLug
oN0Z50b1sHqVq/xrWORkfqyqVfpuuYwnTIOdE++tk/VK26ag/kVek9c6GXeHnX73ByxV3VaOr6RV
VUdm/WNDPOlDFmnjZDCSzfBO2cs4q9j/oG7CsnJTr/3UV5Gb4gj1rNAhe5ht5sI6a5ugs8N9Q/Yj
gPFhDe+DjeEvGvKPA9QXuWese6RHMyeSRvYy3k8rv1yphl079SHLnG4d7pOYvhJjoNK6EylMvYdO
qNPdHnUJu+jf6S30WFzeMdikS9meVuOJap2+hNaqreNb+zG5q2kV3sj/EBDJ4bo4GmCYWlu7+p/N
j0CJFz/Bvu/X0xtVLU+1bOvcIfckAGI51WsR98NyDByKXOZR6W7Wud+393AT6zbxaxfxTXQzN0SV
dJGO9fDfDM5ozf5xdDQlWcMrBxFWYpr7Z62WnM5IdXW5WjWgo3JrXuIvejOjxv2vh+F/GYQfL6NZ
smGJTHay/pgi/pJvzyKZBClfqlaaNFwfL2FN43oKxu+5iYjdzIi4nSum+H9fC/wHQ79M+uu/Hp0q
i5TiddUwVUtkGv/ryxIFoOqj1TTIQR74x8j3tDEnCXgMWKrrivAhaQ1BTunCL1/jwFJdyfwslAEa
M3rp3hB02n/TtfARlMymzK2WYiLtNDwKkSLukm4klZu6bmXWzUJSJrxKYqR65iibbJ0lsiYhmtlJ
1RzakSEjncFUFOoWmUx8zGel2qnDRNUuNgjcWfhV07zKZUcYgUEyAyh+CxNgQanLnC9thp6Wq9wQ
gmklK+RYmcWt1YzuJdAaeW+lOTkRJbLexBBs+JTl2mqb3Wjk0XIKmMh8sbxbfbEONCTqGUEo2q8u
GEjFxU9T6wKce8y+RYZiq92IWSItFXFeQ1VGKIqd24ZXjRbEB3dNz5+qd0R0ECmjUt6fopxD4GNv
GQ5MO7eoZiDYQXOC3Q117Ztc1gJZlnPpghL46eo2OcgD0r2oEF8S3Vf3UV9R8Z+h4xcy2RqFJmwS
c1ppVX3WU4Dx4pSBD0frTHCNwps0f+QrwhvG1Jx9BpecbwdpW7go6GhsCjOy+SqDOC7mC0GGdqPE
orFvG2Mf4wpz4aEx8RnqcaoJn9YF9WuwRtLISO5I5UdQmJGu+l4WcHVozTppJG8c4pNSEIgq885y
bb5qACZ5vwQvZb/rQvVXWkmW9TjLx7hv96RsZ05b6FiSI/21i/CWqliTh0eeWqqzSOiRJdP0QKao
6y/aTIpuWTtxIh1EbAXCpJ2k8Xc1ape5FEh0DKY3Spav5Zh+hsdODDOvGZvLGOYvsR9c5aj5HZvk
quF/e53Vjr5F8/b4Xh08VHjmg9FOTk1GLtD48OaJRMX5CYUxpoQcyKjGzpVNpuyifAI5GscKgj72
qqV2g0W/FwQ0e6rFJ23KG/IEhaWQqsKqhrkY9zgvlUSE1dgNr3lJO9ckinssA3MhjN94gpBDpdex
lH+TW7MZphwRp5WgXEyWQtJNNjEFNROFfkKrGtgTM0N7AAxtT+CuU85OOu8pPLhlGeDEfCHWkwC7
R2pK4pa0MNUpXOZi5z4+M9EXFmP6baXBwsBYpoSaO6CSqoltac1qpZ50WviZRtUCGnte4MJMiCbI
OkeT0JWPBti0dQfmIhtgtEgfWk88Z010PAuvXPuOcZ6OL3OvQabqb2Yz7NCmg48TFyrSxYeksJkn
0kKYJ8dI35Ixo28VBB/LKMuOU6jFuAJ9QlmBVzBp1J2yI5DGJLTGOMwUkwqQe1qr+gT3AWGfcqki
GT2fVnHWrZoE0y3izLGjWFJfhII2IoqAwB2TuHYKjYA4VF3QARn57FIxG9fs5QAoar+ROuT9CUFM
WKkgW0tihAQiWhgNPe/nF32iD55GNWs22WrDZdWaJ79F/UAfv3FjCT0D0dqlNzzCIig1JRtD/4yT
Bwni+aPIfAPXlm9wvmEkfTxIC63kz3e9/Is7It7OWq45RiCRi1XRcApAM9lhmzJ8jlbqQ2ORv6uA
jDpZ7iPvBCAVlM9xvjQDXQ6HJUC5Mt1mX0BYsqMlrRKWjP5dvs0r+R6XXuPW+3Q/7qXPlFCALbRc
3XItsJE2Y3dyn16496sdnarxp15KXs8KYYfO724X5xB27516pnoMP5uduhhhLNn+ofgib+MEhh+L
r/zOZ6S/m9vmJVypGFHRCjLOH42Sdh6SXbzcMAI5UQ6ZyITW141jHMQTvRfInUHi1qg8KIAF9gO0
ZKylM6oaor1Uu75LUJCNHXmc/BmRToZDzKH2ZZ7M3+a6+o76e4hVIXZVlCMdf9j/VIgeXocdaQMo
NAWLajOrHichi/lgLY3X4spCPjiZ9vhqLI2leIyWxKYZTGLE+J2Vn/SDmAtCP7/mj5gQn2XVeIXM
SpsgKpbNrkRhb9uukF8gEH2YejZFQBwLA6jlEG9vYFDTlihyQQoH8mIaViO4X1ZXg6c0W0ldk4E1
cbe1W8t3xD1AQsZSTbRp4zaVXVYePImHs0y1BW/QTxr54BzeuWJs2mbe4EXmIhRg+TMgMJ846HRH
coc4h6UXvKXtsnQ1FqcHYsMfno01VOn6XSYTHpM9Qa2TA/0o1RwBqtlRhk245sue1hApxISqaubC
JP3MHchJQtvjTlStcMIoK5nzoVMSW8iDE8Pq6L2JbGo6CV50LjhbrC6/keQp9bb+Ao3Mx0P0O3bK
xMYVnB4tfZPQRQxWen4h+Xu07sKBIcw6aNpGv+Oy7VdcFpmw5hQ/yMfBi3FQf/fQRROPLRl6yfph
XKadx5rRvMLKpDkSH8xoq/+GqXmeX/0j+6fmTkO5yi/tFRcnr02MrjO/57ty3f9mT5Yjo/pWFtFB
32efXeGIit2+DbdodCCbWQduGwqEj9RhB5ZYcSsX9UvIVouUtzt3gPKVsVmL3V7CrMuHxnbTqW4P
uK6rHZKbxlJ1doHk6rFnlR5OoLfeQMq7Knn/G96v2O3RknNPsoQCOkfIt2hfsdfCXjCqZXWTQnsK
1hwmT933p0J6ByQBDtg0d4Hmks4aJw4n0WAjeUhqR9tJlWds/Y3JDtRkX8MnteA5qsTlAwLg7L92
yWswLzPd0ZNl2m2FLzX3oksgUcnDmrasWIgdrOPD/0VFf9yP636XgNMNFly5aCwFG4XRtkMpsKHO
uY8Dl5VN+nsi2PBdtHbpzgdIbti6D4TaFoExfdHq9tnN2QTa0mEz3rmuJgR7ERZRp0ZsvcJV89V9
EbyzAlrc7MJVPgJSdJP3dNnqDosBNmBArl9xTCVH4rjA/A74rW2CSAWoCLItmA7tXxrvge4Nu4oN
ee7S7uSqYYtKXcBLP2qBjYszak54Zkeeb5LkSsI1WXpX03K6t4IVzrg0HWVNEsW7tJCX+i1dUsy5
46+YmT7W6T5aKLecuoJn7LYo9OaXIfPGU4Xt6pSe2c/c20X84PSo+4RhLHBLF1W78RvNT7DKDsCG
3/t3lL0fHMOZna6Zr8JNv+xnOyB1e5dm7uxZRHa545FIz6l2RHqDoIUP/gVbfet07OpKZ3DZlreX
5ijcq632Ak24fTchWdsf4brZgiXwWCaciWaw0Dwwavcv8bQwlzOD/tpaWF+yl70yhbanHAvWjnjK
Q3CofyFmmwx2V0nkWEcBWR7LrVv51bnanhFWvSqH6JZsUdLJm0DZqJPnT7Y8EWCzSpNd2a5L8aSf
1b3xUrwS1cYCEypRHrg+V522or+BdZCCSr2W3kl/mo9s6Q7MMJRC2CNGX4CRW9nGtQEAgEwdo8NW
4GSZW/obznvmYsEkaQkmq1e/S4qnKFwG5kFrnRodl7Ds/VUorEZpwefkh5giQOmfxXFXoLqJHTap
eBL9bpHvKasMBYuFHbtK6XdTfbGqsND1tzv1HF4FWzFtaWGe5aX1QmcI9Q7GTFDWwMMJ/o2AW9n1
GvU4ps5xFwHv8UzrUB2IEhTVA01xibvyB+eCsuayC97mX9nhOcypXrDJPqiuoOySPrJgxbLI8qZT
toTyew6ijSJ94ayPzXMw7KMPTJkDYVUkRkFOaLcmXWOSNxj8OxD5ydYfrh09yED4sfuKyC4Sqk+M
PxZa9NS6JhtUwx599DfBctkRDPv0TgVCeZeOFEB6xZaO6XpeVGc6yjHruXPwwbzEYKAon1a/6Pb9
sbhEja39ahdB42RvgMlNusd06DgB+NaZyhgfcZEyD+sY1W9jeQtMVuFOoi2JE1QKMDgLidHuHn+0
hpMcySOYzuO7T7j4I8fQadcKV2yMiBgOAilftv8REFkA70fyyq/qVnwU/k59LaNLfDJLrDgrbRXf
HwtPFDGfI/wMRD6RWwNY2MQAJFczE8WbtMLWtyTOmEAjCiIrcdmu2Z52+4gQ03pZyYvu2wTajzVS
czGmiPhO7+aLOB/8l3xleP69+8bHXrIKuBIV+dDx1eh27OAgetkNgKp/Ks6qE1zKHQzA5BPqVPWj
LLqPkvrGz7TJPmXlnOHCYVOH4mHfbwds3yzCX5jzojMQlFMvLrVoTVKrN32odBJvjOrYjIkNDqiN
HSB3vCBdeRgrV+YrPnFMitaRgtKnshC/+Q95lUOAsxkbM73opU9kOwFQkuNfwZ3lW+2Ct1ULF2F6
zr6VmVWsl31rYE6S82xtE2lBLzBfKMYBlUN/6vW1z7Q4iR/0sNgqfPWzyOZEBK/0PtM3RWxkt6pX
NIuCWy9iYzuojHSD7CTwK4issSvS+iLRM6DzN7FPWU2SbXVPOzp9Rx7m72vlp6l/1TiJThwTDAaY
IP46+GYNk5OSzkkBIO8HTsoqYWO0Xl17pHGW97hjjWur34jjkbNpCdsPG081HOTIDq/9rv9t/Bo+
CH2HBzV/Vd/sGq3GLYi4/WkIDWCiwR5uYgyztbdgJLSOWcgh4G8z7yc322XLjNWlO5A1cyAX6F4j
OFKXqK2k3i2BI9rVIfJm0UaYrf4W1ywRo2UNb2Cr7klMbG2Gl8oLDuk9X8dLtFjNV/eIJeStVduC
5DfoQfvoaC6rg2luxeX43X+bB65KIXCy67wP9/kv6xoc2z0CLfXLWkev9Y4+MPXz6nWcFlP+I82n
SbPz1GHrNcXrHERjvRh/GeaypE1BFBgCAQw8GTivMcoUpzcDGW3FJG5nWeU8j5UWbOhOOqFmiNsh
SKUt7C1+IYntvs9aYSlC8PDQMjY2LE0UJI8vz8c9v3v+mTEEDORJ0jAod9LWGiO8Ts9fY5AtN/50
SoN2NWRxeG5E6ZFbqrgPzU4UMs60VaO6pljLniFzvkolGJdZqWO3RzBoh6ZD5OsROhg3dobzN4PQ
6aIeOUdWuNU1k/dmIV4S1ExcoDPVVqSbWbafQ7BqgbUTaAUOpNOQJqGUXkRyzIpKMFqszqLXgB8C
wCBSjLI0DtkPA6+N27uU6KFXdc3wIhHDEGV5uqhkKuyixYK7pbHlVj6E4VSuXxr62G7h42UJiRsO
hRKwD7istA7QNaWyC46n9oa0pmguk2KsRGP4GkULrQIDIMSGhD+sxc+l+PWi0tD6VjlTYQFF4FKx
OjKVEPBFbNr1iP4iHcGSwWbZqh3zepnMFFLMYRs+jIk+rJ5ehLYVNspdV0lPmxkf4g4aYD5RyVSF
+FLC+jdLA9kl42hYbXtcxtKctqwfWSEPhX9OI/8DylGzaYk37QtksXrM+NfM2iJNFrjjAZgaxToJ
tuyvT21JwqtMW92d5CzxpggUhTWxqCCkg0Bf6xZmhGfEmDDC3iRTPdj55fiuJ7mMXEegT9bqJz/+
TLsa25Elfatlyrasp1/fT3G8FMkyfxRA4k5N76rJZgVjhOXMZgm4YG5Rg/njZQ7O5Htr7wR8NAJd
41Fs75ixKS/jT4z9a6X94GWrsXKnr32YMq9WyUhNzfqpcmMrISmyIdBROcl5DxDFPAhD3iCbAlvf
+U3AoLhqRyWyKzH8mUk4lmp2Qyb8h3Dow5VPLa/q5luF2X0FFBpcnkCUR6CT96kHw9v0eDFZZneK
oF22CAMbCb+CC2B5etguVKxa5BCSCd2E8kosKU+TEbOcExVbPYkhGFq23fw2VMJbn4cHnTmUWDOq
jQCmWjjFf/42i7Uf0VwnUslgjfyuoZ4WGWASxtQ8pjpezHoSr62ovudjsiIHUCcLGZWECIaJxbVF
kgtJsp0Z8A4e2K3mrdBQSmZsiMucJapStLe8AlOeq4DijcH6qkeXcNAvVWdpHPUdOBQWzCWxwJjY
kG/crVR6h1zUsAWlgYWE2yEQfIc4YBGUbBnkkBZKXEVACNN0KdVZsL6EGk0l4g0eRJUKEkfEZgZB
nVwZZ2syXoUYPUlvEM9qiPekHL7ikZnGhJo/WdSDsnatRe2mlhHqWXFPEHV8Q2SO4UZhSElFdssh
LiQXPafXZsrkVZPcrsyo0m0rj/RNLzEBGMG1I3FoaSjLnn1p3PZACwURvlG3aBrAQUJ09WEBaqgr
qD6BizDbdi2nSgLXpGRelMkRUnrqFkJAMllTUdGL6CAyRHrKBMWo9omAUei3BV15NK38HA31Taqm
R5lsAjrWSNgb24s1NBAPxeGWqUhvI1lnJ2M8LNMNbQu/BQ5Z0E4WjWBVgvIJdGEBmfescGq5OuWc
RBGWtFqtNvChujeCyliPpPRiGMOznVW9kvyGwzCP70ZL+jCEsOmgwhKMA/PaD/Fu1hsXH3SyMLFO
FKB87LEPZU8ThMmNk0k+lvQBBRFDpm5F+GOBWxPWHdhqMsIzwCYupdZnlbJzLcLsNqL1iAgItRVL
qYmxxh6mJtWhpMzQtv53iC9TQTQCTvSZTRDbOo5IDykpvXR13DQ93j75IxxZyJbtXdS3ZOcc6Gus
SoOgaLNtvq2Rxn3WuGJTscDP98QFP6TLwd65FKa2zqrqRbTMw1gS6zjodNpacVhndf27hGs3iZ9B
kDGd5oB1cHZgzWhAKqKWuZOW3iR0f2vyptMCyg29BBY8bHGm+6dOBhUBXCzsm7ByEMqzOhPkXdtR
FamFx17VHC6RSQZoEkdnkUxNLdWgglS0fceic+bCegnqOFuQUcXEmpSrppnXrY6tOa7FbVGDLozF
9DL27R3MfGVXGXEmAZmjRD6rNqEZ50IQPscehmSoHIM+R7aFe3u0yHC2usZG+h3ZOElNwRgXaRPq
joq7wNah4Kz8BE8MVmoaZ7jSUasaLsmDt2Ic+FFJWa0e+m0aBjfRGN0G93bSYHythjSltTpQ/e3l
ZcNoZutm8tBDKQdphimDrX+Jd7qz53Sjafn8OWvRVsLQu4bId85M1qBpW96GMWUTrbcvI7Qpxx+M
c8d16kwqA7xsEUbbkF3bpeyb6LUG6oN3Y2jLxi8BLyquH5UrRRGWUUmhT0ktyYmkfA00Ztub0YvA
8b9GFM+TInnHeRIyEwNoqpnIpBybYG4N4lrtxS12MPhxSkYJOUbHnNRqtAhLNvboB9lg+ojWI/Lt
1zGWqm4GGyXiel/4ed8fEyxnfYz9SR9gLQQy+VfzIMEcgLLw4PSg/mZrqE+famKRKASXyynKZD2L
ZJ0U5lqN284zBUmwUUEjwy4gAs+jO6DYAJgKW3OWkU+KfP66Py+UkH0ZQCPd8WPhNKltttZKErBq
E1YlvuNFRdTSEvvIz1D1lHFTLOjXXhA1z9TJjJhitg5Nt2/kEPlWH3oz/ODJbF+azKSu2dZrEtxW
qRFRg6i185Ax5ZZzt0ZwfEg4RU7kG7sSU6RbBkw2NK3SNHqppoY7ptHe5LHUHDHJ7okv3oY6nJaa
rtGos94MEWyf3I8LTRlgK1gNAQaB/q5i4XKaWHA1SUlo0uRk3auYo7t0WBSS/I6PBE20Tk3AfNSs
NTm9zIKwDcv5haAvIq7oSKmAu7iNM3W4mnmB2NOUfpNEUu9VnAnU8aFkqWW16P32EjTrIjW+dDkS
XfJ4cUtOPzGZ8wtTJ0vO5wwVqup1I/W1f2PvPJYcV9Is/Spttcc1uEMvqhfUKhiKESk2sIwU0MIB
ONTTzwfWrZ7bWWZdM+uZDSzIjGCSIODi/8/5jjBYsSV2LNdw/tdq5K721HdPKWY2l0sibsNi042t
u8l2osjUWvbYTEsp3kJTRxcgBmz8UUdUoe6JmkpeswKCHQ0aRL4+qiBFKzsjdXa1EHGRWI90NKaB
ukbUeQ9IjVFgiPrBM0fYygH457ZadxNRn0nZP/bWzvAx9ctYW/u5Ke1TWwz26f7Tbw/HvMLGR5x1
pLKPhM7QVljKOQ1+/NfD/Tm/mYIt4d1foyWM435QPXcAA5bYFjWrtlDIL6bGrNO65Xd4ky0IuAAS
nWlAYFNkQztxT4UvxmobQQggUYpQ3bE3QMG51DRzdm5R3Z36KKqONlUnZzFiZir/86Cn+tko8MYT
J+Ge2nRqSOF2Ku8kF9fm/VACbzp1XwKk7yfAI38eEuQF8CXVMW2JLMmXQyHJPXGU7u6ZPcXgUxWz
nPLJDAcJX8jJLrkiRvXe7V6QNYBn/mx3w6z5Kxnnt4f/+f+mSFCIfysSPP1s2p/Tf1cI3v/sT4iO
Z/0RYEDxoOMQgBlYHjKJP/M5PQeVIM/7tEHxkfIP/9QIij+shXTjy0XX4Fk24J220l38979Z/h/w
8DyoOoE0bWH+XxJ1pLekb/5VwxaYDuJ+XwQ+bE0sXL/JJ6RqiHbTTnNoRzxU8WQ8zF3LfRXQ3kob
wq5bqAyrsrHIyiooCDZuuDFoQHJvIt7JQnWLgu5FR8rcpF2aXcoW5moC14HJhhXGuDiq07xKdy36
95Wv3a92MYZnaF7XphqdHahs6xQ67lGYbXZUgUsD5jMR3M05QFy/qgpoqBVqbMhRfbGDrFJsLLk0
RBJrelXfQpF+NH6VIhqSjLQU/EuMohdcZu9A46GqGQGRYi32G5a2NSOWYeziwaAqltdPftl1V7/P
b35NHcTp2z37z/YYETZpmOY76k5jS7IJAcnj9AvlNLodGhqa+RuZByp1+9TZdKIg97T7aCwe0emG
N13a340h/aqsgMxN0++fFLSvWpEG2OUMxwb4NOxeJy9j+Ddlkq4fGvhllbTSh7Qxkk1rgoz02wWR
OqKbmKoIJZxd3tJZeDtlZ4TSscQMbUXgX5QW+yYa3ibdFIdy2PshiDE58Mq1S9WFhDWknEukXAVG
tzeiz1FN1Zu5/9bgVkbFdatUitp9ABHJ0H+iw2KUMe7suoErbdO2gZ++rqu5oy0f3hxBh9IYUC6W
2lmnRIuujAZ9Bo59NNL0ckpO4qbpKQ1DXemZk+VXiOsY6yDu6Sk9dIPND4r1ftt1eg3We12lAwjL
sdh5NS+eh9k5t9wvXYCTyrJIL+qqlwqK4cooeiKMm76DfsccVJg0+pe/GFzPgA4Hg9FPEZsFKc8V
Iyg+VBZPXTcdTMnpaBCkr4m4Tta9TVhq824aI18KkxPxMBvc3P5mDOzDrOf3MoZg4EAe9VPKuvPk
Na+dk0ClCR/E7EGez7rLMIgKg4ocNpODqsASbNgzfHcygySLNmY/9ZzevniT3vgSNI0LQbqmA5Cd
Jj9Y7NCi2wJF4tRy0SXCuuCuTbY4cbJZYSxzTlU8v8uRS62x8z3X8EgguwzXIeKR2T91d0rKrI5W
TJNxDHxyT4t5xyaMNj+rd4/akaygiXq6WbuDZTxOSfa5nB8rNK1nEkPB1nX51XLmEVkHxYKRNXMW
qJRiZsI13w8frvu5TkX/qo1PjkB4ypc6n2wNRkeBy4Oa6V/Y5OTbbI4/a5Y6J2uYIVNMEcIm9n7b
Qlb7OJXVu/KyHbwMd09EZ3kYgWavXVU6x0o0r7jgu4uPgohWt78T7AmgONPTb0S/d4vuuWq03Ick
P6AHhW3vFVhW8pxE3tg1Nyi/auLDaFdZ41okWbavwsraB3QdhpqLp9gS0DWuDSnmQ1PUFyNEtthT
aMutkdJz0WA+R4tXV8HBQlOCtuyr6JznxmIgSZr8lWVLdOGteOvoicKiXtd+2b7C6iJ2rgnWwuvz
bahJHPT5StmW6Z9uxYon9dm+Dg6/1snB2WWGi5SaJtXM3i6PFn7UiLElzGO0mpD50NzQmxE90mq7
fh491LvjYsvti/wjAe+9Lqb0RxUhJLQjdcug+69Ch1oWJDL4lM1ARXrO9cZrM+ot+INYiWIBE/pg
/4p8dBnhwPfsB/Nhwv4xe3QIcLzkFxJC0Z96Mdtfr38lwZOqPCEk276xrQ1WonfDxdoK6R6UV7kd
BuNnZmZv0YwiSxj90SroOMctaJMSuK+qfvokOtchNmdpUlKPkw9jJE8ds+mB6qQ8ui2hOrLKPprW
2CZDtBv6xNqY8A24oAmEdWpuoEZmj1VHHIAdh9ynI14XR/uE1o9nQJ7F1l1+Cf4t1aWyPERzwfJZ
5cE+cwTxpwvvlwCJbXpYbORfpcX+AiSctRon9hZI027+IjobrAmZDZdCWW2NYxlS7yAensqjp/RD
JgJwTezthyFEJlHV4U6XXgLjd0jXedUirk6in6lRH7ReBtXkRxT3D1Qk+jWCpn4Df2Xb+hOCXKNg
m7P4hVoca10PVz+LcIPaBgi2soqumYkGyIW2Tnac/yvx2FS7lez3c+l+aWsTfD/Yd3C1tEFHKzSv
yNTYMsJAawpSIKDlikuYEHGnrT7fFbJTT3Ki0VLmxiFq6mdkaPWj1xvJpcwhjLeFRY0Jh3tAYChu
nf448I9LoP2pIFr4GeoWWiVmFaMyFMowI3zuu+kaWCn9VC8hYy3xf+A9O0WGDB+mLh7B1clfs0yd
S1jwIUpJSVMmqn1QLRXGOWNo6rg9S2mzvYE/sVW+PrfV+MWMgmmXzc5yGRwKvDNwx0NUEiVBBcu8
penHBGl7tamhUPnk9yYFEYolsYGyIK7ca+xq/AUjYpow/mC2X+KW+bWx6F/H5huGJ1KvMwo1fj/S
pjZVttMgQNZelbwEc7cIXB4IzG72LM34wEn81qom3hUdsq3IxJ10vxlnRNl9TV5CM4SEKCMHdPxo
W2f2fLB78CQp1gh3FF/gtgd7Nw+uXkijImjeZWt46yFAvTZFxXrJqmFPbRpcxUuzZrzq0iRH3A2/
+za9IxSOFB4HH6/A0NLNIv8k4HwimEjNAzW2l86AiWLpV2/09raby3U3JKh3AufbLH1YBzRoys6i
vgl9d6NhDm99G6VAl/U9vE+DbTGU5K3fil9MzLYQ0zXVk4EwU1+LVMBZRTiVdHSaRdF8sayOC4PR
NgvrSyuyaWffbeuT+IA2/Qnrl7wQsnOfyqy47LCTITSuWSA5g/I2I7O5J5bqiSn3sLTCk4hxkwwd
eqEpQGqT0KxMv7SJqVDa05vudHwL7PaKfDbeDcHEB+Pkru9SsLmiDpfX9qfaYBs0GPAIEt9xyE9+
bCiKP1TC2U2xPJlxvG4Z5FibUOpgYAAZK/U2r49CblwbhWhME4i5MFmnLmWlGqzUxZhcvlC98BKh
yy2BH8ORSREVdpVg929BJ+bzFLxQQvjuz/arW4f9EwbaXdOm/ktRvlYdoh722y09xGQ4Y1JeBdq5
VMzNBXPjCxJc2r5ZF9DXzq09UUhAjgNE6F7yVNtK07SeGVGJI7KbeiNdGtiNbwUXSj8/0rCcX7Pq
Mo3gAvR4Stuov90PQ52+YZ5Mr4PX9jd7RP3PhNsfwkjlW9eUM7mYIb6QBvl7gnHTcXmlDszQs2Ew
0VeoMVGPCsbAhBOhSnjpdefgFjGZtJ3wxpRYXe0wNHdRHyti6EbvZkaS7AjbA2ibkoFAYjmxA3hd
Hzo1f3FHJ9iKcjKwGA/iZUkBDIrCuZnOhJwhy3ZmKVpEdstTATbHcjDL80Tpwok7+5ZF3BytqvBY
4tjbQLCW+4ny69bKNa3puBvfhMHtK3JCHRzia1iHEzI+QaWAs0ieK36CWn1v68DZyFGWD6VJnn1U
uwkCJXlqnFWKLhOhzimZ8Xu4I0qOwYS8G6Gm7tUSpoPaspqhbc3+6qL82H8RYh5Wttu/5TlNlMpq
prVVg6OS9vPkZY+epsxjzMapHuCGl0R8HVrHndbz0N1wg8E2RGntjolH+MXiOey3gw4DFvyg3sMy
ec+jqUEwQuO2MFR8YIpLduidBZpl8WkwafHGg9rTcKM2rSt6SIT5GNZSMevloZP7ZsYaEDWkWmu6
B8G5JNZlZNY6iqB8G1bGuM8oL0Z1fHC0i4SBMyRYLhxKWgZXNhzPJfWqQnhMekFvooYqUNHklKBp
jKe19nZx4tuwVigkdr13K0ZagkNCZsrcVWrvFNGObPTphFH1I2egQKfYYSGxWpItXfusuW+ARVDA
Led6B2PbJo9GwcGmwpN+TjQN8qbS2IvIxNhGiWmsRpem7ag7yDATCWxj/yP92mLTfGYtgkaFi5no
jItj3VwnAEdPi3TTLSuU3qgvjfRuZRGoRzWXe4IIPlico7WeA5OvWp+yYPhos9p6Zrg5NyAO15kc
rDWed7SLImou7KZG4Zqse6R16A2JjQQpX+Blv4oYBTL4K1pIKns1U7mXznT0WZus/IB6HYbyn47L
vWGymyzaUW5ahaLUoF9QDM8EvJJJLLl16U0lsQX68nMEDcGKknbfL1yTrkX1E00zCGyz3Thl+org
9jPYJOwYWeZue4JYLH8RlvURsUIgGcM+f8V1esFy/dV32axAsXztyxAk6NT9iJh358Hz1x2ID8wF
KEwVG9Sspjw1jzUa4jjOSE3wvk41Wpwex8CSiDhvHRtHEilfG+jqA3yPzEXfxy7CzH3zIllI8Oki
mjQy1Zdk7jfRYHjH1t/lUWS9wIxYpkGEa4PPWjZKftVRtZPt3O9VEtYrRSOqjn943uDsuxyFHnG9
4yF18VSDqGhRhzJ1h1k80NbCsLseIavDxGZ7W3nedrj77HX4li0mgz5rjuOMcCPJhuDcjOk60NAW
JJPErZ/9fYjxYbNYUQ4h4SGwNdDIRPXFFUWH09r+4kvgmEksrzadnkNWRY9k/+CCarsH6poIeN3J
29g26SJd4OFFmt1HhPIJF0r1jeXB98xD8IRRLg7cgzeSL0K//2x67S1a4iBYwgHcvmtGMt3BaScF
BujMu1M6xn7g5kJ+wHCRyJgZv8CRYjd4ElIlECoKBsmWBroRITMuYS7tRYZg3hUxrSqPouks5UNL
GOnFaT5cT3dnO9YPlvJPSYrTp5RufC2lRjJrF+oYJIwPGoP5UQ963FBaGuB3sqT2lUHAD6u8rMN2
rR5IpyKZIMKLl8TiITQ8mvnCPZJjhdNCDLhADAS2kQ7ehA3mlQXWzzKtP2ZjzACmcp1I7ljooazC
4C3JtU5hbBaBeXPUd7+BqRzOujzQlKLqj9/QqHlzZlnuq9alPwWZzmUjY8+066IZX1kpgtMYoEt1
BkvuspipPNKsGu3Qts6lTe6a1GIN8v8L6Qr15FZrkM3Vzo020n+ZdOsebBNafN4gra7jcRWbiAl1
RUhLD9gJ0Q7r7DlqTmO/xcGNSK89Q0QN16zChHmb6igmZWeT9EOHQIwNXt7Sng6QSZRpSb+2FQ/U
c8XzdYmGY+P6zsz1q5/4CFSKn5XlLshDvaJOSzpLpClRDdSpRtSMbUWocjeQgGiY9msBIApgPEvy
2YzFWo6f8tg097ob90JQQWvA+TXm/NOWyIQTN/kasgAvjTLYsxz51mNTXzsWE/tzWoW4CTDe+iUi
KCtnM+G0PqPGbH+HJ0Fws262llu3azP+sHHHAw0djQ2RFu3aR++wtdpkN3csDdn6basiKna9flxM
P2TznN18TA/E9dG9tltMecJ5ImSbu50+9zpW6XvSspfRLA1ASGUIEjO6ApX3FUlK8yV7LG0TcWGF
ygk4Q7ebje9xR1mqjb4KixcIWOcjg642YkAnFljzkweYdtOjPsALwQgtXTYHUTojsKZxklLO2i41
/HJ0bNIv+ARiZtFkQcgYRsPYRnn6ARErWEuTUgyJyOfS7WASaZoN1Ncoo9XhbXLmBapWfLrv4lKF
DpgohpDJbD9HE5pOJO825/m+lfDbkFdlxRirt64BZwLRPiA0YTzF8/NAJgkoVW2QdkUzm9SDoqVj
GqUK4bdXNfslxKpe1v3EZnMVqfDM9swha4bbV7EqXGpo5txYq4JSTeGV9YG4APSwTP3bVg0gIAq3
P7ad/ZEaPdv7wTzZMXvkUlaw/Yujl78awvncTGj6oAQi2lfYG1y5iZZSJXmMKFxNBOQzCMmgy4xN
NtDVjXIlDpGtboRVAzlLi6dwguuQx4uksy3qTVKHjzkbp4e+mgDAhdH3AU4OAdz5q62nHFdl+ty5
GHrpkl+aFg1Yx8Z7S5UEM8tI0QVc2PRSWMknrQg2WbYaeVuf22T0z5WL7Haq1LDTQhM+UOfruECB
bdfjazL7WxpE39s0KC/RROqFL5zz/+9g/J9FAAgXY+J/WRuXOII/wwOWFIO//+36c/iPLxTDf+tf
LH/0z/6F+MN3hPQxOQovcO9tin/2L4I/PNeEfGAHtvgTgPDPDgbgf4zxjmlCP7B818Ma/2cHwzb/
sEmSdwJhYZ+8N0TuraffW1H/+/F/lLp4qpKya//+N7H4LP/av/Ad17I9h94KLRGavb/1L0TvKiYh
Om+TGeWPvZl3L6GsWB/Hq0GTqjOLkKh2WCs6Cn85LojMO7vrLyftzwbZf3sXv3dRlnfhB8LkNHEu
7ryHv7pBexrZFG7p0Jd5oHa1E772QfEw95O4OrNFEb9oHhqXdUy8CKYEg5bT/ZrGOt7HDmIMmF/N
v3HfSjpVv58Y27Sl9MhwJy/h98ZOY1jSq4kIOkoWfWDbjG5jajBv7Gt+FF1qPuUjiK2q7SizRx+2
41Vr2I3uRvhkKTnGS1iyCoMQqPeW42DZJ/ln5S0xYIBvkPBTKdnXllrqKl209evQ2VReczCG9jAQ
2guWdXz7NyfZ/ddPRK+Kq83ngvKFvTiB/+L0VYbZUtcny9oMZvNseaOg0ohhsE6w08BQPsiwSfZt
NkoQhzaBnVTfmE6qriYttrwRwyofS+l/CqUZbP/Ne6NZ9/vZdrjQLRvoBzfJcr3/9b11LTFkg+8V
R/hsL+GAL4jYpyMb62kfmeD124DRerIUmm1NL9eRmOMGdYSvNK6tMJsfC+MxMpnl/s37+pcL0xXc
hLwr2w2IA/ndhJ3S5qgl/Z6DTXOtK721ZTIUOwZu0VqUl87pVgTTBdsZodReRsM7oKuKADA1rmZn
Fg8Feuz/+S05/2LY9py7UxsECt+l9Je3/JevEfmXOcNA6w9WKgaiY0Pj7DY4axAj4jZOmtc8fIBK
Fj2jxElvpXC3k0MzcrZJqyuafsSVSYhjaVfsz3sqXP2Y26fJihAFz+anZmD5BubuYbZyrJ7ogtZO
Zt9cyt8Xt2cq1fauFCnYjfExvReUltLSXC85vSPFRpKFtkTuflTQ8te+EYxEo1VAqrx+1dTt0bGq
L/FSL6NsDwqCEpplUMAaGmNXVc10bUrynmgWpkpuTSqVm9HDO+3da3JLdc4NCB+dA4oMQzngGqOI
9z+fXmnTAv7tWvQcIXie+96k97x0j/96gtkT+/QFO32QqDJcWVRXKLFnVQYBk7jVHFOF3CtTdCZH
Iu+QH83nmYTFpzQunwzIeTCoCIErcTOcg7752RQeEmzFCZr0D7KO+ewTi5osnMNzHHrfa5Um+ySZ
iKdeKOiuPWxoydVfQlincexjNR9lS29GEuUs7afMl7dgivtj3Hrm1Wg43H/Kgig6da5+6gN0/lY8
udvWEPHj/ZDHwZWtSXUcKhFuUTifvbZ84WvU17wbx0PbOeLWEzPxHIePiDf1U9kVYg/PU9zmFkdj
28SPQYp0cJhoUHDxzJs2ooRU5WuHbtq+Np1mLZCWLnhWtYtJ0jjWZQqBes4euqDOHqTzMWmJ8GMU
0YNk3Y4FX+dHJrgNocPpjps7AZjcwFidWpuUWExgl0xgpHExq187lYOpQ4BUyAgtb/ppMlp9YGpr
EUPOE1HBvbiiH4R6O10RADz5jjI2fd3QcJFlcBli1VCkQzaSmyNyoqoWRyZ26iEmcuTBnqqz8Bfz
c5y0Fw3ULO3m6WTE9nhpczJCCm0d6B59Q9r15teVf7p/R24Oq07FlkDx1nY7yzK/YLbF/KuI4xsH
x7kQgEW3x7iicIF4YeTehVn1GCgvefY6/0zZ3LrEIkueQ6NHAZgG8aoy1dVqqBcZhhKvNFAADIZ+
SVXG3gnpRhen5jMqv5zATnO1SGr98Feni/RSlLUsUp8DN0mPVN/YG9Xd16SLyguJCwuWiKhu7REt
lznjafIwIFoTs3xqRMXW721kTWOeXqhfpZd2Mi2iuuNrNnskwoguXseVYJj1x5d0KMsTVMHkcTTj
aJf2mMBnTeOudJscZyGbEiwe5lOIKDVJ0uSoJv1tbNT0pKlDPvVd8R4QrTrrDquNGC2IiMp4TLDd
3h9ZtnmjbsNJFhW2QRa1bMWCk5PPR/he3uP9QMZIciSrGk3y8twclP4//iFz+BxdTzbp/bk4TQbS
i2rsArKaL/dftgITd4Bf2tugwOZaePB566iNnsnfiZ5zcg+P3CRoNJeHk2Iwbax4fKDugFyAp2ww
+tF6EKfWovCDbjTeS1JiXlFj08/L4I0wwBgv94OZOqc4n+arufwGcXeaAEYy5Sx0XK3lPt0PCOmB
4tvT9/ujovHnKx8PkqBgbG77GndSnL/eDyNQRX/2yt3EoL1q2fyGKwPp5MrDW9MQ/3aaR1U/BcTE
EzoWdK8Rlnsm2Pli1CVSfyt4F4npIVrAuGBV/UZU0XtNkiBAdm86aCftMKm1mu4ull6iWwzYM8g1
9SyhCISKwE36dYn7Y0iy5K2buIhNwEg2gegwO3AmVwWuahtdqVY2Fgg5fs8rHTyRl5x78qtfWDiF
SGnX0zvyzrPtgqGJ4+bgktKBq6E/TB2VIpwWm1QH+Zni9XHkvtga+ObpOeRHJLJq2w6dA6/PueiG
AnFC4sU+I9+bTtdMvqiPBzRQw7TPYdTuogH+bE+t6GjWyS/J0LYDiW4zcrGNzZHNbxrp47Xb0zRh
Z4U6rWjG8BmS9tfOIorQZvA9FFjbSG7zr5XRxRsjxKFk9sXerFMcGpN8SzuSdhm64BbGSLbN4RaO
BtbRKPCxiBKMRy2sBFMSxNvQjx5yQif+cTZBKhjHGduucCQu6sweSNb85GjdPZmdiwAevf59fJpz
37pNXMtN+9k3jfqZmepaWDN54EmAHckfXz2XgCftnEf2Ifs551mW7u62scb6NAzjV7u1552dtFct
SabRA4OE6xNBMCNJb2vInHY6H2LfVwdhgULlBb5E+fzqQk24JFFLEaG0qn2Gyccch2BrBomB5mUd
AyVYB7Eoznx/T35ES6eLvCevRoycmaGHjj4zYI54ByevaBoKEJgshfdlWJYr2w+X+CRr2hEZqbAf
Rfh3Y2IdG0N8mEbZsF7V2zolP2EodXVOewuXTNLBTbTEuYv94WJHW0uU81Xo/lxWqUHc9QGNrb0Z
8BCg388zghbr67w0R9mQ5XtPlcnONuLTPEwQovpPSUU/2h/DG7nL2DDMJU1n2tiaiiOXo/Ee6ciH
zl/tA917iFai+clXz42TCnb4CXiLeqz578ntQYnBxNrPZ3+khxFPtALGQeSPZuGTLAE7I0HCHoUE
GGeqcE61D0qxXkT5E0qKS7ysAwqoGR1MejeyndPcwlcwozKtvpvkT2xMulgHS9cPKpfV1Qx+xgPR
CGGIHRPQzzFzmp8Jdpi1Ml3raHTBo9CWd3KmGWS9WzhLuWfATG2NL9h/xLn0bKZjn9I8eHMQBd3Y
PEE9pQdcuvY3+n71l8SL3/tscE5W22CKBq6x0TnAUFdY1tHWlAVBnDduU+/9FteKn/TZ0VTuVUEy
r0lpLxchmtEisMrcJ0HYJIIc6CF1hVyN4jpMT4Q2aZpCYwib4/3Nwx1tn2sdPFRRbZxMlcAao822
7nRiPgRFRtGpIEEYclavGoaBPqFfjvub1TKtG5qkalHidRgYbD4ZMe3dI+hcjOB2Aqk2HskJpvqL
DZGISA2tLbDUY970zWFs8XAQalX1ZNn248/GKauHofKHzRw2v+oZZe4QMYGnTr0uEBCRiQ2SDsPT
Ia/gFTOplVubL480uzZhq1qqVZx5Huo5hkIdjp8kSRbreOIjZKgANxmKARzFXE3La3REzK1LSCN7
rqCjpS2AvHNqsb+NOtRNFHuHzNmOZL+tGVeC3ZC7oN8VyXS1ccmXSNqZTKGNbr0tl4ncdB1qbPdn
bickTHVbmZBiKzvkTg1Rerk9+Sdda2Rsib9Eq9HL6engtAGKPj1Q7IQEEdUN4TTDxqti69ZoFIj4
KAvcGp/Ceah3aLhvUqMGSeZwowcEg7wdnDRB2SCe9tM3PZm/Gswnq3Dy0peG0q5uJ+tbTwYg9DTC
1wTJXGsYp9iAu74+5zR8blggcOVpqBCiS69u67E2tYr0YMQjYPvloYYJjSefbxyF9jnumKN6B2OJ
LopjZgTbXg3ug1/Gw7l2nX6VT24IzA9/MH2I4rOIwyckhv1Py2uP1B4e/KbGfwUEZ90UpXuWdKmQ
T2q9NXsJa0Fwg/BMMgzu2ZcUC9WMLD3NEwxj93+p73+l6zOpX3joFjtbXibDpdFRvdEmBuWy6ODc
eVNEv4Btkt1IHhrhj0BIOoRDbe4Sp/jasCE790SXX+4/3Q8emqvNYHpAcaKKqBZl2sY5IKZUyd4+
3X+lRRc3KjyY4xz88jpJRrk5XQ0ntU6u4cp/HEoiF1eqV0Ti0NWFYkA8F0LVFPRQlT/6c/LFRMqI
Y+cqSCF/ttXTmLvuk+Ew+1QkH5u5dA6KCs7K6Kf65f6cdkZQzU3v79vaMlhKGyAMyIN7qTLyiTtU
NfdHCMTFyfXRIdwfRgenpKPPZVwihiuSres79ZZLxnrOXBzPU0bQYJbD/YlnGIEN1ZajsmjMjK4Y
ryCNL5TO1WvE/8G08eIJPzpVkyoOts3baRqhLn6QvQk8IxfR+UffHmhOmeCKgO2Kly4T5ktMxja1
eQVZJ7B31WCyA5PRltIUYcF6uX38cku/58B2o7r4jL9rJ3DorxjGo2gD8zTNpnkifgE56P2xVyNH
QTUEvwgrSsoG6WxMvr+WRT6tW4poJ9uIXiztN/vZoqRLl2U49SzsUFHMp/uhyn1NfvN/PY4nwFQ+
eKit5DwzZU7uz0S0E82tA6Vw+nfKec5rkoc8bqIz63LcnKB1iqIONvxFel4g5PuxVVcZzqARE+ez
YWL5zD2zBF45HFFApFu0SflWRwUUm/xzU7kfISGaZyNvDmYA6K4okkuPgpQvNno2h/QazMm1AQbj
dvLGCu+QCo28irc6CZvXLgRDJDztjlkAgJ2xSqfxq8pj8CMy/UQXh9Be01qTB3lzS7ZejXW0WKP1
oWuv265KuAWD73Qbvnmzdxj8/g1BrV73M9AMd964ZYJv+hbX0Cf7Lq32SPbYAfq4/QcMGaIdDqnd
PbM4+RQvM0xuD3skhiQBKuSqBylS5MlH2cRPWekS/YLZyJQAHsXSBwoHHBH5FF0Mm9Ryr6Ut3Z/M
1vxW6RfW+eE2xNKymiHO08v0xDFFyLF2+vHQ22RB5sgGD7nLPaVEck5M3ONLOKFteHrnOtm3MZvr
FUitT7Jyu2OJMC1khY5H1D1SaqPxkEM9EeXJW4bL+6FwNm4TuweRBj/bmc+Z6nZPt+wo/M7c2rbz
7OLAWXWgXWSFdtcoax9FjIk6EJFfZhn4cVJgkq7xYljA7CtFMOpY5R9jAKdALeWdwl+rzH83yTHe
hq6PgbUdQTNg91w5uDJQ7mFIYepE8MF2qCrEr5BTXQ8hMBSAbyj2WAh0mfqWfbHSuniqF7hcpJAj
LxXksp67HwwcjwxD8aq2JOwBA+tOOXjqYBXVr8EZbSxLjtyJMXDeI9e6Bgpta9IFVEBdcSrz2GZ/
FVtvblBjFk3yU0Jb/mJjkl3HAT5EqSBMqdpDs7esvsrma1JW9Se+kgcjD98b1YMaaNQ3WmkYy1w1
79vBQUPb5xiOYogEDmMIm/bsjOx3xFBkUTDzrPhq5MGG1mxz7XC+7drOeO8ZfsqEXXs69f62rpm+
/LBuNmRpQQpowvjQ5QYtKxOh3FXXSbVvvbp+ThIqhmhOCp25aGM8j025i91ETKu6CotLn9fYGPWb
KTrzYg4WOT92hwazVJxESRaO6ppzjZB54+SNWrym/TFwuq8lhaMV2oFTJceYADQioClmPlq58J5i
CtSl4RIjc+xt3Iu1CcBgjjz7nOZEpKdm+VWxltrjNXo2ZyinoUygbYCD8EUsVnkfIL0dEIvnt4Gi
8sFI0n5DlRoqqEpePTvbGHPoX/jWaMQ71JNCsM9bP6OknGI79fTsnu2Mu//ojZmCgwB38z5voIB8
CybHOrJQuFRZBHSn5d3ndvrs/y/2zmNJbmXLsl+EMjjgED4NLVMzycwJjBJaOvTX10LwveIlb9e7
1j3uSVhEJBkZCeHinL3XdofgQ5mQC1xNr7CZB3Av1rAiW62mUN2UhGIkBV3P9FEYYFqLkUgyQeNW
VER0WQNIWB0EazQ5EJTC+r4v9V1qYN2LEn6eTqxpYzMI2BbVh0HX1po4X39FbWJoU2R4JLFuwmq0
AbRhZXJzr9wF3vzhli61lK7/FTSlRYy8XdMZj9vqHUcatFDzpSzUzkgHCTlM+2DfiNglQ4Y9ZeVJ
0Khf/Dn7Qn/OB6EQoGrpLcc/3V6T+QO3Ko6Ot0iwasmpa/4nrO5nTJhYIi//1x8H6PF+Rtvd/sng
gXmchojQ2mIvKjiSvfvmpXW31lAU3S2mi10+Femhr3PEdcs/WLxXM4kbzCYTOv8m27SRV59uD30C
smL6FrEHt1Gasli7BFkXHzMDHqx7T8xSvevi/rFA8IiN0T9hhsnWBJ9/nnKM2oatfS77zjiBYNS5
6thpGv7WSxdykhsNu5A29VNQI3X2gpnQjiF89PYNHrrn2Os/NMRm73/lZo2hWo0NXvdJzBsblPbg
PXcNbRXV+x9NtGAvCgjey+wtqFcs8v1wNEoXaK3tTwR8xPXG8eBbpCVBx1jPOTTZCSK+eQiR2nLi
SHDm0BxnGRhUtNscF8to5CcfnzDFVfk8MnBVVXpS5fyNk+0xZBvOkW48jB4raekAT5+soVV3QzTb
+wwrDhtFuAYzs3GjS3aAk9z0pU9ZN6Oy0mVhee8k+rok7p5J2t0rruSNYRaKf4WyxB7ROJAMYPlz
+snNsfQEBcWGINbFRtMvu6RZcWcT6vRawXfYeawRjlkb9o8KovXSfmi/jik+9bkFCNXKZ8+Lyj23
QHEIoqh4LYvgXBSJ8ZnwgmotfdHfjXmU3TFFs1FCelexGP8cVtR4OlDF3ijf+jB6dIPY+47Ca9MD
pEBn4d5ngd1fChr4q8acDrXU7pe8gHskW7RenkkhnUb4kxpp6PQdRV421DiJ0escLWNAN5MjCkbl
NyPeZuiYUGMwt7Q4jilMltUA4aEe95Q49EkXuBha0JR3YQ3fhmKC2BhuZ1y8xgg3kwYTy2b/h13r
AxtK94g4FcqCV9ynohcvFNtOSImZ4nM1nR12cJNdRs9NG4Db5BUuToBreevdtZYt4KfNADVlhyZu
Kl4i9gjrpGMXHDYgeRK/L/fSbNHhTAmKyNJ4HMPrlDjATBusR6YB6tjX09F5L0ZcUoC2xDjiKndM
61zZYC89JeRxSHAcNFXvXYcmv/pJEV+wxWe0B8cz3UlSJPvp2ouke7Ry93OKLwh8SL4pqfg+JCak
ZStikhLjklPVPXWayViHJl4cf/6m67w/IADCq05xFShcVOxckwZug1w7aZDseGOsr9j8B+SDHbsE
CDVDisAScf5bFLUs0YdG3N3KUsqx97SN3Cdhfq5tiTqxLJnCWv+TWxGZHVWRDbNyRgxbVbvOAi8Q
EEULTmd+jae6OFjT8MzZmhZRJ3ugtJ/RvHegG304fMrrrH0amvNOcIExRGSAFyF4pFSHEQBBd7Gb
j6pFQ9vTRqonszv3WUtkU+1A3X7zuvy+cHTzGM24nQui0a9GjolJMqU1gx73zvQ2qeFOFYpEphQG
Iof3NMXFJxDLwxlJ4TmxEveumIaPIcIa0ELBxYtQh9mDC+V2pGWTTu69qsAKpRZe/TnU9wQ3cWnR
sZFDhxaorKNzG3dPs4vBzHe+1faImwuI1hAaLLYT+GbaLpadektl0vBZH+fbbrC9ves6cEOH9qs5
TNF5NhwsbP1YHpD1Nm28z8uxu0Y1XNgMWunWmK9D7Tt7G0ruxqwqIgmWyoHOSYEJWli8KkQD5Q3F
sU/hC8Q+spUp5XBIKe/i3Pfemg9AJHInaO8nq29OU58+h6MV3yFLt85pKzZuLc0t8XQOjI2qRNy2
FopdpLKI/jMWA/zExjOioDd0nbmfNdt/SsXVR0Z7VuFmAi0tKd7b+TjF8amzZXznGvSaWSTB1yVi
CgxmyErIo/P0EGmGQ7tpjQvePT7UCh8Gh2LA2MxXXwYABJFK4aRmlxjSlVi7M8ePha17jkocEV2p
PgAzAGpoNQEk/oLAFMjuDDz8J7TZYK061dNRSazzGCTfeztzd+BjwAV3Tyhruk/9ZH7qWmZYr0AG
GwlOscykQAQ+R4CacNpH9OennNaYSFx7X3o9wDzT7AnrogcMIDhIWnmZw4qEhrF8lSKJLoCfFyuZ
pdDRBzZeKR1yERrpo89HbGJ/nIEKJMGeNLduDrHqkP3O/v+s2wiipZrcc8maMWgpHKW91e7Z4dZX
B+TvaSQPtSDu8RpH7quZyw5Vs/1Kq8KgeF7WGqU1SwvR0PC1fE19yeLqs3wgwGoaQCFjf1jyDoyW
pklK4SQgrJap9wSNYIZWm/Z7GU8XwVriYi8PscWI3IQdiDhWhJUJeIzwInKJXZrNVSxeSGSDnkiG
FNHEZyqp+RmoiVjrwfiRBdghdRdULzb66HsDh5njv9207Rof7MtM0b8d0rfY7NurR1LlxemIXxuA
DOGYC04cESya7BPbqXLu6nqmn4fGFrZDnp/zTObnCJXZumgwlteiLs6jgaq9gC9pJCz5InOxYjku
Ok4rjL+7SU3cWuTIk4s8Fwj3ax6WdA5EEqxdL8U94jKxU261eEpy5HyK0wq6JiWLlasZMG5Rmj/z
NZVG0t6HFP28ZJJrywj7Y0JdqBnqoDlUHZGnQe+MMANHC/sO88tsBaj9ZFsNdxFu4l2S0Yjvi/aD
ZePjKbBLTXS0aTFlhT1cQ6R8iiE51d59Uzf6vl0ebsNOxh2MDiVFRntP05K1et36xZ23tKklNsSr
Qzpa6EQHP2GER32Z0T8T6X20PPNifGglm+6iHdwDunl6o6rf9E3Ge0FxdcteX2SS7X2WsecGe8K2
mtPsGGGTTfsoosvqsQNVMCubjGlSmmRzy4BkjSJ0r0OL7BGp5jXFZK90kZ/VAFeqNjMsFgHmOFsR
gjIxNu+BtX+OPFJ1TT9Xz52Ir0XbmG+BDQc8GtwCTqh46DQb/zzvSBDgQELBq4u9bErMA2b2Pggr
QpmnzlXhFEvX3HtVBQGTOam/ph2+NK2gYDdO59DpLPLpPAALtv8VxlWzJ6R72BqRdY7oG70h9tvM
xEatGpakd6IKg6sck5DlcL+VFFBOPUs94ZXiSzrUuznO6R6wCC18qn95ZzT0Ni0qO/vetjAe1Vq9
JAghFekVBIPFlzGjntDjpxCiQWtvlveU6LdpalVgWczvTtjBTCjKQ6D09FJRnqa08BJXdnwYWopL
t+vhdmVg89xLlhzbCjX4xgI7f8xCZPlc3FzxOv0gmxqwIuWMvS5k8wiiZYPDB8urjTOoplRGH+q9
j2DbCuaNFc345hIm4oUGuLnJME2S+bUYpmd+R0a7c93F+gksmjzW2IgXrXq66jGdvxbK+W7ombey
DP7g3EJ+7li1FrM1w2liEMYPjMYe2+TeGduvA7KUa95oE1tvTbhqQWezSSxj35Ecd5219xqVZftS
mEpeI9t6TetHl/7/s5s68YtqBBXqIhbYYRUyAWU2JzlUlUlZgKe31zaypp/PcB01p9vLaJLIrOIY
15DTMiXEiTratzzstCP0/PZQFMNH/HvZZkSCIZfM4c6r6Nybmfnvpylt7eMwXSk2l/g2eHCWcFK1
bLtuz8yO2NhV2VIA55aHnwjd4uQ7FJMpl3jEfP58Dj4KjWpjJw4ShewYLGGfxUAa5+1B+bGXrtz6
LNraPGq7+5a2eb1NbvnMwxLa3C45vLdnIi2XzBr3Y3ILse4pmp1+Ph2Xp/EScl17jEaRdgBAFaSW
4rWtMK/ycHv568FZIqTrJUI6XqK5bx9w+8CfH/U/7zVSbWYvLA85G7B5naXZktcwvN7+WXp77/YB
qVlGGOKWr/DHB6YV4izoDq81NdJT6Q4Q340kIn3+9np5CCMDyiWijE3Rk0PvZyAf9ZI7Tu+uPN2e
/XoZRAYLVZIx/nj/dvj/eO/Xy1//36bNk5LB8u9PzkIno3ZQkI+ynMDo11m8vTZuIfaxDk9c/CaN
y1ieAtnIU0b4ub1unRxBhkr3w+ArSofPt39AhIGydHUcvbEiM3KJbL19rjcXXB23p5hSSBVffnJ7
JiJfb82k/frrrdv7/vLPbs+08gl/Bq736+Nu7//8zHKk8Ccr9HM30gkVvBb/G+CT27Pbw+0HXcwO
PEs7uY6rZ2JGpyMIfyq4Pcm1yuC2ykBlnVgXrazQzo630xzdLrdfpxXSX7/cVLc7aVzytm8P/fJM
utiR6jmOtkY4jKe6KkihpjxPUY+Xvx5u7+XRzM4QAEGStvhe2iwvt7c/5BdxBogASNS0GZGL+MUH
2G1IndALQP8pFpdZgwU82GJcsNNm57lQ1qaYcp8yiRjOvT3WMhRb/ovhk/dCu3mf5MXIFO3ucFh8
y+PogyiKJzulBDuM24lW/orSObm0oUB2MO1ZoFlnH417LFIwyuzwVrQOP2SxdZ9bib+zpvSbr9jv
0Aj/4Jb8wrxdOovc00ZRfvQn+9gXWgLkjMI9uaZXLAxslWqEeiFib6qgr1bt3LdWEl5CGe4gRVFs
joNLkLrRyeMLruBOT/oLtTh65TRGVwjA0OVzZvhANBkrrDgTIZpU/7FrU90EKpFlOaKWFCira18D
iVvX7q7j0hvuWiAWbnJveoogJB2sqdb1bU2PtMMFrruPMmseqJjt8Q8JMxR4QH2SSz+2SOvXZauO
Oky/MloTTDnw94TxPjF89Fr19JVclRWQTU43jVl/Uv4qrJwP1uB9NkwYoXmyHj1MoS19lkl5BqHc
9AsCnc4Y9engRBabBabxGCBv5IDpizs4ZkZgbjtSx69hEL/XcZ2x9cD0J6zxiPUR7m+I54u9ZRA8
xD79RGTw+6iAfOJVkAMI6spIn6CbQ0EGjMuOpPSjbEkZQI8C9aEULVIHHxc/8R82R06zEyPXrT8a
IVZp+grRrooy+udKvJXu3lJss+ycJX7VEP3SB49xe1fAk9uWOS5s1WHVZV2zaSEJsKfNtJ9sWH7R
CAQrK22xDxDbYGmqgQxIqpKWFV9VYz9PraXWgQvXA23EEyWqK3+7XlVTjKIYv9HOA3YyNkqsEgfb
WOUWr9ydP0S7aWfqpImmwc0C/yhDLi4hrEMwE9Sk7Wg/9/GCczS/sIHAJ3C0RLPh2k42rA8xmVHg
GvFXVB+nFnxuVcYgoYYJC525QSEZbDGOARDOxdPkOd+ItN3AfaxS8q8a4jFWXUNIbGARDSmKPNg3
ozzIxWxqLrZTczGgtosV1VpMqfhNpi2rZPzNi2W1WcyryWJjlYuhdcTZmi8WV6xDqAEW2+t8M8Di
hJ0XS+ztLWwaq2axy5qLcdYZsdBqvLTWYqqF9+kdvcVomyyW23kx34aLDdfocCPaizWXviKCTty6
42LbVYuBt1ysvPhn4Bov9l65GH0D/gK9WH/lYgKOMA2Viy3YmPBUUsOZd2oxDdeLfdimjUZlAkvx
uJiL4fB9YKLoX24P7XgaFyMyhPB4MSYnOJQJ2FPssTAte4t9OcHHbCTz9yyOOyzhQ/wQ24a/GsDA
VoHFWJWpg+cBqAy0AVQ/8k6RtC8ljVm/d/pzPTv0CFrAhLn3ZLe29zSKeDdlc/9gdtZzXTRfIzNX
/GiiVk3y7r0rWyLyTDEcfZFirwoaxDalgNaZQy7OVbMvpYbWx86uL4v2jPD7M+uddJdQRqTuNxL3
Vcjh4iWveZUAgi+GZhsQwhBYwwtCDyIoepihwlcsnSqWhZl5rQlavDrWJImAQK5IUnWyc/GRcycn
uJ3A7VD299ZxGImLFPKx7vE0keE8wnDmui6Nj4S8kMHYwk1Bd3UgMjze5PkCFqBsumnI0UWtTkIj
+vDvU2Y9o6yInlvK81HQ5h/c4TzNWmEUdRlX0o+5mIZLoKbqmhgYrxfVTd1QlST76BTOzaF3+fX/
WVks/ha26KO68mycrZbATf6n1WLurUTFnl0dUuGnh6Gn6d3mZB+gGfzgI1p8HnPd4Gmdds4i7hjd
Nv6Hr2D9ze3h+z4DqikcYdIItBfp81+04yqI2i5B0H/IDeROQWfde1DXNsYA94+J7C2zWJ8jCKh2
xAdHdxJMpLJyQXoaeEdNTDDKuDA6L2JTsxcQm/zwpaW5fGS7at4tKtBbNeo/HzhrEVz/5lHhWy/I
LtdFhy9Rvf/+rXEzZHZSjhw41brbzBH+MeyDO2HPyN7LTO6dnnjlsRfH3iV9iG1T+gbDXUjYdgBl
Ay3V53FbCT/64lrma0kxh+KP8x2BikNuLyAb6sTBgy5xrOawWH+GxP6Gf/uru8X6m7mB77/gxlxf
ufwZN8H5X476pBM8M8ItGeoKlu4S717cav4Ip6HJNplHVBnFGskTSb+Z96l3Y4YHeU0gVpMHU8ot
2v7L4H9xCBc6zK7/SS0VEFLF3rjzHpKxqvYgykGN5RFW4UTeyTbr1reT8P8hdi9ThZHrM6u8YhPr
tom/tn91c9kuA9Nfrte/WcA+xvprWei4+D/8r395wHz3v0BvWnRPKb55jHrcdv/ygCnrv7gjXZC/
0val5y4Gk397wLz/or9l0XjhJzeM3S8PmIUHzAZQTl3DMn3FN/y/8YD9nsUHnUM5OMBwOth8nCBx
9/f7yxK4fTtGRjzflJK9oKW01D45omgOTg2Whd0H0c5gyCox28eCLikmJoJIPRt9uRyufzl8Dz/v
67/eLn+Mkz+/jsfwiBPMMX1X/HG7pxyUyqpy52w7FnEzVVTtEutrP3nVvVl8VlVQrR2fScboq3ts
7tk/3K7qt9HmX7+eNjyUdipCxAj/fjTQvDBRwPrDJh+8lX7fPTsjoaxQ/c6DCU9icNscY0F70U4f
/0RF/q9DxR/ek9sv51LhWsFqZHrmn96TJhoiOEdCntN8cD6XwZTu3Qmr64RSOWli64Wk7DNloRRi
/oky5zc3z05pmeTnREusaDpuViHu7TXq7vnwDyfm93Hs55cTrsP15psCGMAf1wlIdKrlRiPRZGty
5jRurKyudnUdCEAHsbGiYgc9A0Cc4RTM3pTKMvD+Sw2b5o8xHdEN1wMhVf/5e92Ma7/mh9v34m4Q
xPy5AlXhcr/+dVZD0aJzellEBPeBBKcVgCNuK3MDneqHmabhB2kme9vKjE0y45fQWe8sG1wocUuD
JT3oRFoHm9HXzeoJvkrrIYNbIhW9kD2SOClqpHLsGtTyNbgGD6WXG8bEG7jjNzdq3MeufHNrDXuI
AL94nmoA4mH57rbqg5FY8slIqwdusvSqsGCYbSIeXVbzWWhRZFLT4+KsvFXsghLffqx9m4Kr94Zy
7yPsPXX5z0frD8fncrSYhBanpy88F4/THzbABPUjredAnmOghruQ2XHDqrelL57R980QVtFYg7ZQ
QkLxWTyWZABgzPl/+yKgPh1bcKdzQ/1xo4UJFj80bvLs+O1w6szompuB/TR3476y2ucJgThOF32m
h3lsIRq3vjG+/OeD8buX7uexwAgpHVp+jm86f9gOkXA0hlt28twH0Q/DOki6QOuxm+DQqgcZJzvO
0T8Nb38fbV2wo5ZYzoNgSvjjajV7tiatlcmzbTqHsSmdjaGt5zL0HxADGbtEmcSvOcmd1eJvx3tz
NdkLN7WwX5vG+Ydbx1pu2d9vHde0LQ/bkL1kqS9B63+9dfwA9OJsCPtcpi1ynMG+2Kq9+tm8NhEK
PZn+9BXRBCttMG7rLB5YofQF3r9yPuq5iDfQFMQV8qq/0pPjnAZ/ooDkZk+2uSAKp6Rb1U0aHNmU
gwLUkMtKBm9BNgm3W/cPzkjr7yM3dmrmMSoBPLH+vLIDS1hBAPf8fLNLwNAJ7psmtHHBRPl+TIia
CZR/qQz65rWTyWOmnY7UKffdLqv6SWPER4g7rKouLXY4bGzIYhQjy4paC53acw/PFE9+SAgxXXc3
F6w+u3TaGlNIbCvdjFXrptPKqTT1EKWbfxh+fzck/7xWgeAq3OJcrqyHfz9VKYKSMU8rrpvUqQ8j
SJC1afJ1b6aIuv/UhWP5T/bX5fr/8/Jg0Y2DHcMw/Ys/7o+xwkjTeLV9jh01PuVhOD1UcfMgKuhP
ymkI/8qxPkWZjQh7efAJjXG/pXWR/8OkLH6fe5joaW0o6lFAZPguf7tTq6gts7rGDNAGEPdjYT5L
hBJ7zw2R04zxuLeGxNxVWJ/J9DPsq6U1M6Fu7INv6W6vMoJWwiZ8LkTf/MOk7fyxq+K7eT6rMZaK
3NKSDd7vZ4aEFWnBI1anWuVgbTMPHV6brGmGQimH17fp4UWs+W5X07NIZgQYVOWBf7/MK+GQWVvi
K8xV2NvGGWkivPwxPjh9aO+EqvGJOmrflFzG5Jd4hxFbm2JVRpEdO85o8R+TiV2MNQXnUcBQG+ss
vKqkFmQWujVmKqK2Rhk8miRqAfrGwqOdU9ughtagNvcjABVEqKz70ihHbZCOu7op8y3Lo3QzzbG1
SZJyC7MSC3RYmQ/DIRZl+ZMv8b8ueziFv19pDktfFH0eNy42axtEyR9XN9SrRI65LU9hKFDyOe4H
c47mXUmjeUdP995GLcuk3YFJRhtEboFvrkvXTdas0CKkuw302CRhHqnNkexB3yGGp6zJ0LKn9JhQ
XM7ayTrF7UAZzZTvucyPc5IOXDsg9qJF9zfRmz8pz0U8bMb7LE0JvTAWe9zYwqbFfVv4OtkP7nCH
/5fgpRBJhmt4mmpMOK0bFSTreZbEe4mxIVKHTSYZFktP6fZ6TJA1aeUVKCBsJpnK8/1dMDdre66i
o5GRbT5UdnnG/0BeRdyo0zCSGzNMd8Uw7xDd5WcsW+wSLbfdLe3MTTWk57Ye7TVQ0QPjRvzotiQe
sJWlq118zKq0P85R8US6xRPjGik0LIuarH+fYmrc8FOfI4vCcR9RvkORMq4r1w1oTnqINHL50NJd
vh8Qlm/6eo62rlkNR9b/+xofzSXX9BkqJ/S2qU2nidK0urRhg15YEdWrHaJKZdEF63omdY/uB8ue
3CgwEAmwTdYnz8yWC5gkBLsfP2smYYqv70mRfLKdQzaLeCs6zCxeH+O+lYQXz4P5sezD8NgJ53PX
dsTb68RazQaht1T+F6FthrXYA4nW5r19wtlTY5upYkJQ+7u4s92rVrSpxxKDWEOiFpiq5yFE5Vy6
wa7223av5sBF1T99QIQ1XMaEJFLHjI5m7n4vRr/f6UiRjOaBarNLkpmk6JKNhzbkoe+B/9IFPNjk
Z7ynxXQvARcRkdA/eRbnfLBZyLfdk5v2KepJsj5CJyi2dQIgLy2jF5kSXkNsdkPthIUHOr/9QO3n
iHQn28RF9kO7Onwy+uBHYFrBdoAWtCWiSO3RlbGYxRR7LcLXtKLxWTLWxB0RQC0ZRStr9v1PQ9WE
yACudTIQ4UnkwZ6FKobuwBu2IuuJn56m5qUjIERh4OoMUBDI1p78PNo7YDtxkZDjl8fOdq7MauNy
WcPKIxS09fB6+NWdBT1ua2bOfOBasymSdqxnBOfGVuS/Rlbhcytlw6YOiTS7XeFNYd7qXugIeCbq
4IeKG30u55LkVOZgpebyYfDLO0YyCwIaEKDQJpHU0eZ0Uh2JX1p/Mbg1PgT2W1IMTyqNrcs8sLKw
2Unvq4iA46HorwapS0M91c90KPahHIKH1oWUN2kaOwkhwQo7ReEjByPlZacNxJYqJYg9D+ezzjww
hkkSgb1KcAAn9Wdpj/rQAEE/6DD7HCBEZMBQ1Lxk/cAfWMKMarwjsOXPaNOnc4u63ZA9Wo5OmBvA
yj5CMrddSTTsL6HDFVbEJ8TE06sMnhsCyQF2dd639uLMffRUWprcaJ+Ft/Ts5l4XKRIFnL2ZWUDk
qH+oQRjXzNGfdba0bVDF5d38JTSLAWET0VpOutg04+ZTbB6zrPY+6hJdvIDiTjb1vVsSRQihiEAu
epbXgLj5YfDsk6P5hbCaSEmvGQJnSscHunt3nWymPcJJc0sdmUBaNLPrwjOSS1kbrw3b4b2DoH/d
gJZiICi/5iwpVqkG0ggR4KFKQ1xWfnoB1hhcrYiUQ2suns0xCnauovBuzO+RQ/ckqckLFYaXHeue
1lLdvxODmXTIRVShPZhR2LHRHAxrDql7iX2EbTq4JmrUj7baIea2dm6L5k06xKjpoQT2q1u2oaUl
XgoPle+S3ESDh4CJ/EMjk/FiiDSgIS2/h0ughj9PKdtovklfdDbOGvIxc3dQr51KaRkEjEiJlwGM
jUyH2EujOMTY7ccGToYI6o8jKzQItKiCmq4bL3mvXqKpjrnf+r09CnlvRO52lLm/qUdNp7Jwppdw
KWazupbwbr3QvItLlb73YY21PAl3QrKnzkcHzl5tHPtWPNQBePNadtQ0tX9FC4j3atjdNmcFO+Od
1S4Bn1TMK6rv+A8a6AHrwZoz1ovPSJsgvI4SzB2j02MKbLIsxq3Ifec8pTPIB3KzSIbqd8jtGtrQ
+oXimHcOc79EJKDeg9wtn3JM9cARkmHrDhT5C2u0MVuIflcl43Y0GJzsOWWGsPT3eYIRUWBPhRNN
Z9JgN0Svs+62Rbkf2DNsoghZJBLtkYvEegxpta5dh72EsshcpdzgbEFSym1VZC+eMWYXW1/gcxkH
VdbdZqWrcCL3rGK3WI0PGghwIwFQwOF3LpVlfEA5smQLI7Rq6Yjtxw6SiEyJZIgakPdZx5jiYqui
J5WfRtOz7+GKdqvU0zurHtSnWk+fengqUEZltzT93oyaZXY4yZkw+tzdmmGab4qakKl0xkdULZsL
vGb620RDkgEyNs9pOSOYG6ka1bL4kdOL2/iGY1/qyHts3Tq/hywMgL2tRuIC/EuPpvqRdfjMryO6
VgXk6VVNRACDrDehaEqYC7vKG2EvROxfCChzzNne/Uv+Z2Px8W1zO8AXRLIysru0241URr+PZ2Hu
RnyIxoge2AL5cekbArRagos4jx0RxqCBsMdSvxG13wBzNU7OOFbnuLeydTP3w4lx2CzYEitv8tiP
92BKSqhvaEPvmxITeF9iR0lo5B0nV5hnq8/uVNd8qy17eo+xNGULf3Wx5Y5abmWadHc6cONNIFK1
xTd5R2eMQt9clfuxsDFGLeZ8i1oqk7+V7NqR/Ih0YlgM+9Q/BGVO/F+OjsvXkAcNJa1VYufBDoBa
cp1QcFqrujac7e03JnXU7eHakhXrvGWhGC5JAOaUSh7AiQXCHdEhxenWWBeZnWjey3VbTM4RmbwP
o95NryMz+N529eJA8Mkpz4wdM6PYDrP6DsfjR1TiNtC+fMc2/a2q6PZxT28LtKEbocwvqRHEbEly
nJwG9IO8dWBdj1z/ltpVjU33rJkvpt3fFW7HRkW2b5ahju2Ih5DrOxfVd+mId5tezNa2yE4KRqJR
x5i5Q35FIh9tZZ9/6nBdHvqU/FSTTGwt3KcxH2nsAt8CYx29o3NeimFjREfYK8eJXcqPsaBf31v5
F9/rPjpI8j3TBamOB6yCasgiztnNMNtXzayfR27ZrfYKKMDVO8bwdJ+PYkYbS7xVPbbHTIXBjqSN
TTN1+TqIxFXWqHJ7LA4G+MSDWeyKTrS7JT8OeB1ijlfMRtgGOW1DO707Y+rusMdiGwQhn6Ha4lyX
n7FNfO5Ecugm8dXZ9gg9wVPCwpggxFQ+hghZyUPevBodHM08hWQQO3CrGuebhTxkrclR2SYCt1uX
kRHPyaC5yRJbWfWqrMivrEbnburBSw11W7EwTh1oWBoPSYIlriEvc5hKuY7C4rE363XsTd1WkOYS
2AbY/GqdmlPM4UlWUUNyOs6ZSz364yZNFiv1EDabIqtZ/bqbUnflJsNcsRnoQJeJbMlE29ErBJ4/
ts8dSstVhqn3uFEqDjamJLRMCyTVcsgewhZOfT+PB+FOrHv7ir1H6ICYrtjstPowWSmTLA5xAx/0
tjJQdOXhEIA9gZohEqwaNSG/IgadxqavJGuRtWwGi1zF7cqd7+v0zrDTty413/Mo93fSHUlJB9JI
OtK94TUoQTA79IoBnZ3ahjWiv1M67jZg7+B8xN/Z8R4kWZTbRuIN7BtJ/Ib9wFr0m5zdkjGJmTtE
gMG6c9jgiXz0jTjeW1ru7Mapd8VcP2WFKLY2trdt6kc7VuioGdJjXtqYYkdGOc88VEb9fXLYYthl
umfY/NgEqJoVpSTHzllWhqTDlKH1bEaMFkhH4ch65VmSCLuG+//MrgLigy63XlVAkQ3gaIbQod3S
PaDaIEYUiT6uaHxGWefl+wBVT+R8H0aHOcMmOl1PyX4akWdiBN2mdcREkARbutD2BkTGxRR2vbNb
cjp7v0cdkgePeZXexf7wVLEIZvxol4RV9bU3GCr7hjK9R9lop0Yi8oyvQCAJOXSe7UFiIMELNzT2
N7vKy7PdUTjPvQzBREyACDoKlW4DgYd5LktWjiXTj25drMjdF7t4mDOUUIMynE3qbUODHvtcUN91
7HKT986wKssvmTGBqC5CfUitb2k/4LYpycMku3DtGfVWTIW+lD5y/la84VZrcPtml5CFIMbs/lB4
xHRJp/IYacfo47xva33nBw484oGWcSb1o2XxmUaAzpQvcnQC/gptuljfemg1fNzc71JZNXc5irPY
9x6LPtIb13ZgjgqcPe6b06ADd2Q53k/IhxNLrNBOouvoI2M1eBxjLl2f45/eWT3wIiJPqD1RrNrK
XJ58dhMMFV/i9/9m77y2G0e2bPsr/QOoEfDAK0FPylEuUy8YKSkT3nt8/Z0IVpXq5D2ne/R7v1Ag
KIoUbMTea81VjC7eh3H8gZmJWz1mgMzRuLt0Og5XD2Yi43wTVZLA6UMchs2MK7jApEHbn+jk36Kg
3TSBhT2Buysk1x1m0Fddrb2x2qEAV/danq1sq/9Rm99Srf1U3IThSXtcbmEakaDroDFOjR6lHrMc
7AOzeo7qblGntzgiuwQta7i3s+AF+PovNeDyTM4cg1yX6bAJkdpJbwPucuhrAHC7+PERw2/1NPFm
ytN7Gyov3Fb3MkTlOm3y/kwJdHgM3AK/RTThHHepEukzWiyTFDzuPkm8UUW6hy9KOJ0+IThyjTcq
nuJY+3q/pV1AFnjfpXt14UYnZEBsOyVX1unk4+CuQJnZQ6TtxqL6CU9SvbGIA+i5DB/ViIH22rW3
oq8JIRWIVB101Lf8nfhWLqVjHt+GQXaPl38G4P3XelCtoNfnJRzbKiJmVIJgRAB216dyHZOSEnv9
kmxb6k3sdYjUQcj1CFTSKrwtdR0jb1v0oNX9gZwo1tVyHVkbn2GehftirIPbQSPeA0P3Efd8cCsf
zL+XLHJCiEeB7EdGyjPWn29Gqvf7Dhg68uhmcA9IAs/0fHhqD7jvSvLjiRIvXZU+QRVpmzJKy7dF
x4ICrFFSgCd4EJkm4rfJ7R4Dv5L4AAHEG7Ni4NKg8rdumXsLDVpg3o2y8rPJYyC1SdwSytA/OMPe
zZn/2AU5q6WiUF5RGcOEQj1NcABU6KFH/iW0hdvOTCaP0vZNbQ7kKLfxOqV5yIUTlIZtKZ+mWZ9n
AyUNqQH5xuQ2k5jdYxwHdx0stp1REPIuVJw5HQmOM7M5V3XT1YoubbKNYg3JVT89oQD5MUWEGzI9
+dXNGr5Uo+IEWmqMoc7ovwrXmUmVmnhK9mlZ2/UB4lB4wVx4bjQ9vEdPR+JDeEOOFYFGVET1xurP
y5VyAGfFnTtgWJvH+gmNqElBpBEHM2E2WMwNfu/UdU5j2bVnp6nIJunyO8je820ZpDBl7HrcRYCO
Vn4cKRezU5egAG3NJFo74N8wT2C9PqXjj+7Fja0BEAJ0hMWvRAg8Tr57Z+EeW3xkIrHxxjK0WM2w
/h9Vk5uJHxAVooQJJh0zu2tMk5t1kEIbWGSLSUI4L2CKcWfnLiMaPHB6WAVHgbvkMBYx6TaOwRV6
JhSlIR6s1vriXlAqW41gQ+3Mbc5+PG9sbXjNQpyMtDfMc5Pnj1ZV3YGzSZZAtlVT2ZgsSrI+HI2v
jDna2XHfHHZWdZ8LmC+h76gPZnhJUqfaDH4UvPZNduuUaviOoqd1RopuVmSvy8rU14rW9hvOlu8w
r9I9Lh5wAGOlePYE+aGwnyU8fQJGccNnpYD4tvXIfQCsOITJ+JBqRnEyw+KjXqwpBsEf+7l3SkqB
3F3hVby5vf0Ce32kAQQXin893JWZ1m/GEVrHoB8ZqCa72jEsZiiGdSJ5ZGszuU3QHN0M0z0Z7zZn
4xBsaEkSi1FamNngaHh0BEFvmfV0KRnet0RgnYqgAKoAIzwiNRupXEI0T5U/ulOyJZy0gkTD/b9F
V3xG+qN7Qc/EhwTY17r0f5CYGR1JBLhgj6rPCC6eVQRGJ3UEJmBRozuWs/IsYEVfVGhHTLeJca9U
UBXL5FMrqoAkAOuGSlGAXwXHTYbG10vwn+8y6oc3pejFDeZ29aYRabGiH0tkVSPmCfwOK+XvDKS+
3TiP+M9QzlrNQ2iI8HEYkmYb0QOmYMUQwBtCRiZQZB4gzLQHboV4DkjxrNZdYRCc4oPdzCyyEqBe
5f2qH+kE6N1AdSQPdrbzpJYKtomYMsZcTB5+E7Ktmf7sQdrgmtbdfVWTuGQD58J4Me/KgRxqR6MH
zreUSVziUEIAMFKIF+jnyJZowks4q9/ESNoggdV6CpuRTPhzgzeOfRAWnAaj4imgrtYQ1UA3ThvB
PBQ9H7J7zka+LRc5/GXIvBnZORheYuyWWRF+RnrBTXVak350QzvfWFWRmW8zTAhdfecyIVvh7ElB
4CThh26FQGfQlR7jyPK60HL3TqNoR0PrrIMIXsq+m47ygfPoMhvxh6E4XEmdkXBWQalldhbfx0DN
Xi4V41LDh5vRbHLqBmCJguIkmPSvib1CuGhbhPU15hL45VDSDOcCjguuQUZjxxno06nvl6Yc8348
M2ZXLKY1QsOGHjB5MIoVSv6YCQb1E0c/WznnhuDSLAJl3Lqhesj00F61bpoemppJiDZZBKlZH01g
YyW35PUV0x3hCrteLR+GGmzZyOV6M+L7itCX7aMexWPDZtbh7RQdqqfA4PrV6ORKKl18DPWGMZ6O
vzrsfmaVMR5sozkp80CviqE6fU0gYgnV6Coofpl1omCOdfdU4Urk48a0TxxClZnyTZY+7PKuTo9O
6T4TNxI9RLaP2yX42RmVBZGHbzyaSrwhCosbJTFtIq2DG9XCpFtmhEnGSswoC7DZKiNpYM8sNiBi
mKBYZn8wiadjWI0G06r0hkJTshFtxuCQUsRKJO6L3ivaaUgVMqvEUgFZ2fBCNq5Ncd+Bj0WfzL0T
CQUqN63feuaShziisK6mXKJ6Du54IqepW1J9TdBnjSDlKs3Y3rHwpgFiBaUeQAnadGTauTImCF26
elCGEe9aE+4Cy7iUtLQ8cwZOAUQ3ngkwN8FhbboYxE1sWOEuU+hjmKWxjhmTiAlXs2rPFDYV/Xuk
amIHYuemNerskI7qmuatvyM5cUdLwYHuXlobwImU5hRma5T0LIah1BftgPmOM1efgiJRlkKXgE5J
yWfMEPyXP+xEC2/D8WHG/bSfE3Gv4gDZoZwh5zF38P8a+qHQQlhdSgfyYugItlzYwSpZ6hoWC4oh
mAOjjKxqUeCM7vjfnJBRXc79prR+VkbWbW03edCZZzPxIdVNKV7xCdZAFpn1qMbeN/3vBFkMm0p1
ITFm5G/DYERkzXXJg8IZbUairibm1fwxmikJZB6zLB76xPfx7L43FMP3ljsQauQSbGZdAgNbBiLT
z9pSsMvpKXxhJ10x8HuL0POsFJfBtZHSSqts5kER+mhRlQYK6OwZJOEj4km8I5b/fcgACMU9DEBE
9K43oKamojQYuzqnT9MCwEyFDodKf4Fx8x1F/uCV+gS7y8LbME2RSvx5xFWB2WoYgf5PfJqpur/G
mtWjlCEVYmbe3jS6dmtP8Usb6nQ8kvoS193HPLYcir+GiNFCRdsJmXcJzqG0uVJsnZiiSIRJVHyb
64gSfoRxNk0CLkMOVES3x7NL/rcdZMmJCbw1Dh9uuZQ46EivByMhaLbKdgpBp+sUsk2Mz840uOOl
I+IsFTsvJYotMrJnkzyi9dCkL6aF7hwrD7Mhk0GzW1Y4wDKrWiep9TArxtskeovrgaMdActvJsso
Nq62UG6aZlhPvsHFQl8Ob+WXGU9LluSSoIXjbkdxmpKHeqoMX9/RfOUaP1WfSMQ4PZzmU/iNth7b
cVi1MZp6rVO3iUoRaGA+7toMwOeeQoZwttUwPytZ8eCSToMjqd037SAwEvXVplzoB4Szx8tAkuIX
TDREu1ufqvbCpayRgKnx48gU/gSLW0c7B3lZSY66GzMmtaC8oayJ11xWTU+xKgMfX80RhIfADtr2
OY5C884K+7uud4MHrfH3rjkkT0uAF6Ngv7bOQ8o1wVdKiN9g5LCTMIjPjKk/IaPeadjktl2Gx8Ii
BK7a4Rd7zh3nh5UWZBxN9r5KWvuuLPCjLiCGOapxSaRMLDKN6ZPapHckBZ3ADY+PGS1DDKDt00yi
4Ck0cucMkZLxFWBL3YVk0xnurrQZKJVZE1NyIrOz1pgdZaXGsVhtisainT+BRaZvwPHXqc+pj8Op
gd+TJ+VRIcz10Zyjn52iU8op5vwG3MCt2TlQszS92ogy+8jnnilG3DSgup0fSLYIwyh1gfeEkPY2
0ldanjT7Moq8LnEIRNTHe0CTtMVzKi+G+1oszQ5fC970sXjNIEpguxmCPaPSD63gvyl6AoRwdtAy
mucG/bKdb4q2JdXTUu9FUOK2s7NxzQiw3UelAktoA00s2uYu2YikPIEcJJuWvFsc88j3aQXTJer5
oCczyD8Lu/swKpGA+lJvTGinZz3q9wlqkkPtlKVXLLyasNB3mpoOG93kDk0PyVk3IW4EMpKCfc7b
V3nipF7eBbo3CKehZtWp2ID1d/rRLYaw6sHhWrzTnTT2Jqsij7Wp0R/meNBia7rNwEJ5CZbPTU31
MjJLOlyj8RCo2c7SmYlmVYJ4oV6bEVe3zmDwA62I0ZYBBT1wq5ZBr7oDSn3palMc/UAPV8HoWJhf
fA/Mx01uDsFumpIjWh2sUIqd4U/raEvSDycISVugENQywsne6pH23e/ZcyHiiFRbuLBEEgmunJ4T
0RSloJuYbXqYe452zBMLUq9RGUNTEVw3cbP3K7CpWJ0Wlyz9zHiswpeyIwZNMBQp6Nx4Al3qpp8T
6gV2P3GrsfQDxD91q4l6Ibkhj3KhZ5ww+ZwSGxRaX38jnzTfEddKxKcYHM/0418T4JBVOejvo5mI
fecAKUgnZuhVEKxbTHkVBpxzTaTOyhkNe2VHYXBQlER59KsddgosITYdQwPtCMit2st/2jiWgrE0
zkU7WmskKuRyK+g/LVPbl8U2Zy/dKTlDVb3m5o16BlcSiQydHdE9Gyi24pCe6Ky1TQPy1iKPuAhb
hoVNBEROadFXYGVDmpNvGsvfY4HuDjGUDFthWhRotMQVdEoetXEmCPhut1HG5BMk1wbouXsEDRHf
I6J6EqjS4K5pt+lgwBZtGcHFWuXvVPKurG/amKkb6jPZ2aC/rozxd2bZDndXV2z92vwFFpxYLAfJ
oBrtsygL6IBEy22jQUntDkduoLfAU3YG09I7s1lMNmpzJj+j9lJ4s6ewK8+9Vd9gSYBnXkwnoy/S
22pWmX/Oqk3lQKFviJacrOKxX1v9WDEoaUJuXpOKpbJ6tidOFUdJn0vRldvQH6iXi+Y0NyHxiegy
1mZvgkdjy6GnaY+GzUeXTV+vZteZSboMaKpF3QFdzD7Q2r3u4hazKgXXOkM5Wg/MXeOa6CYblisH
NrKrJTllBeXrLEBVeLGKf3SK7QmSiGDQ6TfOxumqM6oFgmWN+V6x8majMwvzNK1E2GC3uec2RnZb
lypezwmwS63Z47qNW6aguuMfk/4l9oBAYJcpFODDvmjALaEgCXt71XWVvtUMyu7TSCen7OmZOFl/
CZAKPmYuTJWa7VbBmYA2RarR2AHm718jNh9cX3NelXO9jgP3BMjkmTSTd7UDJIdOgFtv/M8Hua7/
1xfkOiUVFXcEHXqdSICLljSj/7aCX63h0pItV8qHynZir2mswevqHLsXEk2/wkMPB6c+KrNKpqF8
/rXSXlzBFfcuSCnLovzNxuc4C1ua7JltM/8euFqs/KSe6N7z17J8PvkFt8mrLVx+8tVFLBdFlmfE
1hMdtnjUvx6qnnC5f6y0J8ahkRV/fPnFZ1Nc6mGqthD9zZ0C8kC+9vULovKtVavBQ2wWmJn8tmow
NwSNLf+ifAiXJbvrz30VxQzrsUlLc3S2bPaB0x94+ERSnV8caas+VglBNObyzE3Q7lkWpdDlmVw1
ODqUycB4NLI44wpKxHqQJMUBYxmd4A1hy7uCmNZ979NmrbLghzWbn/LtyWKWLwmK3an5U2PoVE9G
BseKi+RBip3/z8Lz9N9beDT0hIis/5sUJ3T+4X+tfyRF++OfLp4/3/ini8e1/iClCKuMpqLxNAmE
+dvFowrjD2nvEtrfBp+/XDzuH6hwUTUaWP6EKWwU1n8lOZl/uLoqdJuQETwtQlf/Vy4exnW/q3Vt
Q7ct5NyaatJ3039T6xL8UzLgs7UzY7KFYCEfUoZos9fqM+g3myTORZGoLPSKPtEoon89lytbAQe1
V3LrylWYpFYRFHmfGeRlzO5SC6yhLGJb415ndMBpU7i1ycpeGAY1WePbMVTuOvxSR/kAEEFk+0jv
AQWQBZs6OQC1BiIYsw/IDstzU/NPOsOIHRDaACb4sAL7csl7RBRzmL2Qpv4WTvqFfCqxz4HUoULE
8gI2eFLNg9/f4UQe13k8U7uqyucmmJ8yMXTnYciYsKNtpCO+gkeAuCB0COoIiNIIDOdhiGKsBWG3
sme9IOSuOFVEKK999t5m9I19q6rUpgh584psKark1Yde4OjXLPu+1K1vlZNcmgpxmGhfSSSw15rJ
wE9PGfs4dGXsTOWqFOHdtkz/XOUN2ZiR+4tRVFYjvxpN3MQtIibm1e2Ni5jQyYYboyWJW5nN1yqb
7swkRwwSvZmYY4kpyCC62Otc89M9hFFLKMXW6d4AdQYrnUr3mmIpYqF43i1/sA2bV1IH4DqRdj7m
4crMYIAllM1WtDenbRaV7s42AVFhwTaYfl3wnqikDhK9QI3eiEklafO3Ei8sJa8go0mBlVZXZ5g5
9XekzE/E3z2qVX3vNPYzhasX4hMr+OQxAdwWRhef7c6Qx64eNKDVCmLsxGD+j6JkIPp3HQZMClvu
WIWef1IbH4saLt/sb1IrP7TD8DEMzYejkxCZEYEYJMBf8g2Xb2j75rELIpzk1NhFxLzABzNnW4da
GCOiB3IruQH7m8KofgEsc1eTmOdd2EFxCh5cEqzSVv1ppuyttHzK+mHpgjKbC0PzVxYQZhMDg2sD
RDt2S1d2KLPVzD+txOYaZCTb0u448OrwLUJZuLLtYtrWWqtvGWqCJUBrNbjvpUmGdz3Ud3n+bRB0
rwFlEY7D8QCUsXhUXxETo6JTM3fVGxb9Mv+sj+52OZ5KUewL4TAzADSciga6z5zeR+khHxT4T5iv
M+uo2Nad1k8N0mHY5mjEdkOBtbtJps8ZQm1qkUsYtPFd5wixaxOCHDqTd6rZQ01DcsVk6KVW/Vc9
J1Wns6BB4OULIpiXQ9YteeTap9GKe6U72q2agwdWUSs78d7UNegGJIZxQKhb5k7P5mB9dqB31snC
yuyJxKBY9+gIMiawqh7cebzDYMdcZKBODeiK+Sa80cpizNQY9+TaLCG3/i0msn0WJK/oQRmPJPta
B5UhJn2nAkaonfZpSIifTt1sY+QcyZZGqyK30peSStmKxr6l1Ou0QBfYkoxQPw69w0627ZURUBib
zBsTIeMa9i59YzN4aEf9hCGdgS6p6wqOQg1oEjQmsBrTLz7gexYZ90pYtaukjt4hWRywm+Nurx99
K35nOULWYZFWrKAFYq6dHEoCD7a6H5+jKrhQW+u73dDDgCyW/6cxA3aUxuxbN4BYaaTMeiZD2GyZ
SSR5fNeoDi6A6lfc0pt0b3O3fmprCMJBudQplqpajI4ivElrG7JO2jxYevQyGP1WaeiLVG13GJQB
yXYx3Gv4mu1ul3KX4PCK33odqmvWWL8asGkQTRPmIcp4slLx6MYczJpJNK3dDj+FeYsXfk/f865J
o5++OqqrMh0uLTMhvmT7pBb0wg1EJmt3zsNN2NDcnbmlAEl87MP+o9GLiyj7t7HkSwLxujU0ZoMt
MGT+87VjG/ehm0O7JIrU7rIfylg/q6A/e814xtZxpEfoeEm1qtQcNVIqLj43AeaOv4huehqGCihd
/GsM8hMMqq2ile0Get1ES8cAvEDpN3LXdsocQNWTVVyVG624VSoktRqKhKbLsRI4HhGN8Ub4i6dK
F/sU/V7tdztGWu4HaLhfWhfek2f2MU8GMsbQ4Y9EYDmcFI0dbHCk/WBe2xmGYm+cgjTfJ7Hx6kfi
p+1TIysMhU6A0W1Cwz77Wo+kYzjZE+2qPpvvAcCdRlFD7O4rvhPVgWz00NX9gIBL9uJF+EnqZe2Z
BtOYZPdG5hdsM4X7INOTunOPEQIk7GC7NM0f0j79iXXuZraaeusin3f0USDKKe578KXRcnaNMzIU
BfSpGoY/4cBu+gG0r7/QYWKXpOUpXevKm4X/A5UurR+gfsTu9WvCKzqP8cqtk/sfPf0oZv5oYPP5
vdWCl3GMLoFD86inRd0y6dlHFuP0xhbfcr91tqaOxkdxpsNY6TQ17f6gVfUZRej9FDKcIC3YtLnI
5woCA2vYCXO+qFlHmEIM6dJHPoy9adUmxo1Ab7+OW2BKsbUvB3VbmfbrOJLLuhztrlaqO8SeKNeJ
KwhG7XuAQM0LGv090+uHnvy6gOG8m31Dp7u3p/GnO7YbJbNv0kF/LlXzMR9p3thj9z3G6rybneHY
zLrXdahTCqW5VAFRA1waDq27VxsH1chYPOiFdqGRfXJcBLYqkcEaXBO3tu7VBTyp8UtO/uRWNPfK
5IcxICsjgeulnDkQRaxTdaRvrIhubZsl1ztIwkphk0CfF4ikZ/pFWHvOPtRfr/YhB3UznWInrb6Z
AwHzwmR9iSxmlfuTf2ZI4Q2F4O7GEaKDswvydG+VC9fQOPaEpXllND+7Y3aqyWphj9NtIB8lnq3P
MGEqbWMriAfl3cXV5JUmCOIQZFWi37QpcIymSt9aJs67Zd7mNGDtEuoxQiRQ5Sm47Aw313CDaeuu
Q01cRvmTVXKKW1n1QzeIG5y45NR19VOfmmTrVM8IM9xNTJV2lafpuQSovsLmyumgPxc9pyuU7Bcb
5kTpPEc9NDvd9l/JcA83Zlh/1xzohVZRroMivliZ/zPPa4iDCBNGOyb+fXq1WucIiwuUu4i43tBy
07PxXS9JyNXQU5f6O3ifRUH3pLoUbOzvGfqSpXym9kQPpFwRM6N5wnxGJyMTr4oiuH71HAm+CLZ9
w1tE4bxCV7AY/Ngr0bf0j3AZGcYIQrMbYItaGdqy/lF1yg/TvSdZ7G0wnc8mLDh9muGcNA71NwNR
agiNrSiefRd1FsFC98DhUTGh+nN0atga4cBoCIy1skAjRye408J9Z6SHTkSMj5Lge6on73EV/KiS
+TbU4wu4KEL9xA3zY0KMM3HSG5XiVAZCpOBAJOuANLvxZcrdloOsepwd/Q1e86kwEa6oafrYER9D
boC+aka/8CJlm8XD/VAEr+aiDs2T8GRWOtddkq+4/K2V3HhSlgx2xSJozI0b6jTjNzOmmJi15b3P
wJp/Bez/ZNXteoi5CYXBXWHCJhqznasR/pR85qrakll+DLLFZ4S9NLZyyiCQoGo7T7fONCPAw/ov
KVIOtdJiu5zn1eA/RY3deiQfoPAIoxvhBt1qDgm8tvuHQqcOHDdc4KYwvcDv5rNbNMfCzMmv7v0f
pEM/Wc7MMCUHyGpOlEONpnhF1hBsreoDONclViptlabhj9EZvpG68jlBktHoiDLSfidgi6akYFvB
Qr90ihEiEcyOtdvveqMl7dvvLqqW0XgZzmrtn3D4+94U1G9dAAJ9oD+GGj8pKHTF8T6O7G8aln34
qL/CllvspAK0hHUA2WTfjgzoyWJ6UDvK2k7tfIStEq2wdtyoIrlzQemv7NB6b1MLgr1N1yhZbnij
x3286ITjBUPdoPPIDo6laLtJVNz+u0ejcN6BnISMe50dF1zo1rC3bOQ4QAhWQ9fYK7I7P7jgXPSQ
2CEEOWhM4fOjkYs3fhEmG8pRyRqW/MMA4NLTXTyDJBcyZH4ejfxpCgJu/56fwdGD3B0w2UDAGgqF
4yU2TgwItniDzFVljlibZsMrOu1uDu27ASCwVpbUJ6vmgKGNSVBjAS4mUl3rzqAnH7V6CD2lL/ZI
jtaOcD8w3F0aHa1H3VX306C+iNL57pfxWYktri+CE8yhsmnl7YqyDgfvQHaYoh36iHOqTaxPQlQf
EoUcpLFbPNbROcy5QlXui6b6wZbUq3ijRwLEpG3c1TrJCK36Qs12Q1LNrvIXdOuQ7WObLCn/KR6W
bli6jGqREA4Wip8qGkiKiW66hg4PmqQOveq41yeuUa7bOiv/uz+o7aHLUNsHYb4JnxSBrym323bV
TBQcreysD0DC/Mx+1o3wxfGprQ/2bcl2DUqiw4v0Z0cLWa0gr2uvhtb/jEL/M5iHb65tvqOCeAkM
xtuugyVb3Bul/atKygffWXRnEbgYAlQAqsJCcgvTU82PWMPXpY7nOrobMTxuAjx1ToFaMqXwrHd7
slsczuI0J58GhU9kQQMJihJFWHlsYxppCeVznEFV7c12+iOrmETOIfqPeQy/h/WdkTSmF5Af4blK
eG6j5ILAB9HpFP6kWL3tgieT+x4BBR+QvbBjGJG9zxF+hDGcTPkAnmAxlC3P45agerSA0UY+zbKK
zjnH+jgvYqycUIPAn2DKL8hMGR/gBndhVCEMzGkfumX5Kd+XjiB5y7oK1m6r/fW3i+XjAUfEG3qk
kMeXz5PrxlLrwNyNEKH7rrx+J2cpeuD/UyYPPcq4EVr9A2sIqMblYeBMo7za4BiyFpEDghuP1j1c
smnBPCoLAjSACMV/JYK3fijFxm1CiKEWguVtmzRo3CF/WlQbh64ft2TeYxxF/ZwcaEjSpgKNmdpT
CxE/goP5939LMAbUYROptjDN7NgutRi5BAGJD5OLbjZmRxM6LBGqdCIlhdJcmKU4XgFSLg+FEuTk
k+0qVam4eQ8g+uS/lTaKMaM+5j+8LsrfpuofEbOxYDOvi3Pab6zcivby88amGWkeL8O613nUjnLL
XbdSRPhCYaYTkF42iNwqtOdKEB4qVZe/t798h9wTct31cJDP5YO+YPMbKucVKqF26C5yx0d4M2hc
LJvm62iQr9TjwOyTPL613BTyS2p9zfZB76Mx2qbcMZnVezs2G2Ltwuv2NdBxzhCc9G2GOYejjhJI
3h5oyKFgJxO31aYLF9icVhUPWWzZJNURQImIiQ3PHGhPDRr5EqWd4v/74H98B7kI9SpfqRptE/kV
r3svCgVjaFjDaCg4ONBiFceuVoq91ejr8ZKmSXTduCPlvgSD6d9njaPZPjTzZYP+vgV19LJFtHOU
mdZmmNMDjJ3wTemQ1H9tYU6Ro2Y7Ofc4jir5lQrR32c1UAj5XXrSYVJrxoUvzH5eaFTnFsUtjACO
Nfl35Dvl0n9chw5/XoXcbsDH8E37OKWWsEhjlu+tjZa9N3xt9XX4LL9AqA+/QOjrgChvL49g9G/D
fspNb9Hn5DZlKV8idv/j51o0hBd7rIf+g+CS5bPlR8pvO8c3DkM3hoaFVR+uR9Ky9eWRJJ9+rSto
6C1XJFOb7Y1vV6hx7fTeDhQORPn78uHrbP3HIXpdlK/PlEH3NKU8eSRc39KGtDpe4BBB0Vj2al4F
DZnj9eHrDJf/nnyLXCefBstRKHoczG3CZrKjrXzNkAe7/I2v9/9+CMrncq/Jpet75PPr4m+vy6e/
rbsetmVl0duVLxUZo6gFvxGUTbdKtb0KkcJDb2Jdt4/m0v8MtAbtm7aN8b84+FKve3ywNHtj2Xf5
3D5AeaRc6Zy1lGGgKFaQ5B9yBxlZ3Z1MSHRHao0kpJ6QH3QrFFBY1YpE1HtdEQhglW6vTGDK5UPh
Itiv1doS8B1Zaaek/DHaI5zILuyW0Ziveg4OBaqgFa/I3//3izmBUNvBAT+YljPx9E8T4VnwSHjw
o4G7gHzua1hOPLnY0XrdR7XYDfo4BFsEqMFJvhAE3Cgsh+ww7IdgMbktyQe8QX8u/bZu1Ec2sXz5
uihfd+Rh/29/9ffXv/5yhCx5byAlGc8mSQzbr7f/489dF+3l6/xj7fWj/7FCvvfrT3/9qd/W/fZ0
tEhO8Wsn2OmNufntxa+/ef04bbkZff1luTTXebAto/ZZPvvHxvnt9/7xVb/+DGIRHDQY9tbyt+XH
w4Heq6n4HmLoYtC4QMT/sSjZx1o2IZX0zStAXLZfJPxBPkiouFySL8inzYju0BfK7koRR+PyJ2S8
Wkjjk0SLBwlEiGYMgg1Fc24jkhvNl+Hi//U8yUrLo1DFIFRe939Hi0uUMg7/elvo6oPszJjZwP1e
csUFN7iNiftzVctRBOkLjMVsnTotYwdnqOLjeO3pVHII0SZ9sDcSZ8N8eVGiN2EoNrKhEyz3IwGL
FNmYde2dpgQEsL2WNqdseIql2yufwmp/y+gdbCSfnDjLP0nljCR2ZCjVVCqxHkZijrYBUxsoSPmi
rSx7XMXV3BwdUTXH8u+l39bVtbCZhQ6gjis6WK06/PkwBEV9vK6LxbhLUFcLdITyF3rE6DscA5gT
wFhHlHmOckllw1yX5Lpo0DgGTMwY0xTni1SX0a9pOuWRCE4W5R6Wz61ae/GLwt/I9prstkV0RlLi
O9nDX923qSTFj9k1FeNlXFctD3JJ7unf1unL+JG5z0csbwTXDtx1We5oJMb9HlOGJ3en3MVfHTlL
3oquz+X4cmbolbcE8i1jFnILIbjLxSmjI8I1Gah8ElU/+4g4DLkHDaVHIv21R+XKOC+ozTJW7RTB
FpjDutlZXOVlT95Y9q3f60tCwwJ9D6Y43lZZ+myiDjySXFuQ1FrEi3X4OyKJ+igh5F8P/24dFRhi
6RpyAVS9OU5K9+dDiwKfqiQJrV/rpioAhB5QXXaFb6wlCH2O3vXALQ/UIM3N0PTfTJm0JvdTIHeR
XOy4hKBeC7eqJMZ/7Qm5Y772TlirTFJtBI9f2HK5JDujX+uuvP8WT2QyJT/lbpA76N/tqm7ZP0Oh
oYSh3CV3CvrFrVFm1k6eadddJM88J+7xs00DLZFF8dAvFfXJRq/t56nwpOBhGZ0fUGQTj7coIaKk
/MA+CXhm2XaBymZPHXIRV/L5dRF9DSqVkPmz3IRi2Y7X7b0syaekfjJ3RBB7PTNiDZNw4rzKC6Q8
d9wJ2q8nF6/nUmFFBwtVc1c6tKatzBkRxOOSkRKQUFE12NFIyQHTJPsxHzb0L/8ShMgQA5/Qzw1J
QC9feo8C0Qs8xL/yBOSSXGcqCo0HBhDySJOSD2UJQvg/aUXeRu30P0krDE2H1PSfpRXMq4t/kVRc
3/AXGFX8Yaoo04QmbFMlQwyy1p9gVMf4Az4hUgsX4OSijUDM8JekQv2DIga9WyquFj9MCHt/Sip0
5w/dtYXqGPpC3FLh2f0vwKjGv6L6TMN2XdXRoK2BYFUhsf6G6vMHgn3C3DQPHIBr2zGmOx/ayKo3
SRfLAvNd7yYvdt6dXr2ULvHkqYuwtm+cb5WLytyk30NVLvDxRPcH2goUG3jd1eN5mzj9fVpk1F6G
0T8W4L33uYM0zq0fSkjBqxKZ+kpFE+yRzJkgYq5o0YYuzKr/x955LEeubFn2i1AGOPQ0EDqCWiST
E1gyBbRWDnx9LQdvNe+7/ayqet4DwhCBYEgI93P2Xvu26unDzjndZFv/nmV6vHPRF2+6Z6ga+bzE
x8JQyolOnI1uEP8DEU78m69EIGeBZGsjj3HUz/J3YKBPgHFoTL51WjRMcpFI8FPlYPHqZD5UmnZw
SkFcS1eHO7mYtwQuH8WSvWuGY5NuS2l65pP2NRrsgYYgbJ2rj0UqAEq/EeSa7L1RA03jO28zKQ6n
v+15/w4sy8/3LwoZ2/JMk3QlC8wuQhzHMv+BOwxjuv7OkDSnMArfioZScG0WD4Uk+rzo/eowL8Yd
mTAlM7FgrrGJNEzgTlbrfatSbSLbBgybJLGXPn/eBG4lgGfMx6HPEOWncPldeyu6ZKHW8zHWqDVM
Qe0EH3VQRdQkYTVdzBy/cIFKwxDLQ2I05Lxq7e/CJqq+DvtLkyewrSp5mceIst5yk3GC3hBY/4bL
+cWtIVNUiXHSgYZtRudkZGlycbz7KK5seCjDsGdw8bKQBR8uR20Up0ILfYJ4FifQuh0XYbQiPnAC
vNAMeT7aGJtS7Iw/Z+ojjYeUmv/DakZKr9HuugjlhuGM/sbpf4k4xtjNrNNLw5kM5Qj/kCiOueV8
ayZUf0bXoFrNaDkQR9n09GWF9rMfMm0Tu719F+fD0RWumuf5dPlCkG3RoF+bib0FFSWpZ7p7mi3n
uaS7H7SS2NaeJ8HTAHJhsB6sovyJkwx2yTQe3LSkxjwbP7L5WY7kQ2TS+uHFJ4NGCrrF/j6xPeIT
a/ybLSl+pN+B0/X2UZ5+XxZMQmFOlHFL2buz5hnfQ3fTWGBU9Bithr0ITJzljyWbPWA0iBohzW8H
JMq13fJbYrQOmkHKXVMJegjelvr9pfAX8it6tMPoR/IgIWvpDvMcWb1ia4bGFRXRQL35ySNs8Zi3
aJKophYLjBJiwM6F25O5jVkshn5Fi3kfJ+UPzaFHTGi8uw31sSSkYnmgv4IApZ6/F+MLbtwmyJvy
tZ6t97bvPtycuCBreHM9wiDHvvzVpcmDiEGyGUlyh14Wd+QwfkMh9X3B9mCF86bH6hks2rKLvGFr
W+GlXqgtSd16IzaJnGhx0+i4aqpUHJIZtASprfRADPyEtQF7chky3EMeDVxrPukx0VjAY7J+xK8/
HGLRX+OqPfQaunIJGiVrf7oCTtMI8rZ4wciZ74Au/dAMe9cMJJ2Z6W6hE1J51OEr7JGSK76MqmaD
ZQL5F+wDLR5ONlp/8AVxYOnWNy9zn1W5y9KWa1ozA4llinMpjZCJIQwYkFCNSfWYOt0PeFrf45xw
u4hyEkcSzP3hvfeOJlOXTeXSeSu9Y2cY4H/80EDNDduN4Au3JKWuYs7l5h+d5/0JeS9tPp9Ly/yh
4RCgTMgJ3cWQ3kn/Phntt5TfkwTAuyxMLlmTHvq2ecHspMbz99APf4Y2H6C0fljz1B5cgzC7Mnz0
UmIIcKrSB6NCoNmPudXuepSkVP+wE0chfdGlGA9FZPwuOfI2Xkzs92jlL+BH9+gOUbU6DJhsHbWX
WDBxQksEJExVpHOrR7fP90aW8Rx9nnLWmEH35eZdhcivYqbGMz/MrnefyOxBmRV8UzvWrr+l9Z9T
Ah2iHdArTtc+tcDudk4yEyMjggRa4qcuROOu8hny8EPYxZWsdmy30EacWb7UOe7VJbSRBE/6/efr
Zsi+Q6faU7ymFJr+yDOICxzfc1epvnF8IVz1FJIuZaaw4fDiL1b0ndCwGeaJ/J0XKLPov/Al4a3q
jfuwNh7UhtR337IJx670P0QfPkYo5jrwGZskRH3jee+eNK+RdwkB3HR+tAcu9kY+pY5sCpsaNoPw
UOWL3CVQgeIG2sZE236j186hEpiKXKctCAuHUzI48XM42QY9vOEEgRYwTE/3tTMUrWu6Y+pyKnvj
m2nvrJQk5cx1bx23+hb57SVL7Dda7ASbLNCcnB86JJ1tA+FwSWimoPvZ4S+hPgsXy0UtuKkHdHFD
7z537Vgz14wB0SzpafKJlXa5vAXIArBDm69mEh/z3FDjZDHtTcu8Axr1Gsby3nFHN4hK99WAm5Rm
3a84UcqzAawIMfVVz3SsZKUlURHHDBJ8tWn2m8fa8q+l73EN9Ogdx+a7kDQlaxiLBMduYx9MCDEG
U0DoMk5QWthOtmhwZMY/0hxIpfexbhcfji71s2xTmKGOc8XuzqU9kaoEMdZ7Mdt3EQIe+EHFqcqH
Z4kfcRPpM+cXrj2zwWfOjJ9F047Yhyoaj6O3cU37eyapdKchkSRa+K2NhxuTjM9NaVb4+iL9YFoE
rYX6TeEyJRHC1jZjOyNym0vIgsSP1AJhyew9pbbcap77VhBStBkoQ2zf0zoht3rZDY5t/rAZiKQ9
ueoY5Tch+G9kFX25y1r3FlscskA8L03dO/eLxwckctAJfCoTJOgeace00KPprukELVEhmzZebfZ3
sdBLnE5+feOQ53Ppu+jX4unPjRyXDZ9BbtQOrwGuDVxjMw56RQPHx7DnVL8TnbTB3Kj0zUzbrIBD
w3zthFCRn6c3w51nP/dREl3H8OTKHGlD4d7r1sSPbU2/lgQYSSPmAxXVF+blxCiSbMTJpQkG132e
iCXKIu8sesS1+saKawzxNnEz+GU8zlvh0v/IHYcsP3aJm72dpzc4vr8tHq6bqiqcjSauE/nSyFpQ
k2X9d/XV9SERiur3mGz7LWqGX4vGQVzE+tvkquZoOdHmcr9FGDRRApBG2Bu7rjLe3FbUe6wdm97K
f40lyYQ1o+0eHQDspubi59o9zbB3iwsiCBRzM4Xli1PO6KlyUrmapnr1ogUzRH4bO81pmJ1HTUx3
ad0uzHefGX6etUE+IyCwlXyZU9Pinwx/0/FfxH3ZL+un4/IYgD/dFPlM+BkvS3DCXmT+Eyad310q
2eel+1pjeR75hI7V4fO0jl5468zNnea3vHE48zE+6xDPbt966FV9P78fxo9lxGUcZUN3oD4C3czc
OTX5knZHd7JQYDVJnBzdZRRH1AI51Ruz2DVl/QIh6zvNwwGruoEfyWLOnIOCEvZcBeWUuAHRFmfI
FiAjEy09Eosd4jCs9rVjtdCsE2whRX+Bz3pP6pXAUAqCqClFt60FmfeYhHbIkrf2MNbXzEIu08M8
BV4/Bpll/vT6FNx9IcksI/GLDMwXoQ2MFbQk38aW95xmSIfKpeNnHPogzHRQS0FZYh0N7fQwVAB0
fOKGGJcMEE3830nUhrtyIfjIS/ni8Wkn11nQ3c+6liQrZEVBEba3yFX1x7KUXAij5KEp6EZmPhiU
Gk8eJ6yhC2pELnl3kqgsthr8ScKITahgNNOloI2lk7Ne5JN+alztklt2v53BTYLOgHmfh8WNWzRk
O7kZkpm836qE0yEnlxLRJvZo8rM5pTlVkIdxfkS5RNUODwfx2x1yul4RA0a10BVA4OvmumaQ4ds6
U3JYN4LdgXAD2YrO5P/5B/M+bxfJyAil/tdTrGtoliGDjdp9M1A3qybdRxyhc203D3G0OCc8aYhy
x4RyR6wKJ5qAQIxFGD6gWgj1htYnWm/WUtyXaTruG1XNlWvfZ13NdALoprAOIs/7LlVXr4zNMMBN
SKGPfM5TLQAStBppZy5qtUSW1sltfUqltQ/Eoy+fXNx3A1b6Z8smIGt9evU069r6EtFaL16fO1el
ZWwL2AhDTkyRljXFcXZgsRmFzu/VTNcEzMFphEyLQwY0QGqUJ7/V9UvoD+AWYm+5TX01YzLt+mBq
3dFLrOXCLhPftZoR30kvNvbajPS3abqS7GUEkZHRAR0Ko3wnJ0CBNclKHJXLE0p4LZBhLx5JQEKu
nQ7xnhEMo7m8GXcRuuEt5KF6a2iW/WALIzmLIsOmjyUzmCkgKX2/uUNPArwApmEVeg3j9knx5lL9
LospUI1EQEi/Io/NT65J3L72xKIxSoT9m4v9bBTNjY4v414rGDx4BTIQ0kv3mlHbeKJ5/c6W0XUa
7e/UF34u7QILrWCU2rUhzWxi5fL6lBR2DVGsth5jIz378wAIDT/v1ek4P5SgkiDt1owCYzt/X7gg
eanpIXQe2wsRtvXe8kZz10TtQ2FZ7UUY0LOokj9ZhpA308JkCvZet+8H/NwOpY4YRcQd2EHm6tD9
meNbJ9Lv0gdyioCQccgw1Cg/RpLZM80/VxYXsE4ryktpMBJDuda9RMQybmLNZ3Tpapwo4jF/c93o
Af6DSwEglfsqGaNneGV/zIbz94RrgpZJf/Kn0CSqfPreZAWUncldbthFvK0nMO9NUxQdHQFY0XE9
Ujk090JMPJmPj3NfUzzJ0eETeMEE2QfO7Iz3WZb6h2yIPuwKMERdWR+5dGNQ62O2kw7pzegUUyDK
fQIVbwIiGsl2OwjFh27mZ82B/JeVUAnsXDzavu89gy4tT9oI9rASiqDZOfcS7wzC8hpexZgyYi1T
T1xrtRh1C9ES0uTYN7LdGp+buM59VqMpSgZ5081afe/74e2UGvnRA9VxieT0Aq+PDopP5uLi3nuY
i4f0sTVIkkty5xhHtRLfz4/zXNIiaW3jPNXWW+LA4tKLbNxPtumdYok1enIiQZQhV1W9eQsZjWy5
iJmnzk79Uz5W8NPa+rYmIGFjFdCYnFyCZTLvowkXrobCgilS3h/zTkBheTYACjNGd25gkKJYFG63
iXIBwnOMzglq+n1chL/6MasfDVTKaTm6ByKYEaMDVTppxvJ9bGV2TPqDJvXqNJTZxRwhT9jsuW3n
EMNivmC+OWPPME/uJLFdxuW3EDfqo1sOW6DZ3WWqmYLqRbKtXXaIcTHJoSmiS0RVRsngM/CvZTjd
2sTHIYmTD8ls+PvKXjoAFJl91Bfm8WA6bEzFAuOUFmsXwlH60Zt3QwtPFi7z7zTv47tBIjIrzNfR
ZyQjlxZKztw+tOy5EEuKs0GQ2jIQkGRAiqtH/AXFvDA4UnoFsA7vZlKNiIujndZj1C7K6AGyz21o
FuMuKfuSCQiEqwVpdqld4D7w6cwi3VnL66LnBC1A3j4k8IiollJ66V1JQQEJ1txfLLC1F9Vwax/s
pEBtviC8C0GuHZwZpzKou/oQyxLLgzbfMZ5O95htvFOoHZZs8O90hPtcq3NtF7nzbZgt4twSrs5u
I/xD0vvOre2glbHacj7oeni2EEq/2Nr01o+GftN+a1oteR7kAEujGe5JmIN7x4Cx0G0sWyaelyi3
8N0aOzpeyqnD0I5QCQbZU7YtzE6ArgmLbSe9X1FRzIdlgugk0eW49rJH6g/EkJEIyQWU1hzrZfaL
/jjie6lpwAYyT/1jrQ8jUZQlZvAXetY37hgC/Oin8DwjoOzrS0G8x3nJO3hNnf5AzXLjdeycJGtO
KGxQbfsA4Visa0lyrRsuyVqjAetv1apsr0yBQ66OsXaGHnWcZhIIU7+eiQKhlqS10rchoaCen82B
so1GTkUeN39KzZh3nQ6NKKVevDF0HyMruaoK1FiZBMyr1USFDzCgyc9Fc/JKMqbuRE5YwOIh7XIY
l1BfBDIhMwzwPhP4XjlMc9uFj0N0T+yitGOG4QXrXesCCPerJHhpj46K9qeViOU8umL8azWrmgRT
S4YNAZrArBbrmsAOxjxQcTbW2/2cJ1tiYAqoIErS1KpGoFormYczwrdo9ToyMpnvALFTG4Yk8oJK
pmSpq4FL46jEaSjpW13xy9b7wnXo8rXZ4dq/i7rsndM8HewM6ufXxvUJ1sU/7vu6qevkY26wlImg
jZiDfv1L4zKejUp9+ecTGjgS6b+qN/e5aiCYp/qG8fzrv//2oPVOT3NG6OZEz/7zE6ybv97QehMy
Ys0UOG6DdUP86UaWbvD1Av/4j3/3LF8PMSRHbtIjrVKjRU6EUGEtgDNhpcydGtDsTVfFQHzU5sai
Dy0m1YdO28ckcnW6bZib14UbEjJK8RSZy3rbU1tkh6AyC/NqV89wijag5pW1f+AqOhPNUHrPjk+X
XKg9gOPqp0/JZ2dXcwXiWDOqM20NNkQtE3yyRPElivzJ75dzEULJ1MwinkFYtxQFaCxQAiBzO7X0
d9jDANWmX3FRTXssFE4U3gyiPpOOi61kRPIaz7bglIH+gb0I8xPjdHt8sTI8WG1WPyWJC3i5viMP
ZRuZ/n1l4KuusmpjjNktldg/7YCNNblvQDZu5KDId3QemXa/0cvGwwFf0yjMD6cjCpiCTw9dSgM1
zOcn6zwARX3UGvkzU2gSwEXgmrWBNIvI49X7+castD+hwwDYN57KyXohTeQZqEa9G4R3v3YQCAFX
ivLppznZWBiYGTkCZK3125NUcm1vvCtgpYniNOpUgPR2whcZ97+tUgtiU17cOLsUWgSZJHoX6jNr
tCvA/kAMvrh2CmrIjnm1adsz/ksHnLcDYt4oKp+0jKw6UnUVMYt0iU1pW3fCHl5BtJkxxfS8eR1n
+9GuYPRXlnXoE+0X8GpdsSzuRCOfPGN5yapRHg2YvpvWr66w4aHv0iFm7AYeLDvXiHCPhQ+GL3LG
W9Ip3AoARNZkSRBji5ghBW06x7xpIDZtE3wafBOmtXHDFigH9pbJYDbg5y8AFqINtJ+9d2kZbAV1
BkzSpw7hN7hylEUVBh3D/0hrHvvmZYbY9AeDFVJ0bPjm+6xNe9DGJ2MIbxs0f/7o3/Rlw2nSVMPz
W91Lny0Q3Bu38p+AOqTzTWOTxN2PN41nH51kRv2L+BYmeTVpPycfsOdoZIcqsl5rHDwi/SZD7BlR
OJgHr04v9MqLnT9NKaPX5NETItx6Tv0BpZi3DGx15ERyMFOgPPNgJlDsHRDaNcAjJCMGT0NER0gz
SbW8gqGmCVGYVbyxahuBOL6kjLhIEogZyEdqIuMgHdk2xa8W9FiwgI0MwPDkFvnfGlrgIutAPKd8
gfVEBrE/Mxdkpn72Rj+YH30t0YN68X65Q05GhNUHQgJxDRtszVX4gHEJ90uZRQElxWfPdOada4cv
CfHl0CRfmZSdmEsQpzTy21m6j6nUsokm5gPXuJc50pcLWpHfVbLP4uypyv0/3qQ3u7GqISTkCT5A
VCKhL947opOwW8gtVoU0sKioBiIvEYo7zQZaGpJ06vfiW5VjD6sKl0JQntCR6OBx6rKBxiGr7JjV
AP/oP0lrIMhoaS6Ty/fmR9nb7OunQWKRsqmaLnwFdQn6WJbvORe5vVDHWu0UTFrOtW3cqr8wnUkz
Y+hKgdPcZT3XV81un9nhOdM4aE/9th+ReHnbtqJk1+RUGdqFi2MFSslqJXYvHVttkpKGHiPJL3IS
Xad6oHvjEKUsIPrQKuBq5iIB1SO0/HhifEJwZk3s8ogrdz6VFIq/d5R7Lh3c9v3imbOCV8lthSeP
9u20a73sraU8sjOLFiZ52zyFuUvotpXfZYQ7eqH2VhB5Ax+f40qptULnXVQ+qTvqizRSfN2LXZCn
Dn5wwadpze+d7f9sqYfwaxjv3iFqJdHdRYgLSf7u6UO2WfaY+BCmoMURRR69qIY03a4GeGncHzwn
P7RTgwO6wGPsZng8pwb1RhgypDeyRW5cxVKep/RkekQKl0UBnbtXH584hK2HZbppTZtKnnvIybLY
xxbzQWk6vCBGns7W73tNm3YjlhzRxN0hFXO0a/RTRyOtzcHFRcKi52f9IU/kVDQ2Sk/tTqqCPZ7x
FEDTqcyraCsG6B1KBhT72k8Rp9csB1Sq6uliTElqoFR4ufEgVdsjjLkaktnBBQEu+5oAl/lnwxHU
UnYmsOJ1TCjd9HPyPZR/pAYNLiPlhjSV28mgvatR+sZDtuiUTnXnT0bJYF/XtA6oyMBfK4+xvZRH
Zk5tUDCZQfHlgd+EapDtLWqwiPVs3Hl0jdPsp5mLfEeaDxXBFPaUH00PC+6fjHMopNMXNzMuuLhA
FBriTitGuRsM60ffDcmG45tAno73BIZ1W2oYVsLSuSMGfQhg3UDylP2Wo51v3/GSgCFC2qw/hfVM
Yw3Pjt8WnKhmdohQb5G2a4+ectMXdW8EPUa5CkPEQZokgmFSzrXfLQpI6gZ0dgab4CiDYDjQA81r
lt/llb+QGzaJDSge06zFDXwcsJk1UVHDra5Dd68HzGXmcOODVYU0wCCpWRgciDz6TMz7/8CT/1mV
46Pb+G9UORne4qr4V9iJJdQ//RfsxPoPyzTY8wTpnIgmfKQvfylzDN0EaeI4LiQUHYGOUsX8pcwx
iSzWHRdZjof0xnIdkvD+S5lj/odj2EgeYbEgHbXhoPw/KHMEU6N/lXJwB+AUYlAMBWQxldLnX4Qo
LSkgpXQMVF+Je8krSuHTzNDYzXzI1/Hr1EItkIvGeEJiVtWeMs8w8ZxRfgTivIGkO124cHCa0Kwc
907WnxuaNXpqWSc/1LSzbiGKs6xz2UatyZjuFE9lcmEQUOtAv02SZoOp7T9ko9MZ62hdFfhfTAhW
1mwc/RhstuVgv1rMAkCVF43bNGZQIyqQ3bVjv9bUGgPipJgW6ZqDk0C653Xta6FZgRSJPGMb29qu
DyxMPVJQ0WReqlabqXLPWRF1+0rLXn3aAed6jv5aRF0tzmHL1JpIN5MoRG4ylIV2hzQo+HrwumFd
JOoh69r6LOsaOQAdSY/lzsAGCrnkT9xNTDi8AoWRnheXdaEbpNO15Kcd7RRFzCzE2VcI3s81EuQK
vHMBbcKRcizAtxD+fbos+YVeGD1q39ceiJBw91UI1GwxUFDhBfBM/P5fixQPc4CHgJ5kFmJAJ17N
3o6+qjbYgpgaJ7nSGF52HYkCxDU0nUgPJZQYpkDFvZi8n07NaGSkfbFz9PwtX5gcxkn97nlgcv3Z
fQintN3qseNVm9QruSgT1Aadbet52vfBi6mBqwSORsvgkMnliO33Sm5mwtRzcLeWbMRN1AvjRk6z
NSODoGvsR46+T9v0qMdkEGoe9mPRRZLKhRFftfmPSd7Fzegzq+Hd3ExdeRxc69Km5nANCRlJe/ER
TcsI1ZookRIR3U2jcdNo+3Br2hWXhRZ6GEwNbLL5+DRTrZaZP18dOfi71ibmLNLs+AZXE3tnvxCG
lvvdcbLMY1eXxa0V++0mLlrSqaaIsYKRjWhQoGodrEY7SAsdjqfH0UYU0xVWh3UlvgL9i+wuwAbs
q54nzsH1ltd1m19PfHuavitCAQxVPcBJHe8kWu1g8NFvZm82bwz1rvsufgXeix0Ukvm6bVEPcJLi
bha2u4315cWJUrQjGEE3c1Yu13biY01Owvdh5ziJtZ/u0kd7kpYpcxpLerDn4YbMBo550JbMLhl+
7zun+5f7pvZ7G5PG0UdLkBN2edFIFzrOWrsXJVpWJjn9uePFkZmr1fXOr0UZu0AEKIpyAuwDe811
tHjltJ8v6y0h6exkeqlKgy7eU1oyyka0a9qHxY5eZMI4kX1DXBA6IGxpz7bkYGlM555Aoq2pQ6lO
amKFsmi8ha4rz4O91AyeWmsrCBdgUkoN7eTJ+wxtzVkVkuEMFe+rSWmCtnGsfGYAq5Hx02G1rtaw
Qlsjq456WBPq+zP38pEKnpzOQi2m/Idl88t5Ph1iorwgoCkMWjviJ8xyeVzv8lumUwYyX5jSyMI4
JeACVcyRhCon3WlmLQQOKbalosPRoGnPoKWYKoJsyyTBlrGS0adqMStV/bq23ie98ZBmuX0gBQuZ
PklF28VwjkWPbbAe/YWeZQdeMPR/mK2fw1erCdZQ73KBoGYkrbH7/CYHavQAvbUA1XxLLY0JJ26a
4+y7cGfsxWDMhKLGLxm0SnZsBsgxGmNMtIGpzH7uqmfXlSyY+Bl6eXrjnMiFXAtnnV7qWFzN4mgm
4Drs6JiUDbnmfrwvNBhwY9q/mMvM2Rhz7V5UABFCvvRkVK15beoCmCMTviIdLGSF25iQTp8EIAfH
/2zSi+qWkL7JtRubeG8zDy8VKitBGDqU9lFT8gXVVnNWs8a6ulrNviyNDMA3ppeQjldpegz34v82
23VV9dgrGONquFw9mo4NMjdYnZvhoC5eORILIkwRtro9IZIpjAOtJVPVKnEfmTnzkqg357MYxU9B
OPHOHkKie5buYa2MNlNnHpmzzt13u/sdKUE+LbwZG4CSlrsBaCzjXPpuFkgjNoPYc/4kHtFj6yPz
ysK6iID289GQppgiK05emA47t0jB5k4woW2z37fzqQExQd9rokbE6XDnUbDaaov1TeSPE0qK07rz
fxkN15vjpxdyiW7mLiZ2VdmFuhS/sY5Mcr21LlbnoC2day7mj6mkhb2kZMJa+BZ2NpUAhGm+Th8w
celmxUGuL+cuUztoZlP6nxdKl4IKb9ioNCgSc8/LrXRNrJmagfmuHM5e2V4nm+gimsxIHhwqeAMk
HjLQkIkmjjWcsRy7aHTOqdHKs069T9oJZWxGAfoYP+k9JwjovkTDpRMNUukO2GtJBFIemHWxYNfC
oKZ8Mq6NqccHB43HIR5pWCtLCcpThEBJeMwdrgU1FOha+VAcVZP7Wqz3dcvwoEdtv19Pb+uCkNn6
/HWT6Wp9LhKNWkXkttu4iri2DvVxPfojXVEk19V14fm2T1PfVbqL/ppGKCBhmsBJUcG+66I3UEXA
W/48BxULp/QY2kpZ+vifxHiHHWNBFqe/r6+7nm/X9/KPm0uInwoC8R5hOQNCPzCg05zCrMYdNzYz
k2Iv/9bZ1P/XUve6IK3F2nYF30ilR9bVcJvmIHqQYIy/oAFp8UVY2nYpa0nez7NGyDgJmGrPjK1o
V4mRY2k9Nj/925aSiwFu7T/dmxPI3FNtb4gugoE7AfJoMrSaBL54uEM7V3BibszsAkorO6xO2tVC
XCxE7uAkUqV3tVi3fG02imM3DObpa9v60PUBaWjVJ3d8NxUFEPOrfZxCznXqlqe+lFSZ175ufq6Z
TnYyJ07tjRMZu/W+Koswva7fY207ZOemTXXAA20fTD5xKUpJpkSuX9PRXa724J/GGqhC5BbzLmnL
30kxGmdDM41zU2MOMnwfnR8l5Fx5wda1VK2ViSocr6vrnV+P+Xf3uZ2cgkoj9vvrwesaEfXtESDC
9uv+f/z/usFRzM51bZDEnWgaxZP10KvrIpnu1tWmJZgB3SopU+SKpIHkhD5Q125o9xylSeLD1yX0
6+a6NhKyQ59FXVzX2+tl9utmAXGrGJf53Ms22ZSGLlXiGeV6dfFB1Ivqdb09qeMIPTvAt26CsarM
OevC0yXgWq8fvOPYkNtq1sN1XUhgdNuZKzIc3wRVj1HLTYhfmysyp+jzPA/jOUTM2pEQgQ94RsA9
NEdr5ttw6khVWdWq9JW1K1dF/X9u+tujkiGd9J1EjPv5qHKHWK0+LS5nn91qcOrURevLhIiTvPtr
S505OPvWTcxakICsq4uSjRgxybTHdXVezaxfzyKodZOZLcf8EilzeLX6iclyx+P++eR/v+frKUNl
T12fcb1PdsI7DS6gcO7+x6NiqAzz55bP1fXVP9/I+tD1dgI6dw7W25+v+PVUeloSKeI7fXlxXUjV
/3j+r3fx+ba/Nn89+//ivqq4pG6jt+OeidBpCWdwOVmQwL8RxDzuutpcjvpEkaxEArJgVNxKo7m1
Uh06wVRy0lvK1zSBOVf59WtWmyOD2cXeA1ayDkbo3neZrN+YCv9hiP6jd+Nmt+Ca2jaLVu4rwcON
yiL9HK0MeTzxi7RLfUuUanh2/AXtIECvIoRvB1x43uWJ3+/7qn8mMpsrjYffe+GKsnHG8XmZwEYN
jf7NqYi7A7YJx4es2ZIKe5y0G4AkINPVx7Rw3MzT0O1zjQuf4+77ac52DePTQPYpqdl9D1eiA/8+
tuRnkOz3G8F0omTnUM718bvoCZ1wnDdiFkDn1CnGQExtFqHPsyRUU8vRku3Hig62aCiPLY6G1mBw
6F4t1ZEY4zO1duCU5LhVlUoBTZLvsdeXt3H8a5o/ckD8qVmGqDy0cR+V8beedg5K1fhkNUxIy0qe
I9M8mH19Z9RRz0/VaEA4h19OmG9r3bcPIqQiAQdpH7XM3Ia2/wbi8ZetbVtHFTCKmWsr/7pB7f2Y
yXBvZnu7RZ7Y1YVG8oWzAxv+Qfvuwac08ToWHzTEdwNDrrt5gMXSMtZtWnQwiX5PxPKMVMAkHXUG
ik4ZmhmHNSABc97hb+tbq/S7U0XIHx5mKzqlpF4HzLIPsqViCGqR3gG+dAQC/sH3+h86WO+tbKNX
BPDQ3Gk8BRRO+m3N9HFXGuNBszIHcIy9I5ch3yd1XAaYrX6Q222cyf3h/VvjgvUieV6k8RK6qrsg
NOh2DEALhmml7RgknYfnSYfAFNMrP06R8eRNxDyYeXWKibB5TCzvyavzW4hDzN4BL7M/EWzWob9v
5LRdhLbzKWegPA/zQ+L4B22CEhgVw5VA2/CXNnZX/kDQZVkRoBuvAqRc+q6zjI5iLafJhAEWpNRt
WuHcsS1UGIt+R6Cffsqivj3rbnrVx3m+82eNurSWo5+B2UVG1M4gnZ6EUucwNs0W0kG3syaaDx5C
kb0Ubo+wHnCjSjFFWnbu+v5j9QR7uitPU/1NszxOq7R9crOGEm6h+kaUw5iot2+8pVIGkhimIHZV
CEujeWhG97EMTDI59lpuhIfSzt4a0/6wO/vRggf6VnfVt5pTVDCPROZ5zQC1W2lZxDKNN7p+k+CJ
CVxJo8USVcuj6CLntBbo695WJZo4uphTZjw41dDdz+UfzNlP1dzRxRAe/YuYc9+ze22IjXts6wrX
m7QoYGm/FmrpZRLu8zg++jWuBif1YHdGTk+iYo+POuuSoBy7X2gt7W1o+U+223TH5jKknXWwrApx
r4P2D4EUFigtV/LhkMPNPi9UtRjmedhYldoTmmqHAglh8PCbQS4sW/mf7J3HcuRam13fRXN04AA4
MANNMpHe0bNYEwTJKsJ7HLin10L+3X1bPZBCc00QzKp7WWmQwGf2Xtsc/ICLU5n36OGyZBcrtiZ5
6x1zjBRIgZJrHYhuY4fpbxAR3AOwSLURM3UsDhhBaorQjrmPURUNq67gPQ/6BFzhkkmf7aNBf64c
LThmXQrqQ3qbrrZOqQ75lrBldG9iSLcO2vuh89pdwDUKtmmODqSjx7VGuuiuvRaA18LetPEXAHN1
XwaFk8qDX4XATf8T28aJgHSoNEP8OQ9klbgksC+mZIC3IiAJo78ERvNGkiqbFn0qtlPPG2289X32
U8X3tNvG2SPVL4gTklb1yZiC19SzqLBE+uEF4x6d64uIULywjQLqyv67nKNsl1gjgj3LRKVNvLjH
8tfFJYOE+NyamJDbMnvqJ7FkTMGEG8Iu23RVXG69CRVuAqczEnO1icdPFQ6/Rxf60zy8diEZy5LC
cmyRCcT9K5JNMIgG2rs2Ok3aeCsM+wvTU4fkjcBdhI09OumaPV7pDK4/6j9DVOmEEPY/rij2adTr
DOWcHgYPp19MqA6jzPmKDZLuwY3SbRbmeOg8Yj9TCyc+5F24rVXhV2YBXIf6yEcd8FURyUWi2iZR
/Q5JFf5kou3YOMV7l1tVtss8dclM3d2YXhiDPrTqtV6IP1OB9i6Jf5HWgf8LEuiqbPsvBb5orXsV
34s0IpRItAtR2zd+9w4K0qBKCaRnQl3ifbSVdQ3beNkUYgGaSItkd2h37E88EmBwaEUflrzMeQD6
Gn5XNIDqsQL1QdrasaQb3jaDPCnbtq+iiC6NXhY4KAHEIsm5Mm92t0kOyzgMWUAqxsOreKoeWWnu
uQtDw+qsbeLE5sZI5nckJECRks5mA2cUfkTRuAJlW61i4Cp2vHgMmbGb0fhpGagFEj6Rts3esBGO
1IzGX6N8CCVjKKuc4FFbE5fCNzs1Tu1nFSWv1qx9dl4MRyFQ8JBJ+jnQrl6xliGQC6Ob2ZMYHYli
J6tbXogHdwYjWHhJve21cTN7Xbkm2UtgE+RiHLE9VL352tUAiVXEfZkBwpOlma9OwAUyjSv9sSL1
hHCnxGTMoz1ZJYLwJRK471H1qS5HqFBirhyTcWVEnr6bu/YhbXjgoGof1XyO9fxhLHWG1XxkJBwc
phB7f2ChZxOOc9KKMDqUZSVBpWTbIFljLExvVH7dOnSc1yptToTSPDhx3Z6AbH8tUgpRNQhjycrB
e43yjbyqMUrcja3ydBUIvUAKGXyLaHxRM++jxp4O9TnGBu5jiw4DIIlXU8H2xpOQ5lGGyXV2APlp
BFLrSME2VZuEPgY0H1P+VwZ4eSvrJfE+geTmtThppPsZJD0JLAYloOm1NzIzctZzmA5MZ5e4aJ9l
Gf6l52CKb4XKe2+04smrwn4lrHhiJFw96PFxwGw8FE6GvCumfNKBfKaGua3U8ESXy42ab10jMJJZ
0mXsCVJiBMeMdGV6odl7xo+XnoeY/HR0Ajn8dq7m3iVa2pA5f5J0nX6q975w0/kymdWjiIk81djJ
s9o/kRoCv7IBg6c7BlJSlqKPXt8wa3ZJAgzRkMxhxRq+Lk+MxNFepVS3Dj2f9ktjVcoqm0ybFH/H
ukzdLdOm4iGMPedGSNbYld5vLkf1yqSY37L/9DaZGsW1b9JTo+tHXBztJhbhyJ22YAWbxWxgho0z
oU8tjQnjFNlUjqmTqYaF1mcGTixSXLEFZzK5t2ywF0LtjZDRV0Ek8tSmP+gcYxbBbBF0VXyXifUn
1qi1MgeRN7pjpsaZPt6Gcdikw0tBSbgzStLh7EwdqoEI6RJe157cU5cLoqc/Dt14jtIatqIrD3g/
fDcjt4YySWPbnbJrJWQrl+01XcJtCn7tquwZUHoOOnFNJ5un7wjCjq3mMIgm2Zk22Vgd9u4d4hkb
Bc+6M2J7W7K54d7xpey82s4ZV+XYwIIh2+CcIMug0Ip+4vaSFGKbc3+ljAz2Mq+eTPvZ8YR4CRrh
D+HQbj3XAZqf+rKuP9qewbnqjDfLoLj3HPMRk/07KnafAd6jIMaTvq/oNqTOh/7YeoSkl/NTaWhk
IObIfnXe8SlCVw7EEb9bpfbZeOpViije0Rkmj0+ITmE8IYr0nfHoqAg1Sm48dCw6150O/bJwJ793
yRfPoCuutYCsGxIH31xn6QsCY4NeFAEIwh/0Yi1sTzZzopo736l0Shj2Ygi+gKhHgDi42wxd9jLl
zbh24vyPWTiCSHLHph9zW/IwAWOWtcHY7q8R5R2Q44DImVQdiQzZlw1++cZhO5gicIMuiu4wceCv
ZIAJ6XKQeKtky27xktn8y1kpAZcRARYN5k1HDUHVRQp8PBMKFpOuhlnxt+LavzYVaJ0otT+aLlFc
8FwUhLi4RKM+7bF7QQ78aBEzRAAJMwZMQetgRocN5sacxk/iR3l1hvfe53iHdIcE3qq2V2rGmpZE
U86ZPWwYpJ2cxYfNiomRPgOg3CX6odGWV0lymExuQbVzeoxhbd4fCRmM4y+J/h2bHkpqabyB7Plp
cEFj0JNbO+z/WtN8zdPlAwQJwGdG22YV4HqbaTt45StRr8Zqyr33dBa7yun/qnx8NQiDQsK1o6z/
DNIIx7pHsVx49pPeFpdIG1/SJIDaqXXHTqpdUcrJLxZsvY4FHLcU4apW7PfmeCnD4VgGgCtH59OY
0etWQ+ht5gqdf4wj/Q3R8hKqXIqz0o2KFWU9njrrymoo9O05LVbRnL/qacD7tHB0zdz0p2y60bsw
CZIaLsBNx1XYY1yjd+ptxsh4pUsxMCOQuMRbVk34B4uGQMOo+2Zv+xMpPAXtzOAxRLouEUVzlfhT
szzbVrm5E31Y88WIjFXncdUOpEuaI06SXuu5iYagtdmsExDAasGT/cbT6jc71Putn2ih+8S3Z5BV
SpeCUG9yWehl8R99juaVk8sPxCvtBLuVxDfH9+Ivp5EM/TgnWwcN5ci6ehX3uPyLOSZXimFi25Q/
QAbSdRRN6ISnL1F0xrruk0MQLE9A74u9iBoF2gkAvPZLhQutDdcsNcK72ZnPDbYOFPGProhvXsKn
lCcho9QcUaU37+qO+xONfK1MXApx9Bo62Lcr8MdmmLrHaCKAzdYiOmTyeT2jBBaUR9R9UUEFkCmS
tLycQLYOvyE0VDw5xnpE+WRm3oQ9kupdjQQT8lYw0tNhGpeyQ9bL7iaagAXrEyl+MZamc8qEIZZL
OIozfJp1++EqbZ0jBmNHhsM8G5I3cAWRIT7CHAFS12LbgdWDD9pax71orwJva6axKBnti2E68lRh
yUXqFqyQU6Bg1k9Mn3D/Q6zEeqHXZHiNa0up13iSwaUZFnIP92HD+CqVRdaG6tVWo43np+Fpqpyt
6HR906fpj9ewn9ZqYuQcAGkt8XMbAIXUmuaAAG3CEpx3gkni5PhkexJlKJ/GUntVw48XMfW2xesg
awUKwv29qJIcm7uc2efUfM4+yOgW2ROhSOIK4IT8+02WxGuWX4eocq6y0snbLUNxLqae/4hKtU4s
KgdEo2NZxWuB7A0hrrPO3fYh0lgK1qnF5SF58EiLhBjxJcKg2eGeqbH+ceXjOUemW25qduaCcrTx
9MvSo+LrDFYiEDVfSF7SqI/vCkzmytbFNtEMA5mspPy2a9jsWN87nYjNIfMVsQsbMXuvmMp+urz8
WTQlMo9vfVGKFZ1KwGfc1vFbhGbSN2IYS3FGda79woSNjRhj4MWJv60sf5D5LA8ImxB4UndiS5lW
Rm1e9FZ7xdzMltgGF9EH+kq85eQsj7QCXIzBbIsu+tZ6Ik5q6Ed096h4qxdumhezmh+dkNMz35jL
5wT8gxTT3uQ1gkFY97WBXT7kbNEjmMsOgfQhGRO97j2Zg/gok8VFgvzFtA9VYidIjJ3niAH0yrUu
qURikAXgv8LogXkcDt0hBVjA+hSZRd0OL/aUvMT9/DSO8WMYT4e4q65dm2+b5ipT46PkJQQ9qTf1
dwXpJBy0hxb/Rmtq53HRWhezs10a0yUmly8uBW0obmYafhqB+YoDR6AWVTtFEEMSOQ2WBQhW+RIq
oL26JFNURGn3yhOrJl7kaAEvV9Y2LuD+0eDTMgNrg0Fbj6xnd55famuEyP3BUgFNHUFcHUbcpAep
m3PGkAhYrl3Z+N3sbWK9+T07zm/0jIwQxEUX+Y9qvd+mUl9F8TW0AeJpFhy5HryyRnqstXqd28WP
wZPN5uonRPiayfIFIOsMvsrD2FE4Xx7n865N1UdBgb0iFBYyTD2lK7MrP7OkOTSN80zI7pqUPgYF
48GaCj8zqmcpk1PT6u+OaJ8HJ99GSO780g0e3RFbLzqOn9RNH73wbbDUzWg1InoS8PDZd6WzVWoW
i6umtkhGnDXgHWvb9HWOsxiHlyHqdy1+qOb4I+3av3l4NdsGKVNVIUnu3EuJNadU0S0gt6fWTCw0
8kcKUtNDaxlWGWQG9ka5ZofGFIlKG905gs5j0L2bVov57Fczhtoh76ZHjYzszMEBmcVPc7y7q9T+
v6Dv/yroY8r5fxT0NX/DsvjfQVv3/+Xf5XxC2P9m2aSQmbZro+mz/oucz7D+TdpS2o4ubC5/Es3e
f4C27H8zQCVJBIA496Tp8Rz+Xc5nweDySIhwTBebPtlm3v+LnE949oLSguvKsz78+Z//Q+qSTDVk
gYbUDXpQ3YAq9l+5Ummr5nRQXvxQBL/dhet4pznaQDkYyE77KQPaUaq3yKyDI4Pqjvl9+uqO8Z9Q
j4j8xs619pa1/j8HtwRiHRBkNdpS+NloggVCG3Q/NKxbu7pkvuVIetN7hB/qX26To3bJQmWwo+RA
eCwY8zwx/A7HGj1mfbCFKDdEO+NSh4mws8cZkk8YITdK+4H2O0/3yuxPgWl9J5kWPNQqYwViem+F
i318ljiAWLJgiWrCYXpQdR0/pm5+CCgZxeiCs23zi1RpQyqq+RXb0bEKZu0UWshtam0otv8CcN53
Sc1iqL7/dKcI2sb4Vg3MmOrSZpZSVDuZyWva6ykblaRgQc1wdQy+wRzZxzHD3lhWZbrEPrPOdEn8
GfrYJn9EbQvBQKlaDuTLmCyKPwfMtqearspv8AGuQ16NlpCbjGrAXA53KuL94f0nURQvY8o8NFg+
gyK0tT2GxVWP+/GUzm2HT3KiAOpB3g9wbe+vwWOAtae2JAIGFsO/yJU6/xruuorI76GLN4wFXgYz
OSeRnp2mySDXuSRcw2hS5+iqSPpU4Dc618W0jYUaBQVkdsq00Mj8nIEu5ja9b3EH2a0/oIpXi1oo
7uxDGLgto/Ki4aa6oMelsongGJzmFMyQtsk8YD4ZulsjD52d7vTiYHr/9a3/b5/EP59OGafWRmvU
j2kVO51Kfs8iFzGVO1YbHIvoPZYDmqRm45byr46HJoOw3x5DGwGcWril9vJluP/0z2HUovZoZGCx
rUluTf754/1wf0H/7SG7nvqIONPClwDoIlpUFOt/0WvvP0Jjfxgy+u1YGB/WIvBgKMded/npn4d3
bu3sNFAukJDeP2nuGYRfLp/+P4f7yXB/OE8j+w4CZrFH8bW8fxmduaCjvfNr7394PztQJ/wycwaQ
9/Xq/a375/DPn5kRNrY0OcLAIUFw+SJnd32EuUgjxHK4/002D/hxqgFP5CItuDNK74d74uj9e57f
5QZtShMvieHd3LmzjbnYCP/h0P7rcZZu7al7tMhxQWm07IwjVvm0xNlnmOrq2PUlSi/NRSoP2OgI
RHDGn8vh/vB+MMhJIYms0kha/yCads/Aflf1RbpHzGb6KCURwBouop27BhnfAT+icSp2xdiR4BO8
uyVzptLQfSdW2hHC3cvkzuj17/q++5OyNl0cZ0d9+bLd/4DkQt6U5WD+50/3hx6IlR1IhZ1w4AdP
y/+AG8fY0dBfuEH4EMXEIYWAf7JzVmnQfcONZpYzr5uDrmkTJtkh3s7W+CvOG+8Ya1F0tOZX3tkU
2IKF0iAwOfSRp/Dr11y1I8nSqQtPjWO9wB/It/eneKdDRDnl52gbuT8u+//7X/Rxkte/HN2rDxPm
KXEVQ/IyTR3MRKG3fjo/tl69ZMpZeN/69prM41fXoJU2tYEAnf4MW4QkSO50xPsGf2JPEGZdV6RI
5Z1vBM1z5urxHgLLm27Ve88dMNQV3mdOMpQ/D/mjt1Vekx3jXCeSPc62Rc1/Uccd43oA/2qAVNhO
2aVynWLnjuPHOMy+GNOP0Cq9gzkmrL5zd2aiOlPTLafCON7Mhr2oUPpHQCTYphRgHUelrrFB+kyZ
LFz9glCAuI/bXciroziuSNiZbDjH6J7SqDhDE8+5RPTxmUDrFUqzXIb5ZfH7MXSYCWTS0P5a8WHq
jIuoMfBFraCRJz9Rzx1vNSSQICfF/U264x6f3GlOBnWs3IW6NUbtyUunNxK2WAsmpOm5UfEnBSRF
DJH61lBEHeeKDGPizQkBaVvkSj1ZIlq0Mbz+Naa931XJdNMSlyiEiTgASCFLgNw0rGm+byZuuJPT
yvxAijqJ4YjRs5kRWU4GmwxSaCvs7UDNdIhUypPWeARrFzW6hLGtd61iJWu2QbeRsTL8cLiVIbpZ
aZGKTqLeGhlNwKp/Tta9JClbmTTeWULOp8RhjVfKNLemqSAx5OnfScz6jvTLF8UAJgPP8kJUnrGB
GIBIwXRA3pHkqE8kENkMnz1hMKlN4LnXFb90arOHbpZEHDnFeCLzXgNPQ+y1Gf6Jpsy+upmW+XVQ
MUwK8tex6sZN6iRii1zid5lUIXW5dizMO3CxCx+mrDqZnatvZ/Y8mtZoV4WojMaJrajKe7nqZTo+
o0lv4YiqyQ/ZWTmuEhe3ArVCliR2cuqkrwxZzp2mAH5XZdhoB2PtuuY7hvBIgfshLWkujEMZ9b6u
x3/SkMDTAWUDWEbtwh5hLaaaRBPu5/tu5AvUF9EHg7nK12fYgz0IlQOspolOytsYqa1deDJ/HGsC
JGcIbYOngvC+P6IwH5w8eCSh9JJmvKe2Xv5m3/mBwm0VjN5lKHOSvvnepoTCkawQXgcg1nsjI89h
+ariyegwv0ZMAAN1bnMhX2cn0LZTyQRE0lvYIJDSiXZHakfVjGJrW5ryMz3ZGklC+jXgbCYf0Vtp
e9+ZkXA70ZFVu7rUrjNxgXmZ7MjJ4jsp8hmDqo7VKhrXqK7Vg7foA3pP2lQGw3eIfHiVZkGynzOE
Nd0hssX70OqGX2nWB137ccCXgmzxtYuhFEBi+oEJJh+L5qWZojNknHHjhF16aFIbIa1VGMei7Hm6
SbBvTazMgUzzTeXuG80YHxaoFE/0IY5DtW6RJVySxVg4hYc2t/8mk/lrrkJjbdf62dQDd2PpfbMO
zcqPI+uKVbnbsqnzYAIoArRyXbvkwQA0KotPuln/VCV7/KbXo22ZEX+ZCK1YmUxmGCvWG7rQL9AL
t0Tz6u2o1xfAEcmm7CN7Pabi3KnxSogb64sifTQc1vl6lq7bvnuxlG+2ERmbcXOK7HzVODnzRDLD
SJHrxSoVSL3ogOW6cfE9c+kPV9Bx4D9UjNH6sX0nSkb51S0uyXBkPEP+1eKZsdtsZ6ZKu7gLfU3+
BrUUnJqgLrDmQ0/S+dZ3NeP3PE0fBodSRrdQ0wgq76L9YsqfEcetfc5Fu41U8SsKYyrxmSFuhuBY
ON575CL/VjH60tlCZBINaq8q/aSNIAg9y8OfptV/CtaMB94I+HbJrZId2a1a8zC7OfvNdeQkkoE7
PpS54naE8WiFgg3veDlOUGZC73g3kJqVuzK4Y58mmHxcntSVe2m4rtRDg96C5USs+UZh8MZOwFZt
EneZS5R7J05oc/R+k6I0DBaUNdN8xjyyX9jpy+P7T2HKT/eHw8KdnDRKsntE+XKgNkXi+Z8PuSUW
W4wlb6PFeLnPC7KJ84J4AhK8/GQpou6HYRFl/reHpRrlIRyR21PvmdxNUIBNz6bZ6AidKgxIQxuf
HMXCpqrZAN6l0+DvMrokZt7stBsSWbA9FNmrWerTljzzaYM5nOKGHehWZdH3XfwdL1rxu0r8fkhG
gpRWLmUQDM/Az+sc+bglkwWry/JhsT4UZtAds+UgWGjt4ig+NxaAD0aKn2moTRsTR3089P3u/seN
iFnHGv0+18nwK+vpaIfoL+kxMFzosvOlmS+nFwJL1zX+TNijNi6id6rBuJJY849qSQ7459AtVblB
ft3S1mFb+Q/l9F00nVfM57w75qCGxHUXTHeWnPRNuDz2smDaprlzu8tw87u89v7jXW57l+XeH4ol
7QYDwlLZD2mHjxsjTX3k2oXwQ6cwVMMuA/Z2nVroWLElnqVZvrF+7vfcRZhUjnp4Cfv6Mlu59WKF
wRrwE6CpkpO7FNqNjf8fFZnpbrGQsYVUMBsqVGtBl4xXYG/jFY7L3zmzs+2dKKINRAGJhv5ojhAs
+VkvtF0U6L/jYuER2N9xCPjAmuBioY6XZMJxioAGrxnV5vZN9NM+KKgXisj+VKUlzzU4lSyKQ/Ju
K1rTHEFaqpEuZtvsBNvG+BxpuZyhLZ9YZubVs0YMd64176JLQoL8NGeFzkT6dOPaypKFfO3RZB9t
9g/4VH4m3AyXTnTGCkhWuEmXflE3DWtjSTxOniOaW6TC5jbYkvpTL1EJJPLEmccaM+KSacei4FtZ
Ev4X2zL0LS0aL4Y3PY5ZeyGj48oHwZIuk8mDJf4ySkuvVn1IihkeYVTZvlkkDaPpDDHFjBA9h8K6
bb1pAUbG0y2ZyX0VNtmwqQBQUY7jY65MpMZjfemHnP6fE4YBLKuYqr4zGkkW02cMS2HeHEYgR0Fh
NVdviturKmEiVQxm0bfEyaW1sTfoQ/NXTgwNvDDYwQWs5w7TFbLQcbIe2tgtgVAPCA41Opm85alL
M1xb8JTJH0YMTH0PZkKfT1wV4HsBqITZnZDYYxhwRNo/NZHUkAHxFGlDsNX6CHJCjdl7iskk9sT0
MABjBZb+ELE4P0xIQzQYkI/JGEVbNx0/Gy/8rRWT+dBNdX8tiFyCGqZdpG4GO0+x/caqtgMeZqEJ
09WjqbPZmSSx6VQtO8qHay+K7FTInnrOXRfYeNBzktg5mIPJTJwrVYLGfa1MUd9ydI1OfEOKf8Yi
Zl0TQzvpyCj31ph/dybG82lB6kRuklwJGw1xkGeAleqw2BP6zDQFVxOahbNDZJlORbHpiw5JYCPE
ocl+kXVKe1LyuWaYufxIQSVUQ2D4UUs4ZscrArjWOpxcVb+LIteDC86ziangCy4zu3aezDWrQV4p
ljPWIKD7GDrsVZ28lzaN7Jx2Z3tVaWnwiHriCau92PNrAciF0EddcKyW1oBrKMlO5nPbALtKb0YM
HyoOgrMbjCZ0VevIPPmROfNwbkjCOt9/okUh3VFLdN+2m2KX0VGvCspU+h4w3wMraLq+ixaBxpuQ
eCWLqiTQk1PvMQPSymSxzlviWCI0s8oYLzeGmJWwnWGbAEVKhn6j12zADds7knhtP6epip6QTaze
61TukPIsTjR9ly49jhaSVe7dRsBDDOD712gM9Ce9+FAd3y9gz9u6z/VrbxOiwtU1XRfNl0B3usZm
0aF90/GWGvkMK25hPPSKmmwQGUHWYX5zKxx/Wfs16OGiFjabA+Ss8IUYxSOyX/dQN/yKLCn/DAJm
umsDy41YPkF/QDPWlFfdkrsEgdsqauruVHbdp5MJ8+ypBPOUwpqXCMmnmgVsjWSr9rLU/qjKmbbK
QrqmF/Zb2pQ9Qv7kWXVecxWRhHJmoX9YrrHt3D6FSBMOWiiHq0hy2vsJCwh8wmNXNGu9zKejpWec
CCpCvu0KqLJDeFHS2Jplmz9Epg70pPloA4HtzR0fHZclRlxyBnaBWqkKLpDs8mFDolRLnQYxjJhC
+KqO98qFJjsAFz3QAn9XsskuU4jusbOdcRuQn747zBjmNqgOXL8cjKPhRmqbuSA2ct0F1sc1kjPm
V4pjlxKzQzhqiFucegJHX2/6TI1tFJc4nzQ7RbUU4TKsjOY2zoN6Wqap4z5TifNN6u2OvE/g3wJn
gk2qDvK25RwuyTX+sgZd5+vQ7xH9i+Movigxhn1aTBgapYSjHxEiYLtAD1Rbb4uULb0WjzuMfnsv
c/4mlO2vFtW9Ahu4Zp9oY0EFmZnXZMNNn4mTSSgXfJXsHoKsxWKP24oRvKaX3JOHhHzra5+W8pHy
GtJFkyabeOiC9QJyYCni/bQEGBBF33WUuijOHVuCW9YCAj5LCmwlipeaMLlpBjXpRmTYy9Fw2UIh
lRxjWDytQQE721Tzd4tNDbB6OzTG9V6KsQUFVCpJBMUX9Nax3/WjphRHT5qvNddpCywjckNF3HcV
DquaRHSUkeWZzWF4lsMIb3piGEOx3nXMrWXglugR0BEasAGNQEMZMue7UGXfYzN5fj71gMKNN5jd
3cnUrJOXKKJeMqMGVN+sHDgRBxfo0IvS1aJB/LQG4rCHDAFINQkyYlL8u/0MMBPt4cXLJ4p6AxJ9
HuELBg3Ceu1UgAG7sOyu+tKh8A36LQyk6TlEeJa2QJQZRUHoQMi5KdsAdV6cRddMUns71kzaNu1r
HesrcnbAOVf5T6PjIlu53vApm+qJNJt8I+u0x80ToPQkmXWeUpOxJoE3KZiJi8eyeiM9/YwIJtjo
jhYdZsofdAMeXavxTCf108/6eHZaBMl0jC18e+PH6wzGJoZ5gEq5geAS+2EK1iRyS1xSHYMOZUhz
U1nxeFJItrwGyRa8guIVvdh4U2Zws+F0JIl6t1TCnW3OmlXntt9umkUCTGV31bqISRQ5I6einbam
bvWPdYMOWUOPxBXGCnYybTTfqhqGnK14KrjRhXXunUkneZ8yjxqxXpzoGgcnKOtTrqMM7i1ig7nP
LJvTlPvhCN4rQhfDoi/TzqHUe7LB24a4kGFfCcT5xXLCmg0QXmvcFHY1XiyvhbhbVL/02m3O5UCK
ncOzHzWnXKP8MnAnVWKfzcFnHlbVKxGgftyzH4ykNz5pNaTgSgufkwAECuQZPy/Yf4gEQdLcuuVO
upgevU75Qz5YfkZru8n1UK47bjSbCME5KwvwWikr7v3gFf0pavBJcJvX/KAzjUu8/CusMTHHi5kb
KeIM32XNnuYJVuVOiheTdbZvj+2wdlnW0D7UyKuSp9IuvE3BP7p2+9ZAlkKFmtbl1Q2vY9bIU5M2
AYrLLDt0afYoNHy/3sAH4HjQCIcQ4Ra7aG4AtNhrd9LUITbgwIdRdmEwsRssUA0s49sTbrpua7Uk
KvVEE7AKcsShs8tvLMmwvnu325FUDTSauGSyHES4pyraYsbnHZnRA8ezy+jY6KuDLF36tbJpfGaQ
ve8Mmklkl1bs7m+0iOBRCDFdtRpJkxnoJ6eiDqY9Q4qznYt4ayW1u+8gFgSx0zwKfUnKrLjcDpJR
12/N8up14ZYvepbMexmaGlFZyGQno7uU+fDRZ7PgKovmORgtJoq5msHXMkY9D236y6pHLBH5bJ6D
PPd29ZR/dXnaICXxHGhcesY8smBzYhZnQqlD8HleAy+hSU6LOlVoFby5kY3lIUVEd2BRePLK5MY9
OTy5XZBdiD9Eo5SW107vtiavbFeNMY2hDJ8CZpuXAulGPPyKi3g4uynx7HZg1hvL7WzCcT2atFJ7
kkninO4Ht+kTfl2TrHXTym+yquB0DLDt3JASss7dZhcPjnNB41hceNmuirWbldgfUmJvDJZHnZN8
jJwPJ5r6ngE+14LBtN9zRyuu2ClKxI4GULSxOSUxmcYTPevGScdNZUzDU7EcRq/dZIV68no6VejW
za0GNuZ46mRJVGE0D8ZZc1AtzDWS6zRL6tMci+RQeungF5l4MBCwPSPK4lwnEsCPxxnZl7XEifDB
raO2cg6aStx1rFvbSrKw7AGQ7mKX2tXj2rWuVZAAA5lvWFTEvizHL6uv473Bh3otSFzR8im+kK/u
rtFjC36r+h5GaT0CxvA9bsnPPeiwKNOvGrq3Kz3vYSbg6VyjVsfNQ3GeHaxStoSVu9m2qVAKFq26
MSCE2oV4hPm2lZ7sgrJRMrjNJoT1buMjPOBmQGsKoTj1i1Q2hyrnIpyj0rt4Ix0LE6cHt+MkMtHj
UmaeiVeuLw6jw1hidMsq82WQxolMZ3enJWF8CF0Ee0bdsTypvfQGsOoG2q8/ZowD29QbVpZXxmCV
C+Y0WKQHC+1qghmhFfiEWWB6K8JMGDITUbbqkDpvRFmYJEOj1Slyj+91j5E9af7qiV3vvML9Iqnk
OLR9TkoTtrIhaRWC21ptZDNfG0Bv6xmd1TpiOL2q2A/vpnHsdlbGrT6hbdoOOewmVdTVllTknVsj
GY2MUL3lsjkrzTYPpsO+eZ6cajflyDL1bIhOMuuedFdV677seK4jZXrlqpcq8NwzA9yXUHAvQdzD
rjdGz2wr5+AsJoX6f7F3ZstxI1m2/ZW2fm6UYXBM1+y+xDwwgsEgFaT0AqMoEYBjnh34+rsQmTWp
sitvv3eaJZOUkmQMgPvxc/Zeu9w7s26ZMzcXR8fpjbSPbWbT2zWmCraTib2srbwn/HPFbrDxMWia
JvDXklCfd3SUKqP5aYWqOOaVS5yLXexima+tmRrSdM1r7hRf0cjBeR6H966jsvWUXN+fR+dVmIgn
93WIci7gOEx3g9F9iby+W0cFRMuxfZyCm6NEiPq/mlgCHRrEPpNbxLRo6FvxUiZHQ+jqDYl5vBpq
AWHL7g6/zfLnjtYvc7/7BPD+Z7D8XqIKODHdXJq92dxLKudBbNcU6y7AG11EYjl5eGkZPuUrze9S
VgLMMndQhJHr2TJ1Zw3C/WvZNKDgsnBP8xCeqo/s0XJgtBhDRPkuhCKw3E/XsYgho+jhU4jKjMxu
Ga/uc/t7+h811LBDcIsGPEaaoGfvmUX2q9K1nV8/yhqpQjh7gO/RfPCAiYYPS3JHHGM4hGYOuZSc
oYWUuObuH6JUnoO2jbcarZpDMwLvEIqLO2OKRQoKPG5KmidulnoBbO1mA+zizBKjF+MsUxxlaoAF
zCCi6r5HG8MxypJIqnEBk3LcpzPkNrSm4rdYQVfT64N/F7hN2Kzog34xpEbKgUQZ64PNIZMJJkgc
4VHlCALuYn4m9w/+/K3p3OT7+59plik3yVh8+WUOHVhUSQmnEXsmBtyf+f2zosSG/vcv75+55ShX
tcUkieMhVfBMsrh/5v3ts/uX0fyCFab5MrXVOaoya5mVCn5C2Kfr0Y5wHc4ffMj9mOCACvai7g73
Dza7137CmeHN7uoJGBZG+fnTEpvQbx/uX5IdzMhLFj40bfXQe8l4bMJJpw7gxZgfG+5arr7VXYaR
3EUKCaszXXWGxkwrKHilNaeJeNG2KfU3Y7Q0XFU0TWFjN4fk3i+lBmkOvmvfoEmQWMJk+ZDNmJT7
Z8n8GUm1NgwK+Xj/IwaJah+5t3Z+OkUsf//Q3nkuPXa/e+jnXSkTOt4Bwj15DFrpLyaHYDOPplmO
MHuR4mHB9vbXD71VPHRA5Ld9lKAasfuYc9XcEWY4aKx9SyZEkjm0EelkxkpchJcYm/8ViP1/5TCC
WkNR9d8T365R8ePnf+yb9D3/8U8ysd++8XeZmGv8xZiZbo7l+I7pgT/7G/WNv/J8IXSfUYnjufbf
RWLmX/gOMHAw3xyhOyZ/9XeRmCFs/R7syB//D3hvaA3+WR8mPP7h5GPxGHhclvtL7mBVh12d+T5N
Rxf8EM6+b1A0HXqTXmtu9aC4IJxs16NV9wwzAbkNvsKlkst9jd2EcYN7lssuzC5e1b94BRNz036j
5gPrFT94zWzlNBZNkrxnQXJyC30zaILm3Qk28b4pzpZN/EjuQuT3yyWH623P1Mb3aSZXhedtadhc
oXR5B6N8agexoU2fUKoPQDGB5IZZemau09LAKWiJWXDeqwSJbdrpt246Qa1HRAKieFlpgiA0wtA1
CVVGJ42uN+zPttKPuYYzNUJZGek3TTpnP28nesswm+YDqEQZXvRoYnNTfsoRS4/XuOcy7cGHKOOS
pKSXCPdHj6S79gk1iRuGxE4jdr6VneYeRGIKWJbDtqq7l5Y2yIL2pe9mP4dx5BhXQwAIfxJI4XLc
ZXxJWF83gKnRnl22OSAT/SkJimNI83nhKo1kgv6JAespbtNTkYtdlxPjxtBaVHS6EL3FtXsGTXuM
6TEzoL74gX6LNJswtvFCrQQod1Nnxq3WGH0nREE1I55tzlZt/GlgUgJr+xo04zWmxjERl3RJuM4O
TdCs3cI7u5baZio5OYl8N+zpOA48zSQ/DUZ/jfRgb4Z7P+FUFncbXEYnEnYvQo5HSRvKr5PD4MeH
WgJdmuQp9nSuivhUGpjs8fAiqW8FpSZCdzMdtjYYf5yk5wGnEBFybxVRGa42XvTJObXjq57CBvVF
9Ml4CQ2yUxyVHe0DxzgGldgNebgeqRmIB4A7jXBoh/aR3BQG86kyVqir0YFbb0mP0shOH8JhDVL8
Ukb2rmyjg8xRsZnhQa+T0/wOG8Fw6xpGKFPyXSTppx1Gn1WrrvPLWGrTrfK4qMX0YlTbOtE/Rp0U
BwMSoK6244y5Qy6R5sm+Sjq29eHq5/Bj6wKRiFOyW5Nx0lg+3bfhoiZn143xASJ2YtjnYrLPZsQr
WKqjEYldGI7HOEo/vZC2lY4iO1YIKkRysmxMVFyTU2XvdF1fCqhGga0+vNI8ed5aJerFicbrUIo3
plKHaTBIBE5OdSXf779j7AD/MjJoGDWiLU+XXRV+Bo3nLNJcbUOVvru6OjqiWQveFWzMq4RMA8H1
146XHrFmrMdvdic/66RhkWg3Ga5iHRkPeAJkW/LEgWcXFHBFanQwiK2zHp+xnC7xlJySAXeW5FrV
6ueEs5RU27rqr4LMslrLGNmwHHjfVTTd/Km70pspQnU1eUtqJ31v+q8E4h3aYbq51XSb38FOH49a
muB1zd7nF2a+Ho1wuLrxQGt9ujVkP/Q4BHogqvNTCqwOfRShfq7YUbDlC+rhC4qES2sOcKo3psr2
oVXz82oG2ckBhv5aenIxDPZbo5o1eI8dhITvpEJMEWsCPcHnTotW87WdJOo4P7Y0ZC0bGO7HhoLN
aG6lzE8yZimg83x07I4gP+71LuuYZqWfSoh1HL8NGOqNWL2YBl10LibYbxtYdbegxemc3ehxb63e
fVMlNgsMXCiu9o3mP4dls6ltSV7znAXXsUxPF7dWl8hWL8RGrIhZKzN10brx5sph6+XYYCDdv3uh
9soA4umhUfZZ1PpHhJk+DsJVb4bx0tKds+WqDx+INRFGmJvkZ5uPR8wFy4qLWQvjdTseyKI6kzhQ
apdgKB6sAtD9YGzodeyqKZltNMzDoJNU+gXXJkAxPrVhj01HQPEyedILeWhra1eZ6SmreOyK22OM
uCR4pR2StutvjVU/dt109Mv2BbEU9kh4YYE6TtwI879aHG8KuKUWl5eCZ2KHxrGyu48mUBc1Q85E
91LRMFlIUW6DCLmhi8WYxSoGD4HWh+Ct2UKPWPFlXrDppcDzlo8+O1srpxtzhPe2qr6YwQ0n3Avn
AvznQn2Y0c8m9pnpO4w1EujnyUn33TMl8Ga+iRqTe8wgLHTZh95b15UVXgZ2Gl+8VZ29Y0+MFr3e
Xh3BPc9CtUj6C/6D95bfkeasbhziI0XTn2YIt1r2Lv2B+yN6qKPz/Lsy0z3f7zhD4cxH9BRo4lur
aZjWg9ktGxHWiTTWkTPuaJxNIXQzQ6hrB6XhKAKWh5uTQTYj+1dPVu8YLBmsSONDhk64J+1n4bZB
+YDWS8FJcA6SJfYB5x8Hr5HxO1YsK3FnfGr7JY2ncSf7ZkVDsMHqmcDRVhcfOcpxBK/TGs03in1B
7KDXrpME0UyABCpnn221ZW6TvSlQ9u1T/UWRXXswZindnRt1/+z+Z+NEHvKQtcCGnKc4kubmjpLL
mNUf7p/dP2ii/v1LdGo87IWecxTyPap5NXJG8t3wFWy3WvVW+4BdNTjosGmRoqTBEuE62ct+PTES
mD8MMwwzk6LdBJP9atBbncYuOAQEUasifY1iYmPClpOTh5l7nxH/0aV9tRn1+Ga4RrQfGRN50cQS
0uk7Anw3hqetp7wnUSchvkVbg+BZsAeAGXzzmk+ndjYJ/Loxt5dybFc0A4AtgpNejy3dK+Q1zJbB
5lSd1hxLmgC/feg4jBx5cNNucpuzG9VqQ1GEIw6AToQBO9WiS16IYk39dfMWfmq/T7a/i9gF1lXk
vde54WH26r1DnHffYsUAmKz3NWgxcsjoHHWOYjdOBZ0DFwoNWHwOLg5edBujVYueJ8y5sCdpfqRa
cuhz++yJEsIFBImk9nZFOb515ayQ4jaXNYsHt0A+dlcSfq9hPS652dYjeCFEB97XVM/aR3rV9JEA
zyAbYflTJk3YMWECrjlnOxtezHp8SURxTh2yRgNvO9nxeyyYnddHgWThH4r6P4q41rFk/KOPgjrZ
dyHpCY97VxfC/qVOzk2Eh8WY4apMqZPzrF8WFWKEmChmBoCCPKJEPxZ01JZGNLQLTcUYcQEEKu3Z
9JfpCkvVuWYxYo567IRz7oQHleZmE7dYsY/MC0zfX5pMXSMtfGiIs6o8+dWn7wp4icJRp/0Zv45e
8i5Nfj5Rg0Q9wGUXsF8KytPcZi5pMlyr2Kh61hdes9xIZk3ftQvsM1qDWzX1H4DKEOU0R6JtPlxB
XZ7G77AUT6LkN43egVi2NTywrcEWSI0ZaOrqe/3V6LpVZ6tNVnybl1IXxXitqS0hW5uSLbyx5gZX
f51rNwYctyrSLyxDilEAmohtHnH3JP0qZMlB0XamfR8aHck3zTVDGjh2jBbHam0388ZqvfmQIxyL
fwOXjMPhBniYaV2YnDwreCopJFvve2JDnijbdvXv3+hf6Nfz2+xxUfMPCV+cv355m4ewctN2wDw7
0JJt/H4hSpfqe0AWxA5mteoinENQhsd//2uZXP3r9eWZ9MYt2zBMtEi/+HQqYQGiEV2+ayP7ljE1
BgB4Yk7Rp9160Hkz0uwUDC1iU+4o2a8wwuxqqyZYhvKAOtykTLQaGze0ydCWwoqqOaH4rhGBuhXv
p/N9Tq4URU2PgeBKynlXXeY9GPHwW+83m6GSh7ngGOJTR+B80zvkl/DUuWtT394F2UhSuHOOTIsx
Q8fiVCO7SU92pt+yIjlILjpJUlNIAmkNl6qDmSazEz3oFb2hayjyHdVsUU1wTjuSeHk3pXhwMAD0
bXLKgRHA0LyqdDxmLoW9oDIIreR9fs7WpN8mQ79JZm4V09km+a65zNUFixPfm8TwcMi2NZ1mrZCY
h854dBU5sFz2DevrBGSwSs8t+ms7eKNqnbWb3tu8j4a9TscwWrWWOKME/5w3ba8HlENo8I+i8rd9
pk5YV+g5fuK4BZGWnRwxVMyepw+kW1ZQzxsZaQBL5uMoYrkrRaFf0DO/T+jFsFg9hlFAVpygexlV
xmLCLdqwKIPnPYxocSJPP5Up5wXpnjuVvHeje57PVgZV5VwTjUj9tVGs51LRFpwxeNL0/l7MxLhU
WnzQXWo+2V0NXtSYe2Po7XMYjJf5ayYjqHJwbKSHuotPJOu99/igI9JphhktEydMYoNohEMhdlWc
nOb6DxTQiyBtHI3lfakduxdvHD6MQj6DSFqgtn/WDnPBgu/+pAfyZHLAhRX9LtBJGXn3EnjRuxA8
Ks1+03POCFk/LsdAkr4YHiHZv831YIactObuzXX7LRWcE9P4pGf9tYyeZeUwReVnpeMNJMybDKN1
ASOCYfcH6W9Xq7B3fZ4dtF4eIp9q14c0jfcmdA+xF27mirBtU4rgCmPTzqNwL8sR4jkXPEdzDYUf
Y8WdGng9Wb0Eexd5ejAQKFKxUpPBt6LSRfkyEDgnUEu21/lI1jf9Kg8/9HsyBRfcfEaQpeCabmfn
MjWFyjgoswk2bn9LJ/oQJJis+4rFf+qhlHE2Yjmeq9mpDH7+++XDsNw/Wj5cmym77bCI6L9Q+9PR
gqUjbNil7viRN7yQ07C3gi9UY2zLCLgX5PRdvS4DH84MiHs04UaaT0jzhdUwAFgw2YNdhcwUD0h6
TZETzcv2/Qe45vdKjh99HX8W/vghPY3GgzrrZvzskwugOyTlpENSP1C1DGtEURqwcr3AfB6Dqxc9
e06OlWStp6gEVTfurKrEfdB1l8ytym1o6gvdLut97E2nvIhpxlLrOBO3iXKyemOY1XtZkyQdypLA
ISN9qQsq9ragAtetcliccyyRSwcJviIjkXE657XuGYT4za+oQfpPvbZKwFvZ57y+RGQJFlIyq9Wx
2ztnR7THtcniNK85z4yhz2D9FkUdvetYSLx+uKGVuyopdqReggw99Mhs5j08jVvWYVICGKGQtHSc
l0BGGiefK3K+/xrXfzas557Tdyr1y/zT2ig+habaEsx7SB4Rma0LTq7zVZG44jz/EJ9Tac0hKE+7
q8ahlzbzoS2HLfPuFyNxkEKNH2PGA+B0mY3otn1js6vL9uoX3VV/iCvsRsY4bPtkYlmCxlc1n2nb
vVgOAB1qJwyDw+JPLr9/bSL6JiQ4R3j3CAqD9uY/mkzJ60GCMaBc7Nzks0og3KQvSOJYCtQZ2Mmk
jceKLpNyq/Wf/OY/KMtMDCO6xdonINX8sm2Swt3lzujmuyA0LhCNcoRYzj5dOZBfSNNbxMw5VRos
NOIW5y3xT379L+7auVwgxMNzeQQ6Ahr9l1/PRFtZOFmKndlSSnESm28ZjUva11k1hqtjxe9NQfj0
U2wT5SA489H2i+T4m4H7Q/2f8GfxR/XpfH//g833twfima5DS8uf//vP70Bo5X7kNQhC5tJ4vtVt
+japdvSwjI8lbRNmmS4UOsaDy85gd+PqmkuuuURMU9p5voC/Lij9Xv/9SzR3sP/1kfmOrbuuYRuu
+GVlKhOyFuTo5Tu/o3DW86MVWU9ag00fWwwtOttZi6T7fi/+kcce43T8oE/1EjYXCILvuq8+rIjj
0b155tnTheA2R3uFun9rOdiDZFw6I00aOl8OMZdzrTM3aBx/2CbS3kUcD+Yepg4PxkvVNYvkwcvY
oS1uO96LIfRWIGPgqPRX2dVrg3sV91BFayDw8Bx147b2mms1Dru0tcFbgb+ArRX14AGpo3RwvxVl
mMrCmxaOH8mkvzJcRURMxhrzJc/orgGaqsrv+PHyvS7wXdBDM4ULqIOrZpHqIKRTuuNZoWDuDv0L
crT8T+7QP7o8BPoT23AM3TZ/dYGbAGOzwqQEi8wGYal+6XxiMdPv976juhltvf/3b7th/dH7Lgxr
nml4VLW/5sj4A2Zc/jLfzeVYk8pnCTlcWjdZDNeGtsCGnfl9VOw500yD6voXhgGHSmQHi6U47e29
MT1HxP/mBYy+/ur7wDzM/NFy54tBp12X9uPFGgLarOZjYx7jFsUkkfW8iBysh5y0ZPcNL8hx/rmD
V24gWdm9sxO05+aeacqV4EfQkU11RHxB+jRHMHrOaALWjPuWY/bNwew3FwxMP7ZzPZ4jxY6b72gO
aeIk3cp3XLJBjGRluuUuHk1nrQboYIhXZ1UZOSHMhU3slHWKEt4LToGHepRJyIfREsFGn8kEl5p1
4WOeqNvgBi9x3C17GtT0J603M6V3WBdkklpfa5r1BUe1uaU37wbSTs9kSL/WHduySbMqjxloRNeK
TRT/bRfue17juYxK9OwUeeLNpGwa+kMmxgelyU/NLHdmaK+8sNuMZfpupMHBxY9vXWDW7QiIJMFj
PBJR9+b0CGNohtPPOY5rjdsVNea9i1w4O7ObWHajQ5U/KZMjPc+DBIuz78xGtAJ/EKW+0R8HT/8g
OffsGn+6+fzBic0S6G9dA3ms+S8Hp8nVigo8Yb6bm9tzw1vxths3Nyhf56eM3m6X/8lq+0ervq3T
kPM8FL22Of/9x/s1zsPm//6n8V+1OcYuRSuLbUK7uqFtz/nnT+6fe8X2y4ruOrCQ0PMaJk7lX35J
HM2pHzrkQsLEEeHbDSOudHqpFeYSxEh4LRaIz6vrNNE58Tj5GLCMouRz7kHWPsUItMnY8te+bcxz
qJ2vmeeEpnBvijeXhdDN0wOGfwJ5ajIT5XfP4ddUPccy+l0CXvq8EBMKfutCgKeSpbquE1JrJo6c
GYYIf6FcinHe/y5I3jFxUHUj5c55mBwiXWu6Rb44J5TIcGJfauhgtnudBrWzaQPPD9Km4q4c5zxa
zgu8BC6Zde+VXwCA0UqD7kIiiyVP/tC9GK79Fmbq6DnylNfWCenOWmvIPqV4mwsqfXIJY6ofuDyO
U/joBZzwGqYpZs1xjNnnQvXFq9G51SKIQKrjIV1Qun7abBfaSMeWk0+vMAtj+Et5J73Ugp2F/Ytf
p9csND1W+tzpXrKG017lcqrRl/MJyFfY2XgsQYDjlRV8rh/vl8H/gln+BMxioaqjlvrv5+7PRddG
/7Fkv0zj/P0fJ++/f+tfJ+/eX2x+FNP4O4JlHqL/HrfmWX+xbJea1aJy9UxvbvX8NW7N/oup21i2
TZwqwuT/+tvo3WIqTw/Q5qjlzOJkgC//g/G7aZm/Ll+oR3RbF9RFumMZ1q8VZBebSV5LdGAcaUJA
8b1LCc+lJkxv6arXmlHQlTMcDG3V96tIGPYDY9Ueai0ZgY63Rf3nFxuBHu8MGTkAmLzyUQttC804
WAzMViIKgnUwnse6rHdAqz6kZG7CMVai4NUY7yDhRsDGMXFwVLEKz4AoJMc6fc0ea30ZA8xbmcLK
bUxdsFIOhnHk39sWqO7KDj3ysWtO3QIoNeo+uOy6S9lt57ncmUSXbkrlbwCioT4lctjByJMgelgD
xMdX20bF2q9RORZBfMDzr1a1PlRLqw79bV7G64Rmx4aZF7NS9pQG9G7TlOkzB0BMZFCdd4z7d7HW
F6sqNsqjruCwVoO3z/A1bc1IfaEmhlQMGupBs7ed8uJjyS61RErWfNUspcDoWdtQSh+odywQds0B
aFwvB2fIf9QJo4mcQeeqL0wDWWNnk1ypSEGGBLQWcfNGKuTD2GsRLoJ8J2U8ix4qi2mdvze5qgge
cY1DOljfaxhzS6+p8r0R7t3YsF9oz2Lviqt9bkIgzLMoewhBeXbApw847ZjirKkHx/cJhHpmfbFp
TeMeQBkvg+FqkYiAi5pDPZFrHlCpRdgTA+o72TVo8QcnWiMeycTK9o0fYrqOgJQEoasf7U474p5O
DxHex7PsfQxwfvmlJw9mY3VjtZriyIaJUEB/iwC0wvwOmhr9JqRE2JPDpsYg9zQVxmteTtWDXrs3
VcBat2yKoTHQ3SumSkyMWkEabjfO8dgQUDukwSAnCKKGNAy1y74FHad3CGWgZcMrJCxrU6Vy6VVl
tK6y/KKDOT1aTkX/wIwT0KMOB5SE1C7V2k+1a+GZbuAg+g57Pgi1UvPTZeMjU9FSeIppL53VVJLe
liQFCVFJaBEA8IPcVmxMruNeBHy3RWF9LTOjfB+XgG/SoM+fcNzNNMKGzHuzdxjsUC9J6qC81PNV
4aaPLkhbTMRlyHXvIDmsxlMWuQDZ+hdAj+UxUtnVy8113LXPwicbfqwjRj9hBPPHefCbwALrMdi7
yrWIxUMnXpqIG4083GFwqx9iRW1ktcLaRwikZYq6tfWQSqCvxCdid82x1aanquiT3eQnSJd/SKba
BzfW6fRn2TOg0TOF/vhUhMGPrPMyqlKSjqwu9+ZYhHwTVYSyysyZNewMQfEjgqgz1Uor82GnGZCA
zeBoaN/c0X+p4rp6TDAKS/SkvFG4ur3VKL0H/MYDpI1GWzBN8w9JnXzRUT5rtu8/jGn+qM+pK57V
PSpTpY/5NjzjDjkWjpJHEqk1UhrgJQppYvz1KE60pt+CIBw2dlEcAgXlIemZOzUKS9MAo8pvq41v
5dFLbd5g9C4zD1J3rhvxmWgkYyl9iB+G5l6CwnlhCXIvw9CRpWiVCzcnDjkusmLNsdB5mFMOwC9Y
a7/rsMDowtnKCuSSlxQgRJzqrMLYfShaUidSTxuWY4x/sWuxzQuPMVVZIQAFG7XyGFgusRJYaxqM
IEdLP+b1Mb9x8hWYDRJ/q0fdj4bRWEgcz1YL02QnLU6+rah/uh1jUwXmf9UymF0P0ssuKwIDvCM2
iC+pDMxNbCUtYsk5b9ZBiEwWPBbUULtMNA3Wk4rm1DfvU/jBrbaibFlCiFjEmiO2xStqxfg8emAB
ZBUEPG71yEuL3WfMrlX+M6ML9KXujBnBSuIBLX1dEAQ2c08MXFzKG5ZtKPt9bZjZWgsA/A00EVaw
7nHiswmQzZGu3PFnUOZQ+Cq4UziGpk3bVK/SNohK6WtnRZLWClnnG1YPjJQu4HWggV9yV4d8qYgJ
aezgAWY7Rgk9/5i86tAVRruChPGRGWG2NBMmuzU2E3eEIVyk6doyXLLTUmPL6RZsKKkiyxg0QGC0
aH3DcUMtzk2JfItBCN1sa/YpTSiqQ/BMGx76TvnRnjm5+yCEpjiPR9pimHD7OhjQXZS7+cTCAeGf
M3w4ZCzz5CDg7h7XjfYq4vDL2MAgtUvf2o9+syzH4butMrWkEcPgxWmyPeiRr2Y4cSpMg6e63nP8
769oTZhW2k+eLmIo2IZBGnqP68SRNnAtnkQj4qc6QhWgRm7NOrPCVTdp6zwRJytQYEpy198YSVgu
CQdcaiQXHlKjhXeNd2g9pUjzdf3k9fY0+yYgh5W5vvNy+X2a8FUPHEAXE4QsVrptoXuoyvDnh42d
nzMBXr/NsomJrczWmWOaBxd3Llu2tNcjZNeDM1XrABQJ+i5AMJNVv1q0hmlx4Uw08jhfyyF/B5qL
8dOX+2lK7EWLA25l2oqrhAssraikC7fx90V5cRwZflGZtiPIeBa8TbtmEj9G141Ok4ws9L82i0/7
OWae8ZI3O8yZb4Y7lEwGw9d5XASXIFzDkAcVPxLYOvsfKiA4hMlIcOtzpKzR1V89J6l2VRoOKx97
8SrAlbJ0G9fZ+u6UPRtmu08CjZgL1u8ZCW1eMOJTaXjGk+84a5lr8RtholI1wY7s+WRtct7ciFwF
B9sJ29ekB4EZq6cmN6I3CC3IFQDVlrKzX8gL/8KyxPQ0al9dA2yN6JulkyTM4WM6Sj4VDID9Qt8l
oApWSdulz9hNCwDicPgrnTVPr6xsKaMmeFPO+M0c2/Zs0I1b+fLBIZn7vdfpUg3uEBxbwE0ebr1j
FA06OIjWfbcj7y0og3ciNoe9PnMJ8BDgRgsJk4jqSbz0bo3agTjd1gj7jedV4dWmPbaoo4hUqDE1
wFzBeWLqy7jYVleR9f0JJ0i+Miet3DkoLacg+gmjE3ypU8tnInE6pFmYtYPOsh/lwOthi8LBo2dG
9PajfZkM4hOgEEtj+jCY40/GXA9u5JZ7ePvMDqDFTlUZbgdk76BeQXfVpF0cNIiu7thhzs6vSVbj
vozIvEex8eK3XMQAFfsPVTgzXxaZInldQNebPfi3dVoUz7xUdHGaGJh1y0HXCSaiZNMavxNytzh0
nSV2rY43xUaOZlQrW8XRi4MVmjqrz6aNmQbO1o0QXvhZ9YW9d+PUYbJ3q5jZt25fu7Ih8XYfFLX3
zQs4VjYQbZ/RW1hYK6b8FM+zuSgk3zWdyJ2JA9DcYbQUOKVWJYSilTZfOMgh5DopQm2hzXwXO7c+
ZTPYOIsFCZ25fvHwaUzNqxjs+ofV+V8Ds4zf9Cjwlj3A4csgBbAue9hYDO6csLgpvPCMpkrSiDAq
rptMFsjapuhrcMmt+BS4g/oZ4j2IRDR9HRvrWXPt742fF1ciMQl96E6sR6wgnkUUh6gYyXrxo8Fl
uVDd0G6d4c2mlwcYi6q0WPrlupiM+mfQ8j66DRY/rxdHktc1tEafVtBFxwph2UrqcrabQNdXDXNZ
w00AbWsCdS7yBTjWQXxxxCoLY+3mdQJvz0DkKayMxyLAP0q2y4/SS5JVMxjjrgjUa4UOpCq1cemP
k/816etTUPHwpevqO5twCRWLW+DhHXF18xOBkFpQ9wCQ78DJWXGSA1QoflgEIiSO2eEH7REFzSxo
04xv94hBjh4Qfos+g3DF99y/cZh1/JGAY1Jk/L9U6M/loDVIkHEwccaSdM4bPbphwHVxaKkfBBcT
MGyS7JEi9VkMHlYbffY1llZ/6EKQ5/cPrM/7SC+ftBb8XJFODDLjvedyxZmIkAsDxgoF2EmZHc2F
EkgEdLzfs/EQ0qpD3A9fDeAQ8Hzxk1g6XnmkK+5yrNfY+QccOg5jx97MSGxgEJmP4bTSXZyX3PMu
lJvZfJOUpcUAX74aBEhvOnwaWuPGW8NWOdQoLCWxWWIab7pj6HbN0o5Ew4mzAsIB3AnXejoeBmrL
NTLcuWx2vreV0mhmSpcQbEDvfdC+VAq7SOPFnOmmcAMuslhko9uv2jF6qmzXQaLXeSikrlPlXgss
Sm703Un65KH9ESFI5PwgHzO7w7oaD/4yMMj7UGm4x90pHhTZe3kM6qB1EN+VIjoZWhDhVQcwZXvy
kckHyrJIrsNMupBvXP+Ehe5WRIimZ6TbNRnSrVE5SzynFMhRIq9G5m5Lu/rpA3p+1mRA2JHUEiyF
NKkJx4Y6NfVftUED/jvlOuNs7y03Uc4WaNO3COU6jEn00ppZSMwodbDa50n6/hL++1epit1Y99FO
z9M3ZPNfMT9u29J4cIfoO3ZTMO2ZeNXqUySQfLUQj4MK+7cp2bT6YHrs2vErvrnNpDcLfUhDjh+Y
VUMngLjDyhbp4wx933MwOSa5pIHHdNJeBGRhVKm5wk2AbI5Tcc00dJdjs9x1mrltRg8lG3sWXnSb
cpcz4AI3PlrkqlymkTMHZeiPAs0XquKHHmfvweqq915OHekb9lVrAEKCQiO2NsgSJMq3ZPBIPLAu
3LuXvEteA6t0Dn5Ll13pZ+HQDqawv/+gglyyXVUmuyqoD6Ip2ThKyyCsp17Y7vQKCMg8BgX3cQQD
YF318AGGosRPMF9+XZINnIJoH0R+egx839wHEJSKjJbemKForFLnUA9+ukWd8YiSeNnaudj7Y1at
3QxeFTNYF7oq/kAjNftV7BMdoY/dMwvPU9yRSyszikhCtwkrQCqv1tYA+HzIwKASPxPKYjE+lkoa
+7LB1vv/2DuT5biVNEs/EdIAh2PaRiAmBmcyOG1glERicDjm+enrA7PLKutmdqb1vjcy3SuJDEYA
Dvfzn/MdXNNwGJ04OhndH4MyjG0TeP1Wk1vnENjc+hNtQqmi6WPW9D79/PwgHHpOPWsnle9cSbt2
ruhudxhJ9PbB4etVFa1kEpf61lxbnOd1TQv68Uku+j13uzvRU4Taj+Mclgb7KPYy+NDpeaQOmD7l
GJEzSuLf7IYa9vUx9RqJc2BCdBmnyA6DwXgsoBcxnrJ8S+1Uh2Y6eHpHieutuVAyFy9VtuXx+mK6
dFoZbnJDQd0f7efWBkFa7g3zAK+BdkSVEy1gmLLBTkZTN14uOVQ4XkB7e2OahL01f43Fe1tP+kmI
L3cJXvSUYq9WNNhAssSJYMPwnn1xyJM7PQPFY8pMz5EB0iNvwyiZLKoZu19WbR2ZrwLMEt6hE/59
FlsfvRW2Re+cZG++d2iAVyUoRGdevE3X99mxHDdL1MZhkjFWt63PAEVi49QdbIzZ2QHS5xQz16Tu
xFdl1MHNbT8HwYdAKYMXWK+27BFlLPbjs9uulZ8tfP1adJSbzSbGylhS34yXW9njXQeIh2QwllSY
EIcp1dm1YKu/7Zo2xvmAlXVoK0qKdnDvN5SAUkflWH/GKadZtFnPACgjXJfuOTJimrYyKoPKlbUz
8rcyp7yYVZftSA6QpnaWsJ1gVMKFm7Y5FV07Q1L05LXUWvj4m8KhB+ILzT3dqBJco5HOJAY5Addc
1scmJzS95PeqqJlMl181Z13qkijg9gZ/a+TTXXVJvO4wTvj1k+YlwE5LQia/b9eSnjb9EAmt2KaT
A+9dFBl175J0LGglUsgibrmvgdVUADr1VwXt7iDs+iwjaIhOM1IRMkB1jWBqiDlcBqBksio+TXzL
NTib2szybYIFR0UruEmCMYXSSEPKdBxsnnKB3d4KniUbzTEOLMjO6Aj6eA7PhZI9i00ZHeePVP7x
s+QPumGQZE8TfYQ7Zdt8QM2bctX76K4S8Uk2fHIWkWDp9Qcnch6oSUJmxSQFE4WBAA6TgnB0Ho2h
SowTLuhjbBZ/fKAfUzkVO8bBV1FBDzmwlB0dXCvAxSUl1ZknuTqmOVSdzcy4r0AtovbcxU32nA4V
CFEoAqzw+4z9DZujR+4RwKQPDBe/XKEztpXuazxQC+jy5iBRgDl6RGC6SoXxK41sd4Mral/hwCSc
TFkQyzz1XceIXkWr1nsWNWODRei+6Vxi6RMr7iAJyJSvS9AwWZdf2dJetAQNA1Ex88eXNnKhZEy/
00iBFm5mjPT2L2Oq8Xvp7ZClfwbTevSWkczqcKJ5BXCBRWi8RD9yFGhQujAnA2NOME5/8MoRXOq4
ffgcOKjcSoFsyjHhFKRuucGSf7Fd5zRX6hSnZI5aAplV917WzvPIKWAss33OYs4Y5tgOmEdjGzKa
caDfJ0y8EtWViT5OaZsPFM6wqqwMaoz9x08CIh4Wfae0fCPb5C9kyXmNUfvocQoxh5o/wrUEOrYN
Z7/6hQx8n5ykxuRnQ8JubuwGvqNpKsrSR5g1jPfIuNS/OiHPkTPTfk42O5uKl8mJKVmw6B9Q7Ms6
c2Vl51+zPBVGxBWer6cbXx9neZgs/08Tje9ycGhhttg/lgWNZFVxVy/V2bDvqTsjo/xS8LOXqrsP
uKZiSijqNIxqAnALFIlYRQJy516u9RMddQy0FVBN04J1duklpskkTza06QEh6tlbJ47xVCScgqJM
vij7ouhqCUhH1SX/fEGD7grAQXEzfVdScYxSwQVb1ryBWvWe+CTYnMheTnZmbjNax/hAk++2sG87
h+qZGlW79/ud6PostJMCK2b5NaODrSajFFMHXglgp27/WC9anuj7SdA4qNVU807S2PTi9I/tOjHL
/SE6dUFyE6k24VQOCm+Jih3pjTtKJtmYIuYUdbpG9Vl68ZSAFywwsg6mjSMPTOcSTb+gNX4Q56e3
AnRKsnY+RIgqloZIMjcrg6pnOsgW5iirGvedGRWcFeOQ5DTR7QZZSlbcdUZP96OZ0Z4b8MTzW86Y
TQJCIAXpi2uknK8NbisB0YocMSC63HK2rVfJE8YHQOa6Z+NJFtsosk83icfTZNLIo4OUwiqQR85E
rwv2iHQjUse9ZnBrT0AGhGEgmGsEfo+Sd589UI+/fnAuscW7PN66jvVZ5L/raLAvfsKEoKHeV8Bu
OdNvQtTIc8YTFI8CkpbJ/DHHa9YPzSZKYSBBfYQrLXdJwU6rGDJ73wr6IrK+RC6XUIRrxM8aF0PQ
xMSdo4TyO6c6NkPT3zp3S//brGgiG5fS5yk3s21MaFY35jIch+F5FmYAqeBxqeCztB6ShOkFCW4m
OEBFsA52cBXmJaarShEeo67zKKYeJ0SniD06ax9ZVLzQQ3nfxPFzRQZhQ1j/VXXgD51R3g0sWoFV
C1KJwb1ZS3ozMXMICFA3bpPQrxjn9rYbnMeqpexjTiTHFjX8apL4uaMXbSPbmHUHt+hYimZntu2T
n3c+q0HghZTuYLzhMHnq6JWkp4T7Kqt4QlQI9ftm4e70gwDApjTZi9hJcC9xqDoWu7WZ2qeO6+Ca
qTotfp04KuJPvC7/u8gCvYUSd3QXq8Dr6R6Tupx3afbazEZ1L2PQtw2XYUcqsc/hxxFs2CW0zqaB
+cIGt9l6lcfgGU2EHUj+uy8NsSnFJVZefVIBhzAn0DSPxcsHmGeX65oSqyFp9jqvLzrC+muDot46
M7WtxViFho4+q37JEQCZfA82/vVqpvOKDklMR5y36+EFtR8OTg/Da76abE196hC2ggH8Yrjv0i3u
ljjeuWVFEZ9N6e+wvBWtInEeFE+Tx4syH3wPtjqJJHa89LrLD+GNT36BhBFYlPtWDoJCTGjWKJZ6
z6miBthB+t8NJZZFQvQ04jSzWW3MdJ/JIj9aU3vEJ8KNb8Cc7IDCzdG2bZ4iJJ2UxrSNB2WGgT3Z
+zGiB8V7amE/sS1A+qdqBhlTbUzw4B73eNCKkbMmCAiQLoj1dv84N1IRukVLb838M+EvKxl/6/mP
g2vMM6EKWhVjPwj7jwIOSZCx+ZYHPWe3lW4+mrHjis3fHba77jRdA1uANobublQzYpgH2Mwe7tV6
NrBxspN87PSrOzE5pA2OPZdZQ/ukDCzRnFKQu+zDyl4U0/jKdJEkj43X08PC3H8vvCWDI7/8KYfs
VfFVxvioufZS+9PGwCaU/qOtcIqDh3J2p60lqq0XjNfCdJm+wvHWg/vQEPJbWrUNYrXz3BhrQ/vR
emrXgDpjlyf3ae9jM/duDDcL44ZT68bEqzn03VvlRFfr12oc3PilPLNjPZCUrYMGo946cpquLJ6t
qRwPUVqcgQDWXvEWCLiUpvuIuS/sooO7DG9CeNd8kgG1TwLcPmyzsHU89imsPnATC+sgWCIpNcPn
Wjq7nEWq6dbziQkPrVw46lQznUwslammkHpentO2eJsQOjo7CydvuNYujO+xvOTymXeNvOV0onBo
1zMPaabgzhn7u/Xz6g0EXZ3d8S1vTYWb3n2IuvZjrFC1loy+I7fnrD2NIMloSjeiYzSOR+jIGUab
hkcLVqmNRFuv7Ab+3Vw/uHn/CrCLt7vlCSAehetvjI7WNHe5p1diB4hmzzj7PXPsdlNmNUT9h8Ja
jafJqfHnvZvkh4Jt8Qas2Evaiz2uyauoL26IG9KXpQzK5Rsc0uMDKVHwnjQnbcqEssg8z14mY/rD
VHGb6xZ+KaRzu1fgaYgZE0g/Th2xp5y5QQtIJlnRl9Ug72qBH75P/pQ5A9ekhp88pS9oz0SHrObH
f0henW4P9zaSHwhb53weiI+QxQqG7GgG8aEYxbHklKyXcGR5lP197E67jmvEsOabVFqHNEtOfZY8
i4yNt2Hvl26GOlcdIyjjxMzhADJ1qWiMqSamSlaIBw6zuNM/RYjAHe12LLuHSVKizKJ4Lcp0p9Pi
ab3wO4OUco7qwTOtHG5HikUHuwY/4r3lKjk3RnCLS33Xdv6FQfsb/uOQbsMzJ2yWq9p8tfDibcz5
u7Cxp0+6fZi55TeWG/PhDKOxHa3izNYDZq48CbM56NYidxI9C9SHiv1LqcUtPEFKpKtPxtfv7eQf
raxjNi70wRt/F7KgRje4lsYSNmxcsCRd+Z3xa7HaP72Wl1n4lzZBd0eM+FN07vOs3J1hQHvt6hfm
mB8w650++jAdMKRL+63q5FIUaq8c9cDM+TSCL1Mzg1b8FUGR3Zm0vpc1ge4+ZEi1T4P8lzCZA7v2
U0EGNyVdhgxzpDaTWPdnY5iPTd6+a+56o6iu+yR7E9X4PnbU4cXSDgeqkqn4vl8YwUJQQt4UFP4p
HkArtksHxL2zkGfMyXfji7Ct+5LPxPb9P7zWTT0m8LCaQ0kHI5M0l+dnben7bHpmvvQVzf5tHYvb
NlcfecUwzsuOeRJfpwsUZDjftgEEzJZnXPlfKYnJRg1nx+jfbG4q12UCNVs6TJmZKvMhb9N3CjKv
8kag53HA7VlMuMFeHcO5dtIUoD6l0R4+/7S6TTwAqwPDFLMb7+yluhtFc9Ut9q2hySIDPuBSAGmg
rsFOPyMuPTU8UzYLE5HSomFvXnZdyaXN6ulY5lrTeBXRY9pXnJ8eiTYYGyqINVKk23dnmto5fTXN
joaQxbtzZpCOAy3yHLTnZLteLJHQ91EMRaDZJzRMb1L0K9YZuIleS/trVCBaASKPtD3jnqj2gOio
mL6TQ34MuuIZNshusGmNLx2bsEO968zqDizMrvee7Gw8UV2OOQGFPxZvzlzY8BmQgLz5yXNXNWbs
UdKau2WQN9ks7umj/GVPyTFuqkOil+uIKWq7rA2g7Yfu08dSPwdJEpGG94gZfkTBfJogCZRGxSTF
EpTSqUcaIZbpMlr154iRsGkB1bVviZzfPSoftQpeEp9brpCbXLbd71mkNxIVnLHIoTJLppiC7ZTd
lKepE9S7xEfleZCEOyYb+GJgCp7HAC1OM4xW5U2WLIdIsUdixdiB3+NgRuGdR7J7g+dGrBhQUm4G
mGP5RB8RaXXPujDdugkK+lBJA3HGOaYyf5EDt/24xHz15WwiP9B8eyyshssP4cmR9+x5v2b+PCID
GwTzfrLu3Fo/l3lziO2HaUlf27F5ch2Hnj+26maPXE4/cEXDVVbtDSNBoKaf3rXk9/p9ge8+mHZw
TurkJgHismkEVp31G2qA4tR9QnNMgusphlSX0CzTcqUk6UVose+G8sXbNtZy41jAvuACcg5JhgO0
TsqmmD+vf2nS9WvvwSZN0i/RJoRBNQ5KUT30yR5mrw1GvCyefCwlEmiv0sEv0UY1u1rn0VwICFM2
v3CAI/qfoQxPLWPE5WWtCcwcmNcG/GT6F12JKGI0iNxsdoCiCATmVhnwPnS50vFCGo6PjTfcBZGL
TChP0djezYZ3M8f2KU66Q0bKRr4NPSL2/DzQWzql89H3+zuZvserlDmWX9no/0JtpYSCGSjlim7s
/aqDCyOaYxzlX5H0b6KEAvDZrU++2X4ukfsY6Ww39snJL1BwKCDhG4iN0cJTXlgiK60OSHhbYnQf
BdO00GFCnufllaVG3krVy93CU2vrFR7cScaq26zTWBewDTCBKrZ0v7O31eJ9XTLjdnqjwbDYMv2h
NLy9c/2OaHhm1ldkXQLB8ohr4saZE/K7w3BVGH+37f9/++d/sn86psCO+X+3f758NRor8f/yff79
3/y379P6m/RsO3Bt0wKG7dgEh/6P8dOz/yZxjOMJlRaCsOP+j/FTOn8zLf63j4Xd5GGDW/S/kUvi
bx5Bo4A/oWjKdKT3/+L7XNM4/+DtFoHjEDKm5A8dDl+Q+Rdvt2+RAk9L3yEbEfz20Rrs9GGxxmmT
xchR//DG/ItokL1+sX/4ZgCkLJufVAY+iWbej78EcKIeZipO0Ijxk6X2wu/FxqN+bmvVdrqraYQz
/7SteSI0UZszi6f/VhvTKdcmFvBBf2hPX5UUYa/NFGM4dqihE4utVKBM/SK9QPN5pjjboXHEJrwD
jrYS9Rj2Tbvl5OVvp8nzN5mTXpexf4SuInbGMEN7MZr7f/+Dev+UgeQHdVyThD6fFK6yv7yriZtT
Rqj84Igsz4aY8LRNB1TIoArjDVspK18b1sRvyN/feWoT3WzuTaDxgHFXCasilM72KTH1t5b6Os+H
MfSRp7Zu4+wUfR0sQ2m9w9W6gdOxhpytV9UnsOUP1L6xhfTtE2dsMPaxFDsqj24o6r3JM8aspr2z
+tK+MoRZ7gMve0lZXilaSxgpJABzt1ViA+/JkzBn7V83/rxSycvuBj/fjtj4NsGKy/Di7m2uOVcm
cX1MfOtSpIwh4oKDjx9kx8ynvWgNrPFPYDplM9uD8X5w+QCwxJFS2TDr/eI8fq/M+NtVghJVlT5V
1CCJcWLYWFI1P0uFHIuKEwXD51A72Va7+Rj+h8/qnwJJfFae5HNaE6vcoX+5KM1GVramKfaYJIaP
Ch89Z7b6gF+P8WkCa6rIfjZFT5xcZuABa5NBRjOGi+scWwPhEwfpwULei5WNTxrJkGeRu4tGIWgP
Hq8oogZJXftv6Os5YSvBPGqY13Gw5kASH5oKy0CTd/Henx+sV2i62JdiIgGQm7dVCh0ZkybI0pLr
vh6MXTOOdJPL4FfOePaK8+BbTnmYLNHJjJQWFT/tEV/VWYvqpR+Le11y4eGn4UlJcZqlkG+Ke+Ba
SEpXnD1ORIVCYeW3WWTc9YISBW+bTySfTNyn3cCOmb+Ag4FPUZKQJiQePJiIKxt6zvjwM6A0wRx6
Mn+eWvUNe/GKD+oRtnr7HxaPf3VL+Z4LT9aHtOj+NTfWSjK6szcGx5SYLe5sOvT82Jn3lkQEF0+d
VG///sKw/uV39Nc8JxAEB2f+/87WOJR268riO9qTfa5cl44g1F2AHC3Zrv61Sotb22A0C6XsTc1c
wSljErbIWLYwfJyaNP5uwRDVSIH9+79/bf/qmoVeiSeWxVQENs+Nf4z9CAvuijby4OgJ3LxlgleI
l8aTDIMigYFtXzL+KRb9Hz6Df/FtpWkRofN8m0SC/EvGFE8VZovR8I/aARDl+M/M280NDXPfLbzh
XYyurFr/+d//rJa5ftm/PDYcwf/GEc1j6p+eUcxWRTBy4x7Nji1cGt/F40Q/+5hfR5U5IFxyYJID
ZlV5iVrvWWUQX+tJwEXxzG/LCs56WIYtdkVW/wRqQoYTIWORiUwFd44vw9zyAMsa5G3GFJAXkm+r
3FVh7up7QlUp/OL0ldj4QwFyoxh4q2eP2gzl0krO993lUwKmTLr7DEGHa/Petcsx9FzQwCrXJ2iL
LS7QFY5PYcJHPIscTzC7WTthzOeh2NWlDVvUb3535kXhWAujfmQ7C2fGiYCV4kn56PA3KIdXNipP
hapuM5ZFFWylL7+n3jlb2GTDHxw1YK0d5Pl+U216l3nqvC48+bRcM7rZlaYcUJD42Kqa3gbkiJTy
XNAo87M9lJfeWv8uj9ZNABiQQWMOshAyRZ8GdAxx40UBb65T228uJXqKrnokX69FRqrx6AV700+Y
6tKzWfYcSUH7lpu80dv/cEUI+c9ha9O0eMZ6gtxMgGL/v2+ASOD7g2Q00WdDvn+091kx3EH6Ww5G
1CLOBNhdJ+QRq7qxbQDRTIVvlnEBrFTHp3mSQTjsaAOxN4lJDVDkm0fLH/tNrjPoZxkPIvYqUCDH
7dhrDspmH1+TvLj0GTFMoSmhyPc9C3rIBKogCoOfvwCDtDGc3+TxagKbC/Y/OiAdf4xD7M4YQjxn
F1nelpYe4gBlnOwTPUMvc8k6pibzjeBXaZ6aZCQ9P9b7dLCqTdl2B6Fkc1Mu8g9RCqosovl5qgBE
sWbtSi6nVsHaWJ4AMl/nTvHo43ijuK5Bwysxw1aWeAMDMO4J+e4dXXgQKQO16zIjdOgQ2y49W6zY
0qdusSLOLzP6TNHvk8F4dV1nQ13kfPAJfbRL+U43M31vrcNAATQYsJ6nLAO+UDMud+mayCLv2s9p
IXBb47Ze+tMECSscOu+B79tuI+QQ+J6nTvszXsoR2YDU55DufFOnoavGm2bO+tDnHfJy3ir50o05
gXkofEwlv+c6LQ+6qfZF1fQbqwqIDHm8blrSHhI21rCycCS70GZVkGEYWgT/FgvUFDE78pYp5L0K
87lEezUwJMt06YHuBdSysPliAjxNmiuZf7sV7vzJ1ozpWLDiyGdGebVt7aUVIYxkw2axEp/2TOzi
GJzuSAGle46UeKYy8OaZjaLAJIqrgUuC3jCANY1M9yO+e069utoqlYFNVuLcFI55qtaHs71OfPKk
2/nrJFBZ+m12QAJPdfKyxPlT5tTnNKtOmZsIqKIzw980Oeq+xlpko3RX+9FzaGLjYpgx6lIw3LPJ
nRSX3bFGOOXqLvutmIOHIHYp7zKGp7iFBVJZDWbhBK+NZT8ko2echhbcdiuWTzjZruLL8ChxD1Uk
X5zauXWZKDLXx+2gHCastFWxyNasgoJwgUk5o+/MeKLTC8nbc2ZhPB5LE1JiXl0gZnnhslo2gqm0
N7q3Dh4jp6NUPEsTpd1tYNBJk1DSxriGvTwekXHGwzKgZpVphanTvgPTvqsM45Mw0gObViyQihmA
Ldg9IUOAYR3eB1E8xiafv25M84wX86qlekcM7FAddiulU+l90RtPDDH67VKwxMq4OLZpQp9ouqLv
uZ/88bE1Bkxl8BOhgYvrpWlJN1nc1Z2VHWc6VbbY9t5tbhvce4wIoplT/0i8OVvHj/pQ1+U7+jti
Riqg3Wl00xJX9GbK7c+gu4oIZVDxPZ5o/mU2MSFy0BCR1/VTQWD7YT8yj64gMG18pElzaoiqgznz
MLTp4avGAgyjLzqyst221JG49XtHSI9p04cCLVsvVzViFwJ2ibV39vAFNEXGpHZ8zR3as7uITXdH
2UiNOQZ78FJ4DZM12B3zyqtP9KXJB6p/8uBT4c7GVTE95cHqcvFsggba3XjlQHMSS31hEHZnYLoQ
G0EDwx+Af4pyDEMwDTVXinueXw9F9Ly6FMe1yW5oKXOpRP6eFbw7CYUI5qivdYP7wnAhoLC1fYXu
wRQ7M9GdjaCAScjgnUnsAwNMY19yOlBZcjSmTof9TLKLss3Mm110cNxIuQQzx9e8+IiBnD6Gx5pZ
bUZ+kdWQHEAtu4sXEK/qqjtld1lY+EOYjT3lmhBK63adJS/eBYA5bQcFpQ/UULBGLmshEj6hQ+v3
J79LckZzslgNPZ9R+ty0QbcdZxZNYBIFkSIOXf3GJZY4yeRgJdmzV7OSZo0LtRMJMq2i7ljBrtkh
Ke+6oSa76ElvN/Q28RmfAfQ4XqpgZn4iesaIS08+6YRJn8ftbBzo3cVsEsy/jPSDuxx0aDZmIZEn
6LDBw2TxrI4DdWmr5iAna7WFoPo/mA3xLhIiB1WnlPwmjNGTqm62FcBbkxpk0+fkxz4SVm3fbpzF
fqsC+e5T1VPpng0ez8106M8O1aiVHf+mMH3I499aQkbTNW4HdlOXrtIp+KYqCytnXDunX00j+B3p
9OhWjHnmyHhRLhZgzyIkuWyHegdlAlIqylwzP2uWF4ApPr2FE2q7h+48BKEaOUaCp+oD7zvLYPM4
fsMLJUM9BjAUyKvvxiK5Le3kLYrfWnHOceVtTGB8tCEGB6siWNklgkQk/3ac0xgpv9+3zGrniZm/
HbA1wAE9U9dAE4eatmiZr4kLlbUxwKsOWF63IPVocu2Xi0H5LqWTCbbGPA/xum8KkzW3U9/OQJLN
yxV8/9l6LYmWEKZwdqKW1s6UlF+yxqFF4CdNff88NcE33YfTdvFLbrU4f0kqcnWEEDYgti4JbfSg
XGjRGd87o8RB472J2HLejOYhS81HPRKzN7zO2AhjCbajZIkvGq3fVWmQ2qUnYc6ygzv4E1khkmMU
9n0lGRD+fv5k9HM/jkZG3z2NwUY1vdGVdt1BnRwKnBj0N25Lx7jMsyVxkADbHqsBkJFWwEgWGfIY
yMPek/eqOotuVT3hvBucXFu5j5ggHoiStesBsPn7L87igLQqNTZr13lgu7oAg4WC6atZb/vFQNeZ
cJnBs6lP/wPW/Pnd//wSrwKFzoh1mv0wMu2nOg1vxWEucv/w06r106zp1uy/u6W8nSeqqJKasvZM
p9nqALfW97JnIIZZswdwRrEMKIPgHPva3+R5d4s03rB2Fi+Nr9M9g8/uKo0ET44R70LiYaRSmXXo
bXFTORTYFXbIMJJ6FJq4M4IVLPoXLnEeu1IxHlmR433MbsQBmlEbWoU4Bs6LP+zrdawXG+qrb9L7
cdFEH/3iy7HyGy+BJsjZY5nj+yiaGN37JA695H4s2wuuhyd6Vc+6L78aar+AhoWWLz793v2QVJpy
/Bxo4ut1+SXy+F50JiN5DHMlyAh8tUT3gLMOvctzvb9Mff7FHuoMDoxtikyIRyw8+hDDfMb+zewn
W0gELKb4zQjhgs+rAv3xY7L/8TuPq9N+IG6xKV1L641DX3YncDQP9FBcVdVhmpfiqjfq4soVU7Sj
B+Xlp0G1G2IKO/igVesws+cWNVKyhT/G759fijE3rsxU3bLvjvbR2hux0DEr8xGzOOapq8ZUdDLR
DeJiNCufM9X9btdOj59P9+d3P9dKujjgteeIfbYd98khsnRxlfzUra6/82VPNUbt6l2SUK/RBM+u
oHCTfqNfotSkYtzklDbme5yh/sBfJMsRHYpV0DAz9Z0N0TMHpqPMS7ml0OtadPEFUFZ6mClCXAjn
HNOJpxsFIh2EOgASM/pODMgRab/rt9wEOAHYxKUlqa+ardtW2h3OwcLZOWL5I+fx9KNhdhlBLvw5
QdxSLVcyA6QNdb80/RunNrZHZDl27nLjEg3I+AObdXM3rpSYiLen6bJvqLKsl47xNQ2EjJuGH6AT
cGeqydrEi2ZzwxbzyuN42XhUPk3zLHa1+63Wx/oq/f0cEiOc15VLoF7q7uiX0sI/ypEbtyyw1dTF
rzd0J8LDoLTXb4cn9EJN1S7w8fuuEt6PzGVoUrxm/lEvC/tapTHc5BksZPUt6SelBYmgIj9f1twm
pmETacUKLUwz2aWd+ZgJH40N197Jm++MYcCpWfJ0dROr2Pash7S5bIwqtbbVFC/7vqAjp7OW0HKB
tLlk67oh5fHMFi5Lq0/qpp6choT8TESlsdXRy/tP7VKHkw5YPZHIr0V6nfcraABb1kCGepu4Yjx6
6Kkd/CxOUOsVMy2JG9arjukuYqeT/WChHjSdrnaOA+igmWkkNn0HGQE5GgrIsM0KM2eMyT3er7Li
WCYBP9b00HnNn8hFEYA/TDp7bdIeECrcrH2N/IpGc95uxyxfrH6hDxO8LO/gCL9LRGHe8dQeG9L7
NpsmNPci1I23ln7yolyju5+GU9mee/Kqu5+PJ2GloUy527pR9tHxQdAaVbwIk0dZhjI4OuVdFmRQ
ocjvhQbx/kXiSYmWtZFFMbm2/QfTQThJaQXCpOY/GincuylAleh4V7wMFYPy7Pe0T1d3lP/3q05N
yU5b5sAMkd3JCL2X//peqZUywfmxCiEKG9ZmsWMmgSiOzB9wtEf+c56R9MnWP+PUVnNB0U9I4S/f
yk7WI/WqxDDEJOoqf+cV2lBAaRVC0lcKOY9ZLP62DHI35Ib1LU3Jme8oX1qFyjnmHnUKYqTrVyvV
J3tbPMHLkFx7etVxV7ii22K94ALfjZ16gh99m5Wo80PJWU6nEjufSZ4FviIgWW3d0Gh1LBAbMFLY
YrdwwW+mjs/1R9wuEONQtsdTR/WuqVB4DJdKqlL14qgXzX5hzHZiQhguK5kerS7vEJ0UspF2yBCO
9BXN2UcsUWEs43qwECWarLzKtXykeF3tke95HCfeuR4tOpgNSDrZ4O8DnbZhK4vuGEQQrHCcJtHC
TZsi1lC/3ZdEzLJS7fORkwK+qpOVzqeVlhkzeuBUUO3qIrrqYvVrjNVwUtTWbnJ/+dbmpVsvYCdB
WDMC9ZGOEXmdiONxwTdR6GZWYz6MlXfQNuoc5VlUnTn4mThVtuuFh37hbAt1/pnJ5FCgkFf4mEf/
Oc3Fbb44D23EZcsGqiVhvPPIAAoDwPHPNbbIglAGbi0LLz+3biN2Zl8/tK3kJFACHlpYaXuc1CyV
mPtoMYxmBzXMEmchpBEi2Ju6PhC4C7bTkIfabNHVjOo0k/jaMP4lXlG2vyOi66uKi0mjq+fHhBSw
qbmpJ1cYYU5NSDC0q47GLjge/JMbOUk4cz/zE7Zf5IkaovvJ2bFAAVbM+I6ZRCANaME0WFPAvC0W
+gOjNh0PuKaDKtqNZMFc+pPr4YpHbBjJ+cSB/5oB9cqrizWkLnaJE8ecltjGQXTGXRwcNQVnZX1s
TFGHFMsrfHF0NZYnJgWvqewezHY8lihSlqDLFBGbMT3HjoNV4M3g4UwEm94USn9H972xcgYd+Xxx
F+9ICO1z8I3fTQc/s7EI5gp2cDVDcottYZqlSFGOvW043wBxh4NHS2E6Tx/Ygo1NO6jTQORWaYtz
TWENkL4HnKBuexsF4uh04vkHerCkMC7zW8xuD31J0V+u0+slyNxNlDcUY5nxuS7dX1afv3Uxh8XU
X/vnIXJnOdcjwbowMpeBZ5HzZkUk+8jI3OIvrg9IttlZE3oLDbD2susHdsIKiP3MNsXtHlKJnrlJ
++O8kLAXjv0VLaL2t2ZUY72xeKkR/chXP7/EZt2vOJb/Yu9MlhzV1iz9KmU15xr9hkFNBJIQkrzv
wieY+/EI+r7n6fODOPf6yVNZdS3nOQgMIZdCQjR7//9a3/rn48amrFnjbpTa0jo3NYFImhQ+NHwC
8kLgfwqda8gwgS1rF1AtC24GjevSblpkmeQxbcZEZTayvz22o+AWETdaBkgZVBeJUQxoyC5wn+nV
ib1MsQCBBXSnYkT6ORLeNEua4ndpSn4Md0zFr4yQ9Op1bVvgNKNjyr0bZ8j8Z35T0Gd419qU0dqa
3fT9xBLFF2r+0z5MqBM2pXVIQu0RrER8qdywHmucqYQzqmsUWu8V5CDHlEyZGrenntuRcYbbkuxL
7tow9BNkSv9aGDb2Eg3DKKbkujjj3fmNJvsfUcK/EyWYlEH+UjN3P7qP//VzS5G6+ch//p///UqI
AQy4/yRK+P2aP0UJiqz/Q0aKgIiAHjXtfzrUf4oSFEXhKUhUaBbAJa4UzT9hVJsmQdMJjrJNwPP2
Koz4pyhB/gegcsExbAGOEivC6r8Bo/pbn4m+ubG2mWzasTr/zwZ0/AvVTqF6mzY2BgStfmOUDHGG
edQBHSoKKW7Jf9kz/5Uq4W8SiP/rf/sbsLQONbmaRv634Dr/AtxkvpTUizma75naIIMzXsv0HF61
Y/kUVzv9jRPgZ3iMT4RA9UARHcuJLuOLcplcceIULx2qHfAzCK0v/w2bHVHI3yBdskX/k99NpRFm
03ffemV/2TU0XZXMyHTlKsiq596ztH6xLuxRYySvS4L5d0jAeYUrEbPKk2iX6SQR/cy4c52Xd8pI
JWBdI0eUgctEwnkErNOt9QJp1RpNuC0GONqHQJff6zV7b71N+ZqyjE6eVIBU1m1FMOIpMOeKsjc6
rjRuYwpy9XBYLEb4W+ThtrDaKCB5fgG9pCu0s7XMKvxYLiMuUUZa+tvjYU1z3B4yvbgrrHpE7qWW
vmlQbi2VCqHmWmv4XvRh2fjUN80DcYc3qB4QQq2LvAkUnNMI+v61qVHiipm1YO7NTrJdZWoqX87k
CupKBV2w7ytaIhMD+Hj9Lw2B0BhDz9qYK30ueiljuG25bdioQovOrCLKcMmMVhMcNUqi5TpD1Qe9
AvdNd2Bbg91JfWRdtGQrd4p6MtqZz6hFbbZrV//7tqjXNQXjmjvKMXK0deYbyJQkRKGDQ/l+XOqZ
TbMxeEU44XW1rB4HJcWMsBYslrUyEXcBUxE2dVtxhR4uSgQr/mHJNfmLVKqsARY5pbbW3zZti++H
Sp1AWEiynVQjf9i+7pa1mXThtDjbN99+FasJSdDOY+y1fN/tW25r+IQQkW6rspVWB26/j9/fUE0l
bP/bY9GNFDplrf+qIokaZk14pDVVHKTfX3ZbI7Q68zgd9lv+4ZaHuK3FdYmXSl9O1gSVfs1F3J7L
iAo6tRXphio546bE1HmK+3rNRuS/tpmrHyzqEb8fapZW+DOWFI4EpFaVv61tR4eKwssbEdBs27dN
/OKW09kc89RX2UW1OpV+TRuScVVEMc7C7ehMoST8zmZApBtd6kpRTW+HKM3RH9HBoGteQcfxgv11
2uAJCi2Kkako5KfFg167mpY5iIf1M/9eW/r73Ai6w1+O14pQe+j361HcIvs4tEFz3T5NuX2kfy0M
+k++XZl8zHVb0DI7i0lZ8YaZIySwuFTkwMv97eG2mNYnvh/+7U8yHc0w9FdsVCW/F+nPRHzmoEGZ
SDXiaNoMKaHh+tuzy7r2t4fF2imxbYBpejIYbptpxKhqgarst5eYyiL2Vda/fb/9tta1ceGRZPP7
r5qo5ayD5oCmi/01tuyveV1sa9s2KNNcvosm1p10QEe8bVwoxtC4JqX199N/+ctO/ikNUn6inVkg
maV8ta1NelI1b9vqHJI/vt9Wt0VtGR8Rt4x9G0pWuvt+Ynt1/b3x+922v5GsHCZRYSXutufTf+1+
Ux+ZJknqQx/V46nmPrs4nCOVH1LD5cfOa9sjPWI3bl9NhBwf2/fdFqo2MK8I5fPvZ3Vz4XpH1A7L
389HqrWPG+21nDF2Qj6+BLPYA7zgMrX97fZX2+NSUf985+3h9sS27ffb/eU1hdTnx3nMzgq2oaMm
S4cJUBzHwvq2f3ub723qqFmLozbdl2jLytXonSCWL31rhNavZOJje0SppvTl9XiFome627YR3iFs
Ep74Xvx9Wz5xUzENDWMleyOXQJ5R3ud1xRL9mtcv/1++dnvZ9zPl9rrvx9va3/+r9YN8bwuJNSCt
56jNqE6Yh/0quZrhwuM2CzF8L6Yq86RCftOD2Ngn611vW4zrXQ93Lb0DBOnVcVg7HHXYYegt4css
Mc4YuZtbd6O/bAvLkB+0hCQCbaXbfS9kMfz14fZEEdfkgVXVfl7/H7kqE6doE8Lf1ttcMXakhnSj
2q9V0sbdKrbbQl1v0N8P/7Jtves1aT1xvcrWw15gSS10dnIxtgoNuVp1WmPxEuYMB9XWT1bWMx1t
und2x3CSFPlCEzvDVAmxreBOK+eDL8nDo36rpynEp/X82wg4YjuDap24PlqsMFMmABuxwe6B/Luf
jVp4RUz0hdrRo9wqxUPejgzZ1lvnVs3fFg0JNrvIBDljzeVhGufAq4Y/tn1jaFJRetRzllNLvWHd
I9teMtebfipaCmFLcgzb1tjno/GrTyAH9KuYZrI+6jZioilCqGQtaDJ85+TE+zqtGypMp3YdYU3r
8ATwRg6etwoe4pIcrm3bejiQrpN5zbTGoLW0cE6jehkVbiGQ7FqXwdK9qdgvHWPdeQ5TPx7PMKLQ
1bW5iSEQC/U62VPWyd62WPT+1oZg7A3dTEedgMwKDUikLk91HgzwD3J/GKuHeK1QlopoXENCMRoU
4j4BleqoHWGUsmHk/rZYL7a+jTPs98PfT8TzgJCpSJ2tir4tfh8B22qMVoCWzlrhpvnGbEMi9Ysy
pNwSNdZE+gVmJ5RoFWF7t7SnAUnMbTcZCk7blPEycEbsb+LWXGjNVLIxcEPNlV/tJOdUxLgEbgtl
u0vb8Z8P4UUpxwXoLP7ALyrad0UG1ii1JKTv6xp0iWmnRMQlRiUnIRhWxhYksnJ0fD8mdan2admv
m1ObztX2nMWlYzAaeC3/2rT9xe/3yPuBIVlrdvauDeFetOtNqF4XWWZpSAPW1R6aIS5o8mAFOUoM
dEYbSdT2p1XKaGP7o21tWu9c29r3E9vf/X7JMsVfWUKs27ZNYHw/WkBace7TzloX8rLGm2+POdiB
4tG3JkyGtPNtm5B0nq6ayzDDedo2bU/iEO/XGPXOL4GS0ovl42V9E+6EJaMwDawTIJO7KTD1A0cK
t3Q1OmUQBI6jGeIk/72ta35CIyHsCFyJv20yckVy8ZvQdl5f9f3E98PxtmKEq8O62WN/GQikk1wO
ALIwxVGxhhtC0Mk20s6k2BvWfnwtflpKfkV3hkYASpBrPmU3TDsepD1VpGjnDvkDxZRoOkIkYQVs
aG36tCrn5qEdLw3FJWZJiZuE/jy89OrH2kCIUsCa+1TdR+mLntwqCX47dDFnEE8iAefCOXMUytmi
KocV0y4uRXJTT5d+usBZCGxaA/BPTxbeK+M+pKJtu2F8SnNKdaVD2l3A9zqgE7zAzFm4YzvdHwsF
3j3RC5HTdMc+orz8Tq44aMXxsROnFRAoz7dYg/L0lbh2LdmBiXk2kf5+KoiVEmdQn3rs7fkOvwgw
tGSnqU4nHcw1nOoo5IOZn3ryVeJDSsdRv7VQLj03yV0rf2ZX+VDtLoZP82OX3OA44hR1YmfxNZ9Y
v/f50rrJr/mg0dzYgXlxpTv0UUBCp3f7SKf2pH4p98V+PKVvslu91C6dHo8I+OhW8wYPLskuvhM0
G3bmHZPOZiefaJ1cFa/6jJlYdjcAnbpqn+LDimnpnRCrmxdtcKueKB0PsSTSgsD9RBx1W5xobz2R
nqTv03vphjjir+il+lVe6gtdfKRn+/ytMHYm0+znrnCJqHxq33T3Z+ct51P/Hpz4VPFxOcYOH5hx
iF/e+drkwdGa8X3t5RC9HLcsl4Ic8qV8b9ZvXeLF0cMY0ql3G4Q2tRfgq6InnGNgI/1ZOOYjFna9
c+QvvbxHkDT/CEt4Q5jA3GV2p3yHJ3nsvYlpbeJMhIBSHCAkB40W4ntlXymoEbBuny/i3uZrFSfT
KR7NyYeoY+9j4HK0WV61xSvD4wI8lPo5B8dzf8ALGnn2PQ7Ya3iY3jsalV/qBflM3ropSrrYrSA4
PWapa9qHbvI6ez8GpwSNk/mAILr40IBQL4cf6GQS9b5IUZzcgGL6o5Lg7ez3EXfS9R/GxvlTfJHG
Mox0/s8oqoR8DhgK412/VSApvADLORtPA9rGs3Ko3PLV+Iq4D7aJQwyAfQkQXLnix1CQq+VkyOZd
CRph4uhnXfeG9/nJri4g/+ULY6/77F35KXcOlQn5E8xY5g8fMkdlfVFKh9HPsUhdiurhKWOMAkhs
cma6NrRoop36WhyhA1CxFS/m53BPyvcb8JtrTv193FXFhdNfGk5W4I6PgwnVZ9d/hU7z0+b0UfYF
vjBIhMohg0+uH/mEvH02Mul3lKvmo9tBKTjt7RzM8i7+KV/HD+mP7I7GmgPh7kl9C79SOMTIdCkW
OCbWy+Amfa1fy7N8T3UgPER7xDHVDmCeRyLL8pad9JuX+cF4lDztLvlZwCcEjofH1pV/0Xsx/emA
dLjbcaFpnrvjcK962NxPaN+aFzVyhw9mx+mpdacd5NQ3uXTEIXDp8Lv9U0xDDvC3w6wgIUA4c2sQ
vpGTcslmAnE/vOenptmhdqKErsc7+RK6XFNfdcVHevBYBi5fvdyTOz7sVGa/407dqQfLK+5BGbr2
y7SHWO2l7/kRohHRu9Yt3S4Z4Z7DRdMNfaSco2sC8d6VF0635ECRDusDRTKOwwt2Z2VH6Qs+wo4z
X02Oyw35JdZ0MI7T/R9giy7MPD2Q4ZyoGSDyu86TTyNXHqzscAy5AmoOaA/VrR/Zp6fuDCWRLmvp
kDM6g4XiOwxuJrsJp/Wd/VZD2Zzgizq1hgBlByUCw2V9I7yArivH4ZHGdn8M96lTH5Mf47Vsnpl7
JZIDdqWwD8YrPcOSYw8p9sVyyZi9BIfcN190PvNR2inelDpg7R36atWh8jTuKUA0XVzLlCMRzCb7
n/NterE/kMQ8h9fwGH0WAEhvpozO7PftzypqCj7bLVLjspEPWedRPPJlXTTHSAtuFIuBTbfOVIKS
+bq+zo36caRx0pr9HjXqm5lYjK09fdUmaVUFQYwKmD+sL9nWwnVCsq2NhtYV3u9VW6ZBTqfknOpt
cozXv8m22c3/+9UaGkKnBl6xEx12krI3nbSji2yJXxHtbyZUkY0k7V+LpJF7go5pqmxr2xOoYt9R
LpFEWlvI92hR++GyHKI0VU8tlStrlKDH0Fz2f69OMrXH1qhqNPM6NPo2YsA51kEJCnSY/KgSGY1Y
2lVcd6lBJNvjAOuYLzTclmk6e2YD5eEv4bpbzG4XrZOCLWx3e9xQdDzGJI2Yg565VQZPXl0lIfK6
EHHAoHdd+96m2MOI7Li/C2TcwAoHvwnCAZXYWsmqC6UCRK5IxwBLginLviUyxiBmATM9atpjv46l
t0WXGqAXAB6Na3XhexGuU8HvhypZiIiv5dutygZtnanIOjNpKotL7vdG3UR+I2KY7uo6CzTV3pHR
Z3lbObhb63/bmrlWg+NUlb0cpYtiKo+ZrAUHy6Y0VU2Y3eeK20TQV/WZbE40zhrX4/5lImHqNMbj
QSIH+fhdQILw0DuAA9aTMaYfFq8aq3yhEqN1DVd1Au6yCDaK2Q9YbOmC/34oj/HgWAyVbKQzImxl
P8qnkTHbojxVjVWjTedAoA8w+bYyaUcNEFG4rL94oxuv+VxhPc+QjzrJWq9DYYVmAGWEa5UDM5X1
9/pefG8bBnk+qcGlGBWIj0MjGCr16EdnvX6Cx3MjmPVoAtzYsBbithLd2gVxjGHgqrcW4XS4dpy0
W/H4u5isqsO7YQBbkaVS30nlpPnF3J2Z+6KkMutP5IA25wiu7EPZaq9DaxHSty5khG6FPPb7tkG1
uJVVtx94W3w/tOi18iWZGMqMybeflxRwisqzUJgYEYLtVDOBAjPoMA7Btej8e7HWkAkuZGMYKm5u
I0vTakiV0oKYAIInFbtETQBSbY9xR+T7rY/yP824f9eMM7TV3/n/cQjHTRgX8X+Ohvn9on9ahEl5
0alLmSpesz8DYP7sxpENAz5NFzo17NWFptEr+7Mdp9n/wAJMpIwsa6aJPIJe0Z/tOM38B++mWatl
Cka4apr/nXYchrK/deQwEdlEQQjek49Bk48v/FfDmQXLtyznUPG6pb7HpFfv9LRI9uJidDG6shA2
jd0XRN7ReF/EuRuJp2OGbuYG889cY6I5rxJMqFckbYibcghdBfQQxCUm+GXVUL1gPobljViwSnpu
m3g/D9IzRVvIET3xZogVM41xYS/P2LKgqivkRiEcD3vLr+X20VSfF0rwzFzAXojymincOEV0kyI0
al6rYHoLREUEhU2ZdQ6n97G9i1/QxCmYic9LzPhWqNV70oafW8NgvWCGFUBE1bxYLcUty9QwCp/m
X3HbuPgTg0PYFoz9hBhmj0wwh+us8EeiaMBnUd8PCvOW26VKiV7XPAsGWmoEJs0RYrh3im6dFh2x
CtQmkCQVYwJY0mQPFL9ELhtOzovrxkZGDscKhEr9kazJkQNg4EZ+yewvAJRPWjxck9h+noiP3uXq
1PkZZQk6GfJDHDCeWmMHfPwR9JuMXS4leH/BRe2bvGIm1KNR1zvJcsoIU5QqF7OMuAOOoSQHujsR
O6OLiDlRQeitNIZE28fHbgH6l8Z8fpWwon3DYf8cRPVbia9Az4ozPrBfaMGqSxWb56zma2/UWZX6
plHq8Z3at41jBEVJeUXCxIOe5lDYoafNIbw9ufuqxqE/RlOyUPEN7JdZn5WXGZFMNSuuWqPiQNSq
ePMYYG1Ywhzjt6l4VnKvpULd5fZ4qK0IdtvcBCfuly0tQ9KnU/tuHiOQ1xID2UWjNFAVz9XMnrJD
YhrQEfJR9PA8xBNI9NqmNjZZyqmZJF43ZMfSJrcI1CoH/3sfYJIIyJD281Z9MeIiOmzNsxhJ92ky
oZby81uZjOVrFSgn2U9jtJ/GSDmOYfm1WNJnRHnxMKrpuJch03CHY3TGoKytHPJqmZZaxaVZ64eq
UpSHOLJ8a52lLa3h5nwtHMnpQ4kvjuYosxwpz0cY2GhWRh3f0Ryd0wbB3NBkilOa+SO4bhJhlflz
mtQRFjhXfxJwLviWUooGnGrGpI9uoSagUNaa77ZocmhYi4TEdLv5kCSpogJRGKJvfcV1offSLh9J
tNxuvFP2I27sH7qcX4KG2gGVMcSif6SWBXgvJS++KTo0aJZAnDit6bvygtwm+4U4G+P5esjGLe66
Ei2wHpVfmchfm1xGAJztaSWQJofxG/szRp4xYPq/jmm2BZTFUzwv43HrqW5tRZx64EQcnGelKyRs
jUkE/itFCu/ZlXC1dcdIeX2lfv6cJp2XNEAgZUxIe/Jy0fpsypU8LDEVMAEr4xDKt9zeN72Zguky
AQbRb97GcrUh0fDKCKxJ7kTdcL82ImZGzH8AHNPtw//pqzpqpi5bTl3J3CiUu9Ns9rdRYtdOhQ98
N1QTtoiRKnw2QuxqpdITvdRgoCMXY4Ao4iPhg0jGeLBGHriLzZChZx95vz9nbDzCqRkPQ0kLspCZ
9Wv0RIMVfR6N0YcVtTgd+KNt+NDAvvRG6OfLFyLqyVfXRbBoO2uEPt7hYOnxaing8FcxgSYoIoeC
XUuaeFom+QnvEhwhMXvKeqDUkoJoDhP52jtHetCERwHXT0jFx5hr+aGflbtwRCzRcylwmqL9nDE5
HgjFmd22V6l74egxFK40kuBXIvVOMJKniqyqyfyQWdbF7JcISba0HLtTGZrNnQ7T4AavIHp9sZwV
ZgIcvAdraoS/VOFTE03FMbNBd0FOE1wRkB6Ps8LYSEcq3PJjGOmXOlPqMc2Q4hEEr3PXZrFbm/IB
tuNpuxEhhrjiUWJUHxYjVaf0sUiD4Bi06T2e/+YGlXL50Nj2MVSa5mVuSq5bdftjexRGbXIQWry4
Wvc6FqpyVZVWv0H02Dh1JoXHUkkVr0do5xRByF4PiPAJbVnC0qToF6VWf3ZDRC+/bO5T6zLqEEsH
q1s+1Ki8iZp09SABImZnowusbQ3/OUHZPWNPCIbTpcgJQVHT7tpHZFgVC20dFIUVOn4NSQHYpFDd
6WMC3BGthjWr1dFKBp3JdcdRN8EjLXSJAlFGwbPF5uUspSl8Dvz2YLcycsOlDO/C6FMPFgjHtZ4d
CHFT9tHU3zXLYnHJr2MOuxkSIefUtZzCzypgyoricfRSxToZRil81ZZM30Rv1uDFPoqG5JFiSl/b
TpcvRlAaGJILDaEENkvUzqkLCYBwrZK47oBADAruJOeqbfJCbhgVNq2d3NEIesb/We3mUQZhto5e
Tfyml7CXOgTzsAjTajQ9oOeq35Ud1DmcEo8YFfUga2+BbdxGdgncW8gm+H6adynTEvD+TMfz7KvQ
uIt0Nr9pvQYjxXp/UtCyx6MieyMjMq4TfYmzQzG8jFAHImlC6q28l7s9wS4s9oJQFS5KaILi9A4V
312y9MNjoRXmsWzDh14KOqSU3XwD1rK4VkD3YsjdD1kPlBIRyFMYaidJ0l6CLg1gNwCVBBFUXRvF
GYYkfRw0JIdCH5BPLD3SFqVjFhp3H818zORR8qOlzfdamwXHRLdAYeawFAEIBge5Sc7doEvYCStz
ehi19iRIEEvG0r7XR4onWNOac0sIeJg4PdY9nDfAqpAhW9iGG4ZxCi1pq3sqiXLfDzn+HGvOPqTe
fkB2m9+mZuP0xlBfQkvMl5X6Zq9CUGinyG6mq+gGGruNrR/KUL9dRDtCpb/tJy08WfoQ7puBP1pM
xmVVMP7oFwt4WVccC7WmMQCmqyD7rEBv8shPhL/KvDA67R6kuVoOpiK9oQzPXcUu8uc81CGf0MrD
oHshjpMS/NQC32oe8Y9LTqSO2Y0eRDI8fKU8Ixt5JG8VKVDeSLdEGUTwKbm0Wu+wWsM7BhEyFt5g
IictOuL3nGEl4nGvJNE/DzpydCKjIDy1cf/cWyntoWlUqXSADkUVA8WtrJ9z5W3plcYLMWLBYIcf
3oirUhroRK2Zn0MV+uRmGtEHibE8dnGsXLo0Tok5LNXXWD1CEjXPQILJChOTcam6+CzZKjffvssv
SbJcg2KQ/KoFyjlENpaIJeW+X/MRNCmqjsjLtQsuNkKlJ/siT7LuakanPdccXw5O+3lPw/SjYTJy
G5OutKYiGl4Slt2u1cYCLHZcYpTIrftpaG7tZL4fgHk/LZE67QGV9NdUSKEfHZJGys5VMicHFb3K
c6Op71z6KF3F3XM8kfEXUinZMusYhcH6n0LQrBSWL6LOyYUEVq9JFSbspDfeUuiN4TvplMNtxBCR
drYcYfGlEEeSnnUL+fmBZB5jzwUf/HzZrg7EiEQPODpHxs3NkTgRzIXAcPxwMjDb6F3j4bRI3SWl
kaICM35Edg/qvWiD+6nsXrs2AisfiupZVic+2KBHX8ZaGBgq67lZBBXm1JEm0TwXidI4eAO4qsPS
/tEmiL0LRQrPIDJUpwBk4gZD+SnyZvDDmdqFWRbGoWhrbNKOVSnRZzI2twZC/HjmQq+X4FiCucpc
JcaJ2Vum4O5R4cbpmOgkZv8S5al8CtBZwRMj7T1dkARzteMy1ag7QhKWa9z/pFVMZXQUDJ5oa2pd
yoB4MDk62K9A4jDvopMD+fc6BwpstjBkKtdLw2GQTO1EGK3uSYRNqkkEWddeUjfMi4wJnrDeIppf
cUY1Z54HqqZWc0nx+eygD9MwJfH8prSTD94lOBe1iY8CYuAH+SnqrRYN7T62x/DIvG8POFt565gb
1kv4EE4hbPWhKFCpRy1fQm5PisJ+T0Ji4Dsx32VFgTe8aEP8sFEOk1bDgxwJ5Whk3a8JZORjmhIA
oWFzLhpgSbnG4FAmXELn9CcXTLuSttYdchzAjNQoNI9xcDcQktZHhsGZI/0qKi05mRJttPIUJr29
L/K08ajAwQnWO1rbnUTqVziSxTtXXhW00hUa9SXh9tlysadxiPUksaLZLcgwOoNjqV185IdYNqUr
o69bMOHMjKA57AhxP3GTQBnYI9wvDOMzGhfl0CYmbGGbAk4ftuJIsA7gYjx91ykz7wlyfBptHCYM
f639NFQ2s+DwUtVYczpVLXnnhVMCM0C78M6i1n4ZAWECNaZTF7dyAjMFCnFYKe1Dk0wVrphoQMxJ
34irJBGYQRL4hUaGuAhzLB2MMFwzCG+mnJiq4AclCIDadtt4OUWMHb35eodBWgNhLe7jVuq8acIa
FQ40lIRZSSQQpdlFza6LQduEO5O6b/sSdGUk3mYtoqQqsucikG8lklS3yNFoqSFv1OlRp8cawZs+
JVXCd8Nu5JZjUe+NFBWpQFuD3rU8S+HAqU4WoD/m1N8XPTr36cJODgiUTdL+XhIcmImCVh0XiVZ1
P5der8+DClS0LcyPJiRncNQHKs5FJ1MUm7rdaI32SRkSJ0wChL9U3u+JaPuhROrsZFUcMurDla8g
wjxKSTiCWMYLnGMjTtJE8+bA0FyrGibPkC1aRXN+F0eDta/KUj0o4Pr8arH+6Ga7PBtIGJ2+IFTG
WB3adTpeRDDeYtPZj2KB05Al/XUo0ycpfzC0PnoE0xJfMRPfyVK4+NVQPkhNCfMMbyBeP0m/Tjko
4oSBXqSLSxmZ9m1k0KxaPb15jTWx0/WzJL7kspvPaorASJA4yWevfbl8HPtW81PUI2ciX/e9SawR
bCFSoNSRabcanhG5mQfiuoInAijxw6LFmZbqvVu75gnSi0ZEoBeQGaSIXCJYqwMtcKVsihu1lKkO
4z4/2EbauNZ6xxWBYnLFzGlaznS2srC/n1ApO8woZS+0CHSkvI3rTmBPbwDSFbp6HohSOSex5iql
wgDRap9me14J6FKwMzObwJwVQaDKhI4VuIsQEGReK+iB0cJ451atYkArZirTJEdEYX+KWnInmQWe
FN18DiOYj/Tu6WGrqCcaWVJ98zlDOjqB3S/qLDtMNq2llAw/x06jF7PJGNZknE8q+/vALWBXfY5p
OAHoNAi6GoYvZRqeorLXj0lqeNpYk2cY6z/Bcfw0skk95kr+B5KdhnzV7oB9wrwyGSbz3KTNVTem
+qLpJxRM9rNqFx8pegxQmdhZJ6VaBay+upj1tSu0hpl2W2DwKwB2t331QZ7lI3viTW/z8VTGNG3i
6B5pKXpNRoiqnCGnv6nVYn4NwsU4cc6RG1rr+QOet5NdhvNJEsllGPoXhdoHpm+yJo2ovDU4xc+S
RO+pacDLL/AS7on62bUEZIQGgFUWBN2mTlpX4pGEG+APw0ECY7kXouGIH0aM9HQ2J4ZLt0Q8Q/sc
5vgQUnZCpXtMdfboDHYIJFrzwxT4iiPY6ASMwvkQyfJAKOIjPlaLXDEpOPZvc5sMTN/JxGlowrAt
2VNoax1YmQekiJgQx0OYGtQHOwQPXRcvezwsXqQORJpSXHEDGhcQskZiIsseyqtJwW9QPgiMKPd3
KnHXwwiIXkwlt8Jebbx+kfFFjfNNP1r6HZd+4y7LTYxHGGlcs6/uwQ5ZZ1Mma0mVIKTa2EDrpop/
qNFwYkKVvWP63etCUmApQWPNbY2gaQEgvUXBDHwg0ti3VGLaqW/Jj6H+YvG1XDMKvmgS4Z5rTOBj
DaGYs5QnpyHp7gtr0e5aSdOc2pJyd9Ioe8h223tLwpc2Y0mmDYN6MCUp0ms45OoSgYZARQrsOA+Z
9StwlBW9HdyaAuudHvYofIiC5O6vjdyLYuNq4/XaE4Qo9h2O82zBSVyH16xAqzVzQ+8NrspWAeZE
zcsbNQ0ucSaXZ2ztx1br8ycclZz/Znzoe/0xHrHy1h3sG6LpBpuskXoh19enyTqZdfQwrIvILN5r
0eVggzhAmfWZYYU/ceoca6Cz0rfKrQ0vtffbJIVkVeM7DPGdDXN4hS1LqFs6kgGKl7AttYLIZU5S
04bG3lTCKSWOsLKKPyXkDoZdvyq9flPDRZhi9b0J+2MT4JKemuK2GQlpqtANEsfhRtmgPbOXCfxY
ee5q9WMKdC+dqHXn0DK5DzLOActRWNrVwF5JKePTEKANGCsa9l1lke2o0sxFO0T1OTTbX3oMMKIs
Izz3SBoyRjwk46m3GAudVCUffOzPlK2bncWRSNeIjnMcPYfjfEXH/hxleuiWsfRcZIPNsBM9kZqi
qlqiiFOu/6HNJLgOxlXEDJrKeIypAZjGgUZXinQofwVdYFF0RslBbURivGEQNltDB+yLCADixKuq
cvmhxndRxEihyt44Jt/1XEbXVGjhoTLbH12kx0dVCV7sIPkjnVL9mEryuZr7EYCwcEZuAEC9gOHS
vV/UGZBIojwYM4VTahQ705xgd2aITdaDV48or0gPggAkPoomzhTfXsKZjB7IhhUVAh08f64edRKO
yb9KnlGFn9QsQ5dgTEwyS6DnZNrTUZCmfd9KtVNSsywbfj65SH701AcJWjChNg+Edox82S5ffmWS
dUlRhiKNZ8AOMa26mNZeSclIwcrRe6Il2p365WdvTZ8Cb0ZVUD5IKy618wzjMZdgruFOVULTFV1r
OzXV5Gaqf5px8L6YLSD2KeV3ym76xBKw8fQzYwZ1dXXYtafoxlnVc3QyCwTwkIRjsNmrMVrclSlV
mqHR6Td0o4cwOiLksX0PUuteKCiE5IXZO6k/55l2CGGWnm779TikRGFb1MooG9kJbr02PjdV9Uco
GMgtcXxo6qG4KuJsj8unnOWSSzUFXluCcGWMP0N9bE8pucvU7+4SeVZOSm2JXR0nZGVwjbL+g70z
a24bSbv0L0IHEkAmgLnkTokURcpa7BuEvGHf18Sv/x6o55sp2z1VMXM90REOV1W7iiLBXM57znNc
+6T4R7YSITVoFHmlVfsjqKndmBtcSSL8NlrO8MZJBZ6HW5xl7O7xfb64nLlJDlKFYgac7Eqbt7ap
Jokvrq+/pIQ3V73hppdOIznUxuztvKXRyF86lSWKN1g+nuwBy5hVNcdpLikhSpx6NYYeThHHegjB
4Z0K5h2G3b94tbhTw9ElrvnFtOGc5MZPI7HwK8w8cTBZw6MEswMBBVh7l2sWqinYzQUpL+arlA4N
/XPkTyBCqvYRai6ijZWdOtvwCIfgmCkHTmZZx4PAeKP+JDnSTsJg5yi4zZb8GWcALp628KPiiNtn
4dSviw32c6Iq7q3TYOBMmW0suC18soA0dY7kRUHC1B+MFH+/n3dnz5Ynv6jAdUFz6B+NGcuhZYz1
nv7pkOoQ0A21D0VNRfURJ/K6mIbioaj0jdp1JgMW+Dnunpuida4Ud7DM5J/os+C2DZWBPcwBXDJ6
xtYyUNjr0ni0ywfRsvBaYB76vrzMY3abTVx7yZim6+Qhb8BrSXCQm0h50X2bRBeglurYDvMXKClf
e6uiZXDiksQ95ivLjeiCkkY+mmDs9mtIsGE3RGf4QcumPuidG8py3bZjtc3aOtzWgd3sfBW58JXG
dZKF2QlUQnEsOB94QI12DkgeTfVZRnnd0M/J0Ybks+6Khse9wMXUBD+DeP6pU8e5kivsV34yXcHh
tihubAqLauUoTZ4pZg1YDLMb2RhQmb5MkE3ozwzfIhmiulerqZ6uQnv1trWsd9WE8j6PjccibZdy
uuQuMykId0BrEzu3H3yr+soTkYNCGIKqOtO9AMfNFHSW+JwoGCzB5Zm753HAu6H7uaMBuDqOnQ+5
mPZ5FNOZFEjzkvjdTZFxXns1Q7m8y1dMgjihq4zuJfCiKPMvulRIADNWrz7WFrx7auTdqtvMnfvc
1qagE7TsyHWV7aGJrXvbTPbsdQWpZP+rX+bjW2Z+KSNSajQitwddA0Fa7CiHGeABSxNN0/WxVyPX
HCLAqftq1/knF80Zk207vY4j3kZQQ3GAvzK3vowl9qpqjp7FQPErBpj00Lg0AMVklL/QMrRVU55j
mwoPjCVXfBCgfBuwSfHbwLHyDGJirQ002Fll92jwcHCREebcPFaCE56PXzMP7H5b20wJ6a3lv2Dd
DNZI7ofiUxIE7Ee0eISButNRLZjpAkmrMBHXDv+lqtfUiU3lj4Jenl2pvoPqRzuvIN2UqVEikXL0
r/NLX/OO0aBhY6aPJ82xkFnSoS+tpVUHP80wL+WAlcH0pr91lvlF8+IASeCActzxe64ivBS5qa8U
X19xeOw8aHj0sWADlGoBWxtj85CBM/T0vRlZ/VVbJVIVyT6wK7smpVE2mg8OoFgk9XmjRmsfMnuD
fpJrYoLYzZIB58rYv/pN4q0c66VtwUOQUwRhXz7TffakEncbVy32O3WgCyI/hoOZPlaDkT4mHAvJ
V/hPYTWY9x7NymmkhgfJslrayrgw+1LVmeBgeRo6NlnTjY9uBM5RUxBwjx+heCugPFeCxTttvccp
rx85atcbeoOOnhGKByM1031csVfl8QtEQOuUo5o0MjAf+Q5zAMYQM7PR4JCnwIlmupWtKGXvpIaQ
Qdu4BVmMvCNauawe6Gy6jFSvrdhYiWcdVVZfB5umnMmp3/pvcW5SFTurL9KXMejBXK/NPnvSluR9
i6m+4J6O/XPwNj0ypFciUUAh3wCXSUe8ArX2uf3MebHK6ZOjQ8+6YusBGQoPzB8Agzv5sPcMPp72
oAL/U+pM/dlnxIDzy9yNQYDukFV3XmqIbQ+LOU78CLIgY/+EGr+K8UgdOc8hZWtsaqwZqU1JKEcv
U5/mhTZZJ8BGOMltGEJm+06w1EVyuXT4aXPWu5xl/dp1y9oeUzRhTvV59q1mIzT80JkpAOMDzvA8
mFH3NamE2LhRsSunEWSKYIUuRTs+jP7XoQoZZM76kyp5UEJ7HFcDl0ontX5kmmNsOjOejAz1IpOf
5Fl+wBE7VRjutlMG6MMLC5yiFaKeF0NsnZOJZhXhXt3QPeoQE8eMQuvTEdjwWHZ29+JWYribpLzE
3EqZtdAO5ucz7bTB99S14H4V0jjWhmtvKG16B6OK41XehGAdbcfg2Zu92xTgwNOhaZ3oJDlaaqTt
SmBpFU35be4Trg5zCj2ZuPm6sLp9Bed1pNZ73VKLvI376X0QaiOGCria+z658Enb7N2npnvyah+j
4oxzszQnOkhB+/XxjHu4F/batpfedSN5GPJo7VvtzLTh4pnBlXeQhpHgUUZWvQfsexj6YNOMAF6C
ENwQzy9MYN09EodmciXpURqggEBUtRiHjUdBu4vWpbt3vf6HgUG4YnN2vWrXKPthTqd4288l3FLY
SIN9Rft9ExAHA5fLJcXt3hQbG5863cMgSUB30ds0N+NWDaBPuoySFkhy+d4rzHCdy2nX0TGTTPN3
owTYY+rxOz8QHUN2b+yj5laaxc2/znM4PjPw2knlVWfVyQfJCFGnEkOew4VWBsGNeJWH2EmhJesQ
QG+A+VZa73l8zqpuQILLekPD+k3E4dmrqYAW9kR9niTnSrqGIyzcGvp/jn28AIu8LXOOcR/3fEAz
ZxImrf4ejDiBgYJIazRTixrM+1y5CBkZTBBAylz8J0WfDqtrCSJUqNoj78LfcaG3dHUDL4U+dPBU
9WUoozdGfmobx18oPic7ULiXjMLUWlgnEsC3vk45ZDrZWYbYGISFFtTn4Sd/+pZT8I51zsKXAdRY
gNSnb4qEDsUNxaYSfN8KtiNSd31nV29ppOX94m3i7EpVeN+OZCOGAJqebnaUx3X7xjQx4dZ9tYnc
UewnCv44kalg47ojQacIgAn4ISpZkBi47aWnINJvrdedSzhn93Xe300hxrysU3dhDBtGcO1ypgkL
SlbeC9W1uz5ucFEL56HPac9TzJ/WU+KX66hov/QRl6fIxyOZMVwJ1HEK8CWlmp3F69k1J9rUKLNd
/mk8TmencS+14d9z8doi7a1C8ZLwyhXkmkqhSIwUtzmYc6LxOnXti8loc44MaomG8ZRV1ifzALSH
nbw5C5tRRZv6BU1b7Tpp1c2P8+lTkBlbQXH5BvNTsqvraAdcb8CKWNabKhzQBwaahI2OfFCR8AJd
XZ1nctHb5QhsuR+zvHjD1VxfBhUxFAvfay7Xa1v3wFfjTdZLj5zD8ET5Wk8C2zG3dCdAfTVVts9a
2axFmvjbysHS1KZhs9I5eZa+NZ2tGGNji6gyP6Zhf3ZHRNEACNbGsp4kto8tmni9KYOCfpc2Yl5k
QdtcCrfJgWBpXRcDBikKvS6mm/psKZqrRzafrGC6T/lMFsLzjqbH/EQz6PuoGTtLBzGm9aaSqFt5
RPve0AywhbZBv69BRNIWMGeBRS4IJtLDLpXfM+Gdz0E6vfZBlm7txDE4ExH6UM1dFvWKXe4+LLxz
pP2J21UU7Jdv7dqBz70aME9vkyS4dIV8N1s+Bhkbq3m5NOgaMbuRu3IAFg5HTB2bbZrSr6nEKWrM
/Ahu9H0ShPC4r2eEdOgTt8zw0tNNCrQs++FQZLNzzOl7BLBp4KpmJ4O/z0LuyHY19FdlHCpMUofS
0sE2EdkhYQgzlE2/7spiDQk7gEVmj/T/EUNQ8FqLwb2ZjsSJPulN1INnHMpq2EC9IJEkuwtmxhjX
bszh29ObrrkUtLlyJqmfLHuRbiKM7R1uW9vbtxlDhWGK+J5YlbMpiwwmUMkrc6HV0JU1P1G5W+9V
/dzPhd6YmhpuaKwIve3ZbPWzn8vnxEIu1Em3x1CwGVxEo2zQ9ap1Kee2osPwtdPqTTN9WMUO9p0x
FjcI4dQ5aHQRWoS/Rl4GahAYwbYv65+YiSZjGd4Wk73JJEf2mtuISzEZre1TlpyJYdeeYFaHC/rQ
+/Mxi9W2WPI6RFhm+Z4mk94abBJ3CROvbQRCFvmrOGN9XzrgMLfYWfGWAtmuiuR7QWazGUP33lZM
nXwOgRPbVYsOuuVODPlt0C+6PreNxrIcyRGnk4nN8shZzOf35CwnWZ5rMz05aPIozE+FX17t3mqB
GpJEaPgBALgvFY42l09IxVySXe9Q9jxOHLsIqumqfG+MuF6VILgkq9fRiH1AmT8TLyHQ8q3gfrox
e0MeZYVxU+UWveRYEFgE8HKl9J2GkWxOUU3npxA/4wl8KYPPT8IMkA+U+9bT/RTnSjwKoxePqHNi
NYQIwzZjYUZ78zpgJLdHX2+20wgzbRrkm0mpLMMPwLdcuaOCTWqUn3MRj5fMuk7+Q9wV1iv7BD93
oiYQ0nBX5UwgzffAGLu4qdK4HLcOndyZqfdpyedKI2KwES0hvNBfKtEhza+oi3zphi/45/GAmARG
9dRfeYry/dDFG7cNTpnRcDiFHZh0DJra6jEeZrX1mo7mdu53q7SJX+miFUYHd3nKLx068a4Aflmw
zWwjxnnrUHXbWCdnPoL6CWfUow50DdQUe3ee3bTyzkNdfO5cylkUWbRUAj7v0iXmX3MkthTjKI0j
tqsySrNsexNUGK7oa6UTpPnWJhnTaXAKZBdkK2F8C5jbeiZGNKUcIStKmWHXAhWzd3KBDToqi9dW
udwMnJYGSfoHeLynLaVeLnsqzbZMeTgKQRcP5vOcY9c0l17oTtQ82CbrnpYH7ebzMY8oEk0sibjc
s6YOGA7XnVt+Hdjw72bQl5lBM2efIO86VvFK+Q0YVT+44EYpgV9G+oBq0DY5ZX51QentktpW6BnK
h19VJEdR4n3xu4vZ8p2w56KHrSsZrQX5DufV1zwa6j3F0u6qyQfWZd5uu0FusrioQ8s22k0VqQgD
ceI++BygvBkOdYqfaqO9CoEl4iuofedMIeOxdH25CQfFSiCNc1vnP4IkGXbcpCfzcxPNTOcA0DfN
TfZ6uG/cpjsamTg05cD5Pp/VmrWN2upsxpvlOYcMY8xSIZcM5aakhGQjC2jJKpEPUTdgYkRHY0vl
Aldgy+OxW2UTj2XeEahte25jHSeXmbmZnpJbVRAisNvg2WrfxQLQ+fADZ5mu6OBu3U0bMwGNHA4r
mtLVVeXWeCcWzx/p+iOFdf3WTMSPWQMADu3FqrxQVDU6Va3VeDSqTh7zJnrA36Z2GLjBojRm84na
dJq0DWGBQuB5+RioDRgIwylI78x62qTDUgKHc2WXZXV0lFAgPkIMOKOgwtaIc1P04sRPrhAzE/ng
ZhPI2H1YPBcwTxa0AOQ8ujMmh1K+D7MlO8HFmbGQ+V56p2wLOswS7OAbdkZ6Rlzpqk/tQqAddCdo
VmqxT4wXANJkxAIE8FXbjeZdIzUyOgyZj5cT0EfC1Q5zXJo8jQ3BbWY4ziZ3NeCkD/f3vNjXyXnf
ELup01hYK4bVwDcdAnMzDDROrOkuZ5rKJAMcjOyvfVDpveQQoBOcHbVXEndbvpo5n6rSUbxWwkcS
X4LuYWHJHU3xFwdDwA423rfKKw/jyJdDGZJSkigmganbmqbA70MLYQBEPqR6RYoxRpgkhTmnPIht
nt969uFs1S2m0nLx3Rpu8V6auQUdKKITfqAQY4YNtA0D/XlxYjCmcT/NZu/hOsTNuRZN6OxdWR5o
ts237Wx8ESgQjFeKaycCSYtz4W752p7xoSeMRa0vBQQYeqWWX+qxPMY1A+KobDdOyBmGpmtIsg5Y
vFJ6G2XdSMV7W3gES4SKu/ryS51Gd3zhpv3sZfpuTOM3VWB5FeaD6tL7UaNr9+F0l8RiN8mCWR2e
k5C/BeJzujRe9Dy773RsDrg6sAxnvrO3JZnIypHHVFg/Q2Pw2WYXsoEfCBqvEj5mz0vQwGpnW2Nx
WkA/HCQDCl6wD4LAldi24We92Jaw9zWLnO8OBQXowrsL0sC7I8SxsWjzA8VKOzqa1OKljbT6mkGd
xMJY1OtI80hAiJ7WVle9c8V99SZBzjWnnkRAanbMXtNxxpTfKxNnV3f1Dev0uI1z9+ZzHZDcSPKx
2+ehR9y2QNXUOrtHeabfGpkR09VaPBFcepkphKCAwXhT7WRx911ottn7h3P4I4P18TuNiLp3Ev/K
xYHDE8UX6RIO6OZ0X0KVMHw/vJtNKhPCB9zaBabMrl4nnIXDcGk6DYppzaDZuSsKuMZ8ZNhOd6bk
m9CzRTPeElS9I2VWUja7xs6ePr5VIkANAazdbiszAgoYPNr8u7cfj+WH6/njl5l8vMqCSzgRg+iM
K70HTAU4N5EWWeginn6htWfYceh4HV2wYmw94U5LUOYGiTkR9OZ+bHNx1wf47rR5YtnGmLy82qbE
vVIvT4oZUGXv6DDamAna+KTGZXfQnyNht3dGHfKvkERePtJ3HzSsMagvcua6UpfBW2Eb50Al8cFm
TVKACDLyCTsRzmQ9swVrVQ3hDx80yjZpAG9qDM64RvPdQHzWSSwDgtfydCfUNiwhvw+8VhdRGGdR
OmIqhj8jKcVOhsG+JtxXapsqIc5TCHMTmMp+XvlBt6EQawkRNv30HYGcfR9o3UcY8eMLGNosCYY1
Msk0EKtjetzDYVnkrPSpF/0WiH7Wpg+9kP261RPGsDi8DSkDVR/CP/aPnYvZZ+VXLV83h2peyPHc
Uf8Sh/oPBD7ggL8WPPmmLcETCxtVTpB7WdJHf4Hahf7YczGfGhzqyY9ZOoSUJXyZQjFM0pF0VlC3
iSl70oGYWVlIKEzNtHr3kfH2f/9a+EN/vBgHLqK0QB9yFbHk8mL/8mKyaNCg7NvyYJrYp13pNDtS
nViOUvNsVfUTNxIgLQ3deLivkIIiipw7u9i0wpvxLZfhC23xKV+tkxunBd2qXyuk5ltF+vVBoZQV
A8QFR0eoT+DRx8grNq4VGReH42TipsjicWzfdVBvNwQL2lPguJgoOyadIu6adecl+s4rODiNdI3E
wklvXWfBIp8fqiCIfzK5/2oOpncQVhXhy8VqxJbTE25gHmvmpJY7o3eetdwRCQjhtsTmFX42q/s4
yGOWMjWQJWd7R3L+CTO2zdBpvNWYEF51MuNziYfXro/loqKMtfFgTQwL82iKMT+Z8evsc7RUWbHF
OkJCJQqPifKGY+90x8CsFJWr1ZvVUPsRRkZ5H9tcbHRQ3AySoHfIEMQKmkE8FB7PedXELJNLx8Vg
Lzvm7NkXc5kvFlNw8hMjfEFEyUJm5ty67Z0nk4fRdVFhWqYSWG7tfZYFGNrKxDuakv4MSsf8vcVS
ukX4gQFMrGVXGuZbJuf8Zkjv5tTZfC4RozddRXFiHVfDI+tSu8eetWjRzdc0KML7CbcvGYkiXwkr
M04oh9/ZKgjYa14m/T7AgUTu3TuBvY/dcTq5BYtgqbvpjFPQWOeOvJhjXX6dojRceVd2ieIdo0EM
Tjk6MLWU1MSQlPCs6iUOpvRkMKXE1ebw3IMijpyZjR5pscwt65NlkHPK5uQzsZMDOEOYKQ7E6gk2
3mvug4GGAvbTriwqeqhXPpFH0fin0+bFd7svIhMj2idS2Kgz8+yoJj86Qf7YL3+VqGFE7Fh+W/BA
nW2ry3ZeVVL958Ef5HlxZxRBpv3m1BPIC11r2nz8yY8/ExdMsnpdRP/+P5qu4W7UoPUhUKgS2M/S
O6eDD9uTZSP4b3EklXHPVEfax0j6062dGhqCYFB4U4vk44FqwT9QMIiOPNdZl6E745nNnkpd1ucS
YunGTBOTbyVa6sxJChcIsFu+k8VTO97jHcofzRxoU6Vo6k08ffL90V9lFNWYUaeOStTNzjKaHzWN
zuzsLTtAiYpB2qugZbNxbpw3cVUHlwzqH/VAAb7fyHJ2YRkQh+KNvXQjuAF/TL2z2VC6k3dUJkvE
whv+83KVe35yDJyWgXdAam8ALS+qhCYa+bMOB0prcNJI0YXbFgT0FmempPbJ3GUBwZfU6wTbIQ5f
VyVogdr96kGYOnjW4JyCsH9qjbA6T4NijimmXVzZ466rGmKLPRSSuWyyDe9ZA9BzKXpHyKHnBQ9N
NG+DSQFm5lwcFfZDoszxzi7LbUb7031iNx8aU8cdMYdEXkbOupvG8d6F7bdhOA2EzK3ivavmr0i8
zRqzX7Y3dXnwMi/eyBBZ5u8XZ7HUuv21CZAAqFSOQwWkdExisb9tFGkjrEC1ZnnAUbDm6NusHVEk
d6aVJyc5WgEXlPRHw3NMYibDMuDFJf53urB8acYnazAuouaiVIBBe2HW8hM18R9eorUkYf94ib5y
LI8Up/1HnajXKEQ+PFAH2nds+ICNgBHKAA+vl3VvUiFPT0ee/AhYyp00p1QqszidStt4HJJxI8xr
ViC9R8iHtF95sEGayT0rzGpLSy8VSbZA6GZehWZYrVoO9EidpfUPu6D4DTPr+FBxbc+nmdAxfUC8
vzFxKwMrvamnEttYUZ+dUD4SwFspLh8bKWRxbvO7qhxOIWsgGla91BI5TDQx5LH6jPjbq2enieON
P70zTsI1V9YGft2cTNjfPxKO/cf77WHzMD3fEq7t//F+E0M0gjJocMLDlltb0PM2bWWqg+WNmyKs
Sci047cpbK515zVvnfo2aUbxrmqbfVcQ7PCC/F6BhNtMwWDsy9x/LWr3Pi/0dPIwcW+blK1eNjW0
kNiyVlNA14UqKnlHvwbGRgagq4pyrP0wNtbGz3N4onp4DdT0Y5gvhvama1WFeKAzB2qPr0jLYvU3
O+Sd1MUYgbIfoyYd6DZJ/32s+v+B/H8M5HtLX+T/OZD/+t5G0LHRoH8BZMuPP/bfgGyh/sWBVFJz
6AGglrRs/y9AtuX8a0nC8w23/gLH9v9lmhYxVuFZSvAra9N/w7Hlv6QjiWEDqnUdTrji/yaNL37l
VVOMwLdS+MIxcTESMvt9EZxLbLtG26trit95UzSpPrZdeCRhOq7DnlaJnNplx7NQ/XyR7tVY0jxK
23PJqYSksVfv/MY/JCTMzkaW/vzLO/kfzvLWr9/Hj1fn007umqbvKN6g347PoZyczI06vEdkhuu5
JH3l4yvA8iKPcSaupRPcpCgVAEj6HnFdU5mrBMnIsHUo8/DibRpiqQlgAUUc6U7BTD8b6n20ssUY
Xfog3uVM8suZhlu7DL7+w8v/FXTwP18+CHPTI1qj+PxZbv5y+m+ILI9NKZwrbRjV52YuQb/NmBxS
t0Lymx3C0CLyHyMqUe3xM7Pr7rGjVoKBZnSyMUWe6PO6Y6kpHlxMu54BWZq9+9nHvBaXhrcpchTI
2Kqb4zC0N8u12ntmywxF82RjV6Z7Qiy6/sPPtLzl/3tLWn4mlzyxYI1kRbfF7z+TZcdh4SeZfeVB
L/ZNa7r4CxnAmmN47C2kUTcSkrjECOALCeQQsFjfSRHp0+TA/Iu9+tkjM3jv5vbOT2rx4HifrDjG
6Zykzo1jCTbrQoA0Drt/M0W+Tf8j/FH+h6fpo2P5j5fOd8fhG8W3yv7taSqqIuiRoa2rqIi5KyO5
acL0ed3AaKObzw2H6L7API0iv1RcZdOXCh2ZkZyUBgbxGIwgVJd4TzfQtLPpO2GUN8Z7gADrmh/h
HnPg2RiYDGu3BTvVFNHFM2zY7aN5HzkEC/A16XUSpz5kJtZrng0kNidiFAZcm0eSyU6XWz53hTlZ
pyMW3FqV8GdHslmufZEhBW6ZU4aHOZijKze0TR10BKNpZTvWOnyICWvQycMvDE/dQcHdUlHPqdM8
66mOjwzzup3g+OUEJsbtsNRf6D/qyG3Hr4NR9ufEcLItS8W0bwk8rbxELCO7DkPD8rsxHR5Juqdb
3JDtzSYp9GDWwbEUgCRr9qsRnvWoUrB7ToOHLxVbQ5CR0kkDXa3lmDca1XetJv9Ik8wbYItxNU+e
Q+dqdZA5eaD/h0f1gzECCkWYfzRMeyPpxsmNrKth9afBRX/MvKYhgc2wZGm291zrYbTBZ5S6fY64
iW7T3MNTEMIAm61AnKOy2ve+wTi4mSlyEtfR2IRpM9H1B2FjbvyzLwv/9R9e9q8N1f/+himfhRk+
Jq/c/23VUIbpJpNsxHWWZJ9MFd3wZF1sl9o/S2FsqIEs8MGHXGZcrzg7hPJiI31q/XcTCCmxgfjn
x3mebIF9bHOf83lEbLcuKNdkTPpPp7v/sCAgcdjUqZs+y8Lva/Tg+0VKAaG45lzlHk3NtFcvHT7Z
KerpivXglW2SAvhEQTB9LtKTCJPnmEvI8e/ft6Vl4veVyQYCzkGe0yZ889/O82CoO7YmPqW+GKi4
IwffvGZRQpo3XqqZjf4lH+g1LMgOzOk5tCYfA7dlXT7eSt12u1gT3wUwQVWdpriGHrXEOlY1Ju2m
FXITJ8aJD4f6FMKFw5S7Ryse0Lec8qGoEZUD4e/CQCwlj7V5MgwyQkaSvSVpZPyDxvXRT//bSmbb
psORQrjS/mMlsxyj9GsEx2s7xd+cfkzuR8+0uPna7iZL5E3TSqVK72ow/9jCq8m+JMo+C41DwYrt
GTtg1+81Capj5FJj1GGJo2UC/ZDWxk1tgJz5+89G/bmRuy6HC/YM/ueih/26E3I3NWPDHvDKtZ23
sfJ42LNI72e3/1bpzr1wRWM6kjEV6t1UbonQl/d5kzjHlnrQPpWPgij91imnb9IbvBPukJTS6fKL
YwLd+wgU2p6dHiMrwfqHDmmpAWuh86q60DuYkQ2Tt4yqVcF/4bAk1CIuXZu8aqNdY4JSpHEtP/W5
zk9mxZc7LO/RH5gjWB5x6cHfekkjKIp1c/gf8BBAy9boUOwKVIxOc0c0wHokUCrxh/drmq7E1ejd
Ozuhso/c4JNg6P2cTwbinlU6TEfBaxT5hOBrG3dEtrfO8kNZDUHUv3/fnWWt+O1BcS2+EiYZANtn
Qfn1fcc8GfSe9sXVJws600Ix3HQ0M2J20UOUQVbf8FFsYs4XJ61nAnmj5uql/e1g5IT6TCfY9a3D
EFXsMSs/9D39gtJBvUhMpiEJvszQK+maC597SpoDroFMKj7cQH284l7qHwrtPIUFZNEhSS604apP
Ho7ljMTijD3g7JWVyQQwGM/EWXfzCF3UK7OnAclt7XfOLo/6YjexD6IautU2p1f7iILS/8MTKn5V
aj9WXddGDXBMxIA/u1CMyeoHFTjiih341am5ZXl99JYuAaS2Fg7MJkPDA2nqdRDnObHLbhUxASAM
MlX36JdQZysiNTZa299/hh+C9V8/Q0WBDiqFb5uCtCeErl8/w7wLLSqMdXsdK5s01JiSJliKMv30
OagJnjSuccIqUqBWxRg90UsBt2C/85bs7MfjW9npwOi+kavOMuxz4+ESifvBPOnAP8+M4Nf4n7O9
Y1XGzoEPsEtbctpdH+ltAZCzd8zbaL+Oin0R95xYzZUisuR270aR4VQMVoUxx3vSq9TwOtiYpqza
65p4V1STCHJazIHt8vDbTIPNobJx+VZckSOGMbEf7YSLtFg4EA6iEF+TTTgIFoe9YfClH9L0PUl1
fyLlVWUszZw9Ss7q1kuaQxmEadPAnKCK2w/HZh3Rwb1uQ2wLQKKwj8ZlSCY3zv5p/fWdXzUNx+O6
ZPKFslnVLAhdvzPMZi/1mSLp8GqkY/kAW2bAj5W5a1mgYZbGScr6O3prt3Nn7R27JL7z7SL61M1G
cxxlmq0jVLepoZ9U9w6JJncmd1RhNOXoDTuDkSMAII3ZMiSImDD1a0PuNowuttofzYeyJQVHZ9ej
KT53XS1uYCSeoWCY5758TPz0Yg4GonfWmfsoab7FvdpTME7oypMyuo2DpZ7yzrhLofWTprIGjEPI
vPG0w4XM5aiM+3Oh+ZEGUK9BmYT4UkM00WXE1ScMN6cMYBrFxXPEKWlQ/oGsDkxFBthVxLBFebrY
m01lbnKm6uu2cMeTrdLp9O/fWf11yp07N5hsONNBcBJxuzVJfl0kNRh5CejJNhqsrxluSrhNxOzx
pWHrFdjTrZs/j8FVr23Vnwo1wrKtk1cxus0hYfI10ae2nVMGdc2sedKyud1Hi7JUu/EljDyau5Nq
2LsJsXj+tTbD96TdoLZyGSPVvUrllGzMEufWxKEXN8KbboQ49kUHhLkF/Kwm626oiev7lYCABk4d
1soBnvl0hSQZUg/cJw/AORLkHV9t7SnHfgwwqWgifk7pPBBBOxlQHy/ZOu/D5oIXosZCBRdusAn2
TS4hHghm5KKFhzt3+JGAFbk3x/YB1iuABi/AANLrtZqN/uqMPD18vNke4ei7SAi0NpE2zvNY48g1
hwdMdvbj0CVfWnt+BwkGTSOFAaALvWLPENgK1aPTBG9NEs2PWJV2VCzHG5Q6aGKOgQ2B4VWNG2Yn
y/a7w/D5OLlkr5rBMz/h+McZZs73fGzwBTygsb4WB1va4XqZBMYGrvmkIspipll1n2n1WPFVOZCV
6c4UFDVlsPeL6OSVPWR22mf8pk2g7WnKo5Td7rD1UPCn4/Yha/AU5H1zpNIqv7coPEfOqDFvsN/6
tc8Msh3zc1C15z5GWzQdpDKX0P2msgwCVfxYKu70xcssABxeVBEvWWzvsmQoN+YNkwmMkcwFeRzm
o0vu5mHMfpYZX7Apc/2DMOvFuXMOOHKV4X+xdx5Ljitblv2Vspr7M8ChBzWhBDVDZ+YEFpECWmt8
fS0gbr249ayq23reExoZQYYgAcfxc/Zeux4uo4aQozV0cxNKCIt420TMgkz0r9DMU2N27b6vZm1C
XFW3YPLrm56g/J5Ia9hGREKe8AAw1TZ0FL+okwdbGV51XkU7VsloDQj7bRD8/93kMi2dMzx05Y5X
TLmP09jfo4ORgQANG96khRLSptAEUqdAbROE/rXoCNrMdeOcBuZ768Xh1rAmN2wG84ZYGatpDpTd
M4QBE3di3mxpxVZWzs+Rrjz+1B+DZ4t9F9UYpWCFACbkyN+CsAL0Ditv5wTNb6uJhqsz31iFgsTD
pinE3s46eYRO7Lsh+YVUzL9PTY9CSXr3HI2BYPT8nGf1BXWUfwlNDbWwU3WuGlSv4Brkk+nLUyDG
6RoqQPMNE2k7bkbBYfsRTtMvYt+tfT6RV6o2TneeChVTFCulSvTRqTBegoK9UIzIjLGYutKdybov
tYwfhbd6EOHVs6qrH3iB6xepB8UHVjmtDOq7DmMhC4G5DeouPzL5W5emZ93bfPhRApVLyiF40mN0
F4Y5TxCnb0aAPDotLWelIhPflJ2VP/f6DTzNiuVLBR6BQb0tIreWBgzJoPZ2VtxtNJN8zMY0eVnH
iDroxO+gUbVDW6FcQOSwqh3mqaoqX0QwofO0wXOPIQEScDzmjLKvu+zeebwfJMzaz3SnOefpK/ZJ
LsTZ5Tt2BMLBJm1zUQIZOL2V7SI2+nysBMjLw3o2SyE5Kud4p+UGuCSGt9raDYK3tZ3zZ75uKueo
hIVx+EwVG1hlt+htfy1JY7pGXcR4EZeIYY3HcL6x/Gk8egWybVN2bolEd9FvgODp9lLCiPfFuCVZ
7v3zy2C9iDWN98UcyV3NNwv3syV+lY4JKOmkTEmcYrhvsaUnJZskToIs2xpDOzefmgsF4UWTBD/N
tIfHnwA5x4FGPCdeml2fJS9oP18qs632dsdwD75Tsl2wwMmIGFwj0HujdWp4sjJOlgly3gq25hNa
E4i4Mk0ohY5ZOxiHbkYrL7qJ5eZfHk59lG0mQYqX5dQRA1XM1V2dvWLCzCgOkBouN5MFl/frYTUK
3UVpjf32v1LfuBb/PR7N7+d4tOXbETmtJKoyu7Uwmw/qU4Sp+yAaLslWYol9z2KPjIpM3UA6m9aM
pz1g8GcVKicC2LbedPF4V8Ko2gjIGBU2zq0FW78wL5j1iIdQDLh7VocX1Tb7VVNO5Vr3S28z6Cah
P2WvbJK+X9t9lF8T57lpKlgMDJe3QibvvVPvAeQYCNmRx7ZdDJGoL3YwT8UqKKCeBwhI6hF0Fea9
bNWX8EUt+hVHJHJ/hCPeHRlvQsGM1g/Y4RIQdqgi5syN7xK9rCOVRBFOiXO245HQBzy0dsm1n1DD
0g2zd1APO6JP2w1hMcjyyI5aC0ZNxMQse/XZuyGeTCOMUWEgVqj8AjimanXrUatPtIbcbEYUAmB3
4lmn+1eiF5evg+MD5V6+FM1JQ8vzlnvL176e+/na//XbXz/BCGgONp0I1v/6O9Ml9PDr1xSlEu6d
cTj97WfHy3Nk2SV7NbOOxYjU7PMvXl5XzFURfNXfVQ3cBxEw/0rO8oQ8GduKh3vL/fwtX3/91+/7
/Gf8QlLzY4z3CW0zKkJpkKbvoogzhGHiHCPLBsnOm1/4B/ZimPGCSBY30kFnDjOQcfxyM0lUlm2k
aGsjaljwR3UnR0AamWojwXTQedpGzPbSsJSTYoJejJ2OHYcuaYYV8mcQheYhVALjmJGIdYx7AylZ
ZjjKTjTBE3JGzuTl28tNyz4IAaATM8srkLVkGjFuy3e4ChpghKNTBeVsvzxv+dJyszxMjQxch0G0
3PxDlq8bif3XvSJB9kVyMOSk+QctL6CST5C1MXlIi9F2DY/gFFs0B1LtpqNRcfH0hFLLdTKJtZ1O
gNC++T0R8inZNLSfEMn7RjOtl7tZKqDY1ItYbPnCctObSgGCfxZ45fBYCeHUHODFXAGWG4iVf91b
Hi55SkiOOHS/nkMAzt+f8/W65dlfD5d7g18TkFzbLEG9Auy2tSRNBDmfErFO9tpcsz/7pJDv5AJF
X6Kevm6AdhEq8/V4nIOh/teHyze+EqOWh/4Y2OP6//wSygEg7iryz6Cl1/H57DTNnb/uTtrAX/H1
u+swbhDNpgdDJ60skJ5LqCVE9+W3fD3t65eKmeX/9fB/et4yDft67d/+8eU7//KS3mF+DUbM0Yo7
AFAajp+/fGgtTQXeO79NSN7r5kmZ73ppnKbu8s4UcZel7qRYaHwtw10+s69PdHnoNJINWLpkqn3e
X7789dTl3vLxEiTmTzRZ5hd0nYpdLUNNv9dQIXaKpO7vJ6fYwtralGzE23mZq8begLg7HwHDJKP6
GwNwmPnL4mNW7I7UGS471DUxjkjK45nImyHj/bypaluS7/bPx57hg5CrAyK/VRPx/mSww5h/9PxD
g1mJaEjVpy/hnRKRImkSFQw0jP3Lu7p8LhWF706W+TPql+6AISE/yvkDnpqXhEy35Q38l7d/+drf
PqJiOUw/3/Wvu15ccNiEbfvDbv2flgiZYhlhfhpzvNxTa+PZKa3soR280+AJgAKTMTzmJM9hX2XH
peDhFhi5w4jYemygLYJQZph63MdbC7HMtsCki6y8zTAisdmM5FRdGEFchlKWb8ZdmJ52trMHTzX8
Q+yMBx+CICBVsIdtoH5MMw62zJVnAyLAQTbXNlaqk5PqD6VdSZdGy0e4C2tjvOpWnGx1lmCueUyJ
6rLa5rKEEdUGzxC0LEoE/Tnqywh3k/2Rs1it2gTpU9jj5hch1/ohdH6Qrq5e87YnlVTXvIMyihNy
OFpjpvLDCWwE+zKa3MZWv0NXnLYj4IZWpgJhVYMoacJJ2GbwmBRvwJLChl7o43s4DT8ySKcok+hA
KQqbJyZMktrAMXdVHbPDx/u7gsg3HBx1+IkKD9x1KhwiMmr/To5MgOkg06uHyB9fDTPHW5xZvzIv
HXc4NRzoGLiWLcV5LDM/fAQLVu6LLnrpUr3ZMhzGGjwC/tTGHLU4uXzvsqNhRjCxv6/J4Oo5GW5+
TrcqhNmzK8P84kTKmzFiOVMzD4JBOqDyVqprNtogOqrsJ6mM2aUriNRKssilD3pnQSpP+mSSeBYm
1wgZ3CEx4wckM+lz2/kaZZH+MchRea0SF2FrfsqFZe2Iq82R7I371sSH3hB3fPBsHyZlzKUwKp1j
rdEz4PP4OVnaFd8w8i4M7xkCvx3ToT+gIJgyK6B3lXrOkCnxXB9T5kD46u3s1YbOKbTnoa7s98TH
4efLVrrkDiZA99dFM7Tn2GRRMNS6vMt6bFd4pXBGqs65zFEfNWKgzvYmiB8diPS2dC11GB/DoHKN
FtUcGdsPiExpoWgjM8rUjk/+bH+1koiNHhc6YVvXSccagXULfW4Gi5owlbZ5aNoo3rSdbp+TrniF
y6cedLiGZeclgKDpISoGkMLKA7hnd3hThl78aN0k1h/GIXbOSZC26FKD7hSqHwK77JqsZYOrq4/z
Z8ID6ZmlcQBgtHfuHUpBaQuWi+Lq0MTeeqDgfqWOH14jR31lfkMFyw59p6Jr5OzOr2SZ7DBHQ6pM
q4yoUuBkxYwqeJ8YOb82zoeEmzKGmfeghvoPrdSHOy4VssPG8cIIL70aVsQi5ijdocoHmJp5/VoN
lfEky/iSyCo618rwExQJZKI2MC+wuXqSe5gjOVCbJobrz7ZItr0SDZisIUpmdf7aa3ZxYH96QBSh
7ENtOC9aIivsDgVzEwih1Yn8bWe74LBH3mCyg3ThJuP0EpFa8xwPq8iTwz3Wdr7p1w82TtkqN48i
NBJaxUxFiVKlRIJACg9g2FfYF/cMbYY1xaYPA8BHDx+Y+T5PmB+U2eifcDOu4Y6AbeK6WsWNscHl
oJ+ayXkbOhg46BZxIckWptJEj3BUyEXTPF07UUcN6yyVkauWGgAEC3oyOTFGGuGc5C9nty/QTzXf
RN5bKwl084L55Df66G/k+ux4SrbTpMfRrbTFqRza9hHpwZOsJP0EHm68qdCYtgggWNaHk0yogwv7
2gZQWUZLfFew4FyBvIUoxeW60MzwGCdTCq3I/imVHOt3/dz4o73zC8vNjQn4e/EtF9XVNKphr3jM
Wp3hu9LEKsioeNxGTuVB1wKGrv1WokOvOtW7+k162XQRgdhW1aEAIvAcjj9CS9MOeaf/IEPVdPFy
PDaQFQw4wy5mT3SdOd3clDQv9rLPhEVCv7XG6pCOj3ZYKttuME0Mddn01Hd0GAFCrzPNRGvMrjUx
I/GiEtxjWVA0I/kcaPbMcqvORgnZm8mDtZ7jbSEKg/cYfeWQB9UOYf/bpIPMBwTRXI2OgI48h5fs
WE8kBFSo9Roa/cGwGcDm7gWkdJTTlr+P6EetTDLssrCf2TviYrQbvWmLJ1nbtLQ0KNltn27sUG3P
6fSR92P1YNOua2X/RClnbnumBwN0vG9aHV80LTnXWhQ8Ob4Z7PHclkfSZwrQ/33wIjSve7BAZoST
g/xnMrFMjj9DibZa1CZm8RJnSRNz0NKNzJjGwhy0rGFcVx0CZ7+Ii4ex4ZpmJ2QmtPOgjxNixvM9
dI0O52n+iqf51Ukbst9YwhPX1FvYLrkJWINIRt0Q7lRTQ8kpDDa1xwlDLi4gE36PHnXFxY8GqIJG
z3kBs4LWcBy9jA2YTfSv5NGl0a3x2orDOmXi4VTcDNltgPZ7rMKk2nJMrGtTntqaCwMoVIyEzfjL
NJrrSHDDyh/Dd6FU1sHP5mU7pRc9ZjrnN0UlpVfl7JIGlnA7InpoSTakhrpbZrM/akpuHAZbzNr1
kjxCRRek/0GA1/U/Gdi118KIjjGkPYQiSfhYI+kFJ+LvlTya7oETv2vBmF/qLgOMx5z62EBIZQho
lvouYqHfM3ZhK69boFoysK8AnjcNXVFpHrrc7F9orXD4imZaVYa2zjVQyrZpzrVS/05zXtknEVt4
G1PUBT8R4qGJpO8hHq5V/+CDRda06dDzLuxGdfoWmBWeHAUPZSwwQ9Dzxxqu0zL1eGewNlsvDaie
tSKMCjsARFcoJ29YETwmemBug17WIDVGWnO4mHeFFwDAqIP1RKX6TdeTl262JElAzI5XNpsx7E3q
geE5NjKJuEyPdz0JtENF9xPJaLGOhGYRdJe4vTbae9rCNFcQRCvmO8M79aqA0eWN1Ajb+K5ltYrD
xv/tV0zmcuZMDwN5KE7ZBGfLuQ+4QHGAoUn3OZQJjO9whbD8U8JwVIzTDUJIdHTYK/eNVd8mleQJ
0x9egQTHdJCn8Nkz24uPBn5dGiMZeaODD193tcj5FZYD4uqO07VBQLSNrBoET1NthlHbRrVuvSn6
H6q6xHVkb20yI+NwacE8Djq+U6n80kRII9kx37h6Ecg5WhtVR1dVQIgIpnR6D3zoWG00ZRwfmHkH
uDgnAlaqVSFLsXcsNVgJYB6HGrp3oSmvSpl9WGRLOyHpCl6oQujQJ0GbzWvPkx845wIIvGpa1PWo
R7Zh0oZAJNhpgIpqz2zFwaZYD6KeKy8vcYlWifcEBTxMZVbhjKJdokwhUza1yGeXaLEDErLBHdXS
FjaDVZD2CCCimI0ywt/vjp/8sLEmrozELElT7jZ9P/gnpRkDMg56xYXk58BW0u52ltp3I+v3nkUH
I+nDEyNBl1Y2fRV9+l46WH1KFoOaccxGbWnD5RpgALRt3hFc6mOEZmaNub9xS1FTLZtxcmBYxasH
BnYJxX6QaPizHHlGlEC/WMc/Fb0UFqjaRkF83lgKQiTHvheDMx5jqXwf0qTYJCoXFIuhKjg30hyo
6WsufG5hDb9KQ70N467oTdbq1CLillAbVKA3qdJsUcvsEE9WvIbHuwlTw7rDG/peqPEpbAuxV1RJ
jO1kgdFi+rave/4cyqoITUTTHQI1fYxGkjMJycPnLew/FDzaSVSgNIHzT+Dt+oPJte0GRfNQlT1V
RTc7luzh3awZwOiiDV8MJb6len0cBo+yCfbhLqzKeBs3JHfnmsFJrzcI3c1rFmgw0uIfRjFav4Gt
v+v591BThkczUm5Jq33PkZbeLKd4g2egHhupkwFd1CP1Zu8xBTQMV6jtKY+BxxHLDiY4U1M4NeyA
ubAgt+zSK1qsYzD/zNRokrVcm6WjPncJ6Y3CS5m0TTbkGoPRl2I/xqy/yQizKcnR40cgvtitlOle
KTq5V/XBxjsx/aE3/hgEGW9WDgbVgn5gFuboTr76Pe+9C+VRfbQ1c4/Lb7oqIWqDarh38RmU9vdS
79W7DJxipZZlsTHyfLoNfBKrQqs8wo/p42vtKsdBtvfG5j42dnsgKeqY608mJtSL2jTGevDV/AJI
9iHBwBrnZnhxvGRcF6imdomKU9jBt2/ZdrBf5Jl+mMitLoJkx/q6pl9SM+SYCQkDcDIwcABz52I8
FsP1o4N/xnzYXy3ykjQgv0hRrGs/1j9VzMmgz80zid0uQFqs2KSArXkXRkbA5A9oUFSWYxyZ7Cb2
U+h2Yf8HGeI+UEteG+tM+xnWrAZS88jFpaZU9FPZJr9R6U8bZDiYpBkdH0lMpN2Yqo84zF8DW5yZ
0uRXUrpEgVDTpgl5RxANXKbk6r7cxIhdL2U6vvWx1bpUfikAOcNN7ZL9GbQMDJYokRK7WQf6mEJN
N55r4LNN/K2udKSSDnA+zyw8sDcgCPuePcgydsolOZa9p10ir3z9qzWQCO3gx+KU80XcWDyv243I
TSejcM4Z+5FVxMZ5E3OxcWPH/sXEHzis2Z7KOn4o41g9+RFB2l40nkaN6ABPAROgw+FceyW0f3UQ
j3o//mZ/XbtwhT/kANw/Elng9kEOQ1WwcTeMbwz47IMdBw6CXOVXPgFdtKZM7DAx1qe2DUAGOpDp
4YYzEYPTxFTF2yiSYMZIx+iZ6fSFcnrwegX+Q+9BbiTAwckWGeUBn3FMbx/ciJaP4NAtzGg5WfLb
Osu7NV7VHi4714KUk2tN2yY5ZZh9CNye7ubMEp2FNmSC1McMFsoKVAhipG2G+mpbd/A+rU57M/Jf
UCi31pj3ADVBb1OHv3HM1Kdae2zoajzEsXMl86FgmVSw6gbKcB+J+G6awFxzmEIt8mfCoyNO9Bew
vkQZKE6ybvxUc00FNhNbwmA3FQ4lggdeTdJ5PcoIA2SX1NTzyLp2GFbmMKrwraaneDEq7JCG3xBj
LaFzkSjg7IMR7Bw6zH4vcLitC1S/J37YSEbI2hrL0TVrE7VbhdlIzA2SpKl/FWHnXYbCv0ufiIo5
u2xoVCTKmaKeuO6S81vAcw7ZLSoIA4+ZrlKS4jB3HYSCW81K0MkZ7Zapb3lNk7zcN7EWrQkzSbdC
i4ZNDuxTNPJRH6Pfec+MFfrAsI89oz07KXHQBoOyddaof0StaBdrztNoq/LW9z2B6WF4nDhK1wNk
KDczGZ8TnlbfAi8B4pe6cZ0H54KRF0JI4pWYDw1HiBb9PZiio0l/RgSw+WrzpSjExdSAcuoWGMzW
Iel7UMdLEzn6qklntJKf3ERZQfSeNyQ+sV3XdGrfpjbYWcAhfvWdBU3AIaVCb+ULaQYrpzHD567C
26Z31rWsZfnDSbtdpSc/pXR89uPyqTRE6IL/UPbEFoZkCbbpQ2tSkTTEx3mi8La5M9VU5gUskiS7
I7/USLbgbEjwv1KM1auoMcm3oPewRq0TbdBSzluGHr4WI89aIqCzOsAFJaKoXG4JBfXcqiDrTmNN
Q/FNNm2DF+qwFCXRDLDzC/YIjC+ZtBeVWwaIL6cQsSO2u2cNvCCz2UZjYODJ7RDhxWgAEs2kIunZ
G122ZPHgvWaCgYWhbvSQ+Z0Ctg6bUVnxHsfFty6OxbE1ZPSoagxDoPNB/l4vlgTbZvMCVMXkfCXJ
qvP9D8AE3dGJHn2Wi2sgsj/pTA7U2JLbMeb/Gk4YaYqoYOs2Y92fEoVMrhBmaxSJXZeERz+CQ25l
fXS2RzxLUNsJe4SsH6jT3q5fRJQRXm6H4sAIXkPNNFkERpD0aufM7OtUt45xM1Kmxa3cNXmoMnDS
d5zRJDtUi0dt03jiJrGtxx2Rd36ktCcltvG7om5K7n4zBIdiXmb7UcdjaAXFPu/KJwjRNiLwi8YI
30XnTdp6pu8++2tK/Rg5VNRV4Yy3cWK7APsgAuXrvY1FBU5L2v5KT4r6pvV3rkbhmRCYb0sLJrF6
HdSZVN34u5YnKjNcBEH5uuF0m/SBIWKnbGo/bve4QcPKgOoU9vo9A+tvpETvJF6/rSMFpX7SG2sy
eJ6MOhPrMjeQTZQj1UHuPHRgCA9xAbzO1wZSyePiD//2g1aGL2nmyw1ZAg4UPRjfeMkojjq6KHD+
gfd5yo9GjaKN7ccKslsS3FNt4NgJCIWUrXIMR30HGTDcF4i4YTtn004EXulKC2A9Izjm4FqRPEo1
ebG78NEZyNLw/XDY6h0FCMy7dKc4OblLKTnVtdVC7V5nCskz3ng0Cu13i8TirKbGBgMjeAEH9QSs
Jw43xwTPm4ph5cNvQZlikxMYQmcuWzVe49WhwOjQONaFcYHzm56i2Lv1mbKz5wyYvrjIKbDPWkof
KY1wnxjR9CsWFTRDBVpNU00gaMMQylKb/17E8N5gf2TAxt9W9KoIBTFsb6/wT25JNapvZg9cUL7A
f+j/TFq+Bu9DNa3pndupHxRc4a2ZJH2/akgump3fOzOk2Zgn2i7KkafGnM2gQHtoGm11yXv7bIB4
fKRviy03NK0N1dRLExGewbgZ9UBo2GcER9/1oqhOpY9HorXI96sST66iOgERUtYoHuyB0Udlnk3P
XI84rq9M2E9e1ypMth1m+44fPI+MJJDqog/JgEVHpWlsUBW3bq2o5ykp9IuHLHrAqaKPT2MSFCQw
VP6OthL2z7n1GPlkOYnmLuOBLr0YYwSg0beSzfA5MsVrR9bb3kbzefLj4laHs3jRIWVOY+hJGrJ/
7J3Hwoqs03KTCJ1jrgZeYXn4jGP9d8AeFeEw6rlVT6DfGF2pkvNzhiv5LQ6JPveCLYEC2BvAPz0X
uvOUcCKc/NrZmrUzn9UxzbghocUVB80NJVx9gzi/dzwlYY3fKoDtaPRqW8tJ/pROpxCRNnEhq4uL
FqfKiSFLcxgnMhWDPCDPFM2/GotzmbQJyVFR/FB9SMBuWZjHL1yd1XM2m72rcq8LGT0pKOu3qToy
slH18eKQziSmuN4PdWIj4qgIFJx7C2r1yBZFuEqPgXkKURgGzD8Uuwpd5dcQiOBUdmxBY008ZQ2P
ZGtsAAc5lzGNDyIPLST3VXnEAPcjLFu48cRR7XIbmmFv0+UlS3TVU9Raeja4eBzoYQUSZjpsbho2
oTtGac4SpHouCpGZ4QKIdExte92RALJhM2JuiOB5Umpt2PdqsGsCzXrMrHGvAS/Sclu9pln8o5lm
BU1X1I9ZTE5K3+fITtvoVADVOUQZjUI1zJsThvZ9PkjlFmT5K28BLL+JEnzU1LsW8O9nTCjXiNtT
8lMjcw3Jh0gwKuI9Gl2APHRYAszITmnK85iID9F3JkGlBK1ZRLzsivC18QlzCTxoAU0GZBhtBhlk
BK35SdecE5uEA29o02sVfzh5tgltmb5HrKbQBImE6W3/UsRNv82kFu0IxGE1MsN8YwyYOESvat+M
juZw3LyRguHBjhXPkKOKa+2zblm6ChwFn3swONNDhan+7g1/Moby2y5gd0HLZ7wToRHdBrigcOm/
VUpRH3MsY0jzgEB14QR+0MvITcwKeIIG+wdJCAIsjAumI+NiOvHP1C+TQ044241h/xNueeA+jlNd
hx7eN7ECNIOeuOY4IMZS61QDVaqDZCVwabqd80jfO34S4g/g2HzPzLBbg1hQH/siPmM/RzsJKH1N
wA9HG9imsxlrt0jP85ujWuk1qV8+H8iO4wJJ9lqECPZMPbNOQkOwKrJe34a6zpvM5uw5lD0Hiep3
Z60xmlXXglXoCSxzF8OF7KmgZM2OklFRvrcV5I3gOc5lx8hK+iI/92P01vZ08hRVuecMrGrwk9tk
KMntKdSKTpR0l50i/wKq30iQk9Dw+cKqPtlGg8DWtEBsTO3aUmBCBiHNuyEa7obPjtP3HqpAHW78
BVTo0HOTXoKd9PJhi+Z3n/Nhralp1A3q0NnzXr5PKfyqoUXCUfoqjNIq/u7P64lledm6BAvk18Ak
lG4cXHSMYkMZabkgHGkBt59GeuYGAlYTSavlPHYE4KC6YB9qRyeui7jGG0rF1kUSE62KlosDzS57
DuJzVllDZHxX5ycFuBn5Iykj9RpNFpmOkCVPpQHuui6QzXUdfjP+JzSJDRzploacP6ivXc62rOx/
0sCM3RHgy87rU3utFpW10sM5rlU22rno1VOhTNGNfXLBViA01hC5mEVkBYjh1Kfh2hjqMw39jk43
PVbXsPrxWY/06IGIVRrKwPMUa3zqa4NnKKGNroxsyGIuz0J1603yTHMBo1FEtuCYj/bGq4CQFFho
RqKtnkGcoZOOLqkusddotHl7u/htarF+ENTF16wv1jTiNrEIzR8aHkULeJXVag0LU2uf1HnxTC2l
dRU+txlvWhGuTPGnxpsqCitX5hb9u/TUoebDRRsYaKRn+2RIi5Ah1jH3y+je0c9YmwOt3rqJSMpC
bsFM07wWNiTFiQ3XuTIlpvofg282r3xYUG3tnnnFjMTSWtQFJjEeqhLou0CXL52Wf+iy7K+evZcp
URmJwQao8BzqDzN9BG3LnLPaZ0ZbfJeW2MIleEolYYeiNZv7lENBKaN1bgTJepnMxQmneqH2ttuo
cER1GfpccKR6lXp0ssbnVkeAPmM1WSCT8ZYHAwIts/8+Q4/OkeNtZK65gp3SOdE/BHLcvd+SEQ24
hMtmSzCyA9t3TMzg1OQKK4cae69p0GztAPdIRu7linBBIGBVSDfER8GcTETA1KNW7LOUFmzTn0AL
9vdnH7HSydCh10avlE7lBjFzxAW5UratObm2pzEqmTP+CLp6QSo9nBx96E8jk6KhNjQIPHF5qRCs
7B17+rA0PzspUktPy73cKLJTH6uvflkVO0/Lp6Ovc7PcGyYi/AYx0ktK6gsAxa0Jmn3fGOgEKtUb
11IiG7NDH+V0mz/22IeYJC983QBZYuQoq9zKZobLpD6PlU9oroWNvfJtfTVkwXCpGN8v9rKM8erT
FP1EiHUrdc/8XrNfCRz1ewEB/FGDZX6y+hLze092jSnAo8azqSCkGVjn00XCp3jQoh/IEo2nRidw
Djo8ArOW9JUZpAY1OpdgfJo/eZh+C6j894wf6OqiXueiPFk7atsjIzPqrzQ8hv7wTVdSljmQHRvH
1thEptH7oo8Y/JH2NKnLl0kniAOlNOryPqORadvk7wZEhDkR3GrSLba0od5b/pAIrd4KNcUftTFA
tRicxpViznqV5tTp+mtK7j3yPGcDB/NnFE7pXvXEBhK+ejQm46J7dr6pG9y7DoSXKBzZGNpAJxkX
nWBfnouW1Mu+wMar51TdWtNi13DyIzPjFx/f+5Eyydw0TLnpnnJ1aKxp9SmRreQ1LEZtF4JiPGbC
LhgHAlxNWljBBT66Lfpue1endE/CXhPkmQfMkovnNrHLLbFuLKhAXdeoAsJ1lJG3EAPmXtUDDfPK
UWkr9o2HLT0myCttO0Z7ufEQhmaCPtU4RBc0kN6LVpMmaLDarx0TRQqAYXqj2fiONLx0FePoC2Fe
aGVR9kuxDWtFvtiJ9Tst0UVx3dynTF7SFlYe3FSY0hE93ckgvw+OnouwCuAaEoQsoPFcdqS2KYor
0g+MLvm+I+o5oCG7wllSu3Vtbmuz38dtZP3s3Tqvtv3Ut4+5rG520FebyhAJTET6n4AlTHJIOphh
saNSaUv1VnbNJdKxLaf5t5SW2go7kcX6AtBFFlYD455dnoVoYnQIPnSdpMH3YlrDboCdiKIvTS5D
1v4cIpW+pBcftNF6KVVGJKUVi9WgR7jFobVum8Kgocq4kkoaaJrtqBc2KA8VmZ/Hwqi++5pCQl+d
3htD7rSw9y+1rd4hbpNhrSQesUPpeAx8DPVKpjAPY/7E/m/WPPZXoVvKoZrqx8VP0OjqMwLP/NAQ
Q3rV9egpAm/qTpn5CgQpYWttjbhUxC+j50qRBnG5FaPjYLfpsekxdVqbCcF+WdO8+1XZnMJunAWk
xqfx+f8TUf5vRBQTQM7fLIyb9+b9335nDf6Z63v6+z/+/e133fzba1j5YRa+/zcoyucr/4KiWNY/
LGloqg0eyFwIJP+EotjyH6ah6Sq2O92UPAFbKy6aJviPf9eVf5ga9aKFatfUwGpgR/+LjKJZ/1Ad
22SiYDpQfBzT+X8ho7CoQWX5m3nWgLhkgl7RDazLjC/hCf5346U/6j06Lj849MKIdrbMf6ddWa9l
j5vEaqpTjzhhm8wQs7Jt35vWTmlwnmNKmStNfXw9h76FVp/5RBgAdMjIf98YeipWdT8Hn1ks7N6t
nZHrVBweieQgmuOy8Jh/I9bvfe8SmjRUJhC+9J415rdAnMW6lVW8RbL91r9jhShoz5bWf3J3pr2N
W+m2/ivB+c6A3JyBexq4miWP8lz+Qsi2ivM889efZ7vK3VElnQ5SxsXBDRKjYrloicMe3net9Sxa
JuS26CGuFhuamaycsKGsVIvaeaMvprLcVg4h8oaMk+9ksLwgYd6WUfMkgtK6xrWpkULfyTj6ngxl
eoBMC0F5lcrIeo25NSHDPpAIIRlq7wbE22fk3Cs5gfdoHaylJm7Jcw0Xetx29BE69iL6dD1YuAnS
ETBIibNGrsjwgY5EPbPtcpeDTsw0Cp10bUCzJnlBUZdJGLf0iYfbuCWmn1Caijje2ZiVhEW3oMgT
gxUvXi5meYZdGfdfEOzYEv9vjcVF1Q9EkIQs362SfSwUt2hGt7+k3VMSlN1iBwjbaBUEBcmyhOsF
SJru9M65ScmMrvMk3wJ1JmjBrKH8ksm3SQtxV0h0gQrDQINlMDb1gxX0e5OQiw7WQQnzwAI9klUE
0IaPkwhnIf60UlXO+sK9slgmdK17r9rFwWC67shPnMXkTaNLwXDROFv5qp6gmGjgMPjwGHoJZjAl
oqGRsAZVMy4buTglxrOm3JwjRyE2M5SQByWg8Aj1oZf4B4jQOz83kzNHpQTdqU9hXsfn0yjYjw1a
jvaGoJySTncIrovCAFxHl7baOuqmYqE76HQ8DXlIZBAQ3AWIiGs6bTk3+KwhnmOulrZ51oZJ+YQ1
G0/OWUOLmRvORx/M7m9RaFNPEEo6h5jnQzMkCMUZXqnm3xGpVqw0o4LR48cXogoi+lb6TQFng77D
XiTuVR4DHyv7Z8NP7GWlUYIqguqqStTZEIJSoiELL49FhhnSR22l1EWB5hVWGktAuIznbFjIzQsD
jD3aGuP+xJksd7WEhRhQQ0A/jAtsjKRQ6vSfWt9bpm37CPgP0BEG12Ur+SNwSIQEkqiE/M6Kyjv3
KtLLBdASG3pJQJQaYIy1VgOFzg0dzQakk0QiT7QQaHRtIOmbWHY1BMuXhX3ZGGkJOBESdtP098Ed
/moKRTdOKsgGMzIAK8X0FjUEENEqeDOd8tLzxpUroSyaUadI7gC14AsilU3CW8DWSmDJtSexLq4E
vHQS9dLAfKGxyWPzFEU3pQmRo+2LRWeLcEl+z6VdReUq9EHVj4+wCY806EEGdeZlaQ3bVqsQ3EKO
ocozrqZYy6l+dNfjGCSLlj30vHOg77DHW0R9u0HyAQTB8/cM1SsXxk3dXXnvyBs34AjJpZ3l9GVj
QhFFIbBWGuiSOoTRCz/X07nLLncWhOpGrQ+U2825Vh8GijkLW7UXtHkOKkLZJXHAOPrIQrS9dm0D
oKW1UPvALbKO9lr1iv6EYM/UMNZJNW1LgTYi6WEUqbpHqqLr3QcpoUnJbRpAUmjwALEGAenAZnRX
Z4TdVHlwLLBRaG6vX4U9pKREt4mC97rdEPQPtqunu8B4IIy3RMdGnHXvSIaHA0NqILUdptHQwQJy
3ArgE/pgOn3sQ/uiOU8d82hFX0OoSJg9aS+NgJJMiEkEWs/6lJ7JaLHDVkz1DihtvezrVz/U+0tk
v4CXEridNLDRLxL+7uIOJ7EWrZkTLFxqWQE9IB2DNcGojExlPq0HFplItQ1/b5GlQd25UcZ0XoTo
zYMqTNceUDSrqQDKYaOaGUSSxDa7XHhSgwRLUdSeV4Fxn0rkFKU7COMRlVIaOB70USIYIF0rDXIA
jUBKgrJXARlgqm63dMr9+xKIi0NTsOvXQ0GaEl0diQmNVl7liX3qquhf0EyVlDR2NTkZC81cmtJL
o9Cy6+Bq+T1VIjMeiiUrbMIAYS/hGb+tElpTietH6yl2ny0ysTfpV9asT5Fj0FWC5FVLpJe2GSTg
C8/XVUK3IbFQSg0ML03R4qelm1o1aBzpNCQz1a/WulXAhZMQsRCaWCmxYgkFl8hEvZuED8wFpDrE
IMhsCSProJJ1FdMa6o1rXQLLiPBCIZnhPKToN0iomSV3/ROcs1YCz6Dc5uchDLR6g+qS9F3IaODu
u0sbVhp+M/WMYMTbsAajlkugmtKqfEmArCmRtQmgrpnQ17SmvZ3s8h7Hzh3B0SAT4scgzyA1O/0j
8XIA3IC9QQUboQSUyG8tnehueKW97m6Jl50wDJKLq7MjUYgEQtLjEE21R3pV9M4cHVZ16fb0E/OJ
tjgMTkT5k0v6K2gnXRn3XltWOyAtby1pFrNwKJ0Vj9ozXaebthkVtFrc/24J6L3gxmTN0W8IAm/m
KO52AYHKeUudNAXv3MPDyuNi0WYumLyejYhRHBFSgwmEpFdKpJ5VUjrSQohD5HOvQpOwMLomOzT/
2a6rgy/poN9VrROv2KXe+CxAwoSk0tZ122UAxMFtcwK8YPyhcjmH28AWjekorJRxAbSOEoHVXdjd
UyjCjUfC1CIt2QZDEDQHUIL4DCglAhcsbYkZlMBBVJABpyW47ySMcIRKGEAnxP3CBI8FU2ILLQkw
FGV6p8X2o9kOgNSGubUj2svb6IUWLEsK8xvLbdrV5HNB0WdSbAwPpjL11In9VwLM8Rc68VoX+plV
9mz8HM6YqmCC1oV732FStEPHOhfEgco0C42EXpdpzBQPqUQ3WjAco4Yqa0IWri3xjqYEPSpKd5OO
zUPSdtMiL4k6ztE22jTARt9tzv0B2yvm0vvSBU0yRYxcda/EF3mEeMq2p+IiH4x6hgwYAqUqUZQ6
TEoTmehioEGym0YMbGGwDzU8BnFhHoourJZaNe1DpWA3T0YszEtguoyI5bNVKXckhFHyDwDdGRjV
qNYrQCLt4KKG/YecbdonoYkeVo9M8hK0r2lKlRDrO1vWyWETKBiWejvaFnWwTBypV/Aeid9yV5WI
VjbXectqJTl3CLo3M8a6sPeqVSrZn02NkMvx4YGyRR5X5Ujbq6oufI+otcl+ieKin8F1KaBSz5JY
0DYaOlToSF8Uob6QGvJsiBwSKdpGmlDhmZa6FDGnArfKVaYyRGc9aCVlzG68sryCn5oTyBvdRBNG
nGAPgCBdIkFgSSmpqJnko2oTpNQCZKpNxSavDVIXyPVU24oGo6rjcVFvctoMlwS1z+2AJboksdJF
CmamkIN7ZJRrErO8BTJ2tdfmQ17tKWSdO4BdPUl4zbsB94OkvhImH80MSYJ1TZiww9ApG0akdjlJ
YmxqlI8seVnbIaGZ6x2twqyorxEk0hnUYM6Sxr4tJIU2bhqHVPGovSAooEO+Ca02QLLvSH5twd+h
akBbErTtYGsdy3Jot+E797aBgNtJFq6h67NY0nEbycn1JDE3UWirQtC1kEE/m5KpS6yI3j5Uar1S
Ipi7+DsvOx8KL7VoeLySzEttezt2sHoHl74wVC4P4wlWekn0LSTbtx6h/DaKHV9FkvzLOql8LovB
nGV6AbZcEoJ1yQq2JDW4Ax9sgBGe7OxitHE15xQ1nrwieu0cVqNRPFzVQXds9VqfR4ZFKH9qXqts
Ns5NkMUV6OIBTMJM9yzqJPIl7r+cAOYthcmXWu/OVId7FImrAuFbvATJuYKBFAtHHq6CvnwczfGI
zeOGXj9oWFAXs3YQ5/WFoZjrrMwuMg3hdl7X8GQjupU1jQNbDV4QDkwzViLPxONtHXSCw3RNJXxX
t8WBXdSeEOyHHlecqpDuJoiOTMrnRoHpQOeDmtbk3qSdvzY9mAZougKV3O+JTtp8urEK98Yc/AMS
EM5wtaxMNEZ4HBaVf/CUduuSNWxSc/LZ3tiGTGdKkKJo7cIlIAF34U5N7G2Y0i0VtPAoEy/QMm0s
L3hxtfthmpYTu7eO2MsCF7tmufeGPYSzeomc684b3VdWn1/sjjGELMK5Qulcu3ANyvyQjCKmFkdN
2Btk5Ecw/Nne9YSyMAvIMFdoTCgEBzr1teH6wPES+4bu/yIJJhjeBDiDHSQ/ZoigtLDf9AGAcKgo
SfeF0Sw6S99pZNUvkNOkM6EMV6aFYqmvrqNJPGUk/0YYGcwOw6LHCK14ywTpvYqKPTfrgPYT+SGM
CwNnk9vRKqmiiX2uag96WW0wnUNkj80Xgh68PL8gxQMfXRnfuQYawKK6wmJyLQAl19YXOE9LJc7P
JXrDrhXy6Y3lVBTh+VMVAr3TdPUuyOB6RYzK2tbLhcXgbSA0N57LvLijNH+BBR/b31IoCotCCQVH
CuuarPdK8wXKHyAsyN1xMNCBNCjwldYKNRpCr2BeQFeKy4GpgIUAtvySpZ0VkTIq2iU28FfXHPaJ
BxDcA8unCvvapI4LpO0uDMW8TCkayEuThdncdNNVWm3cgM073StFlLdRTlVY62GoDKRjkJw8L5R0
N+Ri17j6Bv8HBm/x6Ew0WiLG9p4ZSZ5z0IZ3VW6spajBKy66vjjY+JkyQepWZ1mz3LQXSNivsYng
CyM+te6W8OIBqMPSNMx7lhUPVC8SllHsnhGxXMdWtyL5A2hpZ5i3NwWQ3bMMxe9yaGJCM9P4OiYT
ZKuTeJZTcbmAyaCeh2aNzWEC0twxaBQQrPqJfRTx+DOHy5SoFmBcdxZZdcFGWSnnutOtmfsJm9eb
i9BXr4aWCgATV4R4BTlxr9yGuUBVQ/tK8VD+NLAV2QEinsWdgXbeO8v84XyKbcZdtFVVXh4BNLOS
G5Hb8gxNg51c1aX9iJqt2+TsIgILhOXQ1rLhCtBkUqZLHBMzqGIb0ZIsq6rBoWJZF3b9zEvydKlq
9Kr8Yk3limWcr1+aQdSu7EuAX1XJsiAKBJv54IK14wvySrry27piGRf1zBYW+u45dw80UsTFA1s0
9BjhZiryF6SKzjY1ig5cmNbPtbRfBW59XfhlMG+U/NGyorOB2vPMq9WXSqHVqIZXpeP5mCmyfO41
5p3hOxdMfdedHikzSyXzaVTuLLLVW71/EDUlmLymWqUW7koJxZVtYjlr8+kZv7fUJtGja4D7eXm7
4b5ciUqVRhiXvmMWX2AVdi5DXzuLPRFAGwiWFT6dnRITlY29d54TXbFMuO/wObbroBDPRLCwiC5e
jY7+wVBZiyhP8AuqNnQxXZ3ncX7IPSLN+oaumX0euzIC1Q+buyyMt54bLYOgas4SKp4LUw12PgDe
PnBmYQf9zq5lDkIMF1cv6MN57hoxFft2Df5zhP+IpA6Y5gQx4PpXZxqlzmUaE5vVd9pykCmNJluO
fLiNgo4uS+rN0wzogiOiWcPCpk+IVzWUcWvicZijWTgDK+Yum9Z7osc3QwsIUDgGv+PWmGQqXdto
VX+JvC5kP0pxMpzygh3F17TjAW3tkp2k2T0BR2K/0N8mWIfmKBPaWZhjYaxddiV9YutnbjVZK2Lj
9tgDswU/jaBKmmVwDqwHvYk3Qnjs7iZzw5xqzxIH0UpHH/yKpTjhJUy2vU2kR2yam3GwdlWQkKUE
U8MwPLLrasobyG+6m6F9y/UeexTdEWbunmqVflG2hrPVCKpeuEaNqbllXZAO501BoRKtHmqp6toe
8rVGKXbWD92wLJVVrJWvpkcpMLKit2mwbKwWAE9Yib7annlMbS1b9QnhJK1jR2ddod5Wbr1RicFa
QM66blR/r4cKveCOu9q10YZj3i7Y5bAWHNq5RqTrLPaj6yIxXsMagagTdef4oS4mzVvFopKPqJ4u
Klv2hAv6mYjBt5m486ZsOaFb9fCizVGDXiaqlOFEzT7J9btWySkOjAp+aaEv6JDvmo5eOzIahDEq
5CDSg5GvYo4nFMsKWbeperw2006d2+vKax7y2qce61vLwo3SpRGjGxF6jdWSyigKwl2LmZrAqjeF
Lpcl4dZW5JOiZHbTmoLqBmbDBotLOlNC+GJ2NUBMx+dV0DdkQUawPV7pJbZhZx50Ltm52xJeIcHb
9A5fKwX6CRkGvdwy7d1kFDtbfvHpwu2CKDFXcNOudUTOmzDSEOdErC1yy971Qf39T3RwJ3T1KGNd
T1F2PCjsCNnrLEyH2uf7lzRIILgbwtqJseQGfP9m44b0inUe9Zoxc9f6YbvSKVhtI12UO7/VLinI
gDQtyRIqMjUAqkbGjBUW+Q60DGlmvo/2Bm1wvhuzgT/qcLkJ9ajYbETaxhjDcU05udwVU7fp0xS1
TJYVO10m9bz/qW9Y1DjjNimYwGjJb9t8n2plSF8SPKrXu2xF3n97gDN0VxBnZGW5myyoyTvIOPm9
72/m/U+UxHMu+8n3WIXS7iaYhWQbUunoTc5610YhWk3OHN0iuHBVQSNuie9fgoxtK52VR13mgAwy
XiJ4j8p4/6P9HoRR1mGG3IPQi7Bh/gEcd16GAGsR35pn9C6jNU9esWuIrcO91XkIw1pjrmWcxPcv
LU/Nshfq4V/fEqazY5ULu120lNT+9QJN4O9/6/170ZhqSOMY2v/1Qp/TwNBLFnN5wfAmY3fYSua7
f31xKx1/+/v/h2Q+lJVAu+byFDgyOi0VUKztVtkR0NosCNOMF05a3sKTTS9yCHxTpzCb9hSwy9Q7
S9ENEBwbQuvspqXWAkhH5KovKiw9tKcdOq8EXhO9Qut3TpYwyQ2uojDwxLij/HCfZkz8pMmpN4lX
0eRmjRQxl+JamQTzaR+e2xh7AKBT5CXgClVTZx0noTSbIuu27AnM83YM11XjpMuCqpQy3Aofj2bK
6pYqJGp98tLpPxNegGOAbLD0foxqHBUjUQfclGeRoUsHbAePlQpEPEZ3mpcU50oRU6C3gyVj9G70
BzkJ4IIwRS+WuddeGwnKFnUKlloOlLrIstVEkBLzjR5taPoyq9rg2+Bbzxnm8vnUtXgyW3WYp3Bg
M3UEBeh1X0olvVcHRGsR9SCiODD67tkn6vPALOxt4rVsl3BlMkjq9IPWpOXyJWcRJ/wX9r7JdaFo
IdT0xKVpg3jQ6BdVVryVIr+q1UvfEJtSZ6uij+vEpu6Zmg+xBv80rvRjqli3FZtq3H1n6GYSGtk5
pU/DkzQ+bMTiHtPeiAhilsbOFh9vRfOEXCq/G+7q0d5F8V0nUOf7en/ltQaAPBxIboQFa8RHnD9Q
jGe/D8mDrWR2PxJXrGPnmndt9xyk7rX8tYVDwgfGObg6uNqDEKpuDp2dCj6NuPHJQ8SK5B3ro5re
0sp/NNDb8XIP4E19ylpG1nyq3vpKf2r4hGZEYUSG75GSW38JRmrYubitmvO8DYFh+RraobF+lJ9u
blBuuIgta4Lk0hzszr92FRbnObFMlHYJ7yEwr7uMfIedGzxs1bwrPNY/E49HUsi82EK9L5th3QlC
CoOwfav7huUV+1wq4MyVxGBL0Ufd3IkIzpippjCoEmcrkDSHAq12QKPGKmWQYpgeY3yzdExAjhIy
GYWEuwZAtD12FeC5AKDo2nhXCPfV8s3prC6oQWnIcOZE3DYYBogYc/uSdV9DXK0SVFQc1mZLmR6/
somNwukwSYQWVHuW0MC2Ziq9jCQHcZxWUCSziY+Q0dmTp45GkX4oMeJ3uvJ8mebsUrGUujO7NZ8U
q1/4jXWrtdGaLqVxIWjBRV0DLVtQ8/Y0Cr4eAiYLmaO8HlUeZqsqqPD45zVZ2s5jV6kHxkp9keX6
ly4HbGZ4fOay6iT6+TWu0Eti2PVFhc+2T5DJeNWdZcQUEEaLhY1+5WcFXtQeWBT1GtJmIpOIdGre
lp2DumyilzFD5CfqfWjVX+2YQug0kWWU5tDQTdItgH2jg6MRoXIVF/rgzzBFPk8o3Wa56xCx555P
bnnjtfpbn3bYJ8guZkENcbchPM6QIZC8FIY2uadx/SZqhFOO8WCFPKRe2PE45g+VrV25CMJWGEMI
XkPhnZQPbLJwHNC7R5drkDzQV9HW9cjejdlSpql5R0fd4Cal+OuSpriYyOS27RIaOdLZsO5YOgP0
Kb+o7VQuzNRjVg25JE51Ztr5I2btSwO084IyArGkj3VXboXRXzWavwob6XUQjgFYuUVVCFMRyPtd
FJjlyrEquUyleecoxtr3sU80SsnAGcm1O7stV6zH2qIwgm9m5myoZj8pgY71x2EyP4vRf1eV9Vyy
BKvNTGcujWEcOzela704Np0bbptMb48in/ZFeW2LfDkalAFx01Hx44XIjGkEl96TvOFxhy7b0F0q
hPHphrIbaiS2QWvgTbMXyhgdQMhuXAuWCgFhi9aiFke07/XoUYlhsSAWkMHvQRDgJY2VmzROzovu
RfG9auZ0DVojdTuWkQHW3ddnxN1deuSI6XUL+xwaJSL5ZEY85cLTlU1sjZfUqfaWbV3rSbMHHDfL
MmuBgeHq/feOTYKiOUZmbcFlq+z8JqjVfCZQJWgAv2aGGnJ3Euk4Y4HEiigeoXIm9zZKabqufo2a
AM+h26xzByj3QE1lNpgU2UwBCrS9qW2eJYSl+EGr7MLNvBsLRac+9tU6NQ4wFNAbm+YriMvrfqRr
W5X3EYFEdRWcmYSO6263CwNGxcG9dqgm6SjteHRx29OFPdQAXZXRfm4c56uTvKg5wXf0zu6IHMdZ
Q5ZvZmv4XOm6V+qGwbWnKEyFdVA3U189U8aVItWIbWSzzhholaw8RD6Q26K/qlwTgqtBsBFKM9yl
eHtYg5wHqr8DWHNnqsZjQZCDlfIBWFtuw9FOFsiNn0cfNQPyTZkYOStow8wUyqesyZd0X3eRSchF
SruzpWTcJsV91A073DWq2byqPmscgf+6rwmtIOO0a9cJAA6VyUALaNkY47ZAPs51oS7pEEE8L7Fo
JBX5HRHww1kRiXWFOZJ0GcLVw3A5qsZTOamye+Wd5YRyZqgTWhssqG/SS1FxHZXFl6jtHuu4UeeA
TK70AOwwmdX7vsneyOag9W60T05SLuumfilH4zkts4csYVmAYbu0ui+kTJEhlhGBnBTZiv2jzQQA
cTHp40OAr9KlO4FVj0ZDVr2YXE/PwdUQ0NAfcm0J+D7eOOOtHynNPsrV82JYCLUEjV0M+lXiaViv
yzBbsG+b5iaPUq4vQpsrWrQDUTh9yJ0AVYs+JW43USwQJqk0vBr6klp8aEoUAR4TBW0xfWU15QXI
M/KAODHICSIyMHv6t8L/UqPNVsfyLGtY+RgOMyUSkjMqr9emoga4LrbRYBz6LoYhOt45o3agaEaE
ZN+tFRdNg55mr/L59pAh48Wz5pTYinkqCPUbDOuO3PltF3SMPhZduF4fz02bTptTWenMEvbIUNpu
fLsxr+o2ZgMqlNe85Cim8pBJw0Fd4ismA5kAHOMRacDGyKxK0lrGbUDJ+H25bzdvwqI+1fhkJbmK
Jqfmq6zzWKiUDJnEqmlx86rg3qLErL3UOKYmwssmF/kk3Fx4gBDEK9NF1qFtcWZNG2VHWOt9TPjQ
ys9jcjyda9CI4VlLp0RPZdtsoiOT0yDNvTs3tJ7UgL6A75GRjPC4Ubszq3bipVbCJmoD/JNZcRzL
jCFDTPuM7EXApiRzpvFZznaIqgKtkMYpITBHqJqgLtfhNIttc2EjUaSQFC3JEd9kOAYMOvxzQqss
XOSOAOqo9+tcMR8JfekJOgN8EsGVntvhYymmq5ZF5NpzBOkLIt6zBEKjMNpPCG82FSQX0iiDioAy
Ih5ynR53KxOmEUwm7eVIcbVry4EhA8045Qp8/IwrXFxjlSnBTVn65RIQsQehYEVGPpLt+klMkbbs
B31aKAiTalc6QYjb0HRi+ume7IiAaHZ0b7ABT280g86Kml1FXpuXmtfZa90Z7rkVMPQRwGX2PY7G
nJCV6L5XyZhEvuPPw4yJDP7PMhr6fIE8DP8eEW+smvnkDFHbDO2QN1L3qeuER4VnBU9JzCLPVhBM
WS7JNFFWbgp/O5HQOvPZEKol4v4OPTXrRaOnTmBduyPCkBwXTkLdak3PWV13WnyDue+l8GNMyObW
jS8rNtn7VpvOhsDXt7TMGpXQFr9JWdkwYeG8wE5I1vTWKCbU76o5m4oIrRTVvKJNWUcG6oy87PuG
slAvsM5h7C5JqUdLXT00dZ4udPPJLV4tEhMWSh16M1WEN2k43WQ6ZbqKniUhX/2NF++d3D+bqInY
CmUxEr7PrDbpV4Rufq0mgCcywYVhGSMY9vytabZfhZsigvdG4NXqvaE8k4RzVI1p3mciO9MzlDN6
F54TPDItXV+YLN/1Zdhnl2JKHqRd3svcgg4GeoKpXhArl60UK7BWbeFv+rq57LRBXRijoDjYNCsv
0MIl9WhnJmKcd5OuMiaO2SLQmUO4aqxtom1NujtFUWxciUfmn7u2BqJo88xeO8MD5RlqhGjRVzhE
XjJBWyYtvNt+sJ80QfxLW963GVZ3tDDVWkmtS+S91KLHN62iIpuQzOFVdG38xArnaeuVDBPbqVDb
dey0PWYl3yT+nolESeprogZIR8GZtSC8etUQA1O61Op9JzpgLpyJNn3qocQCyH7GGLzKmoq+fOGV
LKj6CxriYKfoHKilb+3pzdp6drSyzpnDNyf5t8Xn0LP99Kd0U08wYEIZXDmRM0yMn7axJnEF/YCF
FqVOU18FdbjueuLAi0F7IdIY0XeCl9KPNsx9/jrX7lvXSOe0iRGfJClBYEqAITi9jiDhsjrr9m4m
bjv7rY5SnKjEhrNafyma9smKoBpX6UViRqxt+G9CsjRz7SRZe950rqst21xBpmUmjB3t7k0cWsvG
nail1yq4Eg0LIKhcNmLVsLTy9D4MUUmnOpBgo9IXrjoNiyaYe232tczIQXBbH5hqaL0Y44CBPiV2
vAu1m8BQm+3QZwzNo/XUvji5CDZxSTeJEmNrkxtjSpd41LDlygrC4dnSxv29Y5YXgbDCteNYs2Yi
Y8Ys70MPV6ObTreWUOJdyPPLgi+Jlo2Ao9pK+3iVtGKJSmYtmobOWrbR9Kaf09+6nXxsqKZ/ZVZU
1jUvPFiOCLed6K5qxaQ7LwG9yZBG8yAcAEwjrHazzoZ5DJLAUs9JQOpJZuTOrSHetnlFNuJA6q6W
bGjm4LAfe2AkykYUXbuPfd6ZiDoUeh09XB/Xkjq8vauP/78Ran//IFJHvXyXUe/bYzXeHOuWuId/
/J9vfDv5KnjorLnL/94P/fmBvgu4/5P0W9cMuDknMMz3N/X+jv/sGMkBfXj7hjpc1341EG4bjgZB
Rf4DXZPdOU2S95cV1/1Vpxrj2rZw3//5pjX/zUn6d6fhzz/ht/P55z9z8glecW438jr4YX7C9hQG
9Kq/cg5+OMJvzoH7q6nq2OdNJOU/fHh6cSjfVfPbh0eSzm/6f//hD28p6+kQc0/42vxWw48m/6fv
AONX0jWEZBr/80P+9iRomvarZRmA70zr4w7533USTK7OX7sFfjiPv7kF7F+FaQB6gFj38SFPT4L7
q6XZwiY69NtZ+t92Jwhd0zFf/JUH4d+fBeNXQ2g6H/LblVbhxp2cBdX6VVMxNqrONwjvX3oS/sIP
/XNcZZJK3t5H1PBY/9HA++9+4GMk+f3r30eR7dt//5ccKk5+UA6w33738X2ol///j5PT8/6w/+bF
j4f//fd8/+vfP+Dvf/XJ7/r4VB/f3ITH6lC9SmiXNOt8f5vfPDv/Nzm8HNITtw7DM1fjX+/kv//r
5H3+5sr/hwPX8Q/HNSCY/fRxKzrS2emB34emnz9wfMjqQ/3xFuVl1FyT2+9njzw/JOFX1sqnpqhv
Y8lPHxtnSnV4yz/epXzXtqUzvfz8kbPs+NqEr+3JPGDbLhPzzx58cYQAcqiOH0eSb9tx9E842R9z
1y/511/Qzrfpy+lpRy/9CXfhirMevp3ehZoqh8WfPTPrY07/7fTIQlVZefzskTec8TD8OM777a0z
03584w+XgP8c5P/sUd++HYKTG1AzaO19wnETyC95ePpEAnn9hPtvm72Fhx9GEcNxPuH6bfP+9OIZ
cE9//lyc/X5sIhbmE56XM26r9jUeP97i+31hcZY/vvH37wvZkKx/d5pd4XzCvXFxCLOT0QNZ1GdM
LxfSSHjI3j4+vTwdAmrcJ1zCi0NdH6gD10fCh06PbxqfcUrCVxBvh9MtC3KxT3jCL0LmAnIdT+5s
ktu1T3hgLkJSEvkXjevJSYF5+klHz9vqx0N/yhvPs+aHMURotuN+fIq//+BcHl+qww+rJ7ZN+Jp/
ehK4PHaH03kL/aLOzu5nZ5fLY//L5kDSJnrWkweT47uf8PTI4++OVX0cP97r+6Opa9K9/Rlv/uII
MvtkGvu+0fmMg38h9f/jbX5/39YnDN6X0hv/y/xQ5cyUpw+nbmmf9gsWh/jHZ58W/ycsSYgxPT3j
iA8/YeK5ihNWJKe7GkEwwCcMslfV0f+xKmR+xqW8PmZZPSbd4YdtgjAt8Qnv+ybI346/bOvfzW02
FZePO/Pvj1i3mPz++Eakcqh9wiX99gt+fyPKw3/CevCOs3+s6+PJyAXBQHzCyHh3HE53lfq3aurP
jiv3zSH4uHJyTNGJzPiEuf7hWKXMbCdHZir+hLn44Y+iQUz9M+6/xwPzTuY3p48mLgnjEwbB/5hr
8s+Kzt8rlTyG9Svw2/Bk5aYDvviEB/NxhNqc+SdX03LFf5wz/6jS9M969O/rTx9F9j/6a6fFNfkT
r8nxUP3jfwAAAP//</cx:binary>
              </cx:geoCache>
            </cx:geography>
          </cx:layoutPr>
        </cx:series>
      </cx:plotAreaRegion>
    </cx:plotArea>
    <cx:legend pos="t" align="ctr" overlay="0">
      <cx:spPr>
        <a:ln>
          <a:solidFill>
            <a:schemeClr val="tx1">
              <a:lumMod val="95000"/>
              <a:lumOff val="5000"/>
            </a:schemeClr>
          </a:solidFill>
        </a:ln>
      </cx:sp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7.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6.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5.xml"/><Relationship Id="rId5" Type="http://schemas.openxmlformats.org/officeDocument/2006/relationships/image" Target="../media/image5.png"/><Relationship Id="rId15" Type="http://schemas.openxmlformats.org/officeDocument/2006/relationships/chart" Target="../charts/chart8.xml"/><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 Id="rId1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2</xdr:col>
      <xdr:colOff>7620</xdr:colOff>
      <xdr:row>0</xdr:row>
      <xdr:rowOff>0</xdr:rowOff>
    </xdr:from>
    <xdr:to>
      <xdr:col>8</xdr:col>
      <xdr:colOff>579120</xdr:colOff>
      <xdr:row>12</xdr:row>
      <xdr:rowOff>171450</xdr:rowOff>
    </xdr:to>
    <xdr:graphicFrame macro="">
      <xdr:nvGraphicFramePr>
        <xdr:cNvPr id="2" name="Chart 1">
          <a:extLst>
            <a:ext uri="{FF2B5EF4-FFF2-40B4-BE49-F238E27FC236}">
              <a16:creationId xmlns:a16="http://schemas.microsoft.com/office/drawing/2014/main" id="{9BD26840-022C-44CC-8B77-6EE3A2A4B1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68580</xdr:colOff>
      <xdr:row>0</xdr:row>
      <xdr:rowOff>102870</xdr:rowOff>
    </xdr:from>
    <xdr:to>
      <xdr:col>13</xdr:col>
      <xdr:colOff>373380</xdr:colOff>
      <xdr:row>15</xdr:row>
      <xdr:rowOff>102870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691D003B-9C8D-4A7A-BB5A-FC1EBA67D26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770120" y="10287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1</xdr:row>
      <xdr:rowOff>15240</xdr:rowOff>
    </xdr:from>
    <xdr:to>
      <xdr:col>11</xdr:col>
      <xdr:colOff>45720</xdr:colOff>
      <xdr:row>16</xdr:row>
      <xdr:rowOff>15240</xdr:rowOff>
    </xdr:to>
    <xdr:graphicFrame macro="">
      <xdr:nvGraphicFramePr>
        <xdr:cNvPr id="2" name="Chart 1">
          <a:extLst>
            <a:ext uri="{FF2B5EF4-FFF2-40B4-BE49-F238E27FC236}">
              <a16:creationId xmlns:a16="http://schemas.microsoft.com/office/drawing/2014/main" id="{B613AD9F-24BB-4151-9C52-001732F2B1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5</xdr:row>
      <xdr:rowOff>0</xdr:rowOff>
    </xdr:from>
    <xdr:to>
      <xdr:col>5</xdr:col>
      <xdr:colOff>22860</xdr:colOff>
      <xdr:row>18</xdr:row>
      <xdr:rowOff>137160</xdr:rowOff>
    </xdr:to>
    <xdr:graphicFrame macro="">
      <xdr:nvGraphicFramePr>
        <xdr:cNvPr id="2" name="Chart 1">
          <a:extLst>
            <a:ext uri="{FF2B5EF4-FFF2-40B4-BE49-F238E27FC236}">
              <a16:creationId xmlns:a16="http://schemas.microsoft.com/office/drawing/2014/main" id="{D57D1521-7679-47E2-85EC-88E9CB7566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38100</xdr:colOff>
      <xdr:row>1</xdr:row>
      <xdr:rowOff>19050</xdr:rowOff>
    </xdr:from>
    <xdr:to>
      <xdr:col>9</xdr:col>
      <xdr:colOff>495300</xdr:colOff>
      <xdr:row>13</xdr:row>
      <xdr:rowOff>38100</xdr:rowOff>
    </xdr:to>
    <xdr:graphicFrame macro="">
      <xdr:nvGraphicFramePr>
        <xdr:cNvPr id="2" name="Chart 1">
          <a:extLst>
            <a:ext uri="{FF2B5EF4-FFF2-40B4-BE49-F238E27FC236}">
              <a16:creationId xmlns:a16="http://schemas.microsoft.com/office/drawing/2014/main" id="{7B842B1F-1C2C-48FB-9394-44C611E97B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oneCellAnchor>
    <xdr:from>
      <xdr:col>12</xdr:col>
      <xdr:colOff>514804</xdr:colOff>
      <xdr:row>5</xdr:row>
      <xdr:rowOff>56864</xdr:rowOff>
    </xdr:from>
    <xdr:ext cx="4543425" cy="558997"/>
    <xdr:sp macro="" textlink="">
      <xdr:nvSpPr>
        <xdr:cNvPr id="3" name="TextBox 2">
          <a:extLst>
            <a:ext uri="{FF2B5EF4-FFF2-40B4-BE49-F238E27FC236}">
              <a16:creationId xmlns:a16="http://schemas.microsoft.com/office/drawing/2014/main" id="{FBCB6C02-3A6E-4D36-94EA-6E07C43D22DF}"/>
            </a:ext>
          </a:extLst>
        </xdr:cNvPr>
        <xdr:cNvSpPr txBox="1"/>
      </xdr:nvSpPr>
      <xdr:spPr>
        <a:xfrm>
          <a:off x="7884595" y="966715"/>
          <a:ext cx="4543425" cy="558997"/>
        </a:xfrm>
        <a:prstGeom prst="rect">
          <a:avLst/>
        </a:prstGeom>
        <a:noFill/>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b">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000" b="1" i="1">
              <a:solidFill>
                <a:schemeClr val="bg2">
                  <a:lumMod val="50000"/>
                </a:schemeClr>
              </a:solidFill>
              <a:effectLst/>
              <a:latin typeface="Arial" panose="020B0604020202020204" pitchFamily="34" charset="0"/>
              <a:ea typeface="+mn-ea"/>
              <a:cs typeface="Arial" panose="020B0604020202020204" pitchFamily="34" charset="0"/>
            </a:rPr>
            <a:t>PERFORMANCE DASHBOARD</a:t>
          </a:r>
          <a:endParaRPr lang="en-US" sz="2000" b="1" i="1">
            <a:solidFill>
              <a:schemeClr val="bg2">
                <a:lumMod val="50000"/>
              </a:schemeClr>
            </a:solidFill>
            <a:effectLst/>
            <a:latin typeface="Arial" panose="020B0604020202020204" pitchFamily="34" charset="0"/>
            <a:cs typeface="Arial" panose="020B0604020202020204" pitchFamily="34" charset="0"/>
          </a:endParaRPr>
        </a:p>
        <a:p>
          <a:endParaRPr lang="en-US" sz="1100">
            <a:solidFill>
              <a:schemeClr val="bg2">
                <a:lumMod val="50000"/>
              </a:schemeClr>
            </a:solidFill>
          </a:endParaRPr>
        </a:p>
      </xdr:txBody>
    </xdr:sp>
    <xdr:clientData/>
  </xdr:oneCellAnchor>
  <xdr:oneCellAnchor>
    <xdr:from>
      <xdr:col>12</xdr:col>
      <xdr:colOff>584653</xdr:colOff>
      <xdr:row>8</xdr:row>
      <xdr:rowOff>114299</xdr:rowOff>
    </xdr:from>
    <xdr:ext cx="4381500" cy="357790"/>
    <xdr:sp macro="" textlink="">
      <xdr:nvSpPr>
        <xdr:cNvPr id="4" name="TextBox 3">
          <a:extLst>
            <a:ext uri="{FF2B5EF4-FFF2-40B4-BE49-F238E27FC236}">
              <a16:creationId xmlns:a16="http://schemas.microsoft.com/office/drawing/2014/main" id="{94371F59-6D0D-4D21-B345-078CECBEBB3B}"/>
            </a:ext>
          </a:extLst>
        </xdr:cNvPr>
        <xdr:cNvSpPr txBox="1"/>
      </xdr:nvSpPr>
      <xdr:spPr>
        <a:xfrm>
          <a:off x="7899853" y="1594756"/>
          <a:ext cx="4381500" cy="357790"/>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lang="en-US" sz="1800" b="1">
              <a:solidFill>
                <a:schemeClr val="bg2">
                  <a:lumMod val="50000"/>
                </a:schemeClr>
              </a:solidFill>
              <a:latin typeface="Arial" panose="020B0604020202020204" pitchFamily="34" charset="0"/>
              <a:cs typeface="Arial" panose="020B0604020202020204" pitchFamily="34" charset="0"/>
            </a:rPr>
            <a:t>THE OFFICE LAB ENTERPRISE INC.</a:t>
          </a:r>
        </a:p>
      </xdr:txBody>
    </xdr:sp>
    <xdr:clientData/>
  </xdr:oneCellAnchor>
  <xdr:twoCellAnchor>
    <xdr:from>
      <xdr:col>5</xdr:col>
      <xdr:colOff>461159</xdr:colOff>
      <xdr:row>10</xdr:row>
      <xdr:rowOff>141515</xdr:rowOff>
    </xdr:from>
    <xdr:to>
      <xdr:col>22</xdr:col>
      <xdr:colOff>65315</xdr:colOff>
      <xdr:row>26</xdr:row>
      <xdr:rowOff>108857</xdr:rowOff>
    </xdr:to>
    <xdr:sp macro="" textlink="">
      <xdr:nvSpPr>
        <xdr:cNvPr id="5" name="Rectangle 4">
          <a:extLst>
            <a:ext uri="{FF2B5EF4-FFF2-40B4-BE49-F238E27FC236}">
              <a16:creationId xmlns:a16="http://schemas.microsoft.com/office/drawing/2014/main" id="{79D300E6-87D8-4076-9FC6-61075E743293}"/>
            </a:ext>
          </a:extLst>
        </xdr:cNvPr>
        <xdr:cNvSpPr/>
      </xdr:nvSpPr>
      <xdr:spPr>
        <a:xfrm>
          <a:off x="3509159" y="1992086"/>
          <a:ext cx="9967356" cy="2928257"/>
        </a:xfrm>
        <a:prstGeom prst="rect">
          <a:avLst/>
        </a:prstGeom>
        <a:solidFill>
          <a:schemeClr val="accent1">
            <a:alpha val="47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cap="none" spc="0">
            <a:ln w="0"/>
            <a:noFill/>
            <a:effectLst>
              <a:outerShdw blurRad="38100" dist="25400" dir="5400000" algn="ctr" rotWithShape="0">
                <a:srgbClr val="6E747A">
                  <a:alpha val="43000"/>
                </a:srgbClr>
              </a:outerShdw>
            </a:effectLst>
          </a:endParaRPr>
        </a:p>
      </xdr:txBody>
    </xdr:sp>
    <xdr:clientData/>
  </xdr:twoCellAnchor>
  <xdr:twoCellAnchor>
    <xdr:from>
      <xdr:col>5</xdr:col>
      <xdr:colOff>434687</xdr:colOff>
      <xdr:row>26</xdr:row>
      <xdr:rowOff>147204</xdr:rowOff>
    </xdr:from>
    <xdr:to>
      <xdr:col>11</xdr:col>
      <xdr:colOff>0</xdr:colOff>
      <xdr:row>46</xdr:row>
      <xdr:rowOff>10885</xdr:rowOff>
    </xdr:to>
    <xdr:sp macro="" textlink="">
      <xdr:nvSpPr>
        <xdr:cNvPr id="6" name="Rectangle 5">
          <a:extLst>
            <a:ext uri="{FF2B5EF4-FFF2-40B4-BE49-F238E27FC236}">
              <a16:creationId xmlns:a16="http://schemas.microsoft.com/office/drawing/2014/main" id="{82809C1C-19E9-48D5-BAE3-A8293D85CFCF}"/>
            </a:ext>
          </a:extLst>
        </xdr:cNvPr>
        <xdr:cNvSpPr/>
      </xdr:nvSpPr>
      <xdr:spPr>
        <a:xfrm>
          <a:off x="3482687" y="4958690"/>
          <a:ext cx="3222913" cy="3564824"/>
        </a:xfrm>
        <a:prstGeom prst="rect">
          <a:avLst/>
        </a:prstGeom>
        <a:solidFill>
          <a:schemeClr val="accent1">
            <a:alpha val="47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cap="none" spc="0">
            <a:ln w="0"/>
            <a:noFill/>
            <a:effectLst>
              <a:outerShdw blurRad="38100" dist="25400" dir="5400000" algn="ctr" rotWithShape="0">
                <a:srgbClr val="6E747A">
                  <a:alpha val="43000"/>
                </a:srgbClr>
              </a:outerShdw>
            </a:effectLst>
          </a:endParaRPr>
        </a:p>
      </xdr:txBody>
    </xdr:sp>
    <xdr:clientData/>
  </xdr:twoCellAnchor>
  <xdr:twoCellAnchor>
    <xdr:from>
      <xdr:col>11</xdr:col>
      <xdr:colOff>188769</xdr:colOff>
      <xdr:row>26</xdr:row>
      <xdr:rowOff>130059</xdr:rowOff>
    </xdr:from>
    <xdr:to>
      <xdr:col>16</xdr:col>
      <xdr:colOff>217715</xdr:colOff>
      <xdr:row>46</xdr:row>
      <xdr:rowOff>10885</xdr:rowOff>
    </xdr:to>
    <xdr:sp macro="" textlink="">
      <xdr:nvSpPr>
        <xdr:cNvPr id="7" name="Rectangle 6">
          <a:extLst>
            <a:ext uri="{FF2B5EF4-FFF2-40B4-BE49-F238E27FC236}">
              <a16:creationId xmlns:a16="http://schemas.microsoft.com/office/drawing/2014/main" id="{90899ADA-12EC-4274-8C36-AEF435D0598C}"/>
            </a:ext>
          </a:extLst>
        </xdr:cNvPr>
        <xdr:cNvSpPr/>
      </xdr:nvSpPr>
      <xdr:spPr>
        <a:xfrm>
          <a:off x="6894369" y="4941545"/>
          <a:ext cx="3076946" cy="3581969"/>
        </a:xfrm>
        <a:prstGeom prst="rect">
          <a:avLst/>
        </a:prstGeom>
        <a:solidFill>
          <a:schemeClr val="accent1">
            <a:alpha val="47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cap="none" spc="0">
            <a:ln w="0"/>
            <a:noFill/>
            <a:effectLst>
              <a:outerShdw blurRad="38100" dist="25400" dir="5400000" algn="ctr" rotWithShape="0">
                <a:srgbClr val="6E747A">
                  <a:alpha val="43000"/>
                </a:srgbClr>
              </a:outerShdw>
            </a:effectLst>
          </a:endParaRPr>
        </a:p>
      </xdr:txBody>
    </xdr:sp>
    <xdr:clientData/>
  </xdr:twoCellAnchor>
  <xdr:twoCellAnchor>
    <xdr:from>
      <xdr:col>16</xdr:col>
      <xdr:colOff>298491</xdr:colOff>
      <xdr:row>26</xdr:row>
      <xdr:rowOff>142132</xdr:rowOff>
    </xdr:from>
    <xdr:to>
      <xdr:col>22</xdr:col>
      <xdr:colOff>54429</xdr:colOff>
      <xdr:row>46</xdr:row>
      <xdr:rowOff>21771</xdr:rowOff>
    </xdr:to>
    <xdr:sp macro="" textlink="">
      <xdr:nvSpPr>
        <xdr:cNvPr id="8" name="Rectangle 7">
          <a:extLst>
            <a:ext uri="{FF2B5EF4-FFF2-40B4-BE49-F238E27FC236}">
              <a16:creationId xmlns:a16="http://schemas.microsoft.com/office/drawing/2014/main" id="{6132CCF7-6ED4-448D-BADF-CDDBDCDC85E1}"/>
            </a:ext>
          </a:extLst>
        </xdr:cNvPr>
        <xdr:cNvSpPr/>
      </xdr:nvSpPr>
      <xdr:spPr>
        <a:xfrm>
          <a:off x="10052091" y="4953618"/>
          <a:ext cx="3413538" cy="3580782"/>
        </a:xfrm>
        <a:prstGeom prst="rect">
          <a:avLst/>
        </a:prstGeom>
        <a:solidFill>
          <a:schemeClr val="accent1">
            <a:alpha val="47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cap="none" spc="0">
            <a:ln w="0"/>
            <a:noFill/>
            <a:effectLst>
              <a:outerShdw blurRad="38100" dist="25400" dir="5400000" algn="ctr" rotWithShape="0">
                <a:srgbClr val="6E747A">
                  <a:alpha val="43000"/>
                </a:srgbClr>
              </a:outerShdw>
            </a:effectLst>
          </a:endParaRPr>
        </a:p>
      </xdr:txBody>
    </xdr:sp>
    <xdr:clientData/>
  </xdr:twoCellAnchor>
  <xdr:twoCellAnchor>
    <xdr:from>
      <xdr:col>22</xdr:col>
      <xdr:colOff>120733</xdr:colOff>
      <xdr:row>10</xdr:row>
      <xdr:rowOff>128814</xdr:rowOff>
    </xdr:from>
    <xdr:to>
      <xdr:col>28</xdr:col>
      <xdr:colOff>522514</xdr:colOff>
      <xdr:row>46</xdr:row>
      <xdr:rowOff>54428</xdr:rowOff>
    </xdr:to>
    <xdr:sp macro="" textlink="">
      <xdr:nvSpPr>
        <xdr:cNvPr id="9" name="Rectangle 8">
          <a:extLst>
            <a:ext uri="{FF2B5EF4-FFF2-40B4-BE49-F238E27FC236}">
              <a16:creationId xmlns:a16="http://schemas.microsoft.com/office/drawing/2014/main" id="{79947706-F30C-4E0B-9AF4-8EEB6B6CD467}"/>
            </a:ext>
          </a:extLst>
        </xdr:cNvPr>
        <xdr:cNvSpPr/>
      </xdr:nvSpPr>
      <xdr:spPr>
        <a:xfrm>
          <a:off x="13531933" y="1979385"/>
          <a:ext cx="4059381" cy="6587672"/>
        </a:xfrm>
        <a:prstGeom prst="rect">
          <a:avLst/>
        </a:prstGeom>
        <a:solidFill>
          <a:schemeClr val="accent1">
            <a:alpha val="47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cap="none" spc="0">
            <a:ln w="0"/>
            <a:noFill/>
            <a:effectLst>
              <a:outerShdw blurRad="38100" dist="25400" dir="5400000" algn="ctr" rotWithShape="0">
                <a:srgbClr val="6E747A">
                  <a:alpha val="43000"/>
                </a:srgbClr>
              </a:outerShdw>
            </a:effectLst>
          </a:endParaRPr>
        </a:p>
      </xdr:txBody>
    </xdr:sp>
    <xdr:clientData/>
  </xdr:twoCellAnchor>
  <xdr:oneCellAnchor>
    <xdr:from>
      <xdr:col>6</xdr:col>
      <xdr:colOff>41728</xdr:colOff>
      <xdr:row>10</xdr:row>
      <xdr:rowOff>136072</xdr:rowOff>
    </xdr:from>
    <xdr:ext cx="1398814" cy="370115"/>
    <xdr:sp macro="" textlink="">
      <xdr:nvSpPr>
        <xdr:cNvPr id="10" name="TextBox 9">
          <a:extLst>
            <a:ext uri="{FF2B5EF4-FFF2-40B4-BE49-F238E27FC236}">
              <a16:creationId xmlns:a16="http://schemas.microsoft.com/office/drawing/2014/main" id="{6241A15F-FBC3-4567-984C-990760C2D8B2}"/>
            </a:ext>
          </a:extLst>
        </xdr:cNvPr>
        <xdr:cNvSpPr txBox="1"/>
      </xdr:nvSpPr>
      <xdr:spPr>
        <a:xfrm>
          <a:off x="3699328" y="1986643"/>
          <a:ext cx="1398814" cy="370115"/>
        </a:xfrm>
        <a:prstGeom prst="rect">
          <a:avLst/>
        </a:prstGeom>
        <a:noFill/>
        <a:ln>
          <a:no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ctr">
          <a:noAutofit/>
        </a:bodyPr>
        <a:lstStyle/>
        <a:p>
          <a:pPr algn="ctr"/>
          <a:r>
            <a:rPr lang="en-US" sz="1400" b="1"/>
            <a:t>SALES</a:t>
          </a:r>
          <a:r>
            <a:rPr lang="en-US" sz="1400" b="1" baseline="0"/>
            <a:t> TREND</a:t>
          </a:r>
          <a:endParaRPr lang="en-US" sz="1400" b="1"/>
        </a:p>
      </xdr:txBody>
    </xdr:sp>
    <xdr:clientData/>
  </xdr:oneCellAnchor>
  <xdr:oneCellAnchor>
    <xdr:from>
      <xdr:col>6</xdr:col>
      <xdr:colOff>412420</xdr:colOff>
      <xdr:row>26</xdr:row>
      <xdr:rowOff>166996</xdr:rowOff>
    </xdr:from>
    <xdr:ext cx="1738992" cy="318408"/>
    <xdr:sp macro="" textlink="">
      <xdr:nvSpPr>
        <xdr:cNvPr id="11" name="TextBox 10">
          <a:extLst>
            <a:ext uri="{FF2B5EF4-FFF2-40B4-BE49-F238E27FC236}">
              <a16:creationId xmlns:a16="http://schemas.microsoft.com/office/drawing/2014/main" id="{C330A512-8556-4664-872D-3CA6FE9505D3}"/>
            </a:ext>
          </a:extLst>
        </xdr:cNvPr>
        <xdr:cNvSpPr txBox="1"/>
      </xdr:nvSpPr>
      <xdr:spPr>
        <a:xfrm>
          <a:off x="4049238" y="5119996"/>
          <a:ext cx="1738992" cy="318408"/>
        </a:xfrm>
        <a:prstGeom prst="rect">
          <a:avLst/>
        </a:prstGeom>
        <a:noFill/>
        <a:ln>
          <a:no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b="1" i="1">
              <a:solidFill>
                <a:schemeClr val="tx1"/>
              </a:solidFill>
              <a:effectLst/>
              <a:latin typeface="Arial" panose="020B0604020202020204" pitchFamily="34" charset="0"/>
              <a:ea typeface="+mn-ea"/>
              <a:cs typeface="Arial" panose="020B0604020202020204" pitchFamily="34" charset="0"/>
            </a:rPr>
            <a:t>Sales</a:t>
          </a:r>
          <a:r>
            <a:rPr lang="en-US" sz="1400" b="1" i="1" baseline="0">
              <a:solidFill>
                <a:schemeClr val="tx1"/>
              </a:solidFill>
              <a:effectLst/>
              <a:latin typeface="Arial" panose="020B0604020202020204" pitchFamily="34" charset="0"/>
              <a:ea typeface="+mn-ea"/>
              <a:cs typeface="Arial" panose="020B0604020202020204" pitchFamily="34" charset="0"/>
            </a:rPr>
            <a:t> By Region</a:t>
          </a:r>
          <a:endParaRPr lang="en-US" sz="1400"/>
        </a:p>
      </xdr:txBody>
    </xdr:sp>
    <xdr:clientData/>
  </xdr:oneCellAnchor>
  <xdr:oneCellAnchor>
    <xdr:from>
      <xdr:col>22</xdr:col>
      <xdr:colOff>367641</xdr:colOff>
      <xdr:row>11</xdr:row>
      <xdr:rowOff>55667</xdr:rowOff>
    </xdr:from>
    <xdr:ext cx="2051957" cy="489608"/>
    <xdr:sp macro="" textlink="">
      <xdr:nvSpPr>
        <xdr:cNvPr id="12" name="TextBox 11">
          <a:extLst>
            <a:ext uri="{FF2B5EF4-FFF2-40B4-BE49-F238E27FC236}">
              <a16:creationId xmlns:a16="http://schemas.microsoft.com/office/drawing/2014/main" id="{5354D58A-4E5D-4E0A-B67D-4333405796FA}"/>
            </a:ext>
          </a:extLst>
        </xdr:cNvPr>
        <xdr:cNvSpPr txBox="1"/>
      </xdr:nvSpPr>
      <xdr:spPr>
        <a:xfrm>
          <a:off x="13778841" y="2091296"/>
          <a:ext cx="2051957" cy="489608"/>
        </a:xfrm>
        <a:prstGeom prst="rect">
          <a:avLst/>
        </a:prstGeom>
        <a:noFill/>
        <a:ln>
          <a:no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b">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b="1" i="1">
              <a:solidFill>
                <a:schemeClr val="tx1"/>
              </a:solidFill>
              <a:effectLst/>
              <a:latin typeface="Arial" panose="020B0604020202020204" pitchFamily="34" charset="0"/>
              <a:ea typeface="+mn-ea"/>
              <a:cs typeface="Arial" panose="020B0604020202020204" pitchFamily="34" charset="0"/>
            </a:rPr>
            <a:t>Coustomer</a:t>
          </a:r>
          <a:r>
            <a:rPr lang="en-US" sz="1400" b="1" i="1" baseline="0">
              <a:solidFill>
                <a:schemeClr val="tx1"/>
              </a:solidFill>
              <a:effectLst/>
              <a:latin typeface="Arial" panose="020B0604020202020204" pitchFamily="34" charset="0"/>
              <a:ea typeface="+mn-ea"/>
              <a:cs typeface="Arial" panose="020B0604020202020204" pitchFamily="34" charset="0"/>
            </a:rPr>
            <a:t> Revenue</a:t>
          </a:r>
          <a:endParaRPr lang="en-US" sz="1400" b="1" i="1">
            <a:effectLst/>
            <a:latin typeface="Arial" panose="020B0604020202020204" pitchFamily="34" charset="0"/>
            <a:cs typeface="Arial" panose="020B0604020202020204" pitchFamily="34" charset="0"/>
          </a:endParaRPr>
        </a:p>
        <a:p>
          <a:endParaRPr lang="en-US" sz="1100"/>
        </a:p>
      </xdr:txBody>
    </xdr:sp>
    <xdr:clientData/>
  </xdr:oneCellAnchor>
  <xdr:oneCellAnchor>
    <xdr:from>
      <xdr:col>18</xdr:col>
      <xdr:colOff>114918</xdr:colOff>
      <xdr:row>27</xdr:row>
      <xdr:rowOff>20904</xdr:rowOff>
    </xdr:from>
    <xdr:ext cx="1585232" cy="284390"/>
    <xdr:sp macro="" textlink="">
      <xdr:nvSpPr>
        <xdr:cNvPr id="13" name="TextBox 12">
          <a:extLst>
            <a:ext uri="{FF2B5EF4-FFF2-40B4-BE49-F238E27FC236}">
              <a16:creationId xmlns:a16="http://schemas.microsoft.com/office/drawing/2014/main" id="{EFB63A4A-8C2D-447D-9319-569806924B2E}"/>
            </a:ext>
          </a:extLst>
        </xdr:cNvPr>
        <xdr:cNvSpPr txBox="1"/>
      </xdr:nvSpPr>
      <xdr:spPr>
        <a:xfrm>
          <a:off x="11025373" y="5164404"/>
          <a:ext cx="1585232" cy="284390"/>
        </a:xfrm>
        <a:prstGeom prst="rect">
          <a:avLst/>
        </a:prstGeom>
        <a:noFill/>
        <a:ln>
          <a:no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b">
          <a:noAutofit/>
        </a:bodyPr>
        <a:lstStyle/>
        <a:p>
          <a:r>
            <a:rPr lang="en-US" sz="1400" b="1"/>
            <a:t>Sales</a:t>
          </a:r>
          <a:r>
            <a:rPr lang="en-US" sz="1400" b="1" baseline="0"/>
            <a:t> By Employee</a:t>
          </a:r>
          <a:endParaRPr lang="en-US" sz="1400" b="1"/>
        </a:p>
      </xdr:txBody>
    </xdr:sp>
    <xdr:clientData/>
  </xdr:oneCellAnchor>
  <xdr:oneCellAnchor>
    <xdr:from>
      <xdr:col>11</xdr:col>
      <xdr:colOff>174750</xdr:colOff>
      <xdr:row>26</xdr:row>
      <xdr:rowOff>155492</xdr:rowOff>
    </xdr:from>
    <xdr:ext cx="1613807" cy="273503"/>
    <xdr:sp macro="" textlink="">
      <xdr:nvSpPr>
        <xdr:cNvPr id="14" name="TextBox 13">
          <a:extLst>
            <a:ext uri="{FF2B5EF4-FFF2-40B4-BE49-F238E27FC236}">
              <a16:creationId xmlns:a16="http://schemas.microsoft.com/office/drawing/2014/main" id="{39919933-A3BE-4168-B405-C6E370315680}"/>
            </a:ext>
          </a:extLst>
        </xdr:cNvPr>
        <xdr:cNvSpPr txBox="1"/>
      </xdr:nvSpPr>
      <xdr:spPr>
        <a:xfrm>
          <a:off x="6880350" y="4966978"/>
          <a:ext cx="1613807" cy="273503"/>
        </a:xfrm>
        <a:prstGeom prst="rect">
          <a:avLst/>
        </a:prstGeom>
        <a:noFill/>
        <a:ln>
          <a:no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b="1" i="1" baseline="0">
              <a:solidFill>
                <a:schemeClr val="tx1"/>
              </a:solidFill>
              <a:effectLst/>
              <a:latin typeface="Arial" panose="020B0604020202020204" pitchFamily="34" charset="0"/>
              <a:ea typeface="+mn-ea"/>
              <a:cs typeface="Arial" panose="020B0604020202020204" pitchFamily="34" charset="0"/>
            </a:rPr>
            <a:t>Items Share</a:t>
          </a:r>
          <a:endParaRPr lang="en-US" sz="1400" b="1" i="1">
            <a:effectLst/>
            <a:latin typeface="Arial" panose="020B0604020202020204" pitchFamily="34" charset="0"/>
            <a:cs typeface="Arial" panose="020B0604020202020204" pitchFamily="34" charset="0"/>
          </a:endParaRPr>
        </a:p>
        <a:p>
          <a:endParaRPr lang="en-US" sz="1100"/>
        </a:p>
      </xdr:txBody>
    </xdr:sp>
    <xdr:clientData/>
  </xdr:oneCellAnchor>
  <xdr:twoCellAnchor editAs="oneCell">
    <xdr:from>
      <xdr:col>5</xdr:col>
      <xdr:colOff>457200</xdr:colOff>
      <xdr:row>10</xdr:row>
      <xdr:rowOff>130629</xdr:rowOff>
    </xdr:from>
    <xdr:to>
      <xdr:col>6</xdr:col>
      <xdr:colOff>242026</xdr:colOff>
      <xdr:row>12</xdr:row>
      <xdr:rowOff>152400</xdr:rowOff>
    </xdr:to>
    <xdr:pic>
      <xdr:nvPicPr>
        <xdr:cNvPr id="16" name="Graphic 15" descr="Upward trend with solid fill">
          <a:extLst>
            <a:ext uri="{FF2B5EF4-FFF2-40B4-BE49-F238E27FC236}">
              <a16:creationId xmlns:a16="http://schemas.microsoft.com/office/drawing/2014/main" id="{E33D644F-F353-415E-834E-4C2027520D2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505200" y="1981200"/>
          <a:ext cx="394426" cy="391886"/>
        </a:xfrm>
        <a:prstGeom prst="rect">
          <a:avLst/>
        </a:prstGeom>
      </xdr:spPr>
    </xdr:pic>
    <xdr:clientData/>
  </xdr:twoCellAnchor>
  <xdr:twoCellAnchor editAs="oneCell">
    <xdr:from>
      <xdr:col>5</xdr:col>
      <xdr:colOff>586839</xdr:colOff>
      <xdr:row>27</xdr:row>
      <xdr:rowOff>15834</xdr:rowOff>
    </xdr:from>
    <xdr:to>
      <xdr:col>6</xdr:col>
      <xdr:colOff>407786</xdr:colOff>
      <xdr:row>29</xdr:row>
      <xdr:rowOff>70263</xdr:rowOff>
    </xdr:to>
    <xdr:pic>
      <xdr:nvPicPr>
        <xdr:cNvPr id="18" name="Graphic 17" descr="Europe with solid fill">
          <a:extLst>
            <a:ext uri="{FF2B5EF4-FFF2-40B4-BE49-F238E27FC236}">
              <a16:creationId xmlns:a16="http://schemas.microsoft.com/office/drawing/2014/main" id="{C30946E8-41C4-405A-8786-F5C533DB4EA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617521" y="5159334"/>
          <a:ext cx="424543" cy="435429"/>
        </a:xfrm>
        <a:prstGeom prst="rect">
          <a:avLst/>
        </a:prstGeom>
      </xdr:spPr>
    </xdr:pic>
    <xdr:clientData/>
  </xdr:twoCellAnchor>
  <xdr:twoCellAnchor editAs="oneCell">
    <xdr:from>
      <xdr:col>22</xdr:col>
      <xdr:colOff>123701</xdr:colOff>
      <xdr:row>10</xdr:row>
      <xdr:rowOff>136567</xdr:rowOff>
    </xdr:from>
    <xdr:to>
      <xdr:col>22</xdr:col>
      <xdr:colOff>532475</xdr:colOff>
      <xdr:row>12</xdr:row>
      <xdr:rowOff>169222</xdr:rowOff>
    </xdr:to>
    <xdr:pic>
      <xdr:nvPicPr>
        <xdr:cNvPr id="20" name="Graphic 19" descr="Customer review with solid fill">
          <a:extLst>
            <a:ext uri="{FF2B5EF4-FFF2-40B4-BE49-F238E27FC236}">
              <a16:creationId xmlns:a16="http://schemas.microsoft.com/office/drawing/2014/main" id="{EFB25312-3713-4686-973F-85D1855A30B9}"/>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3534901" y="1987138"/>
          <a:ext cx="408774" cy="402770"/>
        </a:xfrm>
        <a:prstGeom prst="rect">
          <a:avLst/>
        </a:prstGeom>
      </xdr:spPr>
    </xdr:pic>
    <xdr:clientData/>
  </xdr:twoCellAnchor>
  <xdr:twoCellAnchor editAs="oneCell">
    <xdr:from>
      <xdr:col>11</xdr:col>
      <xdr:colOff>186542</xdr:colOff>
      <xdr:row>26</xdr:row>
      <xdr:rowOff>167741</xdr:rowOff>
    </xdr:from>
    <xdr:to>
      <xdr:col>11</xdr:col>
      <xdr:colOff>480455</xdr:colOff>
      <xdr:row>28</xdr:row>
      <xdr:rowOff>91540</xdr:rowOff>
    </xdr:to>
    <xdr:pic>
      <xdr:nvPicPr>
        <xdr:cNvPr id="22" name="Graphic 21" descr="Checklist with solid fill">
          <a:extLst>
            <a:ext uri="{FF2B5EF4-FFF2-40B4-BE49-F238E27FC236}">
              <a16:creationId xmlns:a16="http://schemas.microsoft.com/office/drawing/2014/main" id="{E2A7BF00-CE12-49B8-9319-6D2A1AB587FA}"/>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6892142" y="4979227"/>
          <a:ext cx="293913" cy="293913"/>
        </a:xfrm>
        <a:prstGeom prst="rect">
          <a:avLst/>
        </a:prstGeom>
      </xdr:spPr>
    </xdr:pic>
    <xdr:clientData/>
  </xdr:twoCellAnchor>
  <xdr:twoCellAnchor editAs="oneCell">
    <xdr:from>
      <xdr:col>17</xdr:col>
      <xdr:colOff>415637</xdr:colOff>
      <xdr:row>26</xdr:row>
      <xdr:rowOff>189015</xdr:rowOff>
    </xdr:from>
    <xdr:to>
      <xdr:col>18</xdr:col>
      <xdr:colOff>113376</xdr:colOff>
      <xdr:row>28</xdr:row>
      <xdr:rowOff>123701</xdr:rowOff>
    </xdr:to>
    <xdr:pic>
      <xdr:nvPicPr>
        <xdr:cNvPr id="24" name="Graphic 23" descr="Call center with solid fill">
          <a:extLst>
            <a:ext uri="{FF2B5EF4-FFF2-40B4-BE49-F238E27FC236}">
              <a16:creationId xmlns:a16="http://schemas.microsoft.com/office/drawing/2014/main" id="{C964ADD1-E00B-4528-82B1-67A2911BD75E}"/>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0719955" y="5142015"/>
          <a:ext cx="301336" cy="315686"/>
        </a:xfrm>
        <a:prstGeom prst="rect">
          <a:avLst/>
        </a:prstGeom>
      </xdr:spPr>
    </xdr:pic>
    <xdr:clientData/>
  </xdr:twoCellAnchor>
  <xdr:twoCellAnchor>
    <xdr:from>
      <xdr:col>5</xdr:col>
      <xdr:colOff>475013</xdr:colOff>
      <xdr:row>13</xdr:row>
      <xdr:rowOff>32655</xdr:rowOff>
    </xdr:from>
    <xdr:to>
      <xdr:col>22</xdr:col>
      <xdr:colOff>43543</xdr:colOff>
      <xdr:row>26</xdr:row>
      <xdr:rowOff>0</xdr:rowOff>
    </xdr:to>
    <xdr:graphicFrame macro="">
      <xdr:nvGraphicFramePr>
        <xdr:cNvPr id="25" name="Chart 24">
          <a:extLst>
            <a:ext uri="{FF2B5EF4-FFF2-40B4-BE49-F238E27FC236}">
              <a16:creationId xmlns:a16="http://schemas.microsoft.com/office/drawing/2014/main" id="{D4AA25B0-1F44-4407-B977-D1A5C7ACFA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16</xdr:col>
      <xdr:colOff>340868</xdr:colOff>
      <xdr:row>28</xdr:row>
      <xdr:rowOff>138024</xdr:rowOff>
    </xdr:from>
    <xdr:to>
      <xdr:col>22</xdr:col>
      <xdr:colOff>10886</xdr:colOff>
      <xdr:row>45</xdr:row>
      <xdr:rowOff>119743</xdr:rowOff>
    </xdr:to>
    <xdr:graphicFrame macro="">
      <xdr:nvGraphicFramePr>
        <xdr:cNvPr id="26" name="Chart 25">
          <a:extLst>
            <a:ext uri="{FF2B5EF4-FFF2-40B4-BE49-F238E27FC236}">
              <a16:creationId xmlns:a16="http://schemas.microsoft.com/office/drawing/2014/main" id="{3746268F-201F-4F99-BDE9-B662948D22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11</xdr:col>
      <xdr:colOff>240924</xdr:colOff>
      <xdr:row>28</xdr:row>
      <xdr:rowOff>109315</xdr:rowOff>
    </xdr:from>
    <xdr:to>
      <xdr:col>16</xdr:col>
      <xdr:colOff>185057</xdr:colOff>
      <xdr:row>45</xdr:row>
      <xdr:rowOff>65315</xdr:rowOff>
    </xdr:to>
    <xdr:graphicFrame macro="">
      <xdr:nvGraphicFramePr>
        <xdr:cNvPr id="27" name="Chart 26">
          <a:extLst>
            <a:ext uri="{FF2B5EF4-FFF2-40B4-BE49-F238E27FC236}">
              <a16:creationId xmlns:a16="http://schemas.microsoft.com/office/drawing/2014/main" id="{7485B803-BCBB-48EB-8D8A-40383A477F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532389</xdr:colOff>
      <xdr:row>28</xdr:row>
      <xdr:rowOff>140015</xdr:rowOff>
    </xdr:from>
    <xdr:to>
      <xdr:col>10</xdr:col>
      <xdr:colOff>522515</xdr:colOff>
      <xdr:row>45</xdr:row>
      <xdr:rowOff>141515</xdr:rowOff>
    </xdr:to>
    <mc:AlternateContent xmlns:mc="http://schemas.openxmlformats.org/markup-compatibility/2006">
      <mc:Choice xmlns:cx4="http://schemas.microsoft.com/office/drawing/2016/5/10/chartex" Requires="cx4">
        <xdr:graphicFrame macro="">
          <xdr:nvGraphicFramePr>
            <xdr:cNvPr id="28" name="Chart 27">
              <a:extLst>
                <a:ext uri="{FF2B5EF4-FFF2-40B4-BE49-F238E27FC236}">
                  <a16:creationId xmlns:a16="http://schemas.microsoft.com/office/drawing/2014/main" id="{DA4B73D2-22F4-4EE5-AE22-5B2502E4F6A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4"/>
            </a:graphicData>
          </a:graphic>
        </xdr:graphicFrame>
      </mc:Choice>
      <mc:Fallback>
        <xdr:sp macro="" textlink="">
          <xdr:nvSpPr>
            <xdr:cNvPr id="0" name=""/>
            <xdr:cNvSpPr>
              <a:spLocks noTextEdit="1"/>
            </xdr:cNvSpPr>
          </xdr:nvSpPr>
          <xdr:spPr>
            <a:xfrm>
              <a:off x="3580389" y="5321615"/>
              <a:ext cx="3038126" cy="314747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22</xdr:col>
      <xdr:colOff>187720</xdr:colOff>
      <xdr:row>13</xdr:row>
      <xdr:rowOff>47732</xdr:rowOff>
    </xdr:from>
    <xdr:to>
      <xdr:col>28</xdr:col>
      <xdr:colOff>435429</xdr:colOff>
      <xdr:row>45</xdr:row>
      <xdr:rowOff>152400</xdr:rowOff>
    </xdr:to>
    <xdr:graphicFrame macro="">
      <xdr:nvGraphicFramePr>
        <xdr:cNvPr id="29" name="Chart 28">
          <a:extLst>
            <a:ext uri="{FF2B5EF4-FFF2-40B4-BE49-F238E27FC236}">
              <a16:creationId xmlns:a16="http://schemas.microsoft.com/office/drawing/2014/main" id="{0587C7C6-DE60-42A9-A19C-C2E1DFF82E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1</xdr:col>
      <xdr:colOff>468573</xdr:colOff>
      <xdr:row>11</xdr:row>
      <xdr:rowOff>40084</xdr:rowOff>
    </xdr:from>
    <xdr:to>
      <xdr:col>5</xdr:col>
      <xdr:colOff>386138</xdr:colOff>
      <xdr:row>16</xdr:row>
      <xdr:rowOff>142840</xdr:rowOff>
    </xdr:to>
    <mc:AlternateContent xmlns:mc="http://schemas.openxmlformats.org/markup-compatibility/2006">
      <mc:Choice xmlns:a14="http://schemas.microsoft.com/office/drawing/2010/main" Requires="a14">
        <xdr:graphicFrame macro="">
          <xdr:nvGraphicFramePr>
            <xdr:cNvPr id="35" name="Years">
              <a:extLst>
                <a:ext uri="{FF2B5EF4-FFF2-40B4-BE49-F238E27FC236}">
                  <a16:creationId xmlns:a16="http://schemas.microsoft.com/office/drawing/2014/main" id="{7CFE665D-CE9C-4185-B593-A1FD92494F1E}"/>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082722" y="2041756"/>
              <a:ext cx="2374162" cy="10126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445340</xdr:colOff>
      <xdr:row>17</xdr:row>
      <xdr:rowOff>34179</xdr:rowOff>
    </xdr:from>
    <xdr:to>
      <xdr:col>5</xdr:col>
      <xdr:colOff>364060</xdr:colOff>
      <xdr:row>24</xdr:row>
      <xdr:rowOff>10396</xdr:rowOff>
    </xdr:to>
    <mc:AlternateContent xmlns:mc="http://schemas.openxmlformats.org/markup-compatibility/2006">
      <mc:Choice xmlns:a14="http://schemas.microsoft.com/office/drawing/2010/main" Requires="a14">
        <xdr:graphicFrame macro="">
          <xdr:nvGraphicFramePr>
            <xdr:cNvPr id="33" name="Item">
              <a:extLst>
                <a:ext uri="{FF2B5EF4-FFF2-40B4-BE49-F238E27FC236}">
                  <a16:creationId xmlns:a16="http://schemas.microsoft.com/office/drawing/2014/main" id="{75125196-213F-4E2B-8871-B5066621DAF8}"/>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1059489" y="3127672"/>
              <a:ext cx="2375317" cy="12500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237835</xdr:colOff>
      <xdr:row>33</xdr:row>
      <xdr:rowOff>85532</xdr:rowOff>
    </xdr:from>
    <xdr:to>
      <xdr:col>5</xdr:col>
      <xdr:colOff>419100</xdr:colOff>
      <xdr:row>40</xdr:row>
      <xdr:rowOff>30708</xdr:rowOff>
    </xdr:to>
    <mc:AlternateContent xmlns:mc="http://schemas.openxmlformats.org/markup-compatibility/2006">
      <mc:Choice xmlns:a14="http://schemas.microsoft.com/office/drawing/2010/main" Requires="a14">
        <xdr:graphicFrame macro="">
          <xdr:nvGraphicFramePr>
            <xdr:cNvPr id="32" name="Region">
              <a:extLst>
                <a:ext uri="{FF2B5EF4-FFF2-40B4-BE49-F238E27FC236}">
                  <a16:creationId xmlns:a16="http://schemas.microsoft.com/office/drawing/2014/main" id="{769A6D36-D10A-42DF-860A-8ECC833CA22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51984" y="6090547"/>
              <a:ext cx="2637862" cy="12189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245218</xdr:colOff>
      <xdr:row>24</xdr:row>
      <xdr:rowOff>99057</xdr:rowOff>
    </xdr:from>
    <xdr:to>
      <xdr:col>5</xdr:col>
      <xdr:colOff>421402</xdr:colOff>
      <xdr:row>33</xdr:row>
      <xdr:rowOff>18009</xdr:rowOff>
    </xdr:to>
    <mc:AlternateContent xmlns:mc="http://schemas.openxmlformats.org/markup-compatibility/2006">
      <mc:Choice xmlns:a14="http://schemas.microsoft.com/office/drawing/2010/main" Requires="a14">
        <xdr:graphicFrame macro="">
          <xdr:nvGraphicFramePr>
            <xdr:cNvPr id="36" name="Sales Person">
              <a:extLst>
                <a:ext uri="{FF2B5EF4-FFF2-40B4-BE49-F238E27FC236}">
                  <a16:creationId xmlns:a16="http://schemas.microsoft.com/office/drawing/2014/main" id="{272B14BF-20D4-440D-8061-8DBAD9F744DE}"/>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859367" y="4466341"/>
              <a:ext cx="2632781" cy="15566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263206</xdr:colOff>
      <xdr:row>9</xdr:row>
      <xdr:rowOff>52479</xdr:rowOff>
    </xdr:from>
    <xdr:to>
      <xdr:col>5</xdr:col>
      <xdr:colOff>165235</xdr:colOff>
      <xdr:row>10</xdr:row>
      <xdr:rowOff>147364</xdr:rowOff>
    </xdr:to>
    <xdr:sp macro="" textlink="">
      <xdr:nvSpPr>
        <xdr:cNvPr id="2" name="TextBox 1">
          <a:extLst>
            <a:ext uri="{FF2B5EF4-FFF2-40B4-BE49-F238E27FC236}">
              <a16:creationId xmlns:a16="http://schemas.microsoft.com/office/drawing/2014/main" id="{3B0E7DB1-21C9-4B66-ADF7-F872B45AA9A9}"/>
            </a:ext>
          </a:extLst>
        </xdr:cNvPr>
        <xdr:cNvSpPr txBox="1"/>
      </xdr:nvSpPr>
      <xdr:spPr>
        <a:xfrm>
          <a:off x="1491505" y="1690210"/>
          <a:ext cx="1744476" cy="27685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i="1">
              <a:solidFill>
                <a:schemeClr val="accent1">
                  <a:lumMod val="75000"/>
                </a:schemeClr>
              </a:solidFill>
              <a:latin typeface="Arial" panose="020B0604020202020204" pitchFamily="34" charset="0"/>
              <a:cs typeface="Arial" panose="020B0604020202020204" pitchFamily="34" charset="0"/>
            </a:rPr>
            <a:t>FILTER</a:t>
          </a:r>
        </a:p>
      </xdr:txBody>
    </xdr:sp>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Acer\AppData\Local\Temp\0ec6b574-5463-451d-8390-460bbbb0bffa_Interactive-Excel-Dashboard-_-Free-Version-_-ExcelFind.com_.zip.ffa\Interactive%20Excel%20Dashboard%20_%20Free%20Version%20_%20ExcelFind.com.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310.736958680558" createdVersion="7" refreshedVersion="7" minRefreshableVersion="3" recordCount="2000" xr:uid="{E44CEEFD-62BE-4520-A974-7C6061622931}">
  <cacheSource type="worksheet">
    <worksheetSource ref="A1:J2001" sheet="Sales Data" r:id="rId2"/>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1/1/2018"/>
          <s v="Jan"/>
          <s v="Feb"/>
          <s v="Mar"/>
          <s v="Apr"/>
          <s v="May"/>
          <s v="Jun"/>
          <s v="Jul"/>
          <s v="Aug"/>
          <s v="Sep"/>
          <s v="Oct"/>
          <s v="Nov"/>
          <s v="Dec"/>
          <s v="&gt;10/17/2019"/>
        </groupItems>
      </fieldGroup>
    </cacheField>
    <cacheField name="Customer ID" numFmtId="0">
      <sharedItems containsSemiMixedTypes="0" containsString="0" containsNumber="1" containsInteger="1" minValue="1" maxValue="20" count="20">
        <n v="11"/>
        <n v="1"/>
        <n v="9"/>
        <n v="18"/>
        <n v="16"/>
        <n v="13"/>
        <n v="17"/>
        <n v="14"/>
        <n v="20"/>
        <n v="3"/>
        <n v="8"/>
        <n v="6"/>
        <n v="4"/>
        <n v="19"/>
        <n v="10"/>
        <n v="5"/>
        <n v="12"/>
        <n v="7"/>
        <n v="2"/>
        <n v="15"/>
      </sharedItems>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ount="5">
        <n v="199"/>
        <n v="289"/>
        <n v="159"/>
        <n v="69"/>
        <n v="399"/>
      </sharedItems>
    </cacheField>
    <cacheField name="Quantity" numFmtId="0">
      <sharedItems containsSemiMixedTypes="0" containsString="0" containsNumber="1" containsInteger="1" minValue="0" maxValue="9" count="10">
        <n v="3"/>
        <n v="7"/>
        <n v="4"/>
        <n v="2"/>
        <n v="9"/>
        <n v="5"/>
        <n v="0"/>
        <n v="6"/>
        <n v="1"/>
        <n v="8"/>
      </sharedItems>
    </cacheField>
    <cacheField name="Revenue" numFmtId="0">
      <sharedItems containsSemiMixedTypes="0" containsString="0" containsNumber="1" containsInteger="1" minValue="0" maxValue="3591" count="46">
        <n v="597"/>
        <n v="2023"/>
        <n v="477"/>
        <n v="867"/>
        <n v="276"/>
        <n v="398"/>
        <n v="2601"/>
        <n v="995"/>
        <n v="1995"/>
        <n v="0"/>
        <n v="2394"/>
        <n v="1194"/>
        <n v="1596"/>
        <n v="795"/>
        <n v="138"/>
        <n v="1197"/>
        <n v="1734"/>
        <n v="636"/>
        <n v="798"/>
        <n v="199"/>
        <n v="2793"/>
        <n v="318"/>
        <n v="1592"/>
        <n v="289"/>
        <n v="552"/>
        <n v="345"/>
        <n v="1272"/>
        <n v="1156"/>
        <n v="1113"/>
        <n v="69"/>
        <n v="483"/>
        <n v="621"/>
        <n v="1431"/>
        <n v="399"/>
        <n v="159"/>
        <n v="1445"/>
        <n v="2312"/>
        <n v="3591"/>
        <n v="1791"/>
        <n v="414"/>
        <n v="578"/>
        <n v="3192"/>
        <n v="954"/>
        <n v="796"/>
        <n v="207"/>
        <n v="1393"/>
      </sharedItems>
    </cacheField>
    <cacheField name="Quarters" numFmtId="0" databaseField="0">
      <fieldGroup base="1">
        <rangePr groupBy="quarters" startDate="2018-01-01T00:00:00" endDate="2019-10-17T00:00:00"/>
        <groupItems count="6">
          <s v="&lt;1/1/2018"/>
          <s v="Qtr1"/>
          <s v="Qtr2"/>
          <s v="Qtr3"/>
          <s v="Qtr4"/>
          <s v="&gt;10/17/2019"/>
        </groupItems>
      </fieldGroup>
    </cacheField>
    <cacheField name="Years" numFmtId="0" databaseField="0">
      <fieldGroup base="1">
        <rangePr groupBy="years" startDate="2018-01-01T00:00:00" endDate="2019-10-17T00:00:00"/>
        <groupItems count="4">
          <s v="&lt;1/1/2018"/>
          <s v="2018"/>
          <s v="2019"/>
          <s v="&gt;10/17/2019"/>
        </groupItems>
      </fieldGroup>
    </cacheField>
  </cacheFields>
  <extLst>
    <ext xmlns:x14="http://schemas.microsoft.com/office/spreadsheetml/2009/9/main" uri="{725AE2AE-9491-48be-B2B4-4EB974FC3084}">
      <x14:pivotCacheDefinition pivotCacheId="635015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x v="0"/>
    <x v="0"/>
    <x v="0"/>
    <x v="0"/>
    <x v="0"/>
    <x v="0"/>
    <x v="0"/>
    <x v="0"/>
  </r>
  <r>
    <s v="0002"/>
    <x v="1"/>
    <x v="1"/>
    <x v="1"/>
    <x v="1"/>
    <x v="1"/>
    <x v="1"/>
    <x v="1"/>
    <x v="1"/>
    <x v="1"/>
  </r>
  <r>
    <s v="0003"/>
    <x v="2"/>
    <x v="2"/>
    <x v="2"/>
    <x v="2"/>
    <x v="2"/>
    <x v="2"/>
    <x v="2"/>
    <x v="0"/>
    <x v="2"/>
  </r>
  <r>
    <s v="0004"/>
    <x v="2"/>
    <x v="3"/>
    <x v="3"/>
    <x v="3"/>
    <x v="3"/>
    <x v="1"/>
    <x v="1"/>
    <x v="0"/>
    <x v="3"/>
  </r>
  <r>
    <s v="0005"/>
    <x v="3"/>
    <x v="4"/>
    <x v="4"/>
    <x v="3"/>
    <x v="3"/>
    <x v="3"/>
    <x v="3"/>
    <x v="2"/>
    <x v="4"/>
  </r>
  <r>
    <s v="0006"/>
    <x v="3"/>
    <x v="5"/>
    <x v="5"/>
    <x v="0"/>
    <x v="0"/>
    <x v="0"/>
    <x v="0"/>
    <x v="3"/>
    <x v="5"/>
  </r>
  <r>
    <s v="0007"/>
    <x v="3"/>
    <x v="6"/>
    <x v="6"/>
    <x v="4"/>
    <x v="3"/>
    <x v="1"/>
    <x v="1"/>
    <x v="4"/>
    <x v="6"/>
  </r>
  <r>
    <s v="0008"/>
    <x v="4"/>
    <x v="7"/>
    <x v="7"/>
    <x v="0"/>
    <x v="0"/>
    <x v="0"/>
    <x v="0"/>
    <x v="5"/>
    <x v="7"/>
  </r>
  <r>
    <s v="0009"/>
    <x v="4"/>
    <x v="8"/>
    <x v="8"/>
    <x v="4"/>
    <x v="3"/>
    <x v="4"/>
    <x v="4"/>
    <x v="5"/>
    <x v="8"/>
  </r>
  <r>
    <s v="0010"/>
    <x v="4"/>
    <x v="9"/>
    <x v="9"/>
    <x v="1"/>
    <x v="1"/>
    <x v="0"/>
    <x v="0"/>
    <x v="6"/>
    <x v="9"/>
  </r>
  <r>
    <s v="0011"/>
    <x v="4"/>
    <x v="10"/>
    <x v="10"/>
    <x v="5"/>
    <x v="2"/>
    <x v="1"/>
    <x v="1"/>
    <x v="4"/>
    <x v="6"/>
  </r>
  <r>
    <s v="0012"/>
    <x v="4"/>
    <x v="11"/>
    <x v="11"/>
    <x v="5"/>
    <x v="2"/>
    <x v="4"/>
    <x v="4"/>
    <x v="7"/>
    <x v="10"/>
  </r>
  <r>
    <s v="0013"/>
    <x v="4"/>
    <x v="2"/>
    <x v="2"/>
    <x v="2"/>
    <x v="2"/>
    <x v="0"/>
    <x v="0"/>
    <x v="7"/>
    <x v="11"/>
  </r>
  <r>
    <s v="0014"/>
    <x v="4"/>
    <x v="12"/>
    <x v="12"/>
    <x v="1"/>
    <x v="1"/>
    <x v="4"/>
    <x v="4"/>
    <x v="2"/>
    <x v="12"/>
  </r>
  <r>
    <s v="0015"/>
    <x v="4"/>
    <x v="11"/>
    <x v="11"/>
    <x v="2"/>
    <x v="2"/>
    <x v="0"/>
    <x v="0"/>
    <x v="3"/>
    <x v="5"/>
  </r>
  <r>
    <s v="0016"/>
    <x v="5"/>
    <x v="5"/>
    <x v="5"/>
    <x v="0"/>
    <x v="0"/>
    <x v="3"/>
    <x v="3"/>
    <x v="6"/>
    <x v="9"/>
  </r>
  <r>
    <s v="0017"/>
    <x v="6"/>
    <x v="7"/>
    <x v="7"/>
    <x v="0"/>
    <x v="0"/>
    <x v="1"/>
    <x v="1"/>
    <x v="6"/>
    <x v="9"/>
  </r>
  <r>
    <s v="0018"/>
    <x v="6"/>
    <x v="13"/>
    <x v="13"/>
    <x v="3"/>
    <x v="3"/>
    <x v="2"/>
    <x v="2"/>
    <x v="5"/>
    <x v="13"/>
  </r>
  <r>
    <s v="0019"/>
    <x v="6"/>
    <x v="14"/>
    <x v="14"/>
    <x v="5"/>
    <x v="2"/>
    <x v="3"/>
    <x v="3"/>
    <x v="3"/>
    <x v="14"/>
  </r>
  <r>
    <s v="0020"/>
    <x v="6"/>
    <x v="15"/>
    <x v="15"/>
    <x v="1"/>
    <x v="1"/>
    <x v="4"/>
    <x v="4"/>
    <x v="0"/>
    <x v="15"/>
  </r>
  <r>
    <s v="0021"/>
    <x v="6"/>
    <x v="14"/>
    <x v="14"/>
    <x v="5"/>
    <x v="2"/>
    <x v="3"/>
    <x v="3"/>
    <x v="3"/>
    <x v="14"/>
  </r>
  <r>
    <s v="0022"/>
    <x v="6"/>
    <x v="0"/>
    <x v="0"/>
    <x v="6"/>
    <x v="0"/>
    <x v="1"/>
    <x v="1"/>
    <x v="7"/>
    <x v="16"/>
  </r>
  <r>
    <s v="0023"/>
    <x v="6"/>
    <x v="10"/>
    <x v="10"/>
    <x v="5"/>
    <x v="2"/>
    <x v="2"/>
    <x v="2"/>
    <x v="2"/>
    <x v="17"/>
  </r>
  <r>
    <s v="0024"/>
    <x v="6"/>
    <x v="16"/>
    <x v="16"/>
    <x v="0"/>
    <x v="0"/>
    <x v="4"/>
    <x v="4"/>
    <x v="3"/>
    <x v="18"/>
  </r>
  <r>
    <s v="0025"/>
    <x v="7"/>
    <x v="9"/>
    <x v="9"/>
    <x v="7"/>
    <x v="1"/>
    <x v="4"/>
    <x v="4"/>
    <x v="6"/>
    <x v="9"/>
  </r>
  <r>
    <s v="0026"/>
    <x v="7"/>
    <x v="7"/>
    <x v="7"/>
    <x v="0"/>
    <x v="0"/>
    <x v="1"/>
    <x v="1"/>
    <x v="6"/>
    <x v="9"/>
  </r>
  <r>
    <s v="0027"/>
    <x v="7"/>
    <x v="7"/>
    <x v="7"/>
    <x v="6"/>
    <x v="0"/>
    <x v="0"/>
    <x v="0"/>
    <x v="8"/>
    <x v="19"/>
  </r>
  <r>
    <s v="0028"/>
    <x v="7"/>
    <x v="13"/>
    <x v="13"/>
    <x v="4"/>
    <x v="3"/>
    <x v="4"/>
    <x v="4"/>
    <x v="1"/>
    <x v="20"/>
  </r>
  <r>
    <s v="0029"/>
    <x v="8"/>
    <x v="14"/>
    <x v="14"/>
    <x v="5"/>
    <x v="2"/>
    <x v="0"/>
    <x v="0"/>
    <x v="0"/>
    <x v="0"/>
  </r>
  <r>
    <s v="0030"/>
    <x v="8"/>
    <x v="16"/>
    <x v="16"/>
    <x v="6"/>
    <x v="0"/>
    <x v="1"/>
    <x v="1"/>
    <x v="6"/>
    <x v="9"/>
  </r>
  <r>
    <s v="0031"/>
    <x v="8"/>
    <x v="11"/>
    <x v="11"/>
    <x v="2"/>
    <x v="2"/>
    <x v="2"/>
    <x v="2"/>
    <x v="3"/>
    <x v="21"/>
  </r>
  <r>
    <s v="0032"/>
    <x v="8"/>
    <x v="11"/>
    <x v="11"/>
    <x v="5"/>
    <x v="2"/>
    <x v="4"/>
    <x v="4"/>
    <x v="0"/>
    <x v="15"/>
  </r>
  <r>
    <s v="0033"/>
    <x v="9"/>
    <x v="11"/>
    <x v="11"/>
    <x v="5"/>
    <x v="2"/>
    <x v="3"/>
    <x v="3"/>
    <x v="3"/>
    <x v="14"/>
  </r>
  <r>
    <s v="0034"/>
    <x v="10"/>
    <x v="1"/>
    <x v="1"/>
    <x v="7"/>
    <x v="1"/>
    <x v="0"/>
    <x v="0"/>
    <x v="9"/>
    <x v="22"/>
  </r>
  <r>
    <s v="0035"/>
    <x v="10"/>
    <x v="4"/>
    <x v="4"/>
    <x v="4"/>
    <x v="3"/>
    <x v="0"/>
    <x v="0"/>
    <x v="5"/>
    <x v="7"/>
  </r>
  <r>
    <s v="0036"/>
    <x v="10"/>
    <x v="5"/>
    <x v="5"/>
    <x v="6"/>
    <x v="0"/>
    <x v="1"/>
    <x v="1"/>
    <x v="8"/>
    <x v="23"/>
  </r>
  <r>
    <s v="0037"/>
    <x v="10"/>
    <x v="5"/>
    <x v="5"/>
    <x v="6"/>
    <x v="0"/>
    <x v="4"/>
    <x v="4"/>
    <x v="2"/>
    <x v="12"/>
  </r>
  <r>
    <s v="0038"/>
    <x v="11"/>
    <x v="8"/>
    <x v="8"/>
    <x v="3"/>
    <x v="3"/>
    <x v="4"/>
    <x v="4"/>
    <x v="0"/>
    <x v="15"/>
  </r>
  <r>
    <s v="0039"/>
    <x v="11"/>
    <x v="13"/>
    <x v="13"/>
    <x v="4"/>
    <x v="3"/>
    <x v="3"/>
    <x v="3"/>
    <x v="9"/>
    <x v="24"/>
  </r>
  <r>
    <s v="0040"/>
    <x v="11"/>
    <x v="7"/>
    <x v="7"/>
    <x v="0"/>
    <x v="0"/>
    <x v="1"/>
    <x v="1"/>
    <x v="0"/>
    <x v="3"/>
  </r>
  <r>
    <s v="0041"/>
    <x v="12"/>
    <x v="2"/>
    <x v="2"/>
    <x v="2"/>
    <x v="2"/>
    <x v="4"/>
    <x v="4"/>
    <x v="2"/>
    <x v="12"/>
  </r>
  <r>
    <s v="0042"/>
    <x v="12"/>
    <x v="6"/>
    <x v="6"/>
    <x v="4"/>
    <x v="3"/>
    <x v="3"/>
    <x v="3"/>
    <x v="5"/>
    <x v="25"/>
  </r>
  <r>
    <s v="0043"/>
    <x v="12"/>
    <x v="5"/>
    <x v="5"/>
    <x v="6"/>
    <x v="0"/>
    <x v="2"/>
    <x v="2"/>
    <x v="9"/>
    <x v="26"/>
  </r>
  <r>
    <s v="0044"/>
    <x v="12"/>
    <x v="17"/>
    <x v="17"/>
    <x v="5"/>
    <x v="2"/>
    <x v="4"/>
    <x v="4"/>
    <x v="5"/>
    <x v="8"/>
  </r>
  <r>
    <s v="0045"/>
    <x v="12"/>
    <x v="16"/>
    <x v="16"/>
    <x v="6"/>
    <x v="0"/>
    <x v="1"/>
    <x v="1"/>
    <x v="2"/>
    <x v="27"/>
  </r>
  <r>
    <s v="0046"/>
    <x v="12"/>
    <x v="7"/>
    <x v="7"/>
    <x v="0"/>
    <x v="0"/>
    <x v="2"/>
    <x v="2"/>
    <x v="1"/>
    <x v="28"/>
  </r>
  <r>
    <s v="0047"/>
    <x v="12"/>
    <x v="6"/>
    <x v="6"/>
    <x v="3"/>
    <x v="3"/>
    <x v="1"/>
    <x v="1"/>
    <x v="6"/>
    <x v="9"/>
  </r>
  <r>
    <s v="0048"/>
    <x v="12"/>
    <x v="4"/>
    <x v="4"/>
    <x v="3"/>
    <x v="3"/>
    <x v="3"/>
    <x v="3"/>
    <x v="8"/>
    <x v="29"/>
  </r>
  <r>
    <s v="0049"/>
    <x v="12"/>
    <x v="12"/>
    <x v="12"/>
    <x v="7"/>
    <x v="1"/>
    <x v="2"/>
    <x v="2"/>
    <x v="5"/>
    <x v="13"/>
  </r>
  <r>
    <s v="0050"/>
    <x v="12"/>
    <x v="15"/>
    <x v="15"/>
    <x v="7"/>
    <x v="1"/>
    <x v="2"/>
    <x v="2"/>
    <x v="1"/>
    <x v="28"/>
  </r>
  <r>
    <s v="0051"/>
    <x v="12"/>
    <x v="13"/>
    <x v="13"/>
    <x v="4"/>
    <x v="3"/>
    <x v="4"/>
    <x v="4"/>
    <x v="7"/>
    <x v="10"/>
  </r>
  <r>
    <s v="0052"/>
    <x v="12"/>
    <x v="1"/>
    <x v="1"/>
    <x v="7"/>
    <x v="1"/>
    <x v="3"/>
    <x v="3"/>
    <x v="3"/>
    <x v="14"/>
  </r>
  <r>
    <s v="0053"/>
    <x v="13"/>
    <x v="6"/>
    <x v="6"/>
    <x v="4"/>
    <x v="3"/>
    <x v="3"/>
    <x v="3"/>
    <x v="1"/>
    <x v="30"/>
  </r>
  <r>
    <s v="0054"/>
    <x v="14"/>
    <x v="10"/>
    <x v="10"/>
    <x v="5"/>
    <x v="2"/>
    <x v="1"/>
    <x v="1"/>
    <x v="8"/>
    <x v="23"/>
  </r>
  <r>
    <s v="0055"/>
    <x v="14"/>
    <x v="17"/>
    <x v="17"/>
    <x v="5"/>
    <x v="2"/>
    <x v="4"/>
    <x v="4"/>
    <x v="6"/>
    <x v="9"/>
  </r>
  <r>
    <s v="0056"/>
    <x v="14"/>
    <x v="8"/>
    <x v="8"/>
    <x v="4"/>
    <x v="3"/>
    <x v="3"/>
    <x v="3"/>
    <x v="4"/>
    <x v="31"/>
  </r>
  <r>
    <s v="0057"/>
    <x v="14"/>
    <x v="10"/>
    <x v="10"/>
    <x v="5"/>
    <x v="2"/>
    <x v="0"/>
    <x v="0"/>
    <x v="5"/>
    <x v="7"/>
  </r>
  <r>
    <s v="0058"/>
    <x v="14"/>
    <x v="0"/>
    <x v="0"/>
    <x v="0"/>
    <x v="0"/>
    <x v="3"/>
    <x v="3"/>
    <x v="4"/>
    <x v="31"/>
  </r>
  <r>
    <s v="0059"/>
    <x v="14"/>
    <x v="2"/>
    <x v="2"/>
    <x v="2"/>
    <x v="2"/>
    <x v="4"/>
    <x v="4"/>
    <x v="1"/>
    <x v="20"/>
  </r>
  <r>
    <s v="0060"/>
    <x v="14"/>
    <x v="14"/>
    <x v="14"/>
    <x v="5"/>
    <x v="2"/>
    <x v="0"/>
    <x v="0"/>
    <x v="0"/>
    <x v="0"/>
  </r>
  <r>
    <s v="0061"/>
    <x v="15"/>
    <x v="18"/>
    <x v="18"/>
    <x v="1"/>
    <x v="1"/>
    <x v="2"/>
    <x v="2"/>
    <x v="9"/>
    <x v="26"/>
  </r>
  <r>
    <s v="0062"/>
    <x v="16"/>
    <x v="8"/>
    <x v="8"/>
    <x v="4"/>
    <x v="3"/>
    <x v="2"/>
    <x v="2"/>
    <x v="4"/>
    <x v="32"/>
  </r>
  <r>
    <s v="0063"/>
    <x v="16"/>
    <x v="2"/>
    <x v="2"/>
    <x v="5"/>
    <x v="2"/>
    <x v="1"/>
    <x v="1"/>
    <x v="1"/>
    <x v="1"/>
  </r>
  <r>
    <s v="0064"/>
    <x v="17"/>
    <x v="2"/>
    <x v="2"/>
    <x v="5"/>
    <x v="2"/>
    <x v="4"/>
    <x v="4"/>
    <x v="8"/>
    <x v="33"/>
  </r>
  <r>
    <s v="0065"/>
    <x v="18"/>
    <x v="2"/>
    <x v="2"/>
    <x v="5"/>
    <x v="2"/>
    <x v="0"/>
    <x v="0"/>
    <x v="7"/>
    <x v="11"/>
  </r>
  <r>
    <s v="0066"/>
    <x v="18"/>
    <x v="14"/>
    <x v="14"/>
    <x v="5"/>
    <x v="2"/>
    <x v="1"/>
    <x v="1"/>
    <x v="0"/>
    <x v="3"/>
  </r>
  <r>
    <s v="0067"/>
    <x v="19"/>
    <x v="4"/>
    <x v="4"/>
    <x v="3"/>
    <x v="3"/>
    <x v="3"/>
    <x v="3"/>
    <x v="3"/>
    <x v="14"/>
  </r>
  <r>
    <s v="0068"/>
    <x v="19"/>
    <x v="5"/>
    <x v="5"/>
    <x v="6"/>
    <x v="0"/>
    <x v="0"/>
    <x v="0"/>
    <x v="9"/>
    <x v="22"/>
  </r>
  <r>
    <s v="0069"/>
    <x v="20"/>
    <x v="13"/>
    <x v="13"/>
    <x v="4"/>
    <x v="3"/>
    <x v="0"/>
    <x v="0"/>
    <x v="9"/>
    <x v="22"/>
  </r>
  <r>
    <s v="0070"/>
    <x v="20"/>
    <x v="11"/>
    <x v="11"/>
    <x v="5"/>
    <x v="2"/>
    <x v="0"/>
    <x v="0"/>
    <x v="6"/>
    <x v="9"/>
  </r>
  <r>
    <s v="0071"/>
    <x v="20"/>
    <x v="6"/>
    <x v="6"/>
    <x v="3"/>
    <x v="3"/>
    <x v="2"/>
    <x v="2"/>
    <x v="2"/>
    <x v="17"/>
  </r>
  <r>
    <s v="0072"/>
    <x v="21"/>
    <x v="19"/>
    <x v="19"/>
    <x v="6"/>
    <x v="0"/>
    <x v="4"/>
    <x v="4"/>
    <x v="2"/>
    <x v="12"/>
  </r>
  <r>
    <s v="0073"/>
    <x v="22"/>
    <x v="19"/>
    <x v="19"/>
    <x v="6"/>
    <x v="0"/>
    <x v="2"/>
    <x v="2"/>
    <x v="8"/>
    <x v="34"/>
  </r>
  <r>
    <s v="0074"/>
    <x v="22"/>
    <x v="8"/>
    <x v="8"/>
    <x v="3"/>
    <x v="3"/>
    <x v="1"/>
    <x v="1"/>
    <x v="8"/>
    <x v="23"/>
  </r>
  <r>
    <s v="0075"/>
    <x v="22"/>
    <x v="5"/>
    <x v="5"/>
    <x v="0"/>
    <x v="0"/>
    <x v="1"/>
    <x v="1"/>
    <x v="5"/>
    <x v="35"/>
  </r>
  <r>
    <s v="0076"/>
    <x v="23"/>
    <x v="3"/>
    <x v="3"/>
    <x v="3"/>
    <x v="3"/>
    <x v="3"/>
    <x v="3"/>
    <x v="1"/>
    <x v="30"/>
  </r>
  <r>
    <s v="0077"/>
    <x v="23"/>
    <x v="10"/>
    <x v="10"/>
    <x v="5"/>
    <x v="2"/>
    <x v="3"/>
    <x v="3"/>
    <x v="3"/>
    <x v="14"/>
  </r>
  <r>
    <s v="0078"/>
    <x v="23"/>
    <x v="15"/>
    <x v="15"/>
    <x v="7"/>
    <x v="1"/>
    <x v="1"/>
    <x v="1"/>
    <x v="8"/>
    <x v="23"/>
  </r>
  <r>
    <s v="0079"/>
    <x v="23"/>
    <x v="13"/>
    <x v="13"/>
    <x v="3"/>
    <x v="3"/>
    <x v="1"/>
    <x v="1"/>
    <x v="9"/>
    <x v="36"/>
  </r>
  <r>
    <s v="0080"/>
    <x v="23"/>
    <x v="14"/>
    <x v="14"/>
    <x v="2"/>
    <x v="2"/>
    <x v="1"/>
    <x v="1"/>
    <x v="0"/>
    <x v="3"/>
  </r>
  <r>
    <s v="0081"/>
    <x v="23"/>
    <x v="17"/>
    <x v="17"/>
    <x v="5"/>
    <x v="2"/>
    <x v="4"/>
    <x v="4"/>
    <x v="7"/>
    <x v="10"/>
  </r>
  <r>
    <s v="0082"/>
    <x v="23"/>
    <x v="15"/>
    <x v="15"/>
    <x v="1"/>
    <x v="1"/>
    <x v="3"/>
    <x v="3"/>
    <x v="8"/>
    <x v="29"/>
  </r>
  <r>
    <s v="0083"/>
    <x v="23"/>
    <x v="14"/>
    <x v="14"/>
    <x v="5"/>
    <x v="2"/>
    <x v="3"/>
    <x v="3"/>
    <x v="3"/>
    <x v="14"/>
  </r>
  <r>
    <s v="0084"/>
    <x v="24"/>
    <x v="3"/>
    <x v="3"/>
    <x v="4"/>
    <x v="3"/>
    <x v="4"/>
    <x v="4"/>
    <x v="8"/>
    <x v="33"/>
  </r>
  <r>
    <s v="0085"/>
    <x v="25"/>
    <x v="12"/>
    <x v="12"/>
    <x v="7"/>
    <x v="1"/>
    <x v="4"/>
    <x v="4"/>
    <x v="4"/>
    <x v="37"/>
  </r>
  <r>
    <s v="0086"/>
    <x v="25"/>
    <x v="16"/>
    <x v="16"/>
    <x v="0"/>
    <x v="0"/>
    <x v="4"/>
    <x v="4"/>
    <x v="3"/>
    <x v="18"/>
  </r>
  <r>
    <s v="0087"/>
    <x v="26"/>
    <x v="6"/>
    <x v="6"/>
    <x v="4"/>
    <x v="3"/>
    <x v="2"/>
    <x v="2"/>
    <x v="0"/>
    <x v="2"/>
  </r>
  <r>
    <s v="0088"/>
    <x v="26"/>
    <x v="16"/>
    <x v="16"/>
    <x v="0"/>
    <x v="0"/>
    <x v="3"/>
    <x v="3"/>
    <x v="3"/>
    <x v="14"/>
  </r>
  <r>
    <s v="0089"/>
    <x v="26"/>
    <x v="10"/>
    <x v="10"/>
    <x v="2"/>
    <x v="2"/>
    <x v="0"/>
    <x v="0"/>
    <x v="5"/>
    <x v="7"/>
  </r>
  <r>
    <s v="0090"/>
    <x v="26"/>
    <x v="16"/>
    <x v="16"/>
    <x v="6"/>
    <x v="0"/>
    <x v="3"/>
    <x v="3"/>
    <x v="3"/>
    <x v="14"/>
  </r>
  <r>
    <s v="0091"/>
    <x v="26"/>
    <x v="13"/>
    <x v="13"/>
    <x v="4"/>
    <x v="3"/>
    <x v="1"/>
    <x v="1"/>
    <x v="2"/>
    <x v="27"/>
  </r>
  <r>
    <s v="0092"/>
    <x v="27"/>
    <x v="8"/>
    <x v="8"/>
    <x v="3"/>
    <x v="3"/>
    <x v="4"/>
    <x v="4"/>
    <x v="7"/>
    <x v="10"/>
  </r>
  <r>
    <s v="0093"/>
    <x v="28"/>
    <x v="17"/>
    <x v="17"/>
    <x v="2"/>
    <x v="2"/>
    <x v="4"/>
    <x v="4"/>
    <x v="8"/>
    <x v="33"/>
  </r>
  <r>
    <s v="0094"/>
    <x v="28"/>
    <x v="10"/>
    <x v="10"/>
    <x v="2"/>
    <x v="2"/>
    <x v="0"/>
    <x v="0"/>
    <x v="3"/>
    <x v="5"/>
  </r>
  <r>
    <s v="0095"/>
    <x v="28"/>
    <x v="17"/>
    <x v="17"/>
    <x v="5"/>
    <x v="2"/>
    <x v="3"/>
    <x v="3"/>
    <x v="9"/>
    <x v="24"/>
  </r>
  <r>
    <s v="0096"/>
    <x v="29"/>
    <x v="19"/>
    <x v="19"/>
    <x v="0"/>
    <x v="0"/>
    <x v="3"/>
    <x v="3"/>
    <x v="4"/>
    <x v="31"/>
  </r>
  <r>
    <s v="0097"/>
    <x v="29"/>
    <x v="0"/>
    <x v="0"/>
    <x v="6"/>
    <x v="0"/>
    <x v="3"/>
    <x v="3"/>
    <x v="1"/>
    <x v="30"/>
  </r>
  <r>
    <s v="0098"/>
    <x v="29"/>
    <x v="13"/>
    <x v="13"/>
    <x v="3"/>
    <x v="3"/>
    <x v="2"/>
    <x v="2"/>
    <x v="9"/>
    <x v="26"/>
  </r>
  <r>
    <s v="0099"/>
    <x v="29"/>
    <x v="10"/>
    <x v="10"/>
    <x v="5"/>
    <x v="2"/>
    <x v="0"/>
    <x v="0"/>
    <x v="4"/>
    <x v="38"/>
  </r>
  <r>
    <s v="0100"/>
    <x v="29"/>
    <x v="16"/>
    <x v="16"/>
    <x v="0"/>
    <x v="0"/>
    <x v="0"/>
    <x v="0"/>
    <x v="5"/>
    <x v="7"/>
  </r>
  <r>
    <s v="0101"/>
    <x v="30"/>
    <x v="3"/>
    <x v="3"/>
    <x v="3"/>
    <x v="3"/>
    <x v="3"/>
    <x v="3"/>
    <x v="2"/>
    <x v="4"/>
  </r>
  <r>
    <s v="0102"/>
    <x v="31"/>
    <x v="14"/>
    <x v="14"/>
    <x v="2"/>
    <x v="2"/>
    <x v="3"/>
    <x v="3"/>
    <x v="2"/>
    <x v="4"/>
  </r>
  <r>
    <s v="0103"/>
    <x v="31"/>
    <x v="8"/>
    <x v="8"/>
    <x v="4"/>
    <x v="3"/>
    <x v="3"/>
    <x v="3"/>
    <x v="7"/>
    <x v="39"/>
  </r>
  <r>
    <s v="0104"/>
    <x v="32"/>
    <x v="12"/>
    <x v="12"/>
    <x v="7"/>
    <x v="1"/>
    <x v="4"/>
    <x v="4"/>
    <x v="8"/>
    <x v="33"/>
  </r>
  <r>
    <s v="0105"/>
    <x v="32"/>
    <x v="0"/>
    <x v="0"/>
    <x v="0"/>
    <x v="0"/>
    <x v="2"/>
    <x v="2"/>
    <x v="6"/>
    <x v="9"/>
  </r>
  <r>
    <s v="0106"/>
    <x v="32"/>
    <x v="18"/>
    <x v="18"/>
    <x v="7"/>
    <x v="1"/>
    <x v="2"/>
    <x v="2"/>
    <x v="5"/>
    <x v="13"/>
  </r>
  <r>
    <s v="0107"/>
    <x v="32"/>
    <x v="17"/>
    <x v="17"/>
    <x v="2"/>
    <x v="2"/>
    <x v="2"/>
    <x v="2"/>
    <x v="5"/>
    <x v="13"/>
  </r>
  <r>
    <s v="0108"/>
    <x v="32"/>
    <x v="19"/>
    <x v="19"/>
    <x v="6"/>
    <x v="0"/>
    <x v="4"/>
    <x v="4"/>
    <x v="3"/>
    <x v="18"/>
  </r>
  <r>
    <s v="0109"/>
    <x v="32"/>
    <x v="8"/>
    <x v="8"/>
    <x v="3"/>
    <x v="3"/>
    <x v="2"/>
    <x v="2"/>
    <x v="1"/>
    <x v="28"/>
  </r>
  <r>
    <s v="0110"/>
    <x v="33"/>
    <x v="4"/>
    <x v="4"/>
    <x v="3"/>
    <x v="3"/>
    <x v="0"/>
    <x v="0"/>
    <x v="7"/>
    <x v="11"/>
  </r>
  <r>
    <s v="0111"/>
    <x v="33"/>
    <x v="13"/>
    <x v="13"/>
    <x v="4"/>
    <x v="3"/>
    <x v="4"/>
    <x v="4"/>
    <x v="7"/>
    <x v="10"/>
  </r>
  <r>
    <s v="0112"/>
    <x v="34"/>
    <x v="1"/>
    <x v="1"/>
    <x v="1"/>
    <x v="1"/>
    <x v="4"/>
    <x v="4"/>
    <x v="3"/>
    <x v="18"/>
  </r>
  <r>
    <s v="0113"/>
    <x v="35"/>
    <x v="6"/>
    <x v="6"/>
    <x v="3"/>
    <x v="3"/>
    <x v="4"/>
    <x v="4"/>
    <x v="5"/>
    <x v="8"/>
  </r>
  <r>
    <s v="0114"/>
    <x v="35"/>
    <x v="2"/>
    <x v="2"/>
    <x v="2"/>
    <x v="2"/>
    <x v="2"/>
    <x v="2"/>
    <x v="2"/>
    <x v="17"/>
  </r>
  <r>
    <s v="0115"/>
    <x v="35"/>
    <x v="18"/>
    <x v="18"/>
    <x v="7"/>
    <x v="1"/>
    <x v="3"/>
    <x v="3"/>
    <x v="1"/>
    <x v="30"/>
  </r>
  <r>
    <s v="0116"/>
    <x v="35"/>
    <x v="7"/>
    <x v="7"/>
    <x v="0"/>
    <x v="0"/>
    <x v="3"/>
    <x v="3"/>
    <x v="1"/>
    <x v="30"/>
  </r>
  <r>
    <s v="0117"/>
    <x v="35"/>
    <x v="7"/>
    <x v="7"/>
    <x v="0"/>
    <x v="0"/>
    <x v="4"/>
    <x v="4"/>
    <x v="1"/>
    <x v="20"/>
  </r>
  <r>
    <s v="0118"/>
    <x v="36"/>
    <x v="15"/>
    <x v="15"/>
    <x v="1"/>
    <x v="1"/>
    <x v="1"/>
    <x v="1"/>
    <x v="3"/>
    <x v="40"/>
  </r>
  <r>
    <s v="0119"/>
    <x v="36"/>
    <x v="15"/>
    <x v="15"/>
    <x v="1"/>
    <x v="1"/>
    <x v="0"/>
    <x v="0"/>
    <x v="3"/>
    <x v="5"/>
  </r>
  <r>
    <s v="0120"/>
    <x v="36"/>
    <x v="7"/>
    <x v="7"/>
    <x v="0"/>
    <x v="0"/>
    <x v="2"/>
    <x v="2"/>
    <x v="0"/>
    <x v="2"/>
  </r>
  <r>
    <s v="0121"/>
    <x v="37"/>
    <x v="19"/>
    <x v="19"/>
    <x v="0"/>
    <x v="0"/>
    <x v="0"/>
    <x v="0"/>
    <x v="0"/>
    <x v="0"/>
  </r>
  <r>
    <s v="0122"/>
    <x v="38"/>
    <x v="10"/>
    <x v="10"/>
    <x v="5"/>
    <x v="2"/>
    <x v="3"/>
    <x v="3"/>
    <x v="7"/>
    <x v="39"/>
  </r>
  <r>
    <s v="0123"/>
    <x v="38"/>
    <x v="18"/>
    <x v="18"/>
    <x v="1"/>
    <x v="1"/>
    <x v="1"/>
    <x v="1"/>
    <x v="7"/>
    <x v="16"/>
  </r>
  <r>
    <s v="0124"/>
    <x v="38"/>
    <x v="12"/>
    <x v="12"/>
    <x v="7"/>
    <x v="1"/>
    <x v="1"/>
    <x v="1"/>
    <x v="1"/>
    <x v="1"/>
  </r>
  <r>
    <s v="0125"/>
    <x v="38"/>
    <x v="14"/>
    <x v="14"/>
    <x v="2"/>
    <x v="2"/>
    <x v="2"/>
    <x v="2"/>
    <x v="6"/>
    <x v="9"/>
  </r>
  <r>
    <s v="0126"/>
    <x v="38"/>
    <x v="3"/>
    <x v="3"/>
    <x v="3"/>
    <x v="3"/>
    <x v="4"/>
    <x v="4"/>
    <x v="2"/>
    <x v="12"/>
  </r>
  <r>
    <s v="0127"/>
    <x v="38"/>
    <x v="10"/>
    <x v="10"/>
    <x v="5"/>
    <x v="2"/>
    <x v="2"/>
    <x v="2"/>
    <x v="2"/>
    <x v="17"/>
  </r>
  <r>
    <s v="0128"/>
    <x v="39"/>
    <x v="0"/>
    <x v="0"/>
    <x v="6"/>
    <x v="0"/>
    <x v="0"/>
    <x v="0"/>
    <x v="6"/>
    <x v="9"/>
  </r>
  <r>
    <s v="0129"/>
    <x v="40"/>
    <x v="11"/>
    <x v="11"/>
    <x v="2"/>
    <x v="2"/>
    <x v="0"/>
    <x v="0"/>
    <x v="9"/>
    <x v="22"/>
  </r>
  <r>
    <s v="0130"/>
    <x v="41"/>
    <x v="4"/>
    <x v="4"/>
    <x v="3"/>
    <x v="3"/>
    <x v="0"/>
    <x v="0"/>
    <x v="6"/>
    <x v="9"/>
  </r>
  <r>
    <s v="0131"/>
    <x v="41"/>
    <x v="14"/>
    <x v="14"/>
    <x v="2"/>
    <x v="2"/>
    <x v="4"/>
    <x v="4"/>
    <x v="0"/>
    <x v="15"/>
  </r>
  <r>
    <s v="0132"/>
    <x v="41"/>
    <x v="17"/>
    <x v="17"/>
    <x v="2"/>
    <x v="2"/>
    <x v="2"/>
    <x v="2"/>
    <x v="4"/>
    <x v="32"/>
  </r>
  <r>
    <s v="0133"/>
    <x v="41"/>
    <x v="16"/>
    <x v="16"/>
    <x v="0"/>
    <x v="0"/>
    <x v="4"/>
    <x v="4"/>
    <x v="4"/>
    <x v="37"/>
  </r>
  <r>
    <s v="0134"/>
    <x v="42"/>
    <x v="5"/>
    <x v="5"/>
    <x v="0"/>
    <x v="0"/>
    <x v="2"/>
    <x v="2"/>
    <x v="1"/>
    <x v="28"/>
  </r>
  <r>
    <s v="0135"/>
    <x v="42"/>
    <x v="4"/>
    <x v="4"/>
    <x v="3"/>
    <x v="3"/>
    <x v="3"/>
    <x v="3"/>
    <x v="5"/>
    <x v="25"/>
  </r>
  <r>
    <s v="0136"/>
    <x v="43"/>
    <x v="11"/>
    <x v="11"/>
    <x v="5"/>
    <x v="2"/>
    <x v="0"/>
    <x v="0"/>
    <x v="4"/>
    <x v="38"/>
  </r>
  <r>
    <s v="0137"/>
    <x v="43"/>
    <x v="16"/>
    <x v="16"/>
    <x v="6"/>
    <x v="0"/>
    <x v="4"/>
    <x v="4"/>
    <x v="0"/>
    <x v="15"/>
  </r>
  <r>
    <s v="0138"/>
    <x v="43"/>
    <x v="7"/>
    <x v="7"/>
    <x v="6"/>
    <x v="0"/>
    <x v="4"/>
    <x v="4"/>
    <x v="0"/>
    <x v="15"/>
  </r>
  <r>
    <s v="0139"/>
    <x v="43"/>
    <x v="5"/>
    <x v="5"/>
    <x v="0"/>
    <x v="0"/>
    <x v="3"/>
    <x v="3"/>
    <x v="2"/>
    <x v="4"/>
  </r>
  <r>
    <s v="0140"/>
    <x v="43"/>
    <x v="19"/>
    <x v="19"/>
    <x v="6"/>
    <x v="0"/>
    <x v="4"/>
    <x v="4"/>
    <x v="9"/>
    <x v="41"/>
  </r>
  <r>
    <s v="0141"/>
    <x v="43"/>
    <x v="14"/>
    <x v="14"/>
    <x v="2"/>
    <x v="2"/>
    <x v="2"/>
    <x v="2"/>
    <x v="9"/>
    <x v="26"/>
  </r>
  <r>
    <s v="0142"/>
    <x v="43"/>
    <x v="14"/>
    <x v="14"/>
    <x v="2"/>
    <x v="2"/>
    <x v="1"/>
    <x v="1"/>
    <x v="2"/>
    <x v="27"/>
  </r>
  <r>
    <s v="0143"/>
    <x v="43"/>
    <x v="17"/>
    <x v="17"/>
    <x v="5"/>
    <x v="2"/>
    <x v="1"/>
    <x v="1"/>
    <x v="5"/>
    <x v="35"/>
  </r>
  <r>
    <s v="0144"/>
    <x v="43"/>
    <x v="5"/>
    <x v="5"/>
    <x v="6"/>
    <x v="0"/>
    <x v="2"/>
    <x v="2"/>
    <x v="3"/>
    <x v="21"/>
  </r>
  <r>
    <s v="0145"/>
    <x v="43"/>
    <x v="11"/>
    <x v="11"/>
    <x v="2"/>
    <x v="2"/>
    <x v="0"/>
    <x v="0"/>
    <x v="7"/>
    <x v="11"/>
  </r>
  <r>
    <s v="0146"/>
    <x v="43"/>
    <x v="10"/>
    <x v="10"/>
    <x v="5"/>
    <x v="2"/>
    <x v="0"/>
    <x v="0"/>
    <x v="3"/>
    <x v="5"/>
  </r>
  <r>
    <s v="0147"/>
    <x v="43"/>
    <x v="5"/>
    <x v="5"/>
    <x v="6"/>
    <x v="0"/>
    <x v="2"/>
    <x v="2"/>
    <x v="5"/>
    <x v="13"/>
  </r>
  <r>
    <s v="0148"/>
    <x v="43"/>
    <x v="18"/>
    <x v="18"/>
    <x v="7"/>
    <x v="1"/>
    <x v="4"/>
    <x v="4"/>
    <x v="3"/>
    <x v="18"/>
  </r>
  <r>
    <s v="0149"/>
    <x v="43"/>
    <x v="16"/>
    <x v="16"/>
    <x v="6"/>
    <x v="0"/>
    <x v="1"/>
    <x v="1"/>
    <x v="9"/>
    <x v="36"/>
  </r>
  <r>
    <s v="0150"/>
    <x v="43"/>
    <x v="10"/>
    <x v="10"/>
    <x v="5"/>
    <x v="2"/>
    <x v="0"/>
    <x v="0"/>
    <x v="8"/>
    <x v="19"/>
  </r>
  <r>
    <s v="0151"/>
    <x v="43"/>
    <x v="8"/>
    <x v="8"/>
    <x v="3"/>
    <x v="3"/>
    <x v="0"/>
    <x v="0"/>
    <x v="9"/>
    <x v="22"/>
  </r>
  <r>
    <s v="0152"/>
    <x v="43"/>
    <x v="16"/>
    <x v="16"/>
    <x v="0"/>
    <x v="0"/>
    <x v="2"/>
    <x v="2"/>
    <x v="7"/>
    <x v="42"/>
  </r>
  <r>
    <s v="0153"/>
    <x v="43"/>
    <x v="18"/>
    <x v="18"/>
    <x v="7"/>
    <x v="1"/>
    <x v="1"/>
    <x v="1"/>
    <x v="3"/>
    <x v="40"/>
  </r>
  <r>
    <s v="0154"/>
    <x v="44"/>
    <x v="10"/>
    <x v="10"/>
    <x v="2"/>
    <x v="2"/>
    <x v="3"/>
    <x v="3"/>
    <x v="9"/>
    <x v="24"/>
  </r>
  <r>
    <s v="0155"/>
    <x v="45"/>
    <x v="19"/>
    <x v="19"/>
    <x v="0"/>
    <x v="0"/>
    <x v="0"/>
    <x v="0"/>
    <x v="4"/>
    <x v="38"/>
  </r>
  <r>
    <s v="0156"/>
    <x v="45"/>
    <x v="3"/>
    <x v="3"/>
    <x v="4"/>
    <x v="3"/>
    <x v="2"/>
    <x v="2"/>
    <x v="2"/>
    <x v="17"/>
  </r>
  <r>
    <s v="0157"/>
    <x v="46"/>
    <x v="5"/>
    <x v="5"/>
    <x v="0"/>
    <x v="0"/>
    <x v="1"/>
    <x v="1"/>
    <x v="0"/>
    <x v="3"/>
  </r>
  <r>
    <s v="0158"/>
    <x v="46"/>
    <x v="0"/>
    <x v="0"/>
    <x v="6"/>
    <x v="0"/>
    <x v="0"/>
    <x v="0"/>
    <x v="2"/>
    <x v="43"/>
  </r>
  <r>
    <s v="0159"/>
    <x v="46"/>
    <x v="8"/>
    <x v="8"/>
    <x v="3"/>
    <x v="3"/>
    <x v="2"/>
    <x v="2"/>
    <x v="7"/>
    <x v="42"/>
  </r>
  <r>
    <s v="0160"/>
    <x v="46"/>
    <x v="1"/>
    <x v="1"/>
    <x v="1"/>
    <x v="1"/>
    <x v="0"/>
    <x v="0"/>
    <x v="4"/>
    <x v="38"/>
  </r>
  <r>
    <s v="0161"/>
    <x v="46"/>
    <x v="10"/>
    <x v="10"/>
    <x v="5"/>
    <x v="2"/>
    <x v="0"/>
    <x v="0"/>
    <x v="3"/>
    <x v="5"/>
  </r>
  <r>
    <s v="0162"/>
    <x v="46"/>
    <x v="19"/>
    <x v="19"/>
    <x v="6"/>
    <x v="0"/>
    <x v="3"/>
    <x v="3"/>
    <x v="5"/>
    <x v="25"/>
  </r>
  <r>
    <s v="0163"/>
    <x v="46"/>
    <x v="13"/>
    <x v="13"/>
    <x v="3"/>
    <x v="3"/>
    <x v="1"/>
    <x v="1"/>
    <x v="1"/>
    <x v="1"/>
  </r>
  <r>
    <s v="0164"/>
    <x v="47"/>
    <x v="5"/>
    <x v="5"/>
    <x v="6"/>
    <x v="0"/>
    <x v="3"/>
    <x v="3"/>
    <x v="8"/>
    <x v="29"/>
  </r>
  <r>
    <s v="0165"/>
    <x v="47"/>
    <x v="12"/>
    <x v="12"/>
    <x v="1"/>
    <x v="1"/>
    <x v="2"/>
    <x v="2"/>
    <x v="8"/>
    <x v="34"/>
  </r>
  <r>
    <s v="0166"/>
    <x v="48"/>
    <x v="19"/>
    <x v="19"/>
    <x v="0"/>
    <x v="0"/>
    <x v="3"/>
    <x v="3"/>
    <x v="6"/>
    <x v="9"/>
  </r>
  <r>
    <s v="0167"/>
    <x v="48"/>
    <x v="16"/>
    <x v="16"/>
    <x v="6"/>
    <x v="0"/>
    <x v="3"/>
    <x v="3"/>
    <x v="8"/>
    <x v="29"/>
  </r>
  <r>
    <s v="0168"/>
    <x v="48"/>
    <x v="17"/>
    <x v="17"/>
    <x v="2"/>
    <x v="2"/>
    <x v="2"/>
    <x v="2"/>
    <x v="3"/>
    <x v="21"/>
  </r>
  <r>
    <s v="0169"/>
    <x v="48"/>
    <x v="14"/>
    <x v="14"/>
    <x v="5"/>
    <x v="2"/>
    <x v="3"/>
    <x v="3"/>
    <x v="2"/>
    <x v="4"/>
  </r>
  <r>
    <s v="0170"/>
    <x v="48"/>
    <x v="11"/>
    <x v="11"/>
    <x v="5"/>
    <x v="2"/>
    <x v="3"/>
    <x v="3"/>
    <x v="0"/>
    <x v="44"/>
  </r>
  <r>
    <s v="0171"/>
    <x v="49"/>
    <x v="10"/>
    <x v="10"/>
    <x v="5"/>
    <x v="2"/>
    <x v="4"/>
    <x v="4"/>
    <x v="7"/>
    <x v="10"/>
  </r>
  <r>
    <s v="0172"/>
    <x v="49"/>
    <x v="0"/>
    <x v="0"/>
    <x v="0"/>
    <x v="0"/>
    <x v="3"/>
    <x v="3"/>
    <x v="5"/>
    <x v="25"/>
  </r>
  <r>
    <s v="0173"/>
    <x v="49"/>
    <x v="18"/>
    <x v="18"/>
    <x v="7"/>
    <x v="1"/>
    <x v="4"/>
    <x v="4"/>
    <x v="8"/>
    <x v="33"/>
  </r>
  <r>
    <s v="0174"/>
    <x v="49"/>
    <x v="11"/>
    <x v="11"/>
    <x v="5"/>
    <x v="2"/>
    <x v="4"/>
    <x v="4"/>
    <x v="7"/>
    <x v="10"/>
  </r>
  <r>
    <s v="0175"/>
    <x v="50"/>
    <x v="0"/>
    <x v="0"/>
    <x v="0"/>
    <x v="0"/>
    <x v="1"/>
    <x v="1"/>
    <x v="5"/>
    <x v="35"/>
  </r>
  <r>
    <s v="0176"/>
    <x v="51"/>
    <x v="5"/>
    <x v="5"/>
    <x v="6"/>
    <x v="0"/>
    <x v="0"/>
    <x v="0"/>
    <x v="7"/>
    <x v="11"/>
  </r>
  <r>
    <s v="0177"/>
    <x v="51"/>
    <x v="10"/>
    <x v="10"/>
    <x v="5"/>
    <x v="2"/>
    <x v="1"/>
    <x v="1"/>
    <x v="8"/>
    <x v="23"/>
  </r>
  <r>
    <s v="0178"/>
    <x v="51"/>
    <x v="5"/>
    <x v="5"/>
    <x v="0"/>
    <x v="0"/>
    <x v="2"/>
    <x v="2"/>
    <x v="8"/>
    <x v="34"/>
  </r>
  <r>
    <s v="0179"/>
    <x v="51"/>
    <x v="1"/>
    <x v="1"/>
    <x v="1"/>
    <x v="1"/>
    <x v="1"/>
    <x v="1"/>
    <x v="3"/>
    <x v="40"/>
  </r>
  <r>
    <s v="0180"/>
    <x v="51"/>
    <x v="8"/>
    <x v="8"/>
    <x v="3"/>
    <x v="3"/>
    <x v="3"/>
    <x v="3"/>
    <x v="0"/>
    <x v="44"/>
  </r>
  <r>
    <s v="0181"/>
    <x v="51"/>
    <x v="8"/>
    <x v="8"/>
    <x v="4"/>
    <x v="3"/>
    <x v="3"/>
    <x v="3"/>
    <x v="8"/>
    <x v="29"/>
  </r>
  <r>
    <s v="0182"/>
    <x v="51"/>
    <x v="1"/>
    <x v="1"/>
    <x v="1"/>
    <x v="1"/>
    <x v="2"/>
    <x v="2"/>
    <x v="3"/>
    <x v="21"/>
  </r>
  <r>
    <s v="0183"/>
    <x v="52"/>
    <x v="14"/>
    <x v="14"/>
    <x v="2"/>
    <x v="2"/>
    <x v="0"/>
    <x v="0"/>
    <x v="3"/>
    <x v="5"/>
  </r>
  <r>
    <s v="0184"/>
    <x v="53"/>
    <x v="16"/>
    <x v="16"/>
    <x v="6"/>
    <x v="0"/>
    <x v="2"/>
    <x v="2"/>
    <x v="1"/>
    <x v="28"/>
  </r>
  <r>
    <s v="0185"/>
    <x v="53"/>
    <x v="12"/>
    <x v="12"/>
    <x v="7"/>
    <x v="1"/>
    <x v="4"/>
    <x v="4"/>
    <x v="5"/>
    <x v="8"/>
  </r>
  <r>
    <s v="0186"/>
    <x v="53"/>
    <x v="15"/>
    <x v="15"/>
    <x v="7"/>
    <x v="1"/>
    <x v="1"/>
    <x v="1"/>
    <x v="2"/>
    <x v="27"/>
  </r>
  <r>
    <s v="0187"/>
    <x v="54"/>
    <x v="6"/>
    <x v="6"/>
    <x v="3"/>
    <x v="3"/>
    <x v="4"/>
    <x v="4"/>
    <x v="4"/>
    <x v="37"/>
  </r>
  <r>
    <s v="0188"/>
    <x v="54"/>
    <x v="6"/>
    <x v="6"/>
    <x v="4"/>
    <x v="3"/>
    <x v="0"/>
    <x v="0"/>
    <x v="7"/>
    <x v="11"/>
  </r>
  <r>
    <s v="0189"/>
    <x v="55"/>
    <x v="8"/>
    <x v="8"/>
    <x v="3"/>
    <x v="3"/>
    <x v="4"/>
    <x v="4"/>
    <x v="9"/>
    <x v="41"/>
  </r>
  <r>
    <s v="0190"/>
    <x v="55"/>
    <x v="15"/>
    <x v="15"/>
    <x v="1"/>
    <x v="1"/>
    <x v="0"/>
    <x v="0"/>
    <x v="5"/>
    <x v="7"/>
  </r>
  <r>
    <s v="0191"/>
    <x v="55"/>
    <x v="0"/>
    <x v="0"/>
    <x v="0"/>
    <x v="0"/>
    <x v="2"/>
    <x v="2"/>
    <x v="2"/>
    <x v="17"/>
  </r>
  <r>
    <s v="0192"/>
    <x v="56"/>
    <x v="16"/>
    <x v="16"/>
    <x v="6"/>
    <x v="0"/>
    <x v="4"/>
    <x v="4"/>
    <x v="6"/>
    <x v="9"/>
  </r>
  <r>
    <s v="0193"/>
    <x v="57"/>
    <x v="2"/>
    <x v="2"/>
    <x v="5"/>
    <x v="2"/>
    <x v="2"/>
    <x v="2"/>
    <x v="8"/>
    <x v="34"/>
  </r>
  <r>
    <s v="0194"/>
    <x v="57"/>
    <x v="12"/>
    <x v="12"/>
    <x v="1"/>
    <x v="1"/>
    <x v="0"/>
    <x v="0"/>
    <x v="6"/>
    <x v="9"/>
  </r>
  <r>
    <s v="0195"/>
    <x v="57"/>
    <x v="19"/>
    <x v="19"/>
    <x v="6"/>
    <x v="0"/>
    <x v="2"/>
    <x v="2"/>
    <x v="9"/>
    <x v="26"/>
  </r>
  <r>
    <s v="0196"/>
    <x v="58"/>
    <x v="11"/>
    <x v="11"/>
    <x v="5"/>
    <x v="2"/>
    <x v="1"/>
    <x v="1"/>
    <x v="4"/>
    <x v="6"/>
  </r>
  <r>
    <s v="0197"/>
    <x v="59"/>
    <x v="3"/>
    <x v="3"/>
    <x v="4"/>
    <x v="3"/>
    <x v="3"/>
    <x v="3"/>
    <x v="9"/>
    <x v="24"/>
  </r>
  <r>
    <s v="0198"/>
    <x v="59"/>
    <x v="3"/>
    <x v="3"/>
    <x v="3"/>
    <x v="3"/>
    <x v="2"/>
    <x v="2"/>
    <x v="7"/>
    <x v="42"/>
  </r>
  <r>
    <s v="0199"/>
    <x v="60"/>
    <x v="6"/>
    <x v="6"/>
    <x v="4"/>
    <x v="3"/>
    <x v="2"/>
    <x v="2"/>
    <x v="2"/>
    <x v="17"/>
  </r>
  <r>
    <s v="0200"/>
    <x v="61"/>
    <x v="16"/>
    <x v="16"/>
    <x v="6"/>
    <x v="0"/>
    <x v="0"/>
    <x v="0"/>
    <x v="2"/>
    <x v="43"/>
  </r>
  <r>
    <s v="0201"/>
    <x v="62"/>
    <x v="3"/>
    <x v="3"/>
    <x v="3"/>
    <x v="3"/>
    <x v="1"/>
    <x v="1"/>
    <x v="5"/>
    <x v="35"/>
  </r>
  <r>
    <s v="0202"/>
    <x v="63"/>
    <x v="2"/>
    <x v="2"/>
    <x v="2"/>
    <x v="2"/>
    <x v="0"/>
    <x v="0"/>
    <x v="6"/>
    <x v="9"/>
  </r>
  <r>
    <s v="0203"/>
    <x v="64"/>
    <x v="16"/>
    <x v="16"/>
    <x v="0"/>
    <x v="0"/>
    <x v="1"/>
    <x v="1"/>
    <x v="1"/>
    <x v="1"/>
  </r>
  <r>
    <s v="0204"/>
    <x v="65"/>
    <x v="18"/>
    <x v="18"/>
    <x v="1"/>
    <x v="1"/>
    <x v="0"/>
    <x v="0"/>
    <x v="3"/>
    <x v="5"/>
  </r>
  <r>
    <s v="0205"/>
    <x v="66"/>
    <x v="13"/>
    <x v="13"/>
    <x v="4"/>
    <x v="3"/>
    <x v="0"/>
    <x v="0"/>
    <x v="5"/>
    <x v="7"/>
  </r>
  <r>
    <s v="0206"/>
    <x v="66"/>
    <x v="15"/>
    <x v="15"/>
    <x v="7"/>
    <x v="1"/>
    <x v="4"/>
    <x v="4"/>
    <x v="7"/>
    <x v="10"/>
  </r>
  <r>
    <s v="0207"/>
    <x v="66"/>
    <x v="3"/>
    <x v="3"/>
    <x v="3"/>
    <x v="3"/>
    <x v="0"/>
    <x v="0"/>
    <x v="7"/>
    <x v="11"/>
  </r>
  <r>
    <s v="0208"/>
    <x v="66"/>
    <x v="11"/>
    <x v="11"/>
    <x v="2"/>
    <x v="2"/>
    <x v="0"/>
    <x v="0"/>
    <x v="4"/>
    <x v="38"/>
  </r>
  <r>
    <s v="0209"/>
    <x v="66"/>
    <x v="4"/>
    <x v="4"/>
    <x v="4"/>
    <x v="3"/>
    <x v="2"/>
    <x v="2"/>
    <x v="0"/>
    <x v="2"/>
  </r>
  <r>
    <s v="0210"/>
    <x v="66"/>
    <x v="7"/>
    <x v="7"/>
    <x v="0"/>
    <x v="0"/>
    <x v="4"/>
    <x v="4"/>
    <x v="9"/>
    <x v="41"/>
  </r>
  <r>
    <s v="0211"/>
    <x v="66"/>
    <x v="12"/>
    <x v="12"/>
    <x v="7"/>
    <x v="1"/>
    <x v="3"/>
    <x v="3"/>
    <x v="2"/>
    <x v="4"/>
  </r>
  <r>
    <s v="0212"/>
    <x v="66"/>
    <x v="18"/>
    <x v="18"/>
    <x v="1"/>
    <x v="1"/>
    <x v="0"/>
    <x v="0"/>
    <x v="6"/>
    <x v="9"/>
  </r>
  <r>
    <s v="0213"/>
    <x v="67"/>
    <x v="1"/>
    <x v="1"/>
    <x v="7"/>
    <x v="1"/>
    <x v="2"/>
    <x v="2"/>
    <x v="3"/>
    <x v="21"/>
  </r>
  <r>
    <s v="0214"/>
    <x v="68"/>
    <x v="15"/>
    <x v="15"/>
    <x v="7"/>
    <x v="1"/>
    <x v="3"/>
    <x v="3"/>
    <x v="7"/>
    <x v="39"/>
  </r>
  <r>
    <s v="0215"/>
    <x v="69"/>
    <x v="9"/>
    <x v="9"/>
    <x v="1"/>
    <x v="1"/>
    <x v="0"/>
    <x v="0"/>
    <x v="0"/>
    <x v="0"/>
  </r>
  <r>
    <s v="0216"/>
    <x v="69"/>
    <x v="3"/>
    <x v="3"/>
    <x v="3"/>
    <x v="3"/>
    <x v="3"/>
    <x v="3"/>
    <x v="4"/>
    <x v="31"/>
  </r>
  <r>
    <s v="0217"/>
    <x v="69"/>
    <x v="16"/>
    <x v="16"/>
    <x v="6"/>
    <x v="0"/>
    <x v="1"/>
    <x v="1"/>
    <x v="2"/>
    <x v="27"/>
  </r>
  <r>
    <s v="0218"/>
    <x v="69"/>
    <x v="10"/>
    <x v="10"/>
    <x v="5"/>
    <x v="2"/>
    <x v="2"/>
    <x v="2"/>
    <x v="3"/>
    <x v="21"/>
  </r>
  <r>
    <s v="0219"/>
    <x v="69"/>
    <x v="17"/>
    <x v="17"/>
    <x v="5"/>
    <x v="2"/>
    <x v="2"/>
    <x v="2"/>
    <x v="8"/>
    <x v="34"/>
  </r>
  <r>
    <s v="0220"/>
    <x v="69"/>
    <x v="6"/>
    <x v="6"/>
    <x v="4"/>
    <x v="3"/>
    <x v="2"/>
    <x v="2"/>
    <x v="3"/>
    <x v="21"/>
  </r>
  <r>
    <s v="0221"/>
    <x v="69"/>
    <x v="5"/>
    <x v="5"/>
    <x v="0"/>
    <x v="0"/>
    <x v="2"/>
    <x v="2"/>
    <x v="0"/>
    <x v="2"/>
  </r>
  <r>
    <s v="0222"/>
    <x v="69"/>
    <x v="12"/>
    <x v="12"/>
    <x v="1"/>
    <x v="1"/>
    <x v="0"/>
    <x v="0"/>
    <x v="9"/>
    <x v="22"/>
  </r>
  <r>
    <s v="0223"/>
    <x v="69"/>
    <x v="14"/>
    <x v="14"/>
    <x v="5"/>
    <x v="2"/>
    <x v="2"/>
    <x v="2"/>
    <x v="9"/>
    <x v="26"/>
  </r>
  <r>
    <s v="0224"/>
    <x v="69"/>
    <x v="2"/>
    <x v="2"/>
    <x v="2"/>
    <x v="2"/>
    <x v="4"/>
    <x v="4"/>
    <x v="7"/>
    <x v="10"/>
  </r>
  <r>
    <s v="0225"/>
    <x v="69"/>
    <x v="18"/>
    <x v="18"/>
    <x v="1"/>
    <x v="1"/>
    <x v="4"/>
    <x v="4"/>
    <x v="4"/>
    <x v="37"/>
  </r>
  <r>
    <s v="0226"/>
    <x v="70"/>
    <x v="7"/>
    <x v="7"/>
    <x v="0"/>
    <x v="0"/>
    <x v="4"/>
    <x v="4"/>
    <x v="8"/>
    <x v="33"/>
  </r>
  <r>
    <s v="0227"/>
    <x v="71"/>
    <x v="7"/>
    <x v="7"/>
    <x v="0"/>
    <x v="0"/>
    <x v="4"/>
    <x v="4"/>
    <x v="8"/>
    <x v="33"/>
  </r>
  <r>
    <s v="0228"/>
    <x v="72"/>
    <x v="1"/>
    <x v="1"/>
    <x v="7"/>
    <x v="1"/>
    <x v="1"/>
    <x v="1"/>
    <x v="3"/>
    <x v="40"/>
  </r>
  <r>
    <s v="0229"/>
    <x v="72"/>
    <x v="6"/>
    <x v="6"/>
    <x v="3"/>
    <x v="3"/>
    <x v="1"/>
    <x v="1"/>
    <x v="9"/>
    <x v="36"/>
  </r>
  <r>
    <s v="0230"/>
    <x v="73"/>
    <x v="9"/>
    <x v="9"/>
    <x v="1"/>
    <x v="1"/>
    <x v="4"/>
    <x v="4"/>
    <x v="7"/>
    <x v="10"/>
  </r>
  <r>
    <s v="0231"/>
    <x v="73"/>
    <x v="13"/>
    <x v="13"/>
    <x v="3"/>
    <x v="3"/>
    <x v="0"/>
    <x v="0"/>
    <x v="7"/>
    <x v="11"/>
  </r>
  <r>
    <s v="0232"/>
    <x v="73"/>
    <x v="17"/>
    <x v="17"/>
    <x v="5"/>
    <x v="2"/>
    <x v="4"/>
    <x v="4"/>
    <x v="4"/>
    <x v="37"/>
  </r>
  <r>
    <s v="0233"/>
    <x v="73"/>
    <x v="2"/>
    <x v="2"/>
    <x v="5"/>
    <x v="2"/>
    <x v="3"/>
    <x v="3"/>
    <x v="9"/>
    <x v="24"/>
  </r>
  <r>
    <s v="0234"/>
    <x v="74"/>
    <x v="19"/>
    <x v="19"/>
    <x v="6"/>
    <x v="0"/>
    <x v="0"/>
    <x v="0"/>
    <x v="3"/>
    <x v="5"/>
  </r>
  <r>
    <s v="0235"/>
    <x v="74"/>
    <x v="18"/>
    <x v="18"/>
    <x v="1"/>
    <x v="1"/>
    <x v="1"/>
    <x v="1"/>
    <x v="0"/>
    <x v="3"/>
  </r>
  <r>
    <s v="0236"/>
    <x v="74"/>
    <x v="8"/>
    <x v="8"/>
    <x v="4"/>
    <x v="3"/>
    <x v="3"/>
    <x v="3"/>
    <x v="9"/>
    <x v="24"/>
  </r>
  <r>
    <s v="0237"/>
    <x v="74"/>
    <x v="12"/>
    <x v="12"/>
    <x v="1"/>
    <x v="1"/>
    <x v="3"/>
    <x v="3"/>
    <x v="1"/>
    <x v="30"/>
  </r>
  <r>
    <s v="0238"/>
    <x v="74"/>
    <x v="17"/>
    <x v="17"/>
    <x v="2"/>
    <x v="2"/>
    <x v="0"/>
    <x v="0"/>
    <x v="0"/>
    <x v="0"/>
  </r>
  <r>
    <s v="0239"/>
    <x v="74"/>
    <x v="4"/>
    <x v="4"/>
    <x v="4"/>
    <x v="3"/>
    <x v="4"/>
    <x v="4"/>
    <x v="4"/>
    <x v="37"/>
  </r>
  <r>
    <s v="0240"/>
    <x v="74"/>
    <x v="3"/>
    <x v="3"/>
    <x v="4"/>
    <x v="3"/>
    <x v="0"/>
    <x v="0"/>
    <x v="5"/>
    <x v="7"/>
  </r>
  <r>
    <s v="0241"/>
    <x v="74"/>
    <x v="12"/>
    <x v="12"/>
    <x v="1"/>
    <x v="1"/>
    <x v="3"/>
    <x v="3"/>
    <x v="5"/>
    <x v="25"/>
  </r>
  <r>
    <s v="0242"/>
    <x v="75"/>
    <x v="18"/>
    <x v="18"/>
    <x v="1"/>
    <x v="1"/>
    <x v="1"/>
    <x v="1"/>
    <x v="6"/>
    <x v="9"/>
  </r>
  <r>
    <s v="0243"/>
    <x v="75"/>
    <x v="8"/>
    <x v="8"/>
    <x v="3"/>
    <x v="3"/>
    <x v="0"/>
    <x v="0"/>
    <x v="2"/>
    <x v="43"/>
  </r>
  <r>
    <s v="0244"/>
    <x v="75"/>
    <x v="12"/>
    <x v="12"/>
    <x v="1"/>
    <x v="1"/>
    <x v="2"/>
    <x v="2"/>
    <x v="3"/>
    <x v="21"/>
  </r>
  <r>
    <s v="0245"/>
    <x v="76"/>
    <x v="13"/>
    <x v="13"/>
    <x v="3"/>
    <x v="3"/>
    <x v="2"/>
    <x v="2"/>
    <x v="6"/>
    <x v="9"/>
  </r>
  <r>
    <s v="0246"/>
    <x v="76"/>
    <x v="8"/>
    <x v="8"/>
    <x v="3"/>
    <x v="3"/>
    <x v="1"/>
    <x v="1"/>
    <x v="2"/>
    <x v="27"/>
  </r>
  <r>
    <s v="0247"/>
    <x v="76"/>
    <x v="11"/>
    <x v="11"/>
    <x v="2"/>
    <x v="2"/>
    <x v="1"/>
    <x v="1"/>
    <x v="3"/>
    <x v="40"/>
  </r>
  <r>
    <s v="0248"/>
    <x v="76"/>
    <x v="3"/>
    <x v="3"/>
    <x v="4"/>
    <x v="3"/>
    <x v="3"/>
    <x v="3"/>
    <x v="5"/>
    <x v="25"/>
  </r>
  <r>
    <s v="0249"/>
    <x v="76"/>
    <x v="13"/>
    <x v="13"/>
    <x v="3"/>
    <x v="3"/>
    <x v="4"/>
    <x v="4"/>
    <x v="0"/>
    <x v="15"/>
  </r>
  <r>
    <s v="0250"/>
    <x v="76"/>
    <x v="10"/>
    <x v="10"/>
    <x v="2"/>
    <x v="2"/>
    <x v="2"/>
    <x v="2"/>
    <x v="1"/>
    <x v="28"/>
  </r>
  <r>
    <s v="0251"/>
    <x v="76"/>
    <x v="18"/>
    <x v="18"/>
    <x v="7"/>
    <x v="1"/>
    <x v="4"/>
    <x v="4"/>
    <x v="4"/>
    <x v="37"/>
  </r>
  <r>
    <s v="0252"/>
    <x v="76"/>
    <x v="7"/>
    <x v="7"/>
    <x v="0"/>
    <x v="0"/>
    <x v="0"/>
    <x v="0"/>
    <x v="3"/>
    <x v="5"/>
  </r>
  <r>
    <s v="0253"/>
    <x v="76"/>
    <x v="4"/>
    <x v="4"/>
    <x v="3"/>
    <x v="3"/>
    <x v="4"/>
    <x v="4"/>
    <x v="5"/>
    <x v="8"/>
  </r>
  <r>
    <s v="0254"/>
    <x v="77"/>
    <x v="11"/>
    <x v="11"/>
    <x v="2"/>
    <x v="2"/>
    <x v="2"/>
    <x v="2"/>
    <x v="2"/>
    <x v="17"/>
  </r>
  <r>
    <s v="0255"/>
    <x v="77"/>
    <x v="15"/>
    <x v="15"/>
    <x v="7"/>
    <x v="1"/>
    <x v="0"/>
    <x v="0"/>
    <x v="4"/>
    <x v="38"/>
  </r>
  <r>
    <s v="0256"/>
    <x v="77"/>
    <x v="3"/>
    <x v="3"/>
    <x v="3"/>
    <x v="3"/>
    <x v="2"/>
    <x v="2"/>
    <x v="3"/>
    <x v="21"/>
  </r>
  <r>
    <s v="0257"/>
    <x v="77"/>
    <x v="18"/>
    <x v="18"/>
    <x v="1"/>
    <x v="1"/>
    <x v="3"/>
    <x v="3"/>
    <x v="9"/>
    <x v="24"/>
  </r>
  <r>
    <s v="0258"/>
    <x v="78"/>
    <x v="6"/>
    <x v="6"/>
    <x v="4"/>
    <x v="3"/>
    <x v="4"/>
    <x v="4"/>
    <x v="5"/>
    <x v="8"/>
  </r>
  <r>
    <s v="0259"/>
    <x v="78"/>
    <x v="4"/>
    <x v="4"/>
    <x v="3"/>
    <x v="3"/>
    <x v="1"/>
    <x v="1"/>
    <x v="8"/>
    <x v="23"/>
  </r>
  <r>
    <s v="0260"/>
    <x v="78"/>
    <x v="7"/>
    <x v="7"/>
    <x v="0"/>
    <x v="0"/>
    <x v="3"/>
    <x v="3"/>
    <x v="4"/>
    <x v="31"/>
  </r>
  <r>
    <s v="0261"/>
    <x v="79"/>
    <x v="12"/>
    <x v="12"/>
    <x v="1"/>
    <x v="1"/>
    <x v="0"/>
    <x v="0"/>
    <x v="9"/>
    <x v="22"/>
  </r>
  <r>
    <s v="0262"/>
    <x v="80"/>
    <x v="10"/>
    <x v="10"/>
    <x v="5"/>
    <x v="2"/>
    <x v="2"/>
    <x v="2"/>
    <x v="8"/>
    <x v="34"/>
  </r>
  <r>
    <s v="0263"/>
    <x v="81"/>
    <x v="17"/>
    <x v="17"/>
    <x v="5"/>
    <x v="2"/>
    <x v="2"/>
    <x v="2"/>
    <x v="5"/>
    <x v="13"/>
  </r>
  <r>
    <s v="0264"/>
    <x v="82"/>
    <x v="6"/>
    <x v="6"/>
    <x v="4"/>
    <x v="3"/>
    <x v="0"/>
    <x v="0"/>
    <x v="8"/>
    <x v="19"/>
  </r>
  <r>
    <s v="0265"/>
    <x v="82"/>
    <x v="6"/>
    <x v="6"/>
    <x v="3"/>
    <x v="3"/>
    <x v="1"/>
    <x v="1"/>
    <x v="1"/>
    <x v="1"/>
  </r>
  <r>
    <s v="0266"/>
    <x v="83"/>
    <x v="16"/>
    <x v="16"/>
    <x v="6"/>
    <x v="0"/>
    <x v="3"/>
    <x v="3"/>
    <x v="2"/>
    <x v="4"/>
  </r>
  <r>
    <s v="0267"/>
    <x v="83"/>
    <x v="4"/>
    <x v="4"/>
    <x v="3"/>
    <x v="3"/>
    <x v="0"/>
    <x v="0"/>
    <x v="9"/>
    <x v="22"/>
  </r>
  <r>
    <s v="0268"/>
    <x v="83"/>
    <x v="12"/>
    <x v="12"/>
    <x v="7"/>
    <x v="1"/>
    <x v="0"/>
    <x v="0"/>
    <x v="8"/>
    <x v="19"/>
  </r>
  <r>
    <s v="0269"/>
    <x v="83"/>
    <x v="8"/>
    <x v="8"/>
    <x v="3"/>
    <x v="3"/>
    <x v="0"/>
    <x v="0"/>
    <x v="7"/>
    <x v="11"/>
  </r>
  <r>
    <s v="0270"/>
    <x v="83"/>
    <x v="7"/>
    <x v="7"/>
    <x v="6"/>
    <x v="0"/>
    <x v="4"/>
    <x v="4"/>
    <x v="4"/>
    <x v="37"/>
  </r>
  <r>
    <s v="0271"/>
    <x v="83"/>
    <x v="7"/>
    <x v="7"/>
    <x v="0"/>
    <x v="0"/>
    <x v="0"/>
    <x v="0"/>
    <x v="0"/>
    <x v="0"/>
  </r>
  <r>
    <s v="0272"/>
    <x v="83"/>
    <x v="19"/>
    <x v="19"/>
    <x v="6"/>
    <x v="0"/>
    <x v="1"/>
    <x v="1"/>
    <x v="1"/>
    <x v="1"/>
  </r>
  <r>
    <s v="0273"/>
    <x v="83"/>
    <x v="9"/>
    <x v="9"/>
    <x v="7"/>
    <x v="1"/>
    <x v="0"/>
    <x v="0"/>
    <x v="4"/>
    <x v="38"/>
  </r>
  <r>
    <s v="0274"/>
    <x v="83"/>
    <x v="17"/>
    <x v="17"/>
    <x v="2"/>
    <x v="2"/>
    <x v="0"/>
    <x v="0"/>
    <x v="0"/>
    <x v="0"/>
  </r>
  <r>
    <s v="0275"/>
    <x v="83"/>
    <x v="17"/>
    <x v="17"/>
    <x v="5"/>
    <x v="2"/>
    <x v="1"/>
    <x v="1"/>
    <x v="6"/>
    <x v="9"/>
  </r>
  <r>
    <s v="0276"/>
    <x v="83"/>
    <x v="18"/>
    <x v="18"/>
    <x v="1"/>
    <x v="1"/>
    <x v="2"/>
    <x v="2"/>
    <x v="1"/>
    <x v="28"/>
  </r>
  <r>
    <s v="0277"/>
    <x v="84"/>
    <x v="4"/>
    <x v="4"/>
    <x v="3"/>
    <x v="3"/>
    <x v="1"/>
    <x v="1"/>
    <x v="0"/>
    <x v="3"/>
  </r>
  <r>
    <s v="0278"/>
    <x v="84"/>
    <x v="11"/>
    <x v="11"/>
    <x v="2"/>
    <x v="2"/>
    <x v="4"/>
    <x v="4"/>
    <x v="9"/>
    <x v="41"/>
  </r>
  <r>
    <s v="0279"/>
    <x v="84"/>
    <x v="2"/>
    <x v="2"/>
    <x v="2"/>
    <x v="2"/>
    <x v="3"/>
    <x v="3"/>
    <x v="4"/>
    <x v="31"/>
  </r>
  <r>
    <s v="0280"/>
    <x v="84"/>
    <x v="4"/>
    <x v="4"/>
    <x v="4"/>
    <x v="3"/>
    <x v="0"/>
    <x v="0"/>
    <x v="8"/>
    <x v="19"/>
  </r>
  <r>
    <s v="0281"/>
    <x v="84"/>
    <x v="8"/>
    <x v="8"/>
    <x v="4"/>
    <x v="3"/>
    <x v="3"/>
    <x v="3"/>
    <x v="0"/>
    <x v="44"/>
  </r>
  <r>
    <s v="0282"/>
    <x v="85"/>
    <x v="4"/>
    <x v="4"/>
    <x v="3"/>
    <x v="3"/>
    <x v="2"/>
    <x v="2"/>
    <x v="7"/>
    <x v="42"/>
  </r>
  <r>
    <s v="0283"/>
    <x v="85"/>
    <x v="8"/>
    <x v="8"/>
    <x v="4"/>
    <x v="3"/>
    <x v="2"/>
    <x v="2"/>
    <x v="6"/>
    <x v="9"/>
  </r>
  <r>
    <s v="0284"/>
    <x v="85"/>
    <x v="18"/>
    <x v="18"/>
    <x v="1"/>
    <x v="1"/>
    <x v="2"/>
    <x v="2"/>
    <x v="2"/>
    <x v="17"/>
  </r>
  <r>
    <s v="0285"/>
    <x v="85"/>
    <x v="0"/>
    <x v="0"/>
    <x v="0"/>
    <x v="0"/>
    <x v="1"/>
    <x v="1"/>
    <x v="0"/>
    <x v="3"/>
  </r>
  <r>
    <s v="0286"/>
    <x v="85"/>
    <x v="5"/>
    <x v="5"/>
    <x v="6"/>
    <x v="0"/>
    <x v="3"/>
    <x v="3"/>
    <x v="7"/>
    <x v="39"/>
  </r>
  <r>
    <s v="0287"/>
    <x v="85"/>
    <x v="12"/>
    <x v="12"/>
    <x v="1"/>
    <x v="1"/>
    <x v="1"/>
    <x v="1"/>
    <x v="1"/>
    <x v="1"/>
  </r>
  <r>
    <s v="0288"/>
    <x v="85"/>
    <x v="9"/>
    <x v="9"/>
    <x v="7"/>
    <x v="1"/>
    <x v="2"/>
    <x v="2"/>
    <x v="3"/>
    <x v="21"/>
  </r>
  <r>
    <s v="0289"/>
    <x v="86"/>
    <x v="8"/>
    <x v="8"/>
    <x v="4"/>
    <x v="3"/>
    <x v="1"/>
    <x v="1"/>
    <x v="8"/>
    <x v="23"/>
  </r>
  <r>
    <s v="0290"/>
    <x v="87"/>
    <x v="9"/>
    <x v="9"/>
    <x v="1"/>
    <x v="1"/>
    <x v="2"/>
    <x v="2"/>
    <x v="4"/>
    <x v="32"/>
  </r>
  <r>
    <s v="0291"/>
    <x v="88"/>
    <x v="13"/>
    <x v="13"/>
    <x v="3"/>
    <x v="3"/>
    <x v="3"/>
    <x v="3"/>
    <x v="0"/>
    <x v="44"/>
  </r>
  <r>
    <s v="0292"/>
    <x v="88"/>
    <x v="1"/>
    <x v="1"/>
    <x v="7"/>
    <x v="1"/>
    <x v="2"/>
    <x v="2"/>
    <x v="6"/>
    <x v="9"/>
  </r>
  <r>
    <s v="0293"/>
    <x v="88"/>
    <x v="18"/>
    <x v="18"/>
    <x v="1"/>
    <x v="1"/>
    <x v="0"/>
    <x v="0"/>
    <x v="1"/>
    <x v="45"/>
  </r>
  <r>
    <s v="0294"/>
    <x v="88"/>
    <x v="4"/>
    <x v="4"/>
    <x v="3"/>
    <x v="3"/>
    <x v="2"/>
    <x v="2"/>
    <x v="3"/>
    <x v="21"/>
  </r>
  <r>
    <s v="0295"/>
    <x v="89"/>
    <x v="17"/>
    <x v="17"/>
    <x v="5"/>
    <x v="2"/>
    <x v="3"/>
    <x v="3"/>
    <x v="0"/>
    <x v="44"/>
  </r>
  <r>
    <s v="0296"/>
    <x v="89"/>
    <x v="2"/>
    <x v="2"/>
    <x v="2"/>
    <x v="2"/>
    <x v="3"/>
    <x v="3"/>
    <x v="2"/>
    <x v="4"/>
  </r>
  <r>
    <s v="0297"/>
    <x v="89"/>
    <x v="7"/>
    <x v="7"/>
    <x v="0"/>
    <x v="0"/>
    <x v="4"/>
    <x v="4"/>
    <x v="5"/>
    <x v="8"/>
  </r>
  <r>
    <s v="0298"/>
    <x v="89"/>
    <x v="5"/>
    <x v="5"/>
    <x v="6"/>
    <x v="0"/>
    <x v="3"/>
    <x v="3"/>
    <x v="2"/>
    <x v="4"/>
  </r>
  <r>
    <s v="0299"/>
    <x v="89"/>
    <x v="16"/>
    <x v="16"/>
    <x v="0"/>
    <x v="0"/>
    <x v="0"/>
    <x v="0"/>
    <x v="9"/>
    <x v="22"/>
  </r>
  <r>
    <s v="0300"/>
    <x v="90"/>
    <x v="17"/>
    <x v="17"/>
    <x v="2"/>
    <x v="2"/>
    <x v="3"/>
    <x v="3"/>
    <x v="3"/>
    <x v="14"/>
  </r>
  <r>
    <s v="0301"/>
    <x v="91"/>
    <x v="14"/>
    <x v="14"/>
    <x v="2"/>
    <x v="2"/>
    <x v="4"/>
    <x v="4"/>
    <x v="4"/>
    <x v="37"/>
  </r>
  <r>
    <s v="0302"/>
    <x v="92"/>
    <x v="11"/>
    <x v="11"/>
    <x v="5"/>
    <x v="2"/>
    <x v="3"/>
    <x v="3"/>
    <x v="7"/>
    <x v="39"/>
  </r>
  <r>
    <s v="0303"/>
    <x v="93"/>
    <x v="8"/>
    <x v="8"/>
    <x v="3"/>
    <x v="3"/>
    <x v="2"/>
    <x v="2"/>
    <x v="6"/>
    <x v="9"/>
  </r>
  <r>
    <s v="0304"/>
    <x v="93"/>
    <x v="18"/>
    <x v="18"/>
    <x v="7"/>
    <x v="1"/>
    <x v="3"/>
    <x v="3"/>
    <x v="8"/>
    <x v="29"/>
  </r>
  <r>
    <s v="0305"/>
    <x v="94"/>
    <x v="10"/>
    <x v="10"/>
    <x v="5"/>
    <x v="2"/>
    <x v="1"/>
    <x v="1"/>
    <x v="4"/>
    <x v="6"/>
  </r>
  <r>
    <s v="0306"/>
    <x v="94"/>
    <x v="1"/>
    <x v="1"/>
    <x v="1"/>
    <x v="1"/>
    <x v="2"/>
    <x v="2"/>
    <x v="0"/>
    <x v="2"/>
  </r>
  <r>
    <s v="0307"/>
    <x v="94"/>
    <x v="12"/>
    <x v="12"/>
    <x v="1"/>
    <x v="1"/>
    <x v="0"/>
    <x v="0"/>
    <x v="5"/>
    <x v="7"/>
  </r>
  <r>
    <s v="0308"/>
    <x v="94"/>
    <x v="16"/>
    <x v="16"/>
    <x v="0"/>
    <x v="0"/>
    <x v="0"/>
    <x v="0"/>
    <x v="7"/>
    <x v="11"/>
  </r>
  <r>
    <s v="0309"/>
    <x v="95"/>
    <x v="19"/>
    <x v="19"/>
    <x v="0"/>
    <x v="0"/>
    <x v="1"/>
    <x v="1"/>
    <x v="9"/>
    <x v="36"/>
  </r>
  <r>
    <s v="0310"/>
    <x v="95"/>
    <x v="11"/>
    <x v="11"/>
    <x v="5"/>
    <x v="2"/>
    <x v="3"/>
    <x v="3"/>
    <x v="6"/>
    <x v="9"/>
  </r>
  <r>
    <s v="0311"/>
    <x v="96"/>
    <x v="13"/>
    <x v="13"/>
    <x v="3"/>
    <x v="3"/>
    <x v="1"/>
    <x v="1"/>
    <x v="5"/>
    <x v="35"/>
  </r>
  <r>
    <s v="0312"/>
    <x v="96"/>
    <x v="3"/>
    <x v="3"/>
    <x v="3"/>
    <x v="3"/>
    <x v="0"/>
    <x v="0"/>
    <x v="6"/>
    <x v="9"/>
  </r>
  <r>
    <s v="0313"/>
    <x v="96"/>
    <x v="17"/>
    <x v="17"/>
    <x v="2"/>
    <x v="2"/>
    <x v="0"/>
    <x v="0"/>
    <x v="4"/>
    <x v="38"/>
  </r>
  <r>
    <s v="0314"/>
    <x v="96"/>
    <x v="18"/>
    <x v="18"/>
    <x v="7"/>
    <x v="1"/>
    <x v="0"/>
    <x v="0"/>
    <x v="5"/>
    <x v="7"/>
  </r>
  <r>
    <s v="0315"/>
    <x v="97"/>
    <x v="13"/>
    <x v="13"/>
    <x v="3"/>
    <x v="3"/>
    <x v="0"/>
    <x v="0"/>
    <x v="4"/>
    <x v="38"/>
  </r>
  <r>
    <s v="0316"/>
    <x v="97"/>
    <x v="13"/>
    <x v="13"/>
    <x v="3"/>
    <x v="3"/>
    <x v="0"/>
    <x v="0"/>
    <x v="9"/>
    <x v="22"/>
  </r>
  <r>
    <s v="0317"/>
    <x v="98"/>
    <x v="18"/>
    <x v="18"/>
    <x v="1"/>
    <x v="1"/>
    <x v="0"/>
    <x v="0"/>
    <x v="0"/>
    <x v="0"/>
  </r>
  <r>
    <s v="0318"/>
    <x v="98"/>
    <x v="15"/>
    <x v="15"/>
    <x v="7"/>
    <x v="1"/>
    <x v="0"/>
    <x v="0"/>
    <x v="2"/>
    <x v="43"/>
  </r>
  <r>
    <s v="0319"/>
    <x v="99"/>
    <x v="7"/>
    <x v="7"/>
    <x v="0"/>
    <x v="0"/>
    <x v="3"/>
    <x v="3"/>
    <x v="0"/>
    <x v="44"/>
  </r>
  <r>
    <s v="0320"/>
    <x v="100"/>
    <x v="16"/>
    <x v="16"/>
    <x v="6"/>
    <x v="0"/>
    <x v="3"/>
    <x v="3"/>
    <x v="6"/>
    <x v="9"/>
  </r>
  <r>
    <s v="0321"/>
    <x v="101"/>
    <x v="2"/>
    <x v="2"/>
    <x v="2"/>
    <x v="2"/>
    <x v="4"/>
    <x v="4"/>
    <x v="8"/>
    <x v="33"/>
  </r>
  <r>
    <s v="0322"/>
    <x v="102"/>
    <x v="18"/>
    <x v="18"/>
    <x v="1"/>
    <x v="1"/>
    <x v="1"/>
    <x v="1"/>
    <x v="9"/>
    <x v="36"/>
  </r>
  <r>
    <s v="0323"/>
    <x v="102"/>
    <x v="13"/>
    <x v="13"/>
    <x v="3"/>
    <x v="3"/>
    <x v="1"/>
    <x v="1"/>
    <x v="0"/>
    <x v="3"/>
  </r>
  <r>
    <s v="0324"/>
    <x v="103"/>
    <x v="6"/>
    <x v="6"/>
    <x v="4"/>
    <x v="3"/>
    <x v="2"/>
    <x v="2"/>
    <x v="2"/>
    <x v="17"/>
  </r>
  <r>
    <s v="0325"/>
    <x v="103"/>
    <x v="7"/>
    <x v="7"/>
    <x v="6"/>
    <x v="0"/>
    <x v="4"/>
    <x v="4"/>
    <x v="0"/>
    <x v="15"/>
  </r>
  <r>
    <s v="0326"/>
    <x v="103"/>
    <x v="17"/>
    <x v="17"/>
    <x v="2"/>
    <x v="2"/>
    <x v="3"/>
    <x v="3"/>
    <x v="3"/>
    <x v="14"/>
  </r>
  <r>
    <s v="0327"/>
    <x v="103"/>
    <x v="2"/>
    <x v="2"/>
    <x v="5"/>
    <x v="2"/>
    <x v="0"/>
    <x v="0"/>
    <x v="4"/>
    <x v="38"/>
  </r>
  <r>
    <s v="0328"/>
    <x v="103"/>
    <x v="10"/>
    <x v="10"/>
    <x v="2"/>
    <x v="2"/>
    <x v="0"/>
    <x v="0"/>
    <x v="3"/>
    <x v="5"/>
  </r>
  <r>
    <s v="0329"/>
    <x v="103"/>
    <x v="7"/>
    <x v="7"/>
    <x v="0"/>
    <x v="0"/>
    <x v="1"/>
    <x v="1"/>
    <x v="2"/>
    <x v="27"/>
  </r>
  <r>
    <s v="0330"/>
    <x v="103"/>
    <x v="17"/>
    <x v="17"/>
    <x v="5"/>
    <x v="2"/>
    <x v="4"/>
    <x v="4"/>
    <x v="9"/>
    <x v="41"/>
  </r>
  <r>
    <s v="0331"/>
    <x v="103"/>
    <x v="14"/>
    <x v="14"/>
    <x v="5"/>
    <x v="2"/>
    <x v="4"/>
    <x v="4"/>
    <x v="4"/>
    <x v="37"/>
  </r>
  <r>
    <s v="0332"/>
    <x v="103"/>
    <x v="11"/>
    <x v="11"/>
    <x v="5"/>
    <x v="2"/>
    <x v="0"/>
    <x v="0"/>
    <x v="9"/>
    <x v="22"/>
  </r>
  <r>
    <s v="0333"/>
    <x v="103"/>
    <x v="3"/>
    <x v="3"/>
    <x v="3"/>
    <x v="3"/>
    <x v="4"/>
    <x v="4"/>
    <x v="2"/>
    <x v="12"/>
  </r>
  <r>
    <s v="0334"/>
    <x v="104"/>
    <x v="12"/>
    <x v="12"/>
    <x v="7"/>
    <x v="1"/>
    <x v="1"/>
    <x v="1"/>
    <x v="7"/>
    <x v="16"/>
  </r>
  <r>
    <s v="0335"/>
    <x v="104"/>
    <x v="18"/>
    <x v="18"/>
    <x v="7"/>
    <x v="1"/>
    <x v="3"/>
    <x v="3"/>
    <x v="4"/>
    <x v="31"/>
  </r>
  <r>
    <s v="0336"/>
    <x v="105"/>
    <x v="12"/>
    <x v="12"/>
    <x v="1"/>
    <x v="1"/>
    <x v="2"/>
    <x v="2"/>
    <x v="4"/>
    <x v="32"/>
  </r>
  <r>
    <s v="0337"/>
    <x v="106"/>
    <x v="0"/>
    <x v="0"/>
    <x v="6"/>
    <x v="0"/>
    <x v="3"/>
    <x v="3"/>
    <x v="9"/>
    <x v="24"/>
  </r>
  <r>
    <s v="0338"/>
    <x v="106"/>
    <x v="5"/>
    <x v="5"/>
    <x v="0"/>
    <x v="0"/>
    <x v="4"/>
    <x v="4"/>
    <x v="9"/>
    <x v="41"/>
  </r>
  <r>
    <s v="0339"/>
    <x v="107"/>
    <x v="10"/>
    <x v="10"/>
    <x v="2"/>
    <x v="2"/>
    <x v="3"/>
    <x v="3"/>
    <x v="7"/>
    <x v="39"/>
  </r>
  <r>
    <s v="0340"/>
    <x v="108"/>
    <x v="10"/>
    <x v="10"/>
    <x v="5"/>
    <x v="2"/>
    <x v="2"/>
    <x v="2"/>
    <x v="7"/>
    <x v="42"/>
  </r>
  <r>
    <s v="0341"/>
    <x v="108"/>
    <x v="1"/>
    <x v="1"/>
    <x v="1"/>
    <x v="1"/>
    <x v="1"/>
    <x v="1"/>
    <x v="0"/>
    <x v="3"/>
  </r>
  <r>
    <s v="0342"/>
    <x v="108"/>
    <x v="13"/>
    <x v="13"/>
    <x v="4"/>
    <x v="3"/>
    <x v="3"/>
    <x v="3"/>
    <x v="8"/>
    <x v="29"/>
  </r>
  <r>
    <s v="0343"/>
    <x v="108"/>
    <x v="15"/>
    <x v="15"/>
    <x v="1"/>
    <x v="1"/>
    <x v="2"/>
    <x v="2"/>
    <x v="6"/>
    <x v="9"/>
  </r>
  <r>
    <s v="0344"/>
    <x v="108"/>
    <x v="2"/>
    <x v="2"/>
    <x v="2"/>
    <x v="2"/>
    <x v="0"/>
    <x v="0"/>
    <x v="7"/>
    <x v="11"/>
  </r>
  <r>
    <s v="0345"/>
    <x v="108"/>
    <x v="5"/>
    <x v="5"/>
    <x v="0"/>
    <x v="0"/>
    <x v="0"/>
    <x v="0"/>
    <x v="3"/>
    <x v="5"/>
  </r>
  <r>
    <s v="0346"/>
    <x v="108"/>
    <x v="6"/>
    <x v="6"/>
    <x v="3"/>
    <x v="3"/>
    <x v="3"/>
    <x v="3"/>
    <x v="3"/>
    <x v="14"/>
  </r>
  <r>
    <s v="0347"/>
    <x v="108"/>
    <x v="3"/>
    <x v="3"/>
    <x v="3"/>
    <x v="3"/>
    <x v="0"/>
    <x v="0"/>
    <x v="6"/>
    <x v="9"/>
  </r>
  <r>
    <s v="0348"/>
    <x v="108"/>
    <x v="13"/>
    <x v="13"/>
    <x v="3"/>
    <x v="3"/>
    <x v="1"/>
    <x v="1"/>
    <x v="8"/>
    <x v="23"/>
  </r>
  <r>
    <s v="0349"/>
    <x v="108"/>
    <x v="5"/>
    <x v="5"/>
    <x v="6"/>
    <x v="0"/>
    <x v="2"/>
    <x v="2"/>
    <x v="5"/>
    <x v="13"/>
  </r>
  <r>
    <s v="0350"/>
    <x v="108"/>
    <x v="9"/>
    <x v="9"/>
    <x v="1"/>
    <x v="1"/>
    <x v="4"/>
    <x v="4"/>
    <x v="8"/>
    <x v="33"/>
  </r>
  <r>
    <s v="0351"/>
    <x v="108"/>
    <x v="12"/>
    <x v="12"/>
    <x v="7"/>
    <x v="1"/>
    <x v="3"/>
    <x v="3"/>
    <x v="7"/>
    <x v="39"/>
  </r>
  <r>
    <s v="0352"/>
    <x v="108"/>
    <x v="14"/>
    <x v="14"/>
    <x v="5"/>
    <x v="2"/>
    <x v="2"/>
    <x v="2"/>
    <x v="4"/>
    <x v="32"/>
  </r>
  <r>
    <s v="0353"/>
    <x v="109"/>
    <x v="12"/>
    <x v="12"/>
    <x v="1"/>
    <x v="1"/>
    <x v="4"/>
    <x v="4"/>
    <x v="8"/>
    <x v="33"/>
  </r>
  <r>
    <s v="0354"/>
    <x v="109"/>
    <x v="15"/>
    <x v="15"/>
    <x v="1"/>
    <x v="1"/>
    <x v="3"/>
    <x v="3"/>
    <x v="8"/>
    <x v="29"/>
  </r>
  <r>
    <s v="0355"/>
    <x v="109"/>
    <x v="6"/>
    <x v="6"/>
    <x v="3"/>
    <x v="3"/>
    <x v="4"/>
    <x v="4"/>
    <x v="7"/>
    <x v="10"/>
  </r>
  <r>
    <s v="0356"/>
    <x v="110"/>
    <x v="3"/>
    <x v="3"/>
    <x v="4"/>
    <x v="3"/>
    <x v="0"/>
    <x v="0"/>
    <x v="9"/>
    <x v="22"/>
  </r>
  <r>
    <s v="0357"/>
    <x v="110"/>
    <x v="9"/>
    <x v="9"/>
    <x v="7"/>
    <x v="1"/>
    <x v="4"/>
    <x v="4"/>
    <x v="3"/>
    <x v="18"/>
  </r>
  <r>
    <s v="0358"/>
    <x v="111"/>
    <x v="18"/>
    <x v="18"/>
    <x v="1"/>
    <x v="1"/>
    <x v="3"/>
    <x v="3"/>
    <x v="3"/>
    <x v="14"/>
  </r>
  <r>
    <s v="0359"/>
    <x v="111"/>
    <x v="1"/>
    <x v="1"/>
    <x v="7"/>
    <x v="1"/>
    <x v="4"/>
    <x v="4"/>
    <x v="5"/>
    <x v="8"/>
  </r>
  <r>
    <s v="0360"/>
    <x v="111"/>
    <x v="13"/>
    <x v="13"/>
    <x v="3"/>
    <x v="3"/>
    <x v="0"/>
    <x v="0"/>
    <x v="4"/>
    <x v="38"/>
  </r>
  <r>
    <s v="0361"/>
    <x v="111"/>
    <x v="14"/>
    <x v="14"/>
    <x v="2"/>
    <x v="2"/>
    <x v="3"/>
    <x v="3"/>
    <x v="1"/>
    <x v="30"/>
  </r>
  <r>
    <s v="0362"/>
    <x v="111"/>
    <x v="15"/>
    <x v="15"/>
    <x v="1"/>
    <x v="1"/>
    <x v="4"/>
    <x v="4"/>
    <x v="3"/>
    <x v="18"/>
  </r>
  <r>
    <s v="0363"/>
    <x v="111"/>
    <x v="15"/>
    <x v="15"/>
    <x v="7"/>
    <x v="1"/>
    <x v="2"/>
    <x v="2"/>
    <x v="5"/>
    <x v="13"/>
  </r>
  <r>
    <s v="0364"/>
    <x v="111"/>
    <x v="4"/>
    <x v="4"/>
    <x v="4"/>
    <x v="3"/>
    <x v="2"/>
    <x v="2"/>
    <x v="4"/>
    <x v="32"/>
  </r>
  <r>
    <s v="0365"/>
    <x v="112"/>
    <x v="17"/>
    <x v="17"/>
    <x v="2"/>
    <x v="2"/>
    <x v="1"/>
    <x v="1"/>
    <x v="4"/>
    <x v="6"/>
  </r>
  <r>
    <s v="0366"/>
    <x v="112"/>
    <x v="17"/>
    <x v="17"/>
    <x v="5"/>
    <x v="2"/>
    <x v="3"/>
    <x v="3"/>
    <x v="6"/>
    <x v="9"/>
  </r>
  <r>
    <s v="0367"/>
    <x v="113"/>
    <x v="17"/>
    <x v="17"/>
    <x v="2"/>
    <x v="2"/>
    <x v="1"/>
    <x v="1"/>
    <x v="3"/>
    <x v="40"/>
  </r>
  <r>
    <s v="0368"/>
    <x v="113"/>
    <x v="10"/>
    <x v="10"/>
    <x v="2"/>
    <x v="2"/>
    <x v="1"/>
    <x v="1"/>
    <x v="7"/>
    <x v="16"/>
  </r>
  <r>
    <s v="0369"/>
    <x v="113"/>
    <x v="11"/>
    <x v="11"/>
    <x v="5"/>
    <x v="2"/>
    <x v="2"/>
    <x v="2"/>
    <x v="1"/>
    <x v="28"/>
  </r>
  <r>
    <s v="0370"/>
    <x v="113"/>
    <x v="19"/>
    <x v="19"/>
    <x v="6"/>
    <x v="0"/>
    <x v="0"/>
    <x v="0"/>
    <x v="2"/>
    <x v="43"/>
  </r>
  <r>
    <s v="0371"/>
    <x v="113"/>
    <x v="3"/>
    <x v="3"/>
    <x v="4"/>
    <x v="3"/>
    <x v="2"/>
    <x v="2"/>
    <x v="9"/>
    <x v="26"/>
  </r>
  <r>
    <s v="0372"/>
    <x v="113"/>
    <x v="17"/>
    <x v="17"/>
    <x v="2"/>
    <x v="2"/>
    <x v="1"/>
    <x v="1"/>
    <x v="9"/>
    <x v="36"/>
  </r>
  <r>
    <s v="0373"/>
    <x v="113"/>
    <x v="19"/>
    <x v="19"/>
    <x v="0"/>
    <x v="0"/>
    <x v="0"/>
    <x v="0"/>
    <x v="7"/>
    <x v="11"/>
  </r>
  <r>
    <s v="0374"/>
    <x v="114"/>
    <x v="15"/>
    <x v="15"/>
    <x v="1"/>
    <x v="1"/>
    <x v="4"/>
    <x v="4"/>
    <x v="0"/>
    <x v="15"/>
  </r>
  <r>
    <s v="0375"/>
    <x v="114"/>
    <x v="19"/>
    <x v="19"/>
    <x v="6"/>
    <x v="0"/>
    <x v="2"/>
    <x v="2"/>
    <x v="2"/>
    <x v="17"/>
  </r>
  <r>
    <s v="0376"/>
    <x v="114"/>
    <x v="4"/>
    <x v="4"/>
    <x v="4"/>
    <x v="3"/>
    <x v="3"/>
    <x v="3"/>
    <x v="0"/>
    <x v="44"/>
  </r>
  <r>
    <s v="0377"/>
    <x v="114"/>
    <x v="16"/>
    <x v="16"/>
    <x v="6"/>
    <x v="0"/>
    <x v="0"/>
    <x v="0"/>
    <x v="7"/>
    <x v="11"/>
  </r>
  <r>
    <s v="0378"/>
    <x v="114"/>
    <x v="0"/>
    <x v="0"/>
    <x v="0"/>
    <x v="0"/>
    <x v="4"/>
    <x v="4"/>
    <x v="0"/>
    <x v="15"/>
  </r>
  <r>
    <s v="0379"/>
    <x v="114"/>
    <x v="19"/>
    <x v="19"/>
    <x v="0"/>
    <x v="0"/>
    <x v="2"/>
    <x v="2"/>
    <x v="6"/>
    <x v="9"/>
  </r>
  <r>
    <s v="0380"/>
    <x v="115"/>
    <x v="13"/>
    <x v="13"/>
    <x v="4"/>
    <x v="3"/>
    <x v="2"/>
    <x v="2"/>
    <x v="5"/>
    <x v="13"/>
  </r>
  <r>
    <s v="0381"/>
    <x v="116"/>
    <x v="15"/>
    <x v="15"/>
    <x v="1"/>
    <x v="1"/>
    <x v="3"/>
    <x v="3"/>
    <x v="5"/>
    <x v="25"/>
  </r>
  <r>
    <s v="0382"/>
    <x v="117"/>
    <x v="17"/>
    <x v="17"/>
    <x v="5"/>
    <x v="2"/>
    <x v="3"/>
    <x v="3"/>
    <x v="9"/>
    <x v="24"/>
  </r>
  <r>
    <s v="0383"/>
    <x v="117"/>
    <x v="18"/>
    <x v="18"/>
    <x v="1"/>
    <x v="1"/>
    <x v="2"/>
    <x v="2"/>
    <x v="1"/>
    <x v="28"/>
  </r>
  <r>
    <s v="0384"/>
    <x v="117"/>
    <x v="1"/>
    <x v="1"/>
    <x v="7"/>
    <x v="1"/>
    <x v="2"/>
    <x v="2"/>
    <x v="5"/>
    <x v="13"/>
  </r>
  <r>
    <s v="0385"/>
    <x v="117"/>
    <x v="6"/>
    <x v="6"/>
    <x v="4"/>
    <x v="3"/>
    <x v="1"/>
    <x v="1"/>
    <x v="0"/>
    <x v="3"/>
  </r>
  <r>
    <s v="0386"/>
    <x v="117"/>
    <x v="9"/>
    <x v="9"/>
    <x v="1"/>
    <x v="1"/>
    <x v="4"/>
    <x v="4"/>
    <x v="3"/>
    <x v="18"/>
  </r>
  <r>
    <s v="0387"/>
    <x v="117"/>
    <x v="2"/>
    <x v="2"/>
    <x v="5"/>
    <x v="2"/>
    <x v="2"/>
    <x v="2"/>
    <x v="9"/>
    <x v="26"/>
  </r>
  <r>
    <s v="0388"/>
    <x v="117"/>
    <x v="8"/>
    <x v="8"/>
    <x v="4"/>
    <x v="3"/>
    <x v="3"/>
    <x v="3"/>
    <x v="2"/>
    <x v="4"/>
  </r>
  <r>
    <s v="0389"/>
    <x v="117"/>
    <x v="5"/>
    <x v="5"/>
    <x v="6"/>
    <x v="0"/>
    <x v="1"/>
    <x v="1"/>
    <x v="0"/>
    <x v="3"/>
  </r>
  <r>
    <s v="0390"/>
    <x v="117"/>
    <x v="1"/>
    <x v="1"/>
    <x v="7"/>
    <x v="1"/>
    <x v="1"/>
    <x v="1"/>
    <x v="2"/>
    <x v="27"/>
  </r>
  <r>
    <s v="0391"/>
    <x v="117"/>
    <x v="14"/>
    <x v="14"/>
    <x v="5"/>
    <x v="2"/>
    <x v="0"/>
    <x v="0"/>
    <x v="6"/>
    <x v="9"/>
  </r>
  <r>
    <s v="0392"/>
    <x v="118"/>
    <x v="10"/>
    <x v="10"/>
    <x v="2"/>
    <x v="2"/>
    <x v="1"/>
    <x v="1"/>
    <x v="6"/>
    <x v="9"/>
  </r>
  <r>
    <s v="0393"/>
    <x v="118"/>
    <x v="7"/>
    <x v="7"/>
    <x v="6"/>
    <x v="0"/>
    <x v="3"/>
    <x v="3"/>
    <x v="1"/>
    <x v="30"/>
  </r>
  <r>
    <s v="0394"/>
    <x v="119"/>
    <x v="3"/>
    <x v="3"/>
    <x v="3"/>
    <x v="3"/>
    <x v="0"/>
    <x v="0"/>
    <x v="0"/>
    <x v="0"/>
  </r>
  <r>
    <s v="0395"/>
    <x v="120"/>
    <x v="3"/>
    <x v="3"/>
    <x v="3"/>
    <x v="3"/>
    <x v="3"/>
    <x v="3"/>
    <x v="0"/>
    <x v="44"/>
  </r>
  <r>
    <s v="0396"/>
    <x v="121"/>
    <x v="7"/>
    <x v="7"/>
    <x v="6"/>
    <x v="0"/>
    <x v="2"/>
    <x v="2"/>
    <x v="5"/>
    <x v="13"/>
  </r>
  <r>
    <s v="0397"/>
    <x v="121"/>
    <x v="13"/>
    <x v="13"/>
    <x v="4"/>
    <x v="3"/>
    <x v="1"/>
    <x v="1"/>
    <x v="8"/>
    <x v="23"/>
  </r>
  <r>
    <s v="0398"/>
    <x v="122"/>
    <x v="3"/>
    <x v="3"/>
    <x v="4"/>
    <x v="3"/>
    <x v="2"/>
    <x v="2"/>
    <x v="6"/>
    <x v="9"/>
  </r>
  <r>
    <s v="0399"/>
    <x v="122"/>
    <x v="15"/>
    <x v="15"/>
    <x v="7"/>
    <x v="1"/>
    <x v="4"/>
    <x v="4"/>
    <x v="1"/>
    <x v="20"/>
  </r>
  <r>
    <s v="0400"/>
    <x v="122"/>
    <x v="13"/>
    <x v="13"/>
    <x v="3"/>
    <x v="3"/>
    <x v="1"/>
    <x v="1"/>
    <x v="7"/>
    <x v="16"/>
  </r>
  <r>
    <s v="0401"/>
    <x v="123"/>
    <x v="15"/>
    <x v="15"/>
    <x v="1"/>
    <x v="1"/>
    <x v="3"/>
    <x v="3"/>
    <x v="6"/>
    <x v="9"/>
  </r>
  <r>
    <s v="0402"/>
    <x v="124"/>
    <x v="4"/>
    <x v="4"/>
    <x v="4"/>
    <x v="3"/>
    <x v="1"/>
    <x v="1"/>
    <x v="9"/>
    <x v="36"/>
  </r>
  <r>
    <s v="0403"/>
    <x v="124"/>
    <x v="16"/>
    <x v="16"/>
    <x v="6"/>
    <x v="0"/>
    <x v="4"/>
    <x v="4"/>
    <x v="7"/>
    <x v="10"/>
  </r>
  <r>
    <s v="0404"/>
    <x v="125"/>
    <x v="15"/>
    <x v="15"/>
    <x v="1"/>
    <x v="1"/>
    <x v="2"/>
    <x v="2"/>
    <x v="4"/>
    <x v="32"/>
  </r>
  <r>
    <s v="0405"/>
    <x v="125"/>
    <x v="1"/>
    <x v="1"/>
    <x v="1"/>
    <x v="1"/>
    <x v="2"/>
    <x v="2"/>
    <x v="5"/>
    <x v="13"/>
  </r>
  <r>
    <s v="0406"/>
    <x v="125"/>
    <x v="11"/>
    <x v="11"/>
    <x v="5"/>
    <x v="2"/>
    <x v="2"/>
    <x v="2"/>
    <x v="9"/>
    <x v="26"/>
  </r>
  <r>
    <s v="0407"/>
    <x v="125"/>
    <x v="4"/>
    <x v="4"/>
    <x v="4"/>
    <x v="3"/>
    <x v="3"/>
    <x v="3"/>
    <x v="1"/>
    <x v="30"/>
  </r>
  <r>
    <s v="0408"/>
    <x v="125"/>
    <x v="12"/>
    <x v="12"/>
    <x v="7"/>
    <x v="1"/>
    <x v="1"/>
    <x v="1"/>
    <x v="7"/>
    <x v="16"/>
  </r>
  <r>
    <s v="0409"/>
    <x v="125"/>
    <x v="4"/>
    <x v="4"/>
    <x v="3"/>
    <x v="3"/>
    <x v="0"/>
    <x v="0"/>
    <x v="0"/>
    <x v="0"/>
  </r>
  <r>
    <s v="0410"/>
    <x v="125"/>
    <x v="4"/>
    <x v="4"/>
    <x v="4"/>
    <x v="3"/>
    <x v="2"/>
    <x v="2"/>
    <x v="2"/>
    <x v="17"/>
  </r>
  <r>
    <s v="0411"/>
    <x v="125"/>
    <x v="10"/>
    <x v="10"/>
    <x v="5"/>
    <x v="2"/>
    <x v="2"/>
    <x v="2"/>
    <x v="2"/>
    <x v="17"/>
  </r>
  <r>
    <s v="0412"/>
    <x v="125"/>
    <x v="5"/>
    <x v="5"/>
    <x v="0"/>
    <x v="0"/>
    <x v="3"/>
    <x v="3"/>
    <x v="1"/>
    <x v="30"/>
  </r>
  <r>
    <s v="0413"/>
    <x v="125"/>
    <x v="9"/>
    <x v="9"/>
    <x v="7"/>
    <x v="1"/>
    <x v="0"/>
    <x v="0"/>
    <x v="8"/>
    <x v="19"/>
  </r>
  <r>
    <s v="0414"/>
    <x v="126"/>
    <x v="13"/>
    <x v="13"/>
    <x v="3"/>
    <x v="3"/>
    <x v="3"/>
    <x v="3"/>
    <x v="7"/>
    <x v="39"/>
  </r>
  <r>
    <s v="0415"/>
    <x v="127"/>
    <x v="6"/>
    <x v="6"/>
    <x v="4"/>
    <x v="3"/>
    <x v="2"/>
    <x v="2"/>
    <x v="1"/>
    <x v="28"/>
  </r>
  <r>
    <s v="0416"/>
    <x v="127"/>
    <x v="5"/>
    <x v="5"/>
    <x v="0"/>
    <x v="0"/>
    <x v="0"/>
    <x v="0"/>
    <x v="8"/>
    <x v="19"/>
  </r>
  <r>
    <s v="0417"/>
    <x v="128"/>
    <x v="18"/>
    <x v="18"/>
    <x v="1"/>
    <x v="1"/>
    <x v="4"/>
    <x v="4"/>
    <x v="8"/>
    <x v="33"/>
  </r>
  <r>
    <s v="0418"/>
    <x v="129"/>
    <x v="11"/>
    <x v="11"/>
    <x v="5"/>
    <x v="2"/>
    <x v="2"/>
    <x v="2"/>
    <x v="4"/>
    <x v="32"/>
  </r>
  <r>
    <s v="0419"/>
    <x v="129"/>
    <x v="7"/>
    <x v="7"/>
    <x v="0"/>
    <x v="0"/>
    <x v="0"/>
    <x v="0"/>
    <x v="0"/>
    <x v="0"/>
  </r>
  <r>
    <s v="0420"/>
    <x v="130"/>
    <x v="3"/>
    <x v="3"/>
    <x v="4"/>
    <x v="3"/>
    <x v="2"/>
    <x v="2"/>
    <x v="4"/>
    <x v="32"/>
  </r>
  <r>
    <s v="0421"/>
    <x v="130"/>
    <x v="11"/>
    <x v="11"/>
    <x v="5"/>
    <x v="2"/>
    <x v="2"/>
    <x v="2"/>
    <x v="2"/>
    <x v="17"/>
  </r>
  <r>
    <s v="0422"/>
    <x v="131"/>
    <x v="12"/>
    <x v="12"/>
    <x v="7"/>
    <x v="1"/>
    <x v="2"/>
    <x v="2"/>
    <x v="4"/>
    <x v="32"/>
  </r>
  <r>
    <s v="0423"/>
    <x v="131"/>
    <x v="15"/>
    <x v="15"/>
    <x v="7"/>
    <x v="1"/>
    <x v="3"/>
    <x v="3"/>
    <x v="2"/>
    <x v="4"/>
  </r>
  <r>
    <s v="0424"/>
    <x v="131"/>
    <x v="1"/>
    <x v="1"/>
    <x v="7"/>
    <x v="1"/>
    <x v="3"/>
    <x v="3"/>
    <x v="9"/>
    <x v="24"/>
  </r>
  <r>
    <s v="0425"/>
    <x v="131"/>
    <x v="1"/>
    <x v="1"/>
    <x v="7"/>
    <x v="1"/>
    <x v="1"/>
    <x v="1"/>
    <x v="1"/>
    <x v="1"/>
  </r>
  <r>
    <s v="0426"/>
    <x v="131"/>
    <x v="6"/>
    <x v="6"/>
    <x v="4"/>
    <x v="3"/>
    <x v="0"/>
    <x v="0"/>
    <x v="9"/>
    <x v="22"/>
  </r>
  <r>
    <s v="0427"/>
    <x v="132"/>
    <x v="15"/>
    <x v="15"/>
    <x v="1"/>
    <x v="1"/>
    <x v="0"/>
    <x v="0"/>
    <x v="7"/>
    <x v="11"/>
  </r>
  <r>
    <s v="0428"/>
    <x v="132"/>
    <x v="5"/>
    <x v="5"/>
    <x v="6"/>
    <x v="0"/>
    <x v="3"/>
    <x v="3"/>
    <x v="0"/>
    <x v="44"/>
  </r>
  <r>
    <s v="0429"/>
    <x v="133"/>
    <x v="3"/>
    <x v="3"/>
    <x v="4"/>
    <x v="3"/>
    <x v="3"/>
    <x v="3"/>
    <x v="4"/>
    <x v="31"/>
  </r>
  <r>
    <s v="0430"/>
    <x v="134"/>
    <x v="4"/>
    <x v="4"/>
    <x v="4"/>
    <x v="3"/>
    <x v="1"/>
    <x v="1"/>
    <x v="1"/>
    <x v="1"/>
  </r>
  <r>
    <s v="0431"/>
    <x v="134"/>
    <x v="12"/>
    <x v="12"/>
    <x v="7"/>
    <x v="1"/>
    <x v="1"/>
    <x v="1"/>
    <x v="7"/>
    <x v="16"/>
  </r>
  <r>
    <s v="0432"/>
    <x v="134"/>
    <x v="18"/>
    <x v="18"/>
    <x v="1"/>
    <x v="1"/>
    <x v="4"/>
    <x v="4"/>
    <x v="0"/>
    <x v="15"/>
  </r>
  <r>
    <s v="0433"/>
    <x v="134"/>
    <x v="9"/>
    <x v="9"/>
    <x v="1"/>
    <x v="1"/>
    <x v="1"/>
    <x v="1"/>
    <x v="6"/>
    <x v="9"/>
  </r>
  <r>
    <s v="0434"/>
    <x v="134"/>
    <x v="2"/>
    <x v="2"/>
    <x v="2"/>
    <x v="2"/>
    <x v="1"/>
    <x v="1"/>
    <x v="5"/>
    <x v="35"/>
  </r>
  <r>
    <s v="0435"/>
    <x v="134"/>
    <x v="10"/>
    <x v="10"/>
    <x v="5"/>
    <x v="2"/>
    <x v="1"/>
    <x v="1"/>
    <x v="5"/>
    <x v="35"/>
  </r>
  <r>
    <s v="0436"/>
    <x v="134"/>
    <x v="6"/>
    <x v="6"/>
    <x v="4"/>
    <x v="3"/>
    <x v="0"/>
    <x v="0"/>
    <x v="6"/>
    <x v="9"/>
  </r>
  <r>
    <s v="0437"/>
    <x v="134"/>
    <x v="18"/>
    <x v="18"/>
    <x v="7"/>
    <x v="1"/>
    <x v="3"/>
    <x v="3"/>
    <x v="1"/>
    <x v="30"/>
  </r>
  <r>
    <s v="0438"/>
    <x v="134"/>
    <x v="18"/>
    <x v="18"/>
    <x v="7"/>
    <x v="1"/>
    <x v="3"/>
    <x v="3"/>
    <x v="7"/>
    <x v="39"/>
  </r>
  <r>
    <s v="0439"/>
    <x v="134"/>
    <x v="4"/>
    <x v="4"/>
    <x v="4"/>
    <x v="3"/>
    <x v="2"/>
    <x v="2"/>
    <x v="8"/>
    <x v="34"/>
  </r>
  <r>
    <s v="0440"/>
    <x v="134"/>
    <x v="13"/>
    <x v="13"/>
    <x v="4"/>
    <x v="3"/>
    <x v="3"/>
    <x v="3"/>
    <x v="9"/>
    <x v="24"/>
  </r>
  <r>
    <s v="0441"/>
    <x v="134"/>
    <x v="3"/>
    <x v="3"/>
    <x v="4"/>
    <x v="3"/>
    <x v="0"/>
    <x v="0"/>
    <x v="7"/>
    <x v="11"/>
  </r>
  <r>
    <s v="0442"/>
    <x v="134"/>
    <x v="1"/>
    <x v="1"/>
    <x v="1"/>
    <x v="1"/>
    <x v="4"/>
    <x v="4"/>
    <x v="8"/>
    <x v="33"/>
  </r>
  <r>
    <s v="0443"/>
    <x v="134"/>
    <x v="7"/>
    <x v="7"/>
    <x v="0"/>
    <x v="0"/>
    <x v="3"/>
    <x v="3"/>
    <x v="7"/>
    <x v="39"/>
  </r>
  <r>
    <s v="0444"/>
    <x v="135"/>
    <x v="6"/>
    <x v="6"/>
    <x v="4"/>
    <x v="3"/>
    <x v="3"/>
    <x v="3"/>
    <x v="1"/>
    <x v="30"/>
  </r>
  <r>
    <s v="0445"/>
    <x v="135"/>
    <x v="2"/>
    <x v="2"/>
    <x v="5"/>
    <x v="2"/>
    <x v="0"/>
    <x v="0"/>
    <x v="3"/>
    <x v="5"/>
  </r>
  <r>
    <s v="0446"/>
    <x v="135"/>
    <x v="3"/>
    <x v="3"/>
    <x v="4"/>
    <x v="3"/>
    <x v="3"/>
    <x v="3"/>
    <x v="1"/>
    <x v="30"/>
  </r>
  <r>
    <s v="0447"/>
    <x v="135"/>
    <x v="4"/>
    <x v="4"/>
    <x v="4"/>
    <x v="3"/>
    <x v="4"/>
    <x v="4"/>
    <x v="5"/>
    <x v="8"/>
  </r>
  <r>
    <s v="0448"/>
    <x v="135"/>
    <x v="14"/>
    <x v="14"/>
    <x v="2"/>
    <x v="2"/>
    <x v="2"/>
    <x v="2"/>
    <x v="8"/>
    <x v="34"/>
  </r>
  <r>
    <s v="0449"/>
    <x v="135"/>
    <x v="14"/>
    <x v="14"/>
    <x v="2"/>
    <x v="2"/>
    <x v="1"/>
    <x v="1"/>
    <x v="7"/>
    <x v="16"/>
  </r>
  <r>
    <s v="0450"/>
    <x v="135"/>
    <x v="15"/>
    <x v="15"/>
    <x v="7"/>
    <x v="1"/>
    <x v="1"/>
    <x v="1"/>
    <x v="9"/>
    <x v="36"/>
  </r>
  <r>
    <s v="0451"/>
    <x v="135"/>
    <x v="14"/>
    <x v="14"/>
    <x v="2"/>
    <x v="2"/>
    <x v="3"/>
    <x v="3"/>
    <x v="1"/>
    <x v="30"/>
  </r>
  <r>
    <s v="0452"/>
    <x v="135"/>
    <x v="17"/>
    <x v="17"/>
    <x v="5"/>
    <x v="2"/>
    <x v="3"/>
    <x v="3"/>
    <x v="0"/>
    <x v="44"/>
  </r>
  <r>
    <s v="0453"/>
    <x v="135"/>
    <x v="11"/>
    <x v="11"/>
    <x v="5"/>
    <x v="2"/>
    <x v="4"/>
    <x v="4"/>
    <x v="0"/>
    <x v="15"/>
  </r>
  <r>
    <s v="0454"/>
    <x v="135"/>
    <x v="5"/>
    <x v="5"/>
    <x v="0"/>
    <x v="0"/>
    <x v="2"/>
    <x v="2"/>
    <x v="9"/>
    <x v="26"/>
  </r>
  <r>
    <s v="0455"/>
    <x v="136"/>
    <x v="7"/>
    <x v="7"/>
    <x v="6"/>
    <x v="0"/>
    <x v="3"/>
    <x v="3"/>
    <x v="4"/>
    <x v="31"/>
  </r>
  <r>
    <s v="0456"/>
    <x v="136"/>
    <x v="9"/>
    <x v="9"/>
    <x v="1"/>
    <x v="1"/>
    <x v="4"/>
    <x v="4"/>
    <x v="1"/>
    <x v="20"/>
  </r>
  <r>
    <s v="0457"/>
    <x v="136"/>
    <x v="9"/>
    <x v="9"/>
    <x v="1"/>
    <x v="1"/>
    <x v="2"/>
    <x v="2"/>
    <x v="4"/>
    <x v="32"/>
  </r>
  <r>
    <s v="0458"/>
    <x v="136"/>
    <x v="16"/>
    <x v="16"/>
    <x v="6"/>
    <x v="0"/>
    <x v="0"/>
    <x v="0"/>
    <x v="0"/>
    <x v="0"/>
  </r>
  <r>
    <s v="0459"/>
    <x v="136"/>
    <x v="15"/>
    <x v="15"/>
    <x v="7"/>
    <x v="1"/>
    <x v="2"/>
    <x v="2"/>
    <x v="8"/>
    <x v="34"/>
  </r>
  <r>
    <s v="0460"/>
    <x v="137"/>
    <x v="0"/>
    <x v="0"/>
    <x v="6"/>
    <x v="0"/>
    <x v="2"/>
    <x v="2"/>
    <x v="2"/>
    <x v="17"/>
  </r>
  <r>
    <s v="0461"/>
    <x v="137"/>
    <x v="17"/>
    <x v="17"/>
    <x v="5"/>
    <x v="2"/>
    <x v="4"/>
    <x v="4"/>
    <x v="6"/>
    <x v="9"/>
  </r>
  <r>
    <s v="0462"/>
    <x v="137"/>
    <x v="1"/>
    <x v="1"/>
    <x v="1"/>
    <x v="1"/>
    <x v="4"/>
    <x v="4"/>
    <x v="0"/>
    <x v="15"/>
  </r>
  <r>
    <s v="0463"/>
    <x v="138"/>
    <x v="14"/>
    <x v="14"/>
    <x v="2"/>
    <x v="2"/>
    <x v="4"/>
    <x v="4"/>
    <x v="4"/>
    <x v="37"/>
  </r>
  <r>
    <s v="0464"/>
    <x v="138"/>
    <x v="12"/>
    <x v="12"/>
    <x v="7"/>
    <x v="1"/>
    <x v="1"/>
    <x v="1"/>
    <x v="3"/>
    <x v="40"/>
  </r>
  <r>
    <s v="0465"/>
    <x v="138"/>
    <x v="0"/>
    <x v="0"/>
    <x v="6"/>
    <x v="0"/>
    <x v="2"/>
    <x v="2"/>
    <x v="4"/>
    <x v="32"/>
  </r>
  <r>
    <s v="0466"/>
    <x v="138"/>
    <x v="18"/>
    <x v="18"/>
    <x v="1"/>
    <x v="1"/>
    <x v="2"/>
    <x v="2"/>
    <x v="0"/>
    <x v="2"/>
  </r>
  <r>
    <s v="0467"/>
    <x v="138"/>
    <x v="12"/>
    <x v="12"/>
    <x v="1"/>
    <x v="1"/>
    <x v="0"/>
    <x v="0"/>
    <x v="6"/>
    <x v="9"/>
  </r>
  <r>
    <s v="0468"/>
    <x v="138"/>
    <x v="3"/>
    <x v="3"/>
    <x v="4"/>
    <x v="3"/>
    <x v="2"/>
    <x v="2"/>
    <x v="4"/>
    <x v="32"/>
  </r>
  <r>
    <s v="0469"/>
    <x v="139"/>
    <x v="18"/>
    <x v="18"/>
    <x v="1"/>
    <x v="1"/>
    <x v="1"/>
    <x v="1"/>
    <x v="8"/>
    <x v="23"/>
  </r>
  <r>
    <s v="0470"/>
    <x v="139"/>
    <x v="7"/>
    <x v="7"/>
    <x v="0"/>
    <x v="0"/>
    <x v="4"/>
    <x v="4"/>
    <x v="4"/>
    <x v="37"/>
  </r>
  <r>
    <s v="0471"/>
    <x v="140"/>
    <x v="15"/>
    <x v="15"/>
    <x v="7"/>
    <x v="1"/>
    <x v="1"/>
    <x v="1"/>
    <x v="2"/>
    <x v="27"/>
  </r>
  <r>
    <s v="0472"/>
    <x v="141"/>
    <x v="15"/>
    <x v="15"/>
    <x v="1"/>
    <x v="1"/>
    <x v="4"/>
    <x v="4"/>
    <x v="0"/>
    <x v="15"/>
  </r>
  <r>
    <s v="0473"/>
    <x v="142"/>
    <x v="5"/>
    <x v="5"/>
    <x v="0"/>
    <x v="0"/>
    <x v="1"/>
    <x v="1"/>
    <x v="9"/>
    <x v="36"/>
  </r>
  <r>
    <s v="0474"/>
    <x v="142"/>
    <x v="3"/>
    <x v="3"/>
    <x v="4"/>
    <x v="3"/>
    <x v="4"/>
    <x v="4"/>
    <x v="0"/>
    <x v="15"/>
  </r>
  <r>
    <s v="0475"/>
    <x v="142"/>
    <x v="5"/>
    <x v="5"/>
    <x v="0"/>
    <x v="0"/>
    <x v="0"/>
    <x v="0"/>
    <x v="3"/>
    <x v="5"/>
  </r>
  <r>
    <s v="0476"/>
    <x v="142"/>
    <x v="10"/>
    <x v="10"/>
    <x v="2"/>
    <x v="2"/>
    <x v="2"/>
    <x v="2"/>
    <x v="0"/>
    <x v="2"/>
  </r>
  <r>
    <s v="0477"/>
    <x v="142"/>
    <x v="17"/>
    <x v="17"/>
    <x v="2"/>
    <x v="2"/>
    <x v="1"/>
    <x v="1"/>
    <x v="5"/>
    <x v="35"/>
  </r>
  <r>
    <s v="0478"/>
    <x v="142"/>
    <x v="11"/>
    <x v="11"/>
    <x v="2"/>
    <x v="2"/>
    <x v="2"/>
    <x v="2"/>
    <x v="0"/>
    <x v="2"/>
  </r>
  <r>
    <s v="0479"/>
    <x v="142"/>
    <x v="17"/>
    <x v="17"/>
    <x v="2"/>
    <x v="2"/>
    <x v="2"/>
    <x v="2"/>
    <x v="3"/>
    <x v="21"/>
  </r>
  <r>
    <s v="0480"/>
    <x v="142"/>
    <x v="3"/>
    <x v="3"/>
    <x v="3"/>
    <x v="3"/>
    <x v="3"/>
    <x v="3"/>
    <x v="4"/>
    <x v="31"/>
  </r>
  <r>
    <s v="0481"/>
    <x v="143"/>
    <x v="6"/>
    <x v="6"/>
    <x v="3"/>
    <x v="3"/>
    <x v="1"/>
    <x v="1"/>
    <x v="0"/>
    <x v="3"/>
  </r>
  <r>
    <s v="0482"/>
    <x v="143"/>
    <x v="0"/>
    <x v="0"/>
    <x v="0"/>
    <x v="0"/>
    <x v="3"/>
    <x v="3"/>
    <x v="7"/>
    <x v="39"/>
  </r>
  <r>
    <s v="0483"/>
    <x v="143"/>
    <x v="4"/>
    <x v="4"/>
    <x v="3"/>
    <x v="3"/>
    <x v="3"/>
    <x v="3"/>
    <x v="7"/>
    <x v="39"/>
  </r>
  <r>
    <s v="0484"/>
    <x v="143"/>
    <x v="12"/>
    <x v="12"/>
    <x v="7"/>
    <x v="1"/>
    <x v="0"/>
    <x v="0"/>
    <x v="2"/>
    <x v="43"/>
  </r>
  <r>
    <s v="0485"/>
    <x v="144"/>
    <x v="4"/>
    <x v="4"/>
    <x v="3"/>
    <x v="3"/>
    <x v="0"/>
    <x v="0"/>
    <x v="1"/>
    <x v="45"/>
  </r>
  <r>
    <s v="0486"/>
    <x v="144"/>
    <x v="10"/>
    <x v="10"/>
    <x v="2"/>
    <x v="2"/>
    <x v="2"/>
    <x v="2"/>
    <x v="2"/>
    <x v="17"/>
  </r>
  <r>
    <s v="0487"/>
    <x v="144"/>
    <x v="12"/>
    <x v="12"/>
    <x v="7"/>
    <x v="1"/>
    <x v="1"/>
    <x v="1"/>
    <x v="2"/>
    <x v="27"/>
  </r>
  <r>
    <s v="0488"/>
    <x v="144"/>
    <x v="8"/>
    <x v="8"/>
    <x v="3"/>
    <x v="3"/>
    <x v="2"/>
    <x v="2"/>
    <x v="3"/>
    <x v="21"/>
  </r>
  <r>
    <s v="0489"/>
    <x v="144"/>
    <x v="5"/>
    <x v="5"/>
    <x v="0"/>
    <x v="0"/>
    <x v="2"/>
    <x v="2"/>
    <x v="1"/>
    <x v="28"/>
  </r>
  <r>
    <s v="0490"/>
    <x v="144"/>
    <x v="5"/>
    <x v="5"/>
    <x v="0"/>
    <x v="0"/>
    <x v="2"/>
    <x v="2"/>
    <x v="2"/>
    <x v="17"/>
  </r>
  <r>
    <s v="0491"/>
    <x v="144"/>
    <x v="6"/>
    <x v="6"/>
    <x v="4"/>
    <x v="3"/>
    <x v="3"/>
    <x v="3"/>
    <x v="0"/>
    <x v="44"/>
  </r>
  <r>
    <s v="0492"/>
    <x v="144"/>
    <x v="9"/>
    <x v="9"/>
    <x v="1"/>
    <x v="1"/>
    <x v="1"/>
    <x v="1"/>
    <x v="7"/>
    <x v="16"/>
  </r>
  <r>
    <s v="0493"/>
    <x v="145"/>
    <x v="2"/>
    <x v="2"/>
    <x v="5"/>
    <x v="2"/>
    <x v="4"/>
    <x v="4"/>
    <x v="3"/>
    <x v="18"/>
  </r>
  <r>
    <s v="0494"/>
    <x v="145"/>
    <x v="4"/>
    <x v="4"/>
    <x v="4"/>
    <x v="3"/>
    <x v="2"/>
    <x v="2"/>
    <x v="4"/>
    <x v="32"/>
  </r>
  <r>
    <s v="0495"/>
    <x v="145"/>
    <x v="5"/>
    <x v="5"/>
    <x v="0"/>
    <x v="0"/>
    <x v="0"/>
    <x v="0"/>
    <x v="5"/>
    <x v="7"/>
  </r>
  <r>
    <s v="0496"/>
    <x v="145"/>
    <x v="2"/>
    <x v="2"/>
    <x v="2"/>
    <x v="2"/>
    <x v="1"/>
    <x v="1"/>
    <x v="7"/>
    <x v="16"/>
  </r>
  <r>
    <s v="0497"/>
    <x v="145"/>
    <x v="12"/>
    <x v="12"/>
    <x v="7"/>
    <x v="1"/>
    <x v="1"/>
    <x v="1"/>
    <x v="8"/>
    <x v="23"/>
  </r>
  <r>
    <s v="0498"/>
    <x v="145"/>
    <x v="10"/>
    <x v="10"/>
    <x v="5"/>
    <x v="2"/>
    <x v="3"/>
    <x v="3"/>
    <x v="9"/>
    <x v="24"/>
  </r>
  <r>
    <s v="0499"/>
    <x v="145"/>
    <x v="3"/>
    <x v="3"/>
    <x v="3"/>
    <x v="3"/>
    <x v="0"/>
    <x v="0"/>
    <x v="9"/>
    <x v="22"/>
  </r>
  <r>
    <s v="0500"/>
    <x v="145"/>
    <x v="12"/>
    <x v="12"/>
    <x v="1"/>
    <x v="1"/>
    <x v="1"/>
    <x v="1"/>
    <x v="7"/>
    <x v="16"/>
  </r>
  <r>
    <s v="0501"/>
    <x v="146"/>
    <x v="18"/>
    <x v="18"/>
    <x v="1"/>
    <x v="1"/>
    <x v="0"/>
    <x v="0"/>
    <x v="5"/>
    <x v="7"/>
  </r>
  <r>
    <s v="0502"/>
    <x v="146"/>
    <x v="18"/>
    <x v="18"/>
    <x v="1"/>
    <x v="1"/>
    <x v="0"/>
    <x v="0"/>
    <x v="6"/>
    <x v="9"/>
  </r>
  <r>
    <s v="0503"/>
    <x v="146"/>
    <x v="14"/>
    <x v="14"/>
    <x v="5"/>
    <x v="2"/>
    <x v="1"/>
    <x v="1"/>
    <x v="9"/>
    <x v="36"/>
  </r>
  <r>
    <s v="0504"/>
    <x v="147"/>
    <x v="2"/>
    <x v="2"/>
    <x v="2"/>
    <x v="2"/>
    <x v="0"/>
    <x v="0"/>
    <x v="7"/>
    <x v="11"/>
  </r>
  <r>
    <s v="0505"/>
    <x v="148"/>
    <x v="16"/>
    <x v="16"/>
    <x v="6"/>
    <x v="0"/>
    <x v="0"/>
    <x v="0"/>
    <x v="3"/>
    <x v="5"/>
  </r>
  <r>
    <s v="0506"/>
    <x v="148"/>
    <x v="6"/>
    <x v="6"/>
    <x v="3"/>
    <x v="3"/>
    <x v="3"/>
    <x v="3"/>
    <x v="2"/>
    <x v="4"/>
  </r>
  <r>
    <s v="0507"/>
    <x v="148"/>
    <x v="18"/>
    <x v="18"/>
    <x v="7"/>
    <x v="1"/>
    <x v="4"/>
    <x v="4"/>
    <x v="4"/>
    <x v="37"/>
  </r>
  <r>
    <s v="0508"/>
    <x v="148"/>
    <x v="13"/>
    <x v="13"/>
    <x v="4"/>
    <x v="3"/>
    <x v="4"/>
    <x v="4"/>
    <x v="7"/>
    <x v="10"/>
  </r>
  <r>
    <s v="0509"/>
    <x v="149"/>
    <x v="13"/>
    <x v="13"/>
    <x v="3"/>
    <x v="3"/>
    <x v="2"/>
    <x v="2"/>
    <x v="9"/>
    <x v="26"/>
  </r>
  <r>
    <s v="0510"/>
    <x v="149"/>
    <x v="18"/>
    <x v="18"/>
    <x v="1"/>
    <x v="1"/>
    <x v="3"/>
    <x v="3"/>
    <x v="5"/>
    <x v="25"/>
  </r>
  <r>
    <s v="0511"/>
    <x v="149"/>
    <x v="13"/>
    <x v="13"/>
    <x v="3"/>
    <x v="3"/>
    <x v="1"/>
    <x v="1"/>
    <x v="4"/>
    <x v="6"/>
  </r>
  <r>
    <s v="0512"/>
    <x v="149"/>
    <x v="18"/>
    <x v="18"/>
    <x v="7"/>
    <x v="1"/>
    <x v="3"/>
    <x v="3"/>
    <x v="4"/>
    <x v="31"/>
  </r>
  <r>
    <s v="0513"/>
    <x v="150"/>
    <x v="7"/>
    <x v="7"/>
    <x v="6"/>
    <x v="0"/>
    <x v="3"/>
    <x v="3"/>
    <x v="0"/>
    <x v="44"/>
  </r>
  <r>
    <s v="0514"/>
    <x v="151"/>
    <x v="7"/>
    <x v="7"/>
    <x v="0"/>
    <x v="0"/>
    <x v="3"/>
    <x v="3"/>
    <x v="6"/>
    <x v="9"/>
  </r>
  <r>
    <s v="0515"/>
    <x v="151"/>
    <x v="10"/>
    <x v="10"/>
    <x v="5"/>
    <x v="2"/>
    <x v="1"/>
    <x v="1"/>
    <x v="2"/>
    <x v="27"/>
  </r>
  <r>
    <s v="0516"/>
    <x v="151"/>
    <x v="12"/>
    <x v="12"/>
    <x v="7"/>
    <x v="1"/>
    <x v="1"/>
    <x v="1"/>
    <x v="0"/>
    <x v="3"/>
  </r>
  <r>
    <s v="0517"/>
    <x v="152"/>
    <x v="13"/>
    <x v="13"/>
    <x v="3"/>
    <x v="3"/>
    <x v="1"/>
    <x v="1"/>
    <x v="2"/>
    <x v="27"/>
  </r>
  <r>
    <s v="0518"/>
    <x v="152"/>
    <x v="2"/>
    <x v="2"/>
    <x v="2"/>
    <x v="2"/>
    <x v="0"/>
    <x v="0"/>
    <x v="1"/>
    <x v="45"/>
  </r>
  <r>
    <s v="0519"/>
    <x v="153"/>
    <x v="15"/>
    <x v="15"/>
    <x v="7"/>
    <x v="1"/>
    <x v="0"/>
    <x v="0"/>
    <x v="4"/>
    <x v="38"/>
  </r>
  <r>
    <s v="0520"/>
    <x v="153"/>
    <x v="3"/>
    <x v="3"/>
    <x v="3"/>
    <x v="3"/>
    <x v="4"/>
    <x v="4"/>
    <x v="1"/>
    <x v="20"/>
  </r>
  <r>
    <s v="0521"/>
    <x v="153"/>
    <x v="15"/>
    <x v="15"/>
    <x v="7"/>
    <x v="1"/>
    <x v="1"/>
    <x v="1"/>
    <x v="0"/>
    <x v="3"/>
  </r>
  <r>
    <s v="0522"/>
    <x v="153"/>
    <x v="16"/>
    <x v="16"/>
    <x v="6"/>
    <x v="0"/>
    <x v="0"/>
    <x v="0"/>
    <x v="4"/>
    <x v="38"/>
  </r>
  <r>
    <s v="0523"/>
    <x v="153"/>
    <x v="3"/>
    <x v="3"/>
    <x v="3"/>
    <x v="3"/>
    <x v="1"/>
    <x v="1"/>
    <x v="1"/>
    <x v="1"/>
  </r>
  <r>
    <s v="0524"/>
    <x v="153"/>
    <x v="12"/>
    <x v="12"/>
    <x v="1"/>
    <x v="1"/>
    <x v="3"/>
    <x v="3"/>
    <x v="4"/>
    <x v="31"/>
  </r>
  <r>
    <s v="0525"/>
    <x v="153"/>
    <x v="17"/>
    <x v="17"/>
    <x v="2"/>
    <x v="2"/>
    <x v="2"/>
    <x v="2"/>
    <x v="0"/>
    <x v="2"/>
  </r>
  <r>
    <s v="0526"/>
    <x v="153"/>
    <x v="8"/>
    <x v="8"/>
    <x v="4"/>
    <x v="3"/>
    <x v="1"/>
    <x v="1"/>
    <x v="1"/>
    <x v="1"/>
  </r>
  <r>
    <s v="0527"/>
    <x v="153"/>
    <x v="1"/>
    <x v="1"/>
    <x v="7"/>
    <x v="1"/>
    <x v="1"/>
    <x v="1"/>
    <x v="1"/>
    <x v="1"/>
  </r>
  <r>
    <s v="0528"/>
    <x v="153"/>
    <x v="12"/>
    <x v="12"/>
    <x v="1"/>
    <x v="1"/>
    <x v="1"/>
    <x v="1"/>
    <x v="4"/>
    <x v="6"/>
  </r>
  <r>
    <s v="0529"/>
    <x v="153"/>
    <x v="5"/>
    <x v="5"/>
    <x v="6"/>
    <x v="0"/>
    <x v="0"/>
    <x v="0"/>
    <x v="9"/>
    <x v="22"/>
  </r>
  <r>
    <s v="0530"/>
    <x v="153"/>
    <x v="4"/>
    <x v="4"/>
    <x v="4"/>
    <x v="3"/>
    <x v="4"/>
    <x v="4"/>
    <x v="1"/>
    <x v="20"/>
  </r>
  <r>
    <s v="0531"/>
    <x v="154"/>
    <x v="10"/>
    <x v="10"/>
    <x v="2"/>
    <x v="2"/>
    <x v="0"/>
    <x v="0"/>
    <x v="0"/>
    <x v="0"/>
  </r>
  <r>
    <s v="0532"/>
    <x v="154"/>
    <x v="0"/>
    <x v="0"/>
    <x v="6"/>
    <x v="0"/>
    <x v="4"/>
    <x v="4"/>
    <x v="9"/>
    <x v="41"/>
  </r>
  <r>
    <s v="0533"/>
    <x v="155"/>
    <x v="10"/>
    <x v="10"/>
    <x v="5"/>
    <x v="2"/>
    <x v="0"/>
    <x v="0"/>
    <x v="5"/>
    <x v="7"/>
  </r>
  <r>
    <s v="0534"/>
    <x v="155"/>
    <x v="17"/>
    <x v="17"/>
    <x v="5"/>
    <x v="2"/>
    <x v="2"/>
    <x v="2"/>
    <x v="4"/>
    <x v="32"/>
  </r>
  <r>
    <s v="0535"/>
    <x v="155"/>
    <x v="13"/>
    <x v="13"/>
    <x v="3"/>
    <x v="3"/>
    <x v="0"/>
    <x v="0"/>
    <x v="3"/>
    <x v="5"/>
  </r>
  <r>
    <s v="0536"/>
    <x v="155"/>
    <x v="6"/>
    <x v="6"/>
    <x v="4"/>
    <x v="3"/>
    <x v="3"/>
    <x v="3"/>
    <x v="6"/>
    <x v="9"/>
  </r>
  <r>
    <s v="0537"/>
    <x v="156"/>
    <x v="2"/>
    <x v="2"/>
    <x v="5"/>
    <x v="2"/>
    <x v="0"/>
    <x v="0"/>
    <x v="8"/>
    <x v="19"/>
  </r>
  <r>
    <s v="0538"/>
    <x v="156"/>
    <x v="10"/>
    <x v="10"/>
    <x v="5"/>
    <x v="2"/>
    <x v="0"/>
    <x v="0"/>
    <x v="3"/>
    <x v="5"/>
  </r>
  <r>
    <s v="0539"/>
    <x v="157"/>
    <x v="13"/>
    <x v="13"/>
    <x v="3"/>
    <x v="3"/>
    <x v="0"/>
    <x v="0"/>
    <x v="6"/>
    <x v="9"/>
  </r>
  <r>
    <s v="0540"/>
    <x v="158"/>
    <x v="2"/>
    <x v="2"/>
    <x v="5"/>
    <x v="2"/>
    <x v="2"/>
    <x v="2"/>
    <x v="0"/>
    <x v="2"/>
  </r>
  <r>
    <s v="0541"/>
    <x v="158"/>
    <x v="2"/>
    <x v="2"/>
    <x v="5"/>
    <x v="2"/>
    <x v="1"/>
    <x v="1"/>
    <x v="4"/>
    <x v="6"/>
  </r>
  <r>
    <s v="0542"/>
    <x v="158"/>
    <x v="2"/>
    <x v="2"/>
    <x v="5"/>
    <x v="2"/>
    <x v="4"/>
    <x v="4"/>
    <x v="5"/>
    <x v="8"/>
  </r>
  <r>
    <s v="0543"/>
    <x v="158"/>
    <x v="8"/>
    <x v="8"/>
    <x v="4"/>
    <x v="3"/>
    <x v="2"/>
    <x v="2"/>
    <x v="5"/>
    <x v="13"/>
  </r>
  <r>
    <s v="0544"/>
    <x v="159"/>
    <x v="2"/>
    <x v="2"/>
    <x v="5"/>
    <x v="2"/>
    <x v="1"/>
    <x v="1"/>
    <x v="7"/>
    <x v="16"/>
  </r>
  <r>
    <s v="0545"/>
    <x v="159"/>
    <x v="7"/>
    <x v="7"/>
    <x v="6"/>
    <x v="0"/>
    <x v="4"/>
    <x v="4"/>
    <x v="6"/>
    <x v="9"/>
  </r>
  <r>
    <s v="0546"/>
    <x v="160"/>
    <x v="12"/>
    <x v="12"/>
    <x v="7"/>
    <x v="1"/>
    <x v="0"/>
    <x v="0"/>
    <x v="5"/>
    <x v="7"/>
  </r>
  <r>
    <s v="0547"/>
    <x v="161"/>
    <x v="11"/>
    <x v="11"/>
    <x v="2"/>
    <x v="2"/>
    <x v="3"/>
    <x v="3"/>
    <x v="1"/>
    <x v="30"/>
  </r>
  <r>
    <s v="0548"/>
    <x v="161"/>
    <x v="18"/>
    <x v="18"/>
    <x v="7"/>
    <x v="1"/>
    <x v="0"/>
    <x v="0"/>
    <x v="1"/>
    <x v="45"/>
  </r>
  <r>
    <s v="0549"/>
    <x v="161"/>
    <x v="6"/>
    <x v="6"/>
    <x v="3"/>
    <x v="3"/>
    <x v="0"/>
    <x v="0"/>
    <x v="3"/>
    <x v="5"/>
  </r>
  <r>
    <s v="0550"/>
    <x v="161"/>
    <x v="3"/>
    <x v="3"/>
    <x v="3"/>
    <x v="3"/>
    <x v="2"/>
    <x v="2"/>
    <x v="6"/>
    <x v="9"/>
  </r>
  <r>
    <s v="0551"/>
    <x v="161"/>
    <x v="15"/>
    <x v="15"/>
    <x v="1"/>
    <x v="1"/>
    <x v="3"/>
    <x v="3"/>
    <x v="5"/>
    <x v="25"/>
  </r>
  <r>
    <s v="0552"/>
    <x v="161"/>
    <x v="18"/>
    <x v="18"/>
    <x v="7"/>
    <x v="1"/>
    <x v="1"/>
    <x v="1"/>
    <x v="5"/>
    <x v="35"/>
  </r>
  <r>
    <s v="0553"/>
    <x v="161"/>
    <x v="0"/>
    <x v="0"/>
    <x v="0"/>
    <x v="0"/>
    <x v="4"/>
    <x v="4"/>
    <x v="6"/>
    <x v="9"/>
  </r>
  <r>
    <s v="0554"/>
    <x v="162"/>
    <x v="13"/>
    <x v="13"/>
    <x v="3"/>
    <x v="3"/>
    <x v="0"/>
    <x v="0"/>
    <x v="2"/>
    <x v="43"/>
  </r>
  <r>
    <s v="0555"/>
    <x v="162"/>
    <x v="11"/>
    <x v="11"/>
    <x v="2"/>
    <x v="2"/>
    <x v="0"/>
    <x v="0"/>
    <x v="4"/>
    <x v="38"/>
  </r>
  <r>
    <s v="0556"/>
    <x v="162"/>
    <x v="14"/>
    <x v="14"/>
    <x v="5"/>
    <x v="2"/>
    <x v="4"/>
    <x v="4"/>
    <x v="6"/>
    <x v="9"/>
  </r>
  <r>
    <s v="0557"/>
    <x v="162"/>
    <x v="15"/>
    <x v="15"/>
    <x v="7"/>
    <x v="1"/>
    <x v="2"/>
    <x v="2"/>
    <x v="8"/>
    <x v="34"/>
  </r>
  <r>
    <s v="0558"/>
    <x v="163"/>
    <x v="7"/>
    <x v="7"/>
    <x v="6"/>
    <x v="0"/>
    <x v="4"/>
    <x v="4"/>
    <x v="4"/>
    <x v="37"/>
  </r>
  <r>
    <s v="0559"/>
    <x v="163"/>
    <x v="18"/>
    <x v="18"/>
    <x v="7"/>
    <x v="1"/>
    <x v="1"/>
    <x v="1"/>
    <x v="3"/>
    <x v="40"/>
  </r>
  <r>
    <s v="0560"/>
    <x v="163"/>
    <x v="19"/>
    <x v="19"/>
    <x v="6"/>
    <x v="0"/>
    <x v="1"/>
    <x v="1"/>
    <x v="5"/>
    <x v="35"/>
  </r>
  <r>
    <s v="0561"/>
    <x v="164"/>
    <x v="5"/>
    <x v="5"/>
    <x v="0"/>
    <x v="0"/>
    <x v="1"/>
    <x v="1"/>
    <x v="0"/>
    <x v="3"/>
  </r>
  <r>
    <s v="0562"/>
    <x v="165"/>
    <x v="6"/>
    <x v="6"/>
    <x v="4"/>
    <x v="3"/>
    <x v="1"/>
    <x v="1"/>
    <x v="7"/>
    <x v="16"/>
  </r>
  <r>
    <s v="0563"/>
    <x v="166"/>
    <x v="5"/>
    <x v="5"/>
    <x v="0"/>
    <x v="0"/>
    <x v="4"/>
    <x v="4"/>
    <x v="6"/>
    <x v="9"/>
  </r>
  <r>
    <s v="0564"/>
    <x v="166"/>
    <x v="19"/>
    <x v="19"/>
    <x v="0"/>
    <x v="0"/>
    <x v="4"/>
    <x v="4"/>
    <x v="7"/>
    <x v="10"/>
  </r>
  <r>
    <s v="0565"/>
    <x v="166"/>
    <x v="1"/>
    <x v="1"/>
    <x v="1"/>
    <x v="1"/>
    <x v="0"/>
    <x v="0"/>
    <x v="6"/>
    <x v="9"/>
  </r>
  <r>
    <s v="0566"/>
    <x v="166"/>
    <x v="14"/>
    <x v="14"/>
    <x v="2"/>
    <x v="2"/>
    <x v="2"/>
    <x v="2"/>
    <x v="9"/>
    <x v="26"/>
  </r>
  <r>
    <s v="0567"/>
    <x v="166"/>
    <x v="1"/>
    <x v="1"/>
    <x v="7"/>
    <x v="1"/>
    <x v="2"/>
    <x v="2"/>
    <x v="9"/>
    <x v="26"/>
  </r>
  <r>
    <s v="0568"/>
    <x v="166"/>
    <x v="7"/>
    <x v="7"/>
    <x v="6"/>
    <x v="0"/>
    <x v="4"/>
    <x v="4"/>
    <x v="6"/>
    <x v="9"/>
  </r>
  <r>
    <s v="0569"/>
    <x v="167"/>
    <x v="3"/>
    <x v="3"/>
    <x v="3"/>
    <x v="3"/>
    <x v="2"/>
    <x v="2"/>
    <x v="1"/>
    <x v="28"/>
  </r>
  <r>
    <s v="0570"/>
    <x v="168"/>
    <x v="9"/>
    <x v="9"/>
    <x v="7"/>
    <x v="1"/>
    <x v="1"/>
    <x v="1"/>
    <x v="0"/>
    <x v="3"/>
  </r>
  <r>
    <s v="0571"/>
    <x v="168"/>
    <x v="9"/>
    <x v="9"/>
    <x v="7"/>
    <x v="1"/>
    <x v="1"/>
    <x v="1"/>
    <x v="8"/>
    <x v="23"/>
  </r>
  <r>
    <s v="0572"/>
    <x v="168"/>
    <x v="0"/>
    <x v="0"/>
    <x v="6"/>
    <x v="0"/>
    <x v="2"/>
    <x v="2"/>
    <x v="2"/>
    <x v="17"/>
  </r>
  <r>
    <s v="0573"/>
    <x v="169"/>
    <x v="8"/>
    <x v="8"/>
    <x v="3"/>
    <x v="3"/>
    <x v="4"/>
    <x v="4"/>
    <x v="5"/>
    <x v="8"/>
  </r>
  <r>
    <s v="0574"/>
    <x v="170"/>
    <x v="15"/>
    <x v="15"/>
    <x v="1"/>
    <x v="1"/>
    <x v="2"/>
    <x v="2"/>
    <x v="0"/>
    <x v="2"/>
  </r>
  <r>
    <s v="0575"/>
    <x v="170"/>
    <x v="3"/>
    <x v="3"/>
    <x v="4"/>
    <x v="3"/>
    <x v="3"/>
    <x v="3"/>
    <x v="8"/>
    <x v="29"/>
  </r>
  <r>
    <s v="0576"/>
    <x v="170"/>
    <x v="12"/>
    <x v="12"/>
    <x v="7"/>
    <x v="1"/>
    <x v="3"/>
    <x v="3"/>
    <x v="0"/>
    <x v="44"/>
  </r>
  <r>
    <s v="0577"/>
    <x v="170"/>
    <x v="16"/>
    <x v="16"/>
    <x v="0"/>
    <x v="0"/>
    <x v="2"/>
    <x v="2"/>
    <x v="7"/>
    <x v="42"/>
  </r>
  <r>
    <s v="0578"/>
    <x v="171"/>
    <x v="7"/>
    <x v="7"/>
    <x v="0"/>
    <x v="0"/>
    <x v="4"/>
    <x v="4"/>
    <x v="4"/>
    <x v="37"/>
  </r>
  <r>
    <s v="0579"/>
    <x v="172"/>
    <x v="17"/>
    <x v="17"/>
    <x v="2"/>
    <x v="2"/>
    <x v="4"/>
    <x v="4"/>
    <x v="6"/>
    <x v="9"/>
  </r>
  <r>
    <s v="0580"/>
    <x v="172"/>
    <x v="19"/>
    <x v="19"/>
    <x v="6"/>
    <x v="0"/>
    <x v="2"/>
    <x v="2"/>
    <x v="7"/>
    <x v="42"/>
  </r>
  <r>
    <s v="0581"/>
    <x v="172"/>
    <x v="19"/>
    <x v="19"/>
    <x v="0"/>
    <x v="0"/>
    <x v="2"/>
    <x v="2"/>
    <x v="9"/>
    <x v="26"/>
  </r>
  <r>
    <s v="0582"/>
    <x v="172"/>
    <x v="19"/>
    <x v="19"/>
    <x v="6"/>
    <x v="0"/>
    <x v="4"/>
    <x v="4"/>
    <x v="2"/>
    <x v="12"/>
  </r>
  <r>
    <s v="0583"/>
    <x v="172"/>
    <x v="14"/>
    <x v="14"/>
    <x v="5"/>
    <x v="2"/>
    <x v="4"/>
    <x v="4"/>
    <x v="0"/>
    <x v="15"/>
  </r>
  <r>
    <s v="0584"/>
    <x v="172"/>
    <x v="3"/>
    <x v="3"/>
    <x v="4"/>
    <x v="3"/>
    <x v="3"/>
    <x v="3"/>
    <x v="6"/>
    <x v="9"/>
  </r>
  <r>
    <s v="0585"/>
    <x v="172"/>
    <x v="15"/>
    <x v="15"/>
    <x v="1"/>
    <x v="1"/>
    <x v="0"/>
    <x v="0"/>
    <x v="8"/>
    <x v="19"/>
  </r>
  <r>
    <s v="0586"/>
    <x v="172"/>
    <x v="12"/>
    <x v="12"/>
    <x v="1"/>
    <x v="1"/>
    <x v="1"/>
    <x v="1"/>
    <x v="5"/>
    <x v="35"/>
  </r>
  <r>
    <s v="0587"/>
    <x v="172"/>
    <x v="8"/>
    <x v="8"/>
    <x v="4"/>
    <x v="3"/>
    <x v="3"/>
    <x v="3"/>
    <x v="0"/>
    <x v="44"/>
  </r>
  <r>
    <s v="0588"/>
    <x v="173"/>
    <x v="6"/>
    <x v="6"/>
    <x v="3"/>
    <x v="3"/>
    <x v="3"/>
    <x v="3"/>
    <x v="8"/>
    <x v="29"/>
  </r>
  <r>
    <s v="0589"/>
    <x v="174"/>
    <x v="15"/>
    <x v="15"/>
    <x v="1"/>
    <x v="1"/>
    <x v="4"/>
    <x v="4"/>
    <x v="0"/>
    <x v="15"/>
  </r>
  <r>
    <s v="0590"/>
    <x v="174"/>
    <x v="3"/>
    <x v="3"/>
    <x v="4"/>
    <x v="3"/>
    <x v="2"/>
    <x v="2"/>
    <x v="5"/>
    <x v="13"/>
  </r>
  <r>
    <s v="0591"/>
    <x v="175"/>
    <x v="12"/>
    <x v="12"/>
    <x v="7"/>
    <x v="1"/>
    <x v="1"/>
    <x v="1"/>
    <x v="0"/>
    <x v="3"/>
  </r>
  <r>
    <s v="0592"/>
    <x v="176"/>
    <x v="11"/>
    <x v="11"/>
    <x v="5"/>
    <x v="2"/>
    <x v="1"/>
    <x v="1"/>
    <x v="4"/>
    <x v="6"/>
  </r>
  <r>
    <s v="0593"/>
    <x v="176"/>
    <x v="6"/>
    <x v="6"/>
    <x v="3"/>
    <x v="3"/>
    <x v="3"/>
    <x v="3"/>
    <x v="4"/>
    <x v="31"/>
  </r>
  <r>
    <s v="0594"/>
    <x v="176"/>
    <x v="18"/>
    <x v="18"/>
    <x v="7"/>
    <x v="1"/>
    <x v="1"/>
    <x v="1"/>
    <x v="8"/>
    <x v="23"/>
  </r>
  <r>
    <s v="0595"/>
    <x v="176"/>
    <x v="14"/>
    <x v="14"/>
    <x v="5"/>
    <x v="2"/>
    <x v="0"/>
    <x v="0"/>
    <x v="7"/>
    <x v="11"/>
  </r>
  <r>
    <s v="0596"/>
    <x v="176"/>
    <x v="0"/>
    <x v="0"/>
    <x v="6"/>
    <x v="0"/>
    <x v="4"/>
    <x v="4"/>
    <x v="4"/>
    <x v="37"/>
  </r>
  <r>
    <s v="0597"/>
    <x v="177"/>
    <x v="12"/>
    <x v="12"/>
    <x v="1"/>
    <x v="1"/>
    <x v="3"/>
    <x v="3"/>
    <x v="9"/>
    <x v="24"/>
  </r>
  <r>
    <s v="0598"/>
    <x v="178"/>
    <x v="14"/>
    <x v="14"/>
    <x v="2"/>
    <x v="2"/>
    <x v="4"/>
    <x v="4"/>
    <x v="4"/>
    <x v="37"/>
  </r>
  <r>
    <s v="0599"/>
    <x v="178"/>
    <x v="18"/>
    <x v="18"/>
    <x v="1"/>
    <x v="1"/>
    <x v="2"/>
    <x v="2"/>
    <x v="5"/>
    <x v="13"/>
  </r>
  <r>
    <s v="0600"/>
    <x v="178"/>
    <x v="15"/>
    <x v="15"/>
    <x v="1"/>
    <x v="1"/>
    <x v="1"/>
    <x v="1"/>
    <x v="6"/>
    <x v="9"/>
  </r>
  <r>
    <s v="0601"/>
    <x v="178"/>
    <x v="14"/>
    <x v="14"/>
    <x v="5"/>
    <x v="2"/>
    <x v="3"/>
    <x v="3"/>
    <x v="0"/>
    <x v="44"/>
  </r>
  <r>
    <s v="0602"/>
    <x v="178"/>
    <x v="16"/>
    <x v="16"/>
    <x v="6"/>
    <x v="0"/>
    <x v="0"/>
    <x v="0"/>
    <x v="0"/>
    <x v="0"/>
  </r>
  <r>
    <s v="0603"/>
    <x v="178"/>
    <x v="0"/>
    <x v="0"/>
    <x v="0"/>
    <x v="0"/>
    <x v="1"/>
    <x v="1"/>
    <x v="1"/>
    <x v="1"/>
  </r>
  <r>
    <s v="0604"/>
    <x v="178"/>
    <x v="1"/>
    <x v="1"/>
    <x v="7"/>
    <x v="1"/>
    <x v="1"/>
    <x v="1"/>
    <x v="9"/>
    <x v="36"/>
  </r>
  <r>
    <s v="0605"/>
    <x v="179"/>
    <x v="19"/>
    <x v="19"/>
    <x v="6"/>
    <x v="0"/>
    <x v="2"/>
    <x v="2"/>
    <x v="5"/>
    <x v="13"/>
  </r>
  <r>
    <s v="0606"/>
    <x v="180"/>
    <x v="16"/>
    <x v="16"/>
    <x v="0"/>
    <x v="0"/>
    <x v="1"/>
    <x v="1"/>
    <x v="0"/>
    <x v="3"/>
  </r>
  <r>
    <s v="0607"/>
    <x v="180"/>
    <x v="8"/>
    <x v="8"/>
    <x v="3"/>
    <x v="3"/>
    <x v="4"/>
    <x v="4"/>
    <x v="1"/>
    <x v="20"/>
  </r>
  <r>
    <s v="0608"/>
    <x v="180"/>
    <x v="16"/>
    <x v="16"/>
    <x v="0"/>
    <x v="0"/>
    <x v="3"/>
    <x v="3"/>
    <x v="2"/>
    <x v="4"/>
  </r>
  <r>
    <s v="0609"/>
    <x v="180"/>
    <x v="13"/>
    <x v="13"/>
    <x v="3"/>
    <x v="3"/>
    <x v="3"/>
    <x v="3"/>
    <x v="2"/>
    <x v="4"/>
  </r>
  <r>
    <s v="0610"/>
    <x v="181"/>
    <x v="16"/>
    <x v="16"/>
    <x v="6"/>
    <x v="0"/>
    <x v="3"/>
    <x v="3"/>
    <x v="9"/>
    <x v="24"/>
  </r>
  <r>
    <s v="0611"/>
    <x v="181"/>
    <x v="14"/>
    <x v="14"/>
    <x v="5"/>
    <x v="2"/>
    <x v="1"/>
    <x v="1"/>
    <x v="4"/>
    <x v="6"/>
  </r>
  <r>
    <s v="0612"/>
    <x v="181"/>
    <x v="6"/>
    <x v="6"/>
    <x v="3"/>
    <x v="3"/>
    <x v="1"/>
    <x v="1"/>
    <x v="4"/>
    <x v="6"/>
  </r>
  <r>
    <s v="0613"/>
    <x v="182"/>
    <x v="19"/>
    <x v="19"/>
    <x v="6"/>
    <x v="0"/>
    <x v="3"/>
    <x v="3"/>
    <x v="3"/>
    <x v="14"/>
  </r>
  <r>
    <s v="0614"/>
    <x v="183"/>
    <x v="8"/>
    <x v="8"/>
    <x v="4"/>
    <x v="3"/>
    <x v="1"/>
    <x v="1"/>
    <x v="6"/>
    <x v="9"/>
  </r>
  <r>
    <s v="0615"/>
    <x v="184"/>
    <x v="14"/>
    <x v="14"/>
    <x v="2"/>
    <x v="2"/>
    <x v="2"/>
    <x v="2"/>
    <x v="3"/>
    <x v="21"/>
  </r>
  <r>
    <s v="0616"/>
    <x v="185"/>
    <x v="0"/>
    <x v="0"/>
    <x v="6"/>
    <x v="0"/>
    <x v="3"/>
    <x v="3"/>
    <x v="1"/>
    <x v="30"/>
  </r>
  <r>
    <s v="0617"/>
    <x v="186"/>
    <x v="13"/>
    <x v="13"/>
    <x v="4"/>
    <x v="3"/>
    <x v="0"/>
    <x v="0"/>
    <x v="9"/>
    <x v="22"/>
  </r>
  <r>
    <s v="0618"/>
    <x v="186"/>
    <x v="13"/>
    <x v="13"/>
    <x v="4"/>
    <x v="3"/>
    <x v="4"/>
    <x v="4"/>
    <x v="6"/>
    <x v="9"/>
  </r>
  <r>
    <s v="0619"/>
    <x v="187"/>
    <x v="6"/>
    <x v="6"/>
    <x v="4"/>
    <x v="3"/>
    <x v="1"/>
    <x v="1"/>
    <x v="7"/>
    <x v="16"/>
  </r>
  <r>
    <s v="0620"/>
    <x v="187"/>
    <x v="8"/>
    <x v="8"/>
    <x v="4"/>
    <x v="3"/>
    <x v="2"/>
    <x v="2"/>
    <x v="4"/>
    <x v="32"/>
  </r>
  <r>
    <s v="0621"/>
    <x v="187"/>
    <x v="14"/>
    <x v="14"/>
    <x v="5"/>
    <x v="2"/>
    <x v="2"/>
    <x v="2"/>
    <x v="1"/>
    <x v="28"/>
  </r>
  <r>
    <s v="0622"/>
    <x v="187"/>
    <x v="5"/>
    <x v="5"/>
    <x v="6"/>
    <x v="0"/>
    <x v="2"/>
    <x v="2"/>
    <x v="4"/>
    <x v="32"/>
  </r>
  <r>
    <s v="0623"/>
    <x v="187"/>
    <x v="7"/>
    <x v="7"/>
    <x v="6"/>
    <x v="0"/>
    <x v="0"/>
    <x v="0"/>
    <x v="6"/>
    <x v="9"/>
  </r>
  <r>
    <s v="0624"/>
    <x v="188"/>
    <x v="9"/>
    <x v="9"/>
    <x v="7"/>
    <x v="1"/>
    <x v="0"/>
    <x v="0"/>
    <x v="2"/>
    <x v="43"/>
  </r>
  <r>
    <s v="0625"/>
    <x v="188"/>
    <x v="6"/>
    <x v="6"/>
    <x v="3"/>
    <x v="3"/>
    <x v="4"/>
    <x v="4"/>
    <x v="9"/>
    <x v="41"/>
  </r>
  <r>
    <s v="0626"/>
    <x v="188"/>
    <x v="1"/>
    <x v="1"/>
    <x v="1"/>
    <x v="1"/>
    <x v="1"/>
    <x v="1"/>
    <x v="6"/>
    <x v="9"/>
  </r>
  <r>
    <s v="0627"/>
    <x v="188"/>
    <x v="3"/>
    <x v="3"/>
    <x v="3"/>
    <x v="3"/>
    <x v="3"/>
    <x v="3"/>
    <x v="2"/>
    <x v="4"/>
  </r>
  <r>
    <s v="0628"/>
    <x v="188"/>
    <x v="7"/>
    <x v="7"/>
    <x v="0"/>
    <x v="0"/>
    <x v="4"/>
    <x v="4"/>
    <x v="5"/>
    <x v="8"/>
  </r>
  <r>
    <s v="0629"/>
    <x v="188"/>
    <x v="18"/>
    <x v="18"/>
    <x v="7"/>
    <x v="1"/>
    <x v="3"/>
    <x v="3"/>
    <x v="7"/>
    <x v="39"/>
  </r>
  <r>
    <s v="0630"/>
    <x v="189"/>
    <x v="14"/>
    <x v="14"/>
    <x v="2"/>
    <x v="2"/>
    <x v="2"/>
    <x v="2"/>
    <x v="0"/>
    <x v="2"/>
  </r>
  <r>
    <s v="0631"/>
    <x v="190"/>
    <x v="5"/>
    <x v="5"/>
    <x v="0"/>
    <x v="0"/>
    <x v="0"/>
    <x v="0"/>
    <x v="2"/>
    <x v="43"/>
  </r>
  <r>
    <s v="0632"/>
    <x v="190"/>
    <x v="6"/>
    <x v="6"/>
    <x v="3"/>
    <x v="3"/>
    <x v="3"/>
    <x v="3"/>
    <x v="0"/>
    <x v="44"/>
  </r>
  <r>
    <s v="0633"/>
    <x v="191"/>
    <x v="8"/>
    <x v="8"/>
    <x v="3"/>
    <x v="3"/>
    <x v="2"/>
    <x v="2"/>
    <x v="0"/>
    <x v="2"/>
  </r>
  <r>
    <s v="0634"/>
    <x v="191"/>
    <x v="15"/>
    <x v="15"/>
    <x v="1"/>
    <x v="1"/>
    <x v="4"/>
    <x v="4"/>
    <x v="6"/>
    <x v="9"/>
  </r>
  <r>
    <s v="0635"/>
    <x v="191"/>
    <x v="9"/>
    <x v="9"/>
    <x v="1"/>
    <x v="1"/>
    <x v="2"/>
    <x v="2"/>
    <x v="5"/>
    <x v="13"/>
  </r>
  <r>
    <s v="0636"/>
    <x v="192"/>
    <x v="4"/>
    <x v="4"/>
    <x v="3"/>
    <x v="3"/>
    <x v="3"/>
    <x v="3"/>
    <x v="5"/>
    <x v="25"/>
  </r>
  <r>
    <s v="0637"/>
    <x v="193"/>
    <x v="6"/>
    <x v="6"/>
    <x v="3"/>
    <x v="3"/>
    <x v="2"/>
    <x v="2"/>
    <x v="7"/>
    <x v="42"/>
  </r>
  <r>
    <s v="0638"/>
    <x v="193"/>
    <x v="0"/>
    <x v="0"/>
    <x v="0"/>
    <x v="0"/>
    <x v="2"/>
    <x v="2"/>
    <x v="5"/>
    <x v="13"/>
  </r>
  <r>
    <s v="0639"/>
    <x v="193"/>
    <x v="4"/>
    <x v="4"/>
    <x v="3"/>
    <x v="3"/>
    <x v="4"/>
    <x v="4"/>
    <x v="0"/>
    <x v="15"/>
  </r>
  <r>
    <s v="0640"/>
    <x v="194"/>
    <x v="8"/>
    <x v="8"/>
    <x v="4"/>
    <x v="3"/>
    <x v="1"/>
    <x v="1"/>
    <x v="2"/>
    <x v="27"/>
  </r>
  <r>
    <s v="0641"/>
    <x v="194"/>
    <x v="14"/>
    <x v="14"/>
    <x v="5"/>
    <x v="2"/>
    <x v="4"/>
    <x v="4"/>
    <x v="1"/>
    <x v="20"/>
  </r>
  <r>
    <s v="0642"/>
    <x v="195"/>
    <x v="14"/>
    <x v="14"/>
    <x v="5"/>
    <x v="2"/>
    <x v="4"/>
    <x v="4"/>
    <x v="4"/>
    <x v="37"/>
  </r>
  <r>
    <s v="0643"/>
    <x v="195"/>
    <x v="5"/>
    <x v="5"/>
    <x v="0"/>
    <x v="0"/>
    <x v="4"/>
    <x v="4"/>
    <x v="9"/>
    <x v="41"/>
  </r>
  <r>
    <s v="0644"/>
    <x v="196"/>
    <x v="11"/>
    <x v="11"/>
    <x v="5"/>
    <x v="2"/>
    <x v="0"/>
    <x v="0"/>
    <x v="7"/>
    <x v="11"/>
  </r>
  <r>
    <s v="0645"/>
    <x v="196"/>
    <x v="1"/>
    <x v="1"/>
    <x v="1"/>
    <x v="1"/>
    <x v="3"/>
    <x v="3"/>
    <x v="4"/>
    <x v="31"/>
  </r>
  <r>
    <s v="0646"/>
    <x v="196"/>
    <x v="7"/>
    <x v="7"/>
    <x v="0"/>
    <x v="0"/>
    <x v="0"/>
    <x v="0"/>
    <x v="6"/>
    <x v="9"/>
  </r>
  <r>
    <s v="0647"/>
    <x v="196"/>
    <x v="5"/>
    <x v="5"/>
    <x v="0"/>
    <x v="0"/>
    <x v="1"/>
    <x v="1"/>
    <x v="0"/>
    <x v="3"/>
  </r>
  <r>
    <s v="0648"/>
    <x v="196"/>
    <x v="10"/>
    <x v="10"/>
    <x v="2"/>
    <x v="2"/>
    <x v="0"/>
    <x v="0"/>
    <x v="8"/>
    <x v="19"/>
  </r>
  <r>
    <s v="0649"/>
    <x v="197"/>
    <x v="10"/>
    <x v="10"/>
    <x v="5"/>
    <x v="2"/>
    <x v="4"/>
    <x v="4"/>
    <x v="5"/>
    <x v="8"/>
  </r>
  <r>
    <s v="0650"/>
    <x v="197"/>
    <x v="5"/>
    <x v="5"/>
    <x v="6"/>
    <x v="0"/>
    <x v="1"/>
    <x v="1"/>
    <x v="0"/>
    <x v="3"/>
  </r>
  <r>
    <s v="0651"/>
    <x v="197"/>
    <x v="6"/>
    <x v="6"/>
    <x v="4"/>
    <x v="3"/>
    <x v="2"/>
    <x v="2"/>
    <x v="3"/>
    <x v="21"/>
  </r>
  <r>
    <s v="0652"/>
    <x v="197"/>
    <x v="19"/>
    <x v="19"/>
    <x v="6"/>
    <x v="0"/>
    <x v="2"/>
    <x v="2"/>
    <x v="0"/>
    <x v="2"/>
  </r>
  <r>
    <s v="0653"/>
    <x v="198"/>
    <x v="15"/>
    <x v="15"/>
    <x v="7"/>
    <x v="1"/>
    <x v="2"/>
    <x v="2"/>
    <x v="8"/>
    <x v="34"/>
  </r>
  <r>
    <s v="0654"/>
    <x v="198"/>
    <x v="1"/>
    <x v="1"/>
    <x v="1"/>
    <x v="1"/>
    <x v="3"/>
    <x v="3"/>
    <x v="6"/>
    <x v="9"/>
  </r>
  <r>
    <s v="0655"/>
    <x v="198"/>
    <x v="18"/>
    <x v="18"/>
    <x v="1"/>
    <x v="1"/>
    <x v="1"/>
    <x v="1"/>
    <x v="3"/>
    <x v="40"/>
  </r>
  <r>
    <s v="0656"/>
    <x v="198"/>
    <x v="16"/>
    <x v="16"/>
    <x v="6"/>
    <x v="0"/>
    <x v="2"/>
    <x v="2"/>
    <x v="5"/>
    <x v="13"/>
  </r>
  <r>
    <s v="0657"/>
    <x v="198"/>
    <x v="11"/>
    <x v="11"/>
    <x v="5"/>
    <x v="2"/>
    <x v="3"/>
    <x v="3"/>
    <x v="0"/>
    <x v="44"/>
  </r>
  <r>
    <s v="0658"/>
    <x v="198"/>
    <x v="15"/>
    <x v="15"/>
    <x v="1"/>
    <x v="1"/>
    <x v="2"/>
    <x v="2"/>
    <x v="4"/>
    <x v="32"/>
  </r>
  <r>
    <s v="0659"/>
    <x v="199"/>
    <x v="19"/>
    <x v="19"/>
    <x v="6"/>
    <x v="0"/>
    <x v="0"/>
    <x v="0"/>
    <x v="8"/>
    <x v="19"/>
  </r>
  <r>
    <s v="0660"/>
    <x v="199"/>
    <x v="1"/>
    <x v="1"/>
    <x v="1"/>
    <x v="1"/>
    <x v="1"/>
    <x v="1"/>
    <x v="2"/>
    <x v="27"/>
  </r>
  <r>
    <s v="0661"/>
    <x v="200"/>
    <x v="4"/>
    <x v="4"/>
    <x v="3"/>
    <x v="3"/>
    <x v="2"/>
    <x v="2"/>
    <x v="0"/>
    <x v="2"/>
  </r>
  <r>
    <s v="0662"/>
    <x v="200"/>
    <x v="2"/>
    <x v="2"/>
    <x v="5"/>
    <x v="2"/>
    <x v="3"/>
    <x v="3"/>
    <x v="3"/>
    <x v="14"/>
  </r>
  <r>
    <s v="0663"/>
    <x v="200"/>
    <x v="8"/>
    <x v="8"/>
    <x v="3"/>
    <x v="3"/>
    <x v="2"/>
    <x v="2"/>
    <x v="2"/>
    <x v="17"/>
  </r>
  <r>
    <s v="0664"/>
    <x v="201"/>
    <x v="7"/>
    <x v="7"/>
    <x v="6"/>
    <x v="0"/>
    <x v="4"/>
    <x v="4"/>
    <x v="5"/>
    <x v="8"/>
  </r>
  <r>
    <s v="0665"/>
    <x v="202"/>
    <x v="1"/>
    <x v="1"/>
    <x v="1"/>
    <x v="1"/>
    <x v="4"/>
    <x v="4"/>
    <x v="9"/>
    <x v="41"/>
  </r>
  <r>
    <s v="0666"/>
    <x v="202"/>
    <x v="5"/>
    <x v="5"/>
    <x v="6"/>
    <x v="0"/>
    <x v="3"/>
    <x v="3"/>
    <x v="6"/>
    <x v="9"/>
  </r>
  <r>
    <s v="0667"/>
    <x v="203"/>
    <x v="7"/>
    <x v="7"/>
    <x v="6"/>
    <x v="0"/>
    <x v="3"/>
    <x v="3"/>
    <x v="9"/>
    <x v="24"/>
  </r>
  <r>
    <s v="0668"/>
    <x v="204"/>
    <x v="14"/>
    <x v="14"/>
    <x v="2"/>
    <x v="2"/>
    <x v="3"/>
    <x v="3"/>
    <x v="3"/>
    <x v="14"/>
  </r>
  <r>
    <s v="0669"/>
    <x v="204"/>
    <x v="2"/>
    <x v="2"/>
    <x v="2"/>
    <x v="2"/>
    <x v="4"/>
    <x v="4"/>
    <x v="7"/>
    <x v="10"/>
  </r>
  <r>
    <s v="0670"/>
    <x v="204"/>
    <x v="18"/>
    <x v="18"/>
    <x v="1"/>
    <x v="1"/>
    <x v="0"/>
    <x v="0"/>
    <x v="8"/>
    <x v="19"/>
  </r>
  <r>
    <s v="0671"/>
    <x v="204"/>
    <x v="5"/>
    <x v="5"/>
    <x v="0"/>
    <x v="0"/>
    <x v="4"/>
    <x v="4"/>
    <x v="8"/>
    <x v="33"/>
  </r>
  <r>
    <s v="0672"/>
    <x v="205"/>
    <x v="16"/>
    <x v="16"/>
    <x v="0"/>
    <x v="0"/>
    <x v="2"/>
    <x v="2"/>
    <x v="1"/>
    <x v="28"/>
  </r>
  <r>
    <s v="0673"/>
    <x v="205"/>
    <x v="6"/>
    <x v="6"/>
    <x v="3"/>
    <x v="3"/>
    <x v="2"/>
    <x v="2"/>
    <x v="9"/>
    <x v="26"/>
  </r>
  <r>
    <s v="0674"/>
    <x v="206"/>
    <x v="3"/>
    <x v="3"/>
    <x v="4"/>
    <x v="3"/>
    <x v="1"/>
    <x v="1"/>
    <x v="9"/>
    <x v="36"/>
  </r>
  <r>
    <s v="0675"/>
    <x v="206"/>
    <x v="5"/>
    <x v="5"/>
    <x v="0"/>
    <x v="0"/>
    <x v="2"/>
    <x v="2"/>
    <x v="2"/>
    <x v="17"/>
  </r>
  <r>
    <s v="0676"/>
    <x v="206"/>
    <x v="19"/>
    <x v="19"/>
    <x v="0"/>
    <x v="0"/>
    <x v="3"/>
    <x v="3"/>
    <x v="2"/>
    <x v="4"/>
  </r>
  <r>
    <s v="0677"/>
    <x v="206"/>
    <x v="19"/>
    <x v="19"/>
    <x v="0"/>
    <x v="0"/>
    <x v="2"/>
    <x v="2"/>
    <x v="4"/>
    <x v="32"/>
  </r>
  <r>
    <s v="0678"/>
    <x v="206"/>
    <x v="3"/>
    <x v="3"/>
    <x v="4"/>
    <x v="3"/>
    <x v="3"/>
    <x v="3"/>
    <x v="7"/>
    <x v="39"/>
  </r>
  <r>
    <s v="0679"/>
    <x v="206"/>
    <x v="17"/>
    <x v="17"/>
    <x v="2"/>
    <x v="2"/>
    <x v="2"/>
    <x v="2"/>
    <x v="7"/>
    <x v="42"/>
  </r>
  <r>
    <s v="0680"/>
    <x v="206"/>
    <x v="5"/>
    <x v="5"/>
    <x v="0"/>
    <x v="0"/>
    <x v="3"/>
    <x v="3"/>
    <x v="0"/>
    <x v="44"/>
  </r>
  <r>
    <s v="0681"/>
    <x v="206"/>
    <x v="9"/>
    <x v="9"/>
    <x v="7"/>
    <x v="1"/>
    <x v="3"/>
    <x v="3"/>
    <x v="2"/>
    <x v="4"/>
  </r>
  <r>
    <s v="0682"/>
    <x v="207"/>
    <x v="3"/>
    <x v="3"/>
    <x v="3"/>
    <x v="3"/>
    <x v="1"/>
    <x v="1"/>
    <x v="0"/>
    <x v="3"/>
  </r>
  <r>
    <s v="0683"/>
    <x v="207"/>
    <x v="4"/>
    <x v="4"/>
    <x v="4"/>
    <x v="3"/>
    <x v="1"/>
    <x v="1"/>
    <x v="7"/>
    <x v="16"/>
  </r>
  <r>
    <s v="0684"/>
    <x v="207"/>
    <x v="3"/>
    <x v="3"/>
    <x v="3"/>
    <x v="3"/>
    <x v="2"/>
    <x v="2"/>
    <x v="0"/>
    <x v="2"/>
  </r>
  <r>
    <s v="0685"/>
    <x v="207"/>
    <x v="0"/>
    <x v="0"/>
    <x v="6"/>
    <x v="0"/>
    <x v="0"/>
    <x v="0"/>
    <x v="2"/>
    <x v="43"/>
  </r>
  <r>
    <s v="0686"/>
    <x v="207"/>
    <x v="1"/>
    <x v="1"/>
    <x v="7"/>
    <x v="1"/>
    <x v="3"/>
    <x v="3"/>
    <x v="8"/>
    <x v="29"/>
  </r>
  <r>
    <s v="0687"/>
    <x v="207"/>
    <x v="19"/>
    <x v="19"/>
    <x v="6"/>
    <x v="0"/>
    <x v="3"/>
    <x v="3"/>
    <x v="6"/>
    <x v="9"/>
  </r>
  <r>
    <s v="0688"/>
    <x v="207"/>
    <x v="13"/>
    <x v="13"/>
    <x v="3"/>
    <x v="3"/>
    <x v="0"/>
    <x v="0"/>
    <x v="5"/>
    <x v="7"/>
  </r>
  <r>
    <s v="0689"/>
    <x v="207"/>
    <x v="13"/>
    <x v="13"/>
    <x v="4"/>
    <x v="3"/>
    <x v="2"/>
    <x v="2"/>
    <x v="9"/>
    <x v="26"/>
  </r>
  <r>
    <s v="0690"/>
    <x v="207"/>
    <x v="15"/>
    <x v="15"/>
    <x v="1"/>
    <x v="1"/>
    <x v="4"/>
    <x v="4"/>
    <x v="5"/>
    <x v="8"/>
  </r>
  <r>
    <s v="0691"/>
    <x v="207"/>
    <x v="13"/>
    <x v="13"/>
    <x v="3"/>
    <x v="3"/>
    <x v="1"/>
    <x v="1"/>
    <x v="3"/>
    <x v="40"/>
  </r>
  <r>
    <s v="0692"/>
    <x v="207"/>
    <x v="17"/>
    <x v="17"/>
    <x v="5"/>
    <x v="2"/>
    <x v="1"/>
    <x v="1"/>
    <x v="2"/>
    <x v="27"/>
  </r>
  <r>
    <s v="0693"/>
    <x v="207"/>
    <x v="0"/>
    <x v="0"/>
    <x v="0"/>
    <x v="0"/>
    <x v="0"/>
    <x v="0"/>
    <x v="5"/>
    <x v="7"/>
  </r>
  <r>
    <s v="0694"/>
    <x v="207"/>
    <x v="10"/>
    <x v="10"/>
    <x v="5"/>
    <x v="2"/>
    <x v="2"/>
    <x v="2"/>
    <x v="9"/>
    <x v="26"/>
  </r>
  <r>
    <s v="0695"/>
    <x v="208"/>
    <x v="16"/>
    <x v="16"/>
    <x v="6"/>
    <x v="0"/>
    <x v="1"/>
    <x v="1"/>
    <x v="1"/>
    <x v="1"/>
  </r>
  <r>
    <s v="0696"/>
    <x v="209"/>
    <x v="9"/>
    <x v="9"/>
    <x v="7"/>
    <x v="1"/>
    <x v="0"/>
    <x v="0"/>
    <x v="9"/>
    <x v="22"/>
  </r>
  <r>
    <s v="0697"/>
    <x v="209"/>
    <x v="15"/>
    <x v="15"/>
    <x v="7"/>
    <x v="1"/>
    <x v="2"/>
    <x v="2"/>
    <x v="8"/>
    <x v="34"/>
  </r>
  <r>
    <s v="0698"/>
    <x v="210"/>
    <x v="10"/>
    <x v="10"/>
    <x v="5"/>
    <x v="2"/>
    <x v="1"/>
    <x v="1"/>
    <x v="4"/>
    <x v="6"/>
  </r>
  <r>
    <s v="0699"/>
    <x v="211"/>
    <x v="15"/>
    <x v="15"/>
    <x v="7"/>
    <x v="1"/>
    <x v="0"/>
    <x v="0"/>
    <x v="0"/>
    <x v="0"/>
  </r>
  <r>
    <s v="0700"/>
    <x v="212"/>
    <x v="8"/>
    <x v="8"/>
    <x v="4"/>
    <x v="3"/>
    <x v="1"/>
    <x v="1"/>
    <x v="6"/>
    <x v="9"/>
  </r>
  <r>
    <s v="0701"/>
    <x v="213"/>
    <x v="19"/>
    <x v="19"/>
    <x v="0"/>
    <x v="0"/>
    <x v="1"/>
    <x v="1"/>
    <x v="3"/>
    <x v="40"/>
  </r>
  <r>
    <s v="0702"/>
    <x v="214"/>
    <x v="11"/>
    <x v="11"/>
    <x v="5"/>
    <x v="2"/>
    <x v="0"/>
    <x v="0"/>
    <x v="0"/>
    <x v="0"/>
  </r>
  <r>
    <s v="0703"/>
    <x v="214"/>
    <x v="13"/>
    <x v="13"/>
    <x v="4"/>
    <x v="3"/>
    <x v="1"/>
    <x v="1"/>
    <x v="4"/>
    <x v="6"/>
  </r>
  <r>
    <s v="0704"/>
    <x v="214"/>
    <x v="19"/>
    <x v="19"/>
    <x v="0"/>
    <x v="0"/>
    <x v="1"/>
    <x v="1"/>
    <x v="7"/>
    <x v="16"/>
  </r>
  <r>
    <s v="0705"/>
    <x v="214"/>
    <x v="7"/>
    <x v="7"/>
    <x v="0"/>
    <x v="0"/>
    <x v="1"/>
    <x v="1"/>
    <x v="6"/>
    <x v="9"/>
  </r>
  <r>
    <s v="0706"/>
    <x v="214"/>
    <x v="17"/>
    <x v="17"/>
    <x v="5"/>
    <x v="2"/>
    <x v="2"/>
    <x v="2"/>
    <x v="3"/>
    <x v="21"/>
  </r>
  <r>
    <s v="0707"/>
    <x v="214"/>
    <x v="14"/>
    <x v="14"/>
    <x v="5"/>
    <x v="2"/>
    <x v="0"/>
    <x v="0"/>
    <x v="8"/>
    <x v="19"/>
  </r>
  <r>
    <s v="0708"/>
    <x v="214"/>
    <x v="1"/>
    <x v="1"/>
    <x v="1"/>
    <x v="1"/>
    <x v="1"/>
    <x v="1"/>
    <x v="2"/>
    <x v="27"/>
  </r>
  <r>
    <s v="0709"/>
    <x v="214"/>
    <x v="1"/>
    <x v="1"/>
    <x v="1"/>
    <x v="1"/>
    <x v="2"/>
    <x v="2"/>
    <x v="4"/>
    <x v="32"/>
  </r>
  <r>
    <s v="0710"/>
    <x v="214"/>
    <x v="5"/>
    <x v="5"/>
    <x v="0"/>
    <x v="0"/>
    <x v="1"/>
    <x v="1"/>
    <x v="9"/>
    <x v="36"/>
  </r>
  <r>
    <s v="0711"/>
    <x v="214"/>
    <x v="13"/>
    <x v="13"/>
    <x v="3"/>
    <x v="3"/>
    <x v="0"/>
    <x v="0"/>
    <x v="8"/>
    <x v="19"/>
  </r>
  <r>
    <s v="0712"/>
    <x v="215"/>
    <x v="16"/>
    <x v="16"/>
    <x v="0"/>
    <x v="0"/>
    <x v="2"/>
    <x v="2"/>
    <x v="6"/>
    <x v="9"/>
  </r>
  <r>
    <s v="0713"/>
    <x v="215"/>
    <x v="13"/>
    <x v="13"/>
    <x v="3"/>
    <x v="3"/>
    <x v="2"/>
    <x v="2"/>
    <x v="9"/>
    <x v="26"/>
  </r>
  <r>
    <s v="0714"/>
    <x v="216"/>
    <x v="12"/>
    <x v="12"/>
    <x v="1"/>
    <x v="1"/>
    <x v="1"/>
    <x v="1"/>
    <x v="7"/>
    <x v="16"/>
  </r>
  <r>
    <s v="0715"/>
    <x v="216"/>
    <x v="5"/>
    <x v="5"/>
    <x v="6"/>
    <x v="0"/>
    <x v="2"/>
    <x v="2"/>
    <x v="5"/>
    <x v="13"/>
  </r>
  <r>
    <s v="0716"/>
    <x v="216"/>
    <x v="12"/>
    <x v="12"/>
    <x v="1"/>
    <x v="1"/>
    <x v="3"/>
    <x v="3"/>
    <x v="9"/>
    <x v="24"/>
  </r>
  <r>
    <s v="0717"/>
    <x v="216"/>
    <x v="16"/>
    <x v="16"/>
    <x v="0"/>
    <x v="0"/>
    <x v="0"/>
    <x v="0"/>
    <x v="3"/>
    <x v="5"/>
  </r>
  <r>
    <s v="0718"/>
    <x v="217"/>
    <x v="5"/>
    <x v="5"/>
    <x v="6"/>
    <x v="0"/>
    <x v="2"/>
    <x v="2"/>
    <x v="0"/>
    <x v="2"/>
  </r>
  <r>
    <s v="0719"/>
    <x v="217"/>
    <x v="18"/>
    <x v="18"/>
    <x v="7"/>
    <x v="1"/>
    <x v="2"/>
    <x v="2"/>
    <x v="2"/>
    <x v="17"/>
  </r>
  <r>
    <s v="0720"/>
    <x v="218"/>
    <x v="2"/>
    <x v="2"/>
    <x v="5"/>
    <x v="2"/>
    <x v="1"/>
    <x v="1"/>
    <x v="4"/>
    <x v="6"/>
  </r>
  <r>
    <s v="0721"/>
    <x v="218"/>
    <x v="17"/>
    <x v="17"/>
    <x v="5"/>
    <x v="2"/>
    <x v="2"/>
    <x v="2"/>
    <x v="5"/>
    <x v="13"/>
  </r>
  <r>
    <s v="0722"/>
    <x v="218"/>
    <x v="0"/>
    <x v="0"/>
    <x v="6"/>
    <x v="0"/>
    <x v="2"/>
    <x v="2"/>
    <x v="2"/>
    <x v="17"/>
  </r>
  <r>
    <s v="0723"/>
    <x v="219"/>
    <x v="10"/>
    <x v="10"/>
    <x v="5"/>
    <x v="2"/>
    <x v="4"/>
    <x v="4"/>
    <x v="3"/>
    <x v="18"/>
  </r>
  <r>
    <s v="0724"/>
    <x v="219"/>
    <x v="17"/>
    <x v="17"/>
    <x v="5"/>
    <x v="2"/>
    <x v="1"/>
    <x v="1"/>
    <x v="5"/>
    <x v="35"/>
  </r>
  <r>
    <s v="0725"/>
    <x v="219"/>
    <x v="10"/>
    <x v="10"/>
    <x v="2"/>
    <x v="2"/>
    <x v="1"/>
    <x v="1"/>
    <x v="3"/>
    <x v="40"/>
  </r>
  <r>
    <s v="0726"/>
    <x v="219"/>
    <x v="10"/>
    <x v="10"/>
    <x v="5"/>
    <x v="2"/>
    <x v="1"/>
    <x v="1"/>
    <x v="8"/>
    <x v="23"/>
  </r>
  <r>
    <s v="0727"/>
    <x v="219"/>
    <x v="6"/>
    <x v="6"/>
    <x v="4"/>
    <x v="3"/>
    <x v="3"/>
    <x v="3"/>
    <x v="0"/>
    <x v="44"/>
  </r>
  <r>
    <s v="0728"/>
    <x v="220"/>
    <x v="14"/>
    <x v="14"/>
    <x v="2"/>
    <x v="2"/>
    <x v="1"/>
    <x v="1"/>
    <x v="1"/>
    <x v="1"/>
  </r>
  <r>
    <s v="0729"/>
    <x v="220"/>
    <x v="11"/>
    <x v="11"/>
    <x v="5"/>
    <x v="2"/>
    <x v="0"/>
    <x v="0"/>
    <x v="1"/>
    <x v="45"/>
  </r>
  <r>
    <s v="0730"/>
    <x v="221"/>
    <x v="3"/>
    <x v="3"/>
    <x v="4"/>
    <x v="3"/>
    <x v="4"/>
    <x v="4"/>
    <x v="2"/>
    <x v="12"/>
  </r>
  <r>
    <s v="0731"/>
    <x v="221"/>
    <x v="5"/>
    <x v="5"/>
    <x v="0"/>
    <x v="0"/>
    <x v="4"/>
    <x v="4"/>
    <x v="2"/>
    <x v="12"/>
  </r>
  <r>
    <s v="0732"/>
    <x v="221"/>
    <x v="1"/>
    <x v="1"/>
    <x v="7"/>
    <x v="1"/>
    <x v="1"/>
    <x v="1"/>
    <x v="7"/>
    <x v="16"/>
  </r>
  <r>
    <s v="0733"/>
    <x v="221"/>
    <x v="6"/>
    <x v="6"/>
    <x v="4"/>
    <x v="3"/>
    <x v="2"/>
    <x v="2"/>
    <x v="2"/>
    <x v="17"/>
  </r>
  <r>
    <s v="0734"/>
    <x v="221"/>
    <x v="9"/>
    <x v="9"/>
    <x v="1"/>
    <x v="1"/>
    <x v="1"/>
    <x v="1"/>
    <x v="3"/>
    <x v="40"/>
  </r>
  <r>
    <s v="0735"/>
    <x v="222"/>
    <x v="9"/>
    <x v="9"/>
    <x v="7"/>
    <x v="1"/>
    <x v="4"/>
    <x v="4"/>
    <x v="6"/>
    <x v="9"/>
  </r>
  <r>
    <s v="0736"/>
    <x v="222"/>
    <x v="7"/>
    <x v="7"/>
    <x v="0"/>
    <x v="0"/>
    <x v="2"/>
    <x v="2"/>
    <x v="7"/>
    <x v="42"/>
  </r>
  <r>
    <s v="0737"/>
    <x v="222"/>
    <x v="16"/>
    <x v="16"/>
    <x v="6"/>
    <x v="0"/>
    <x v="2"/>
    <x v="2"/>
    <x v="5"/>
    <x v="13"/>
  </r>
  <r>
    <s v="0738"/>
    <x v="223"/>
    <x v="10"/>
    <x v="10"/>
    <x v="2"/>
    <x v="2"/>
    <x v="4"/>
    <x v="4"/>
    <x v="1"/>
    <x v="20"/>
  </r>
  <r>
    <s v="0739"/>
    <x v="224"/>
    <x v="1"/>
    <x v="1"/>
    <x v="7"/>
    <x v="1"/>
    <x v="3"/>
    <x v="3"/>
    <x v="7"/>
    <x v="39"/>
  </r>
  <r>
    <s v="0740"/>
    <x v="224"/>
    <x v="13"/>
    <x v="13"/>
    <x v="4"/>
    <x v="3"/>
    <x v="0"/>
    <x v="0"/>
    <x v="2"/>
    <x v="43"/>
  </r>
  <r>
    <s v="0741"/>
    <x v="225"/>
    <x v="1"/>
    <x v="1"/>
    <x v="7"/>
    <x v="1"/>
    <x v="1"/>
    <x v="1"/>
    <x v="1"/>
    <x v="1"/>
  </r>
  <r>
    <s v="0742"/>
    <x v="225"/>
    <x v="3"/>
    <x v="3"/>
    <x v="4"/>
    <x v="3"/>
    <x v="1"/>
    <x v="1"/>
    <x v="6"/>
    <x v="9"/>
  </r>
  <r>
    <s v="0743"/>
    <x v="226"/>
    <x v="13"/>
    <x v="13"/>
    <x v="3"/>
    <x v="3"/>
    <x v="3"/>
    <x v="3"/>
    <x v="4"/>
    <x v="31"/>
  </r>
  <r>
    <s v="0744"/>
    <x v="227"/>
    <x v="16"/>
    <x v="16"/>
    <x v="6"/>
    <x v="0"/>
    <x v="3"/>
    <x v="3"/>
    <x v="5"/>
    <x v="25"/>
  </r>
  <r>
    <s v="0745"/>
    <x v="227"/>
    <x v="10"/>
    <x v="10"/>
    <x v="2"/>
    <x v="2"/>
    <x v="4"/>
    <x v="4"/>
    <x v="6"/>
    <x v="9"/>
  </r>
  <r>
    <s v="0746"/>
    <x v="228"/>
    <x v="18"/>
    <x v="18"/>
    <x v="7"/>
    <x v="1"/>
    <x v="2"/>
    <x v="2"/>
    <x v="9"/>
    <x v="26"/>
  </r>
  <r>
    <s v="0747"/>
    <x v="228"/>
    <x v="11"/>
    <x v="11"/>
    <x v="2"/>
    <x v="2"/>
    <x v="0"/>
    <x v="0"/>
    <x v="0"/>
    <x v="0"/>
  </r>
  <r>
    <s v="0748"/>
    <x v="229"/>
    <x v="10"/>
    <x v="10"/>
    <x v="2"/>
    <x v="2"/>
    <x v="0"/>
    <x v="0"/>
    <x v="1"/>
    <x v="45"/>
  </r>
  <r>
    <s v="0749"/>
    <x v="229"/>
    <x v="0"/>
    <x v="0"/>
    <x v="6"/>
    <x v="0"/>
    <x v="1"/>
    <x v="1"/>
    <x v="0"/>
    <x v="3"/>
  </r>
  <r>
    <s v="0750"/>
    <x v="229"/>
    <x v="8"/>
    <x v="8"/>
    <x v="4"/>
    <x v="3"/>
    <x v="2"/>
    <x v="2"/>
    <x v="4"/>
    <x v="32"/>
  </r>
  <r>
    <s v="0751"/>
    <x v="229"/>
    <x v="14"/>
    <x v="14"/>
    <x v="2"/>
    <x v="2"/>
    <x v="1"/>
    <x v="1"/>
    <x v="5"/>
    <x v="35"/>
  </r>
  <r>
    <s v="0752"/>
    <x v="230"/>
    <x v="10"/>
    <x v="10"/>
    <x v="5"/>
    <x v="2"/>
    <x v="4"/>
    <x v="4"/>
    <x v="8"/>
    <x v="33"/>
  </r>
  <r>
    <s v="0753"/>
    <x v="230"/>
    <x v="15"/>
    <x v="15"/>
    <x v="1"/>
    <x v="1"/>
    <x v="4"/>
    <x v="4"/>
    <x v="7"/>
    <x v="10"/>
  </r>
  <r>
    <s v="0754"/>
    <x v="231"/>
    <x v="7"/>
    <x v="7"/>
    <x v="6"/>
    <x v="0"/>
    <x v="0"/>
    <x v="0"/>
    <x v="3"/>
    <x v="5"/>
  </r>
  <r>
    <s v="0755"/>
    <x v="231"/>
    <x v="8"/>
    <x v="8"/>
    <x v="3"/>
    <x v="3"/>
    <x v="0"/>
    <x v="0"/>
    <x v="7"/>
    <x v="11"/>
  </r>
  <r>
    <s v="0756"/>
    <x v="231"/>
    <x v="6"/>
    <x v="6"/>
    <x v="3"/>
    <x v="3"/>
    <x v="4"/>
    <x v="4"/>
    <x v="7"/>
    <x v="10"/>
  </r>
  <r>
    <s v="0757"/>
    <x v="231"/>
    <x v="5"/>
    <x v="5"/>
    <x v="6"/>
    <x v="0"/>
    <x v="1"/>
    <x v="1"/>
    <x v="6"/>
    <x v="9"/>
  </r>
  <r>
    <s v="0758"/>
    <x v="231"/>
    <x v="14"/>
    <x v="14"/>
    <x v="5"/>
    <x v="2"/>
    <x v="4"/>
    <x v="4"/>
    <x v="2"/>
    <x v="12"/>
  </r>
  <r>
    <s v="0759"/>
    <x v="231"/>
    <x v="9"/>
    <x v="9"/>
    <x v="7"/>
    <x v="1"/>
    <x v="1"/>
    <x v="1"/>
    <x v="8"/>
    <x v="23"/>
  </r>
  <r>
    <s v="0760"/>
    <x v="232"/>
    <x v="13"/>
    <x v="13"/>
    <x v="4"/>
    <x v="3"/>
    <x v="4"/>
    <x v="4"/>
    <x v="7"/>
    <x v="10"/>
  </r>
  <r>
    <s v="0761"/>
    <x v="232"/>
    <x v="4"/>
    <x v="4"/>
    <x v="4"/>
    <x v="3"/>
    <x v="2"/>
    <x v="2"/>
    <x v="7"/>
    <x v="42"/>
  </r>
  <r>
    <s v="0762"/>
    <x v="232"/>
    <x v="4"/>
    <x v="4"/>
    <x v="4"/>
    <x v="3"/>
    <x v="1"/>
    <x v="1"/>
    <x v="3"/>
    <x v="40"/>
  </r>
  <r>
    <s v="0763"/>
    <x v="232"/>
    <x v="6"/>
    <x v="6"/>
    <x v="3"/>
    <x v="3"/>
    <x v="3"/>
    <x v="3"/>
    <x v="9"/>
    <x v="24"/>
  </r>
  <r>
    <s v="0764"/>
    <x v="233"/>
    <x v="10"/>
    <x v="10"/>
    <x v="5"/>
    <x v="2"/>
    <x v="4"/>
    <x v="4"/>
    <x v="3"/>
    <x v="18"/>
  </r>
  <r>
    <s v="0765"/>
    <x v="233"/>
    <x v="13"/>
    <x v="13"/>
    <x v="4"/>
    <x v="3"/>
    <x v="2"/>
    <x v="2"/>
    <x v="9"/>
    <x v="26"/>
  </r>
  <r>
    <s v="0766"/>
    <x v="233"/>
    <x v="7"/>
    <x v="7"/>
    <x v="6"/>
    <x v="0"/>
    <x v="4"/>
    <x v="4"/>
    <x v="4"/>
    <x v="37"/>
  </r>
  <r>
    <s v="0767"/>
    <x v="234"/>
    <x v="5"/>
    <x v="5"/>
    <x v="0"/>
    <x v="0"/>
    <x v="0"/>
    <x v="0"/>
    <x v="8"/>
    <x v="19"/>
  </r>
  <r>
    <s v="0768"/>
    <x v="235"/>
    <x v="19"/>
    <x v="19"/>
    <x v="6"/>
    <x v="0"/>
    <x v="2"/>
    <x v="2"/>
    <x v="8"/>
    <x v="34"/>
  </r>
  <r>
    <s v="0769"/>
    <x v="236"/>
    <x v="17"/>
    <x v="17"/>
    <x v="2"/>
    <x v="2"/>
    <x v="4"/>
    <x v="4"/>
    <x v="7"/>
    <x v="10"/>
  </r>
  <r>
    <s v="0770"/>
    <x v="236"/>
    <x v="0"/>
    <x v="0"/>
    <x v="0"/>
    <x v="0"/>
    <x v="4"/>
    <x v="4"/>
    <x v="6"/>
    <x v="9"/>
  </r>
  <r>
    <s v="0771"/>
    <x v="237"/>
    <x v="12"/>
    <x v="12"/>
    <x v="1"/>
    <x v="1"/>
    <x v="1"/>
    <x v="1"/>
    <x v="3"/>
    <x v="40"/>
  </r>
  <r>
    <s v="0772"/>
    <x v="237"/>
    <x v="11"/>
    <x v="11"/>
    <x v="5"/>
    <x v="2"/>
    <x v="1"/>
    <x v="1"/>
    <x v="0"/>
    <x v="3"/>
  </r>
  <r>
    <s v="0773"/>
    <x v="237"/>
    <x v="8"/>
    <x v="8"/>
    <x v="4"/>
    <x v="3"/>
    <x v="3"/>
    <x v="3"/>
    <x v="6"/>
    <x v="9"/>
  </r>
  <r>
    <s v="0774"/>
    <x v="237"/>
    <x v="19"/>
    <x v="19"/>
    <x v="0"/>
    <x v="0"/>
    <x v="3"/>
    <x v="3"/>
    <x v="3"/>
    <x v="14"/>
  </r>
  <r>
    <s v="0775"/>
    <x v="237"/>
    <x v="5"/>
    <x v="5"/>
    <x v="6"/>
    <x v="0"/>
    <x v="4"/>
    <x v="4"/>
    <x v="8"/>
    <x v="33"/>
  </r>
  <r>
    <s v="0776"/>
    <x v="238"/>
    <x v="6"/>
    <x v="6"/>
    <x v="4"/>
    <x v="3"/>
    <x v="4"/>
    <x v="4"/>
    <x v="3"/>
    <x v="18"/>
  </r>
  <r>
    <s v="0777"/>
    <x v="238"/>
    <x v="12"/>
    <x v="12"/>
    <x v="7"/>
    <x v="1"/>
    <x v="4"/>
    <x v="4"/>
    <x v="0"/>
    <x v="15"/>
  </r>
  <r>
    <s v="0778"/>
    <x v="238"/>
    <x v="18"/>
    <x v="18"/>
    <x v="1"/>
    <x v="1"/>
    <x v="1"/>
    <x v="1"/>
    <x v="5"/>
    <x v="35"/>
  </r>
  <r>
    <s v="0779"/>
    <x v="238"/>
    <x v="7"/>
    <x v="7"/>
    <x v="6"/>
    <x v="0"/>
    <x v="1"/>
    <x v="1"/>
    <x v="7"/>
    <x v="16"/>
  </r>
  <r>
    <s v="0780"/>
    <x v="238"/>
    <x v="17"/>
    <x v="17"/>
    <x v="2"/>
    <x v="2"/>
    <x v="4"/>
    <x v="4"/>
    <x v="9"/>
    <x v="41"/>
  </r>
  <r>
    <s v="0781"/>
    <x v="239"/>
    <x v="0"/>
    <x v="0"/>
    <x v="6"/>
    <x v="0"/>
    <x v="3"/>
    <x v="3"/>
    <x v="7"/>
    <x v="39"/>
  </r>
  <r>
    <s v="0782"/>
    <x v="240"/>
    <x v="1"/>
    <x v="1"/>
    <x v="1"/>
    <x v="1"/>
    <x v="2"/>
    <x v="2"/>
    <x v="4"/>
    <x v="32"/>
  </r>
  <r>
    <s v="0783"/>
    <x v="240"/>
    <x v="10"/>
    <x v="10"/>
    <x v="2"/>
    <x v="2"/>
    <x v="4"/>
    <x v="4"/>
    <x v="0"/>
    <x v="15"/>
  </r>
  <r>
    <s v="0784"/>
    <x v="240"/>
    <x v="18"/>
    <x v="18"/>
    <x v="1"/>
    <x v="1"/>
    <x v="0"/>
    <x v="0"/>
    <x v="5"/>
    <x v="7"/>
  </r>
  <r>
    <s v="0785"/>
    <x v="240"/>
    <x v="15"/>
    <x v="15"/>
    <x v="7"/>
    <x v="1"/>
    <x v="4"/>
    <x v="4"/>
    <x v="7"/>
    <x v="10"/>
  </r>
  <r>
    <s v="0786"/>
    <x v="240"/>
    <x v="12"/>
    <x v="12"/>
    <x v="7"/>
    <x v="1"/>
    <x v="1"/>
    <x v="1"/>
    <x v="7"/>
    <x v="16"/>
  </r>
  <r>
    <s v="0787"/>
    <x v="241"/>
    <x v="7"/>
    <x v="7"/>
    <x v="0"/>
    <x v="0"/>
    <x v="3"/>
    <x v="3"/>
    <x v="8"/>
    <x v="29"/>
  </r>
  <r>
    <s v="0788"/>
    <x v="241"/>
    <x v="7"/>
    <x v="7"/>
    <x v="6"/>
    <x v="0"/>
    <x v="0"/>
    <x v="0"/>
    <x v="7"/>
    <x v="11"/>
  </r>
  <r>
    <s v="0789"/>
    <x v="241"/>
    <x v="11"/>
    <x v="11"/>
    <x v="5"/>
    <x v="2"/>
    <x v="2"/>
    <x v="2"/>
    <x v="9"/>
    <x v="26"/>
  </r>
  <r>
    <s v="0790"/>
    <x v="241"/>
    <x v="5"/>
    <x v="5"/>
    <x v="6"/>
    <x v="0"/>
    <x v="2"/>
    <x v="2"/>
    <x v="9"/>
    <x v="26"/>
  </r>
  <r>
    <s v="0791"/>
    <x v="242"/>
    <x v="3"/>
    <x v="3"/>
    <x v="3"/>
    <x v="3"/>
    <x v="4"/>
    <x v="4"/>
    <x v="0"/>
    <x v="15"/>
  </r>
  <r>
    <s v="0792"/>
    <x v="242"/>
    <x v="4"/>
    <x v="4"/>
    <x v="3"/>
    <x v="3"/>
    <x v="2"/>
    <x v="2"/>
    <x v="4"/>
    <x v="32"/>
  </r>
  <r>
    <s v="0793"/>
    <x v="243"/>
    <x v="14"/>
    <x v="14"/>
    <x v="5"/>
    <x v="2"/>
    <x v="4"/>
    <x v="4"/>
    <x v="0"/>
    <x v="15"/>
  </r>
  <r>
    <s v="0794"/>
    <x v="243"/>
    <x v="0"/>
    <x v="0"/>
    <x v="0"/>
    <x v="0"/>
    <x v="0"/>
    <x v="0"/>
    <x v="9"/>
    <x v="22"/>
  </r>
  <r>
    <s v="0795"/>
    <x v="243"/>
    <x v="5"/>
    <x v="5"/>
    <x v="6"/>
    <x v="0"/>
    <x v="0"/>
    <x v="0"/>
    <x v="4"/>
    <x v="38"/>
  </r>
  <r>
    <s v="0796"/>
    <x v="243"/>
    <x v="3"/>
    <x v="3"/>
    <x v="4"/>
    <x v="3"/>
    <x v="1"/>
    <x v="1"/>
    <x v="2"/>
    <x v="27"/>
  </r>
  <r>
    <s v="0797"/>
    <x v="244"/>
    <x v="12"/>
    <x v="12"/>
    <x v="7"/>
    <x v="1"/>
    <x v="3"/>
    <x v="3"/>
    <x v="3"/>
    <x v="14"/>
  </r>
  <r>
    <s v="0798"/>
    <x v="244"/>
    <x v="8"/>
    <x v="8"/>
    <x v="4"/>
    <x v="3"/>
    <x v="3"/>
    <x v="3"/>
    <x v="7"/>
    <x v="39"/>
  </r>
  <r>
    <s v="0799"/>
    <x v="245"/>
    <x v="4"/>
    <x v="4"/>
    <x v="4"/>
    <x v="3"/>
    <x v="4"/>
    <x v="4"/>
    <x v="5"/>
    <x v="8"/>
  </r>
  <r>
    <s v="0800"/>
    <x v="245"/>
    <x v="9"/>
    <x v="9"/>
    <x v="7"/>
    <x v="1"/>
    <x v="2"/>
    <x v="2"/>
    <x v="2"/>
    <x v="17"/>
  </r>
  <r>
    <s v="0801"/>
    <x v="245"/>
    <x v="14"/>
    <x v="14"/>
    <x v="5"/>
    <x v="2"/>
    <x v="1"/>
    <x v="1"/>
    <x v="1"/>
    <x v="1"/>
  </r>
  <r>
    <s v="0802"/>
    <x v="245"/>
    <x v="11"/>
    <x v="11"/>
    <x v="5"/>
    <x v="2"/>
    <x v="4"/>
    <x v="4"/>
    <x v="9"/>
    <x v="41"/>
  </r>
  <r>
    <s v="0803"/>
    <x v="245"/>
    <x v="6"/>
    <x v="6"/>
    <x v="4"/>
    <x v="3"/>
    <x v="0"/>
    <x v="0"/>
    <x v="5"/>
    <x v="7"/>
  </r>
  <r>
    <s v="0804"/>
    <x v="246"/>
    <x v="4"/>
    <x v="4"/>
    <x v="3"/>
    <x v="3"/>
    <x v="3"/>
    <x v="3"/>
    <x v="8"/>
    <x v="29"/>
  </r>
  <r>
    <s v="0805"/>
    <x v="247"/>
    <x v="13"/>
    <x v="13"/>
    <x v="4"/>
    <x v="3"/>
    <x v="4"/>
    <x v="4"/>
    <x v="1"/>
    <x v="20"/>
  </r>
  <r>
    <s v="0806"/>
    <x v="247"/>
    <x v="15"/>
    <x v="15"/>
    <x v="1"/>
    <x v="1"/>
    <x v="4"/>
    <x v="4"/>
    <x v="7"/>
    <x v="10"/>
  </r>
  <r>
    <s v="0807"/>
    <x v="247"/>
    <x v="0"/>
    <x v="0"/>
    <x v="0"/>
    <x v="0"/>
    <x v="2"/>
    <x v="2"/>
    <x v="5"/>
    <x v="13"/>
  </r>
  <r>
    <s v="0808"/>
    <x v="248"/>
    <x v="5"/>
    <x v="5"/>
    <x v="6"/>
    <x v="0"/>
    <x v="3"/>
    <x v="3"/>
    <x v="5"/>
    <x v="25"/>
  </r>
  <r>
    <s v="0809"/>
    <x v="248"/>
    <x v="13"/>
    <x v="13"/>
    <x v="3"/>
    <x v="3"/>
    <x v="0"/>
    <x v="0"/>
    <x v="4"/>
    <x v="38"/>
  </r>
  <r>
    <s v="0810"/>
    <x v="248"/>
    <x v="19"/>
    <x v="19"/>
    <x v="0"/>
    <x v="0"/>
    <x v="3"/>
    <x v="3"/>
    <x v="5"/>
    <x v="25"/>
  </r>
  <r>
    <s v="0811"/>
    <x v="248"/>
    <x v="7"/>
    <x v="7"/>
    <x v="0"/>
    <x v="0"/>
    <x v="3"/>
    <x v="3"/>
    <x v="4"/>
    <x v="31"/>
  </r>
  <r>
    <s v="0812"/>
    <x v="249"/>
    <x v="4"/>
    <x v="4"/>
    <x v="4"/>
    <x v="3"/>
    <x v="4"/>
    <x v="4"/>
    <x v="8"/>
    <x v="33"/>
  </r>
  <r>
    <s v="0813"/>
    <x v="250"/>
    <x v="4"/>
    <x v="4"/>
    <x v="4"/>
    <x v="3"/>
    <x v="2"/>
    <x v="2"/>
    <x v="9"/>
    <x v="26"/>
  </r>
  <r>
    <s v="0814"/>
    <x v="250"/>
    <x v="4"/>
    <x v="4"/>
    <x v="3"/>
    <x v="3"/>
    <x v="2"/>
    <x v="2"/>
    <x v="2"/>
    <x v="17"/>
  </r>
  <r>
    <s v="0815"/>
    <x v="250"/>
    <x v="9"/>
    <x v="9"/>
    <x v="1"/>
    <x v="1"/>
    <x v="2"/>
    <x v="2"/>
    <x v="9"/>
    <x v="26"/>
  </r>
  <r>
    <s v="0816"/>
    <x v="250"/>
    <x v="19"/>
    <x v="19"/>
    <x v="6"/>
    <x v="0"/>
    <x v="4"/>
    <x v="4"/>
    <x v="2"/>
    <x v="12"/>
  </r>
  <r>
    <s v="0817"/>
    <x v="250"/>
    <x v="8"/>
    <x v="8"/>
    <x v="3"/>
    <x v="3"/>
    <x v="3"/>
    <x v="3"/>
    <x v="5"/>
    <x v="25"/>
  </r>
  <r>
    <s v="0818"/>
    <x v="251"/>
    <x v="5"/>
    <x v="5"/>
    <x v="0"/>
    <x v="0"/>
    <x v="4"/>
    <x v="4"/>
    <x v="0"/>
    <x v="15"/>
  </r>
  <r>
    <s v="0819"/>
    <x v="251"/>
    <x v="11"/>
    <x v="11"/>
    <x v="2"/>
    <x v="2"/>
    <x v="1"/>
    <x v="1"/>
    <x v="6"/>
    <x v="9"/>
  </r>
  <r>
    <s v="0820"/>
    <x v="252"/>
    <x v="0"/>
    <x v="0"/>
    <x v="6"/>
    <x v="0"/>
    <x v="2"/>
    <x v="2"/>
    <x v="2"/>
    <x v="17"/>
  </r>
  <r>
    <s v="0821"/>
    <x v="252"/>
    <x v="16"/>
    <x v="16"/>
    <x v="0"/>
    <x v="0"/>
    <x v="2"/>
    <x v="2"/>
    <x v="2"/>
    <x v="17"/>
  </r>
  <r>
    <s v="0822"/>
    <x v="252"/>
    <x v="13"/>
    <x v="13"/>
    <x v="3"/>
    <x v="3"/>
    <x v="4"/>
    <x v="4"/>
    <x v="2"/>
    <x v="12"/>
  </r>
  <r>
    <s v="0823"/>
    <x v="252"/>
    <x v="0"/>
    <x v="0"/>
    <x v="6"/>
    <x v="0"/>
    <x v="3"/>
    <x v="3"/>
    <x v="9"/>
    <x v="24"/>
  </r>
  <r>
    <s v="0824"/>
    <x v="252"/>
    <x v="10"/>
    <x v="10"/>
    <x v="2"/>
    <x v="2"/>
    <x v="1"/>
    <x v="1"/>
    <x v="6"/>
    <x v="9"/>
  </r>
  <r>
    <s v="0825"/>
    <x v="253"/>
    <x v="8"/>
    <x v="8"/>
    <x v="4"/>
    <x v="3"/>
    <x v="4"/>
    <x v="4"/>
    <x v="4"/>
    <x v="37"/>
  </r>
  <r>
    <s v="0826"/>
    <x v="253"/>
    <x v="19"/>
    <x v="19"/>
    <x v="6"/>
    <x v="0"/>
    <x v="1"/>
    <x v="1"/>
    <x v="8"/>
    <x v="23"/>
  </r>
  <r>
    <s v="0827"/>
    <x v="253"/>
    <x v="1"/>
    <x v="1"/>
    <x v="1"/>
    <x v="1"/>
    <x v="2"/>
    <x v="2"/>
    <x v="0"/>
    <x v="2"/>
  </r>
  <r>
    <s v="0828"/>
    <x v="254"/>
    <x v="15"/>
    <x v="15"/>
    <x v="1"/>
    <x v="1"/>
    <x v="0"/>
    <x v="0"/>
    <x v="0"/>
    <x v="0"/>
  </r>
  <r>
    <s v="0829"/>
    <x v="254"/>
    <x v="7"/>
    <x v="7"/>
    <x v="0"/>
    <x v="0"/>
    <x v="3"/>
    <x v="3"/>
    <x v="2"/>
    <x v="4"/>
  </r>
  <r>
    <s v="0830"/>
    <x v="255"/>
    <x v="1"/>
    <x v="1"/>
    <x v="1"/>
    <x v="1"/>
    <x v="4"/>
    <x v="4"/>
    <x v="7"/>
    <x v="10"/>
  </r>
  <r>
    <s v="0831"/>
    <x v="256"/>
    <x v="1"/>
    <x v="1"/>
    <x v="1"/>
    <x v="1"/>
    <x v="0"/>
    <x v="0"/>
    <x v="8"/>
    <x v="19"/>
  </r>
  <r>
    <s v="0832"/>
    <x v="256"/>
    <x v="9"/>
    <x v="9"/>
    <x v="7"/>
    <x v="1"/>
    <x v="1"/>
    <x v="1"/>
    <x v="8"/>
    <x v="23"/>
  </r>
  <r>
    <s v="0833"/>
    <x v="257"/>
    <x v="4"/>
    <x v="4"/>
    <x v="4"/>
    <x v="3"/>
    <x v="4"/>
    <x v="4"/>
    <x v="4"/>
    <x v="37"/>
  </r>
  <r>
    <s v="0834"/>
    <x v="257"/>
    <x v="11"/>
    <x v="11"/>
    <x v="5"/>
    <x v="2"/>
    <x v="3"/>
    <x v="3"/>
    <x v="7"/>
    <x v="39"/>
  </r>
  <r>
    <s v="0835"/>
    <x v="257"/>
    <x v="13"/>
    <x v="13"/>
    <x v="4"/>
    <x v="3"/>
    <x v="4"/>
    <x v="4"/>
    <x v="3"/>
    <x v="18"/>
  </r>
  <r>
    <s v="0836"/>
    <x v="258"/>
    <x v="15"/>
    <x v="15"/>
    <x v="1"/>
    <x v="1"/>
    <x v="3"/>
    <x v="3"/>
    <x v="7"/>
    <x v="39"/>
  </r>
  <r>
    <s v="0837"/>
    <x v="259"/>
    <x v="9"/>
    <x v="9"/>
    <x v="7"/>
    <x v="1"/>
    <x v="0"/>
    <x v="0"/>
    <x v="7"/>
    <x v="11"/>
  </r>
  <r>
    <s v="0838"/>
    <x v="260"/>
    <x v="17"/>
    <x v="17"/>
    <x v="5"/>
    <x v="2"/>
    <x v="4"/>
    <x v="4"/>
    <x v="0"/>
    <x v="15"/>
  </r>
  <r>
    <s v="0839"/>
    <x v="261"/>
    <x v="8"/>
    <x v="8"/>
    <x v="4"/>
    <x v="3"/>
    <x v="1"/>
    <x v="1"/>
    <x v="2"/>
    <x v="27"/>
  </r>
  <r>
    <s v="0840"/>
    <x v="262"/>
    <x v="11"/>
    <x v="11"/>
    <x v="5"/>
    <x v="2"/>
    <x v="2"/>
    <x v="2"/>
    <x v="9"/>
    <x v="26"/>
  </r>
  <r>
    <s v="0841"/>
    <x v="262"/>
    <x v="17"/>
    <x v="17"/>
    <x v="2"/>
    <x v="2"/>
    <x v="1"/>
    <x v="1"/>
    <x v="3"/>
    <x v="40"/>
  </r>
  <r>
    <s v="0842"/>
    <x v="262"/>
    <x v="16"/>
    <x v="16"/>
    <x v="6"/>
    <x v="0"/>
    <x v="0"/>
    <x v="0"/>
    <x v="2"/>
    <x v="43"/>
  </r>
  <r>
    <s v="0843"/>
    <x v="262"/>
    <x v="12"/>
    <x v="12"/>
    <x v="1"/>
    <x v="1"/>
    <x v="0"/>
    <x v="0"/>
    <x v="1"/>
    <x v="45"/>
  </r>
  <r>
    <s v="0844"/>
    <x v="263"/>
    <x v="0"/>
    <x v="0"/>
    <x v="0"/>
    <x v="0"/>
    <x v="1"/>
    <x v="1"/>
    <x v="7"/>
    <x v="16"/>
  </r>
  <r>
    <s v="0845"/>
    <x v="263"/>
    <x v="10"/>
    <x v="10"/>
    <x v="5"/>
    <x v="2"/>
    <x v="2"/>
    <x v="2"/>
    <x v="1"/>
    <x v="28"/>
  </r>
  <r>
    <s v="0846"/>
    <x v="264"/>
    <x v="10"/>
    <x v="10"/>
    <x v="5"/>
    <x v="2"/>
    <x v="0"/>
    <x v="0"/>
    <x v="9"/>
    <x v="22"/>
  </r>
  <r>
    <s v="0847"/>
    <x v="264"/>
    <x v="15"/>
    <x v="15"/>
    <x v="1"/>
    <x v="1"/>
    <x v="2"/>
    <x v="2"/>
    <x v="6"/>
    <x v="9"/>
  </r>
  <r>
    <s v="0848"/>
    <x v="264"/>
    <x v="19"/>
    <x v="19"/>
    <x v="0"/>
    <x v="0"/>
    <x v="1"/>
    <x v="1"/>
    <x v="0"/>
    <x v="3"/>
  </r>
  <r>
    <s v="0849"/>
    <x v="264"/>
    <x v="12"/>
    <x v="12"/>
    <x v="1"/>
    <x v="1"/>
    <x v="0"/>
    <x v="0"/>
    <x v="9"/>
    <x v="22"/>
  </r>
  <r>
    <s v="0850"/>
    <x v="264"/>
    <x v="14"/>
    <x v="14"/>
    <x v="5"/>
    <x v="2"/>
    <x v="1"/>
    <x v="1"/>
    <x v="6"/>
    <x v="9"/>
  </r>
  <r>
    <s v="0851"/>
    <x v="264"/>
    <x v="6"/>
    <x v="6"/>
    <x v="3"/>
    <x v="3"/>
    <x v="1"/>
    <x v="1"/>
    <x v="6"/>
    <x v="9"/>
  </r>
  <r>
    <s v="0852"/>
    <x v="264"/>
    <x v="11"/>
    <x v="11"/>
    <x v="5"/>
    <x v="2"/>
    <x v="4"/>
    <x v="4"/>
    <x v="4"/>
    <x v="37"/>
  </r>
  <r>
    <s v="0853"/>
    <x v="264"/>
    <x v="7"/>
    <x v="7"/>
    <x v="6"/>
    <x v="0"/>
    <x v="4"/>
    <x v="4"/>
    <x v="2"/>
    <x v="12"/>
  </r>
  <r>
    <s v="0854"/>
    <x v="264"/>
    <x v="17"/>
    <x v="17"/>
    <x v="2"/>
    <x v="2"/>
    <x v="0"/>
    <x v="0"/>
    <x v="5"/>
    <x v="7"/>
  </r>
  <r>
    <s v="0855"/>
    <x v="264"/>
    <x v="2"/>
    <x v="2"/>
    <x v="2"/>
    <x v="2"/>
    <x v="1"/>
    <x v="1"/>
    <x v="1"/>
    <x v="1"/>
  </r>
  <r>
    <s v="0856"/>
    <x v="264"/>
    <x v="13"/>
    <x v="13"/>
    <x v="4"/>
    <x v="3"/>
    <x v="2"/>
    <x v="2"/>
    <x v="0"/>
    <x v="2"/>
  </r>
  <r>
    <s v="0857"/>
    <x v="265"/>
    <x v="13"/>
    <x v="13"/>
    <x v="3"/>
    <x v="3"/>
    <x v="1"/>
    <x v="1"/>
    <x v="9"/>
    <x v="36"/>
  </r>
  <r>
    <s v="0858"/>
    <x v="266"/>
    <x v="6"/>
    <x v="6"/>
    <x v="3"/>
    <x v="3"/>
    <x v="3"/>
    <x v="3"/>
    <x v="5"/>
    <x v="25"/>
  </r>
  <r>
    <s v="0859"/>
    <x v="266"/>
    <x v="13"/>
    <x v="13"/>
    <x v="4"/>
    <x v="3"/>
    <x v="1"/>
    <x v="1"/>
    <x v="2"/>
    <x v="27"/>
  </r>
  <r>
    <s v="0860"/>
    <x v="266"/>
    <x v="11"/>
    <x v="11"/>
    <x v="5"/>
    <x v="2"/>
    <x v="0"/>
    <x v="0"/>
    <x v="9"/>
    <x v="22"/>
  </r>
  <r>
    <s v="0861"/>
    <x v="266"/>
    <x v="7"/>
    <x v="7"/>
    <x v="0"/>
    <x v="0"/>
    <x v="4"/>
    <x v="4"/>
    <x v="3"/>
    <x v="18"/>
  </r>
  <r>
    <s v="0862"/>
    <x v="267"/>
    <x v="6"/>
    <x v="6"/>
    <x v="3"/>
    <x v="3"/>
    <x v="3"/>
    <x v="3"/>
    <x v="9"/>
    <x v="24"/>
  </r>
  <r>
    <s v="0863"/>
    <x v="267"/>
    <x v="4"/>
    <x v="4"/>
    <x v="3"/>
    <x v="3"/>
    <x v="0"/>
    <x v="0"/>
    <x v="6"/>
    <x v="9"/>
  </r>
  <r>
    <s v="0864"/>
    <x v="267"/>
    <x v="9"/>
    <x v="9"/>
    <x v="7"/>
    <x v="1"/>
    <x v="1"/>
    <x v="1"/>
    <x v="2"/>
    <x v="27"/>
  </r>
  <r>
    <s v="0865"/>
    <x v="268"/>
    <x v="4"/>
    <x v="4"/>
    <x v="3"/>
    <x v="3"/>
    <x v="3"/>
    <x v="3"/>
    <x v="7"/>
    <x v="39"/>
  </r>
  <r>
    <s v="0866"/>
    <x v="268"/>
    <x v="13"/>
    <x v="13"/>
    <x v="4"/>
    <x v="3"/>
    <x v="3"/>
    <x v="3"/>
    <x v="3"/>
    <x v="14"/>
  </r>
  <r>
    <s v="0867"/>
    <x v="269"/>
    <x v="17"/>
    <x v="17"/>
    <x v="5"/>
    <x v="2"/>
    <x v="0"/>
    <x v="0"/>
    <x v="7"/>
    <x v="11"/>
  </r>
  <r>
    <s v="0868"/>
    <x v="269"/>
    <x v="2"/>
    <x v="2"/>
    <x v="5"/>
    <x v="2"/>
    <x v="3"/>
    <x v="3"/>
    <x v="1"/>
    <x v="30"/>
  </r>
  <r>
    <s v="0869"/>
    <x v="270"/>
    <x v="7"/>
    <x v="7"/>
    <x v="6"/>
    <x v="0"/>
    <x v="4"/>
    <x v="4"/>
    <x v="0"/>
    <x v="15"/>
  </r>
  <r>
    <s v="0870"/>
    <x v="270"/>
    <x v="9"/>
    <x v="9"/>
    <x v="7"/>
    <x v="1"/>
    <x v="2"/>
    <x v="2"/>
    <x v="5"/>
    <x v="13"/>
  </r>
  <r>
    <s v="0871"/>
    <x v="270"/>
    <x v="2"/>
    <x v="2"/>
    <x v="5"/>
    <x v="2"/>
    <x v="3"/>
    <x v="3"/>
    <x v="7"/>
    <x v="39"/>
  </r>
  <r>
    <s v="0872"/>
    <x v="270"/>
    <x v="1"/>
    <x v="1"/>
    <x v="1"/>
    <x v="1"/>
    <x v="2"/>
    <x v="2"/>
    <x v="5"/>
    <x v="13"/>
  </r>
  <r>
    <s v="0873"/>
    <x v="271"/>
    <x v="8"/>
    <x v="8"/>
    <x v="3"/>
    <x v="3"/>
    <x v="0"/>
    <x v="0"/>
    <x v="0"/>
    <x v="0"/>
  </r>
  <r>
    <s v="0874"/>
    <x v="271"/>
    <x v="9"/>
    <x v="9"/>
    <x v="7"/>
    <x v="1"/>
    <x v="1"/>
    <x v="1"/>
    <x v="9"/>
    <x v="36"/>
  </r>
  <r>
    <s v="0875"/>
    <x v="271"/>
    <x v="12"/>
    <x v="12"/>
    <x v="7"/>
    <x v="1"/>
    <x v="3"/>
    <x v="3"/>
    <x v="7"/>
    <x v="39"/>
  </r>
  <r>
    <s v="0876"/>
    <x v="271"/>
    <x v="17"/>
    <x v="17"/>
    <x v="5"/>
    <x v="2"/>
    <x v="1"/>
    <x v="1"/>
    <x v="6"/>
    <x v="9"/>
  </r>
  <r>
    <s v="0877"/>
    <x v="272"/>
    <x v="0"/>
    <x v="0"/>
    <x v="0"/>
    <x v="0"/>
    <x v="1"/>
    <x v="1"/>
    <x v="8"/>
    <x v="23"/>
  </r>
  <r>
    <s v="0878"/>
    <x v="272"/>
    <x v="19"/>
    <x v="19"/>
    <x v="6"/>
    <x v="0"/>
    <x v="2"/>
    <x v="2"/>
    <x v="6"/>
    <x v="9"/>
  </r>
  <r>
    <s v="0879"/>
    <x v="272"/>
    <x v="8"/>
    <x v="8"/>
    <x v="4"/>
    <x v="3"/>
    <x v="0"/>
    <x v="0"/>
    <x v="8"/>
    <x v="19"/>
  </r>
  <r>
    <s v="0880"/>
    <x v="272"/>
    <x v="11"/>
    <x v="11"/>
    <x v="2"/>
    <x v="2"/>
    <x v="0"/>
    <x v="0"/>
    <x v="1"/>
    <x v="45"/>
  </r>
  <r>
    <s v="0881"/>
    <x v="273"/>
    <x v="2"/>
    <x v="2"/>
    <x v="2"/>
    <x v="2"/>
    <x v="4"/>
    <x v="4"/>
    <x v="1"/>
    <x v="20"/>
  </r>
  <r>
    <s v="0882"/>
    <x v="273"/>
    <x v="17"/>
    <x v="17"/>
    <x v="5"/>
    <x v="2"/>
    <x v="2"/>
    <x v="2"/>
    <x v="3"/>
    <x v="21"/>
  </r>
  <r>
    <s v="0883"/>
    <x v="274"/>
    <x v="9"/>
    <x v="9"/>
    <x v="7"/>
    <x v="1"/>
    <x v="0"/>
    <x v="0"/>
    <x v="5"/>
    <x v="7"/>
  </r>
  <r>
    <s v="0884"/>
    <x v="274"/>
    <x v="7"/>
    <x v="7"/>
    <x v="6"/>
    <x v="0"/>
    <x v="1"/>
    <x v="1"/>
    <x v="4"/>
    <x v="6"/>
  </r>
  <r>
    <s v="0885"/>
    <x v="274"/>
    <x v="19"/>
    <x v="19"/>
    <x v="6"/>
    <x v="0"/>
    <x v="2"/>
    <x v="2"/>
    <x v="9"/>
    <x v="26"/>
  </r>
  <r>
    <s v="0886"/>
    <x v="275"/>
    <x v="8"/>
    <x v="8"/>
    <x v="3"/>
    <x v="3"/>
    <x v="2"/>
    <x v="2"/>
    <x v="8"/>
    <x v="34"/>
  </r>
  <r>
    <s v="0887"/>
    <x v="276"/>
    <x v="8"/>
    <x v="8"/>
    <x v="4"/>
    <x v="3"/>
    <x v="1"/>
    <x v="1"/>
    <x v="8"/>
    <x v="23"/>
  </r>
  <r>
    <s v="0888"/>
    <x v="276"/>
    <x v="19"/>
    <x v="19"/>
    <x v="0"/>
    <x v="0"/>
    <x v="0"/>
    <x v="0"/>
    <x v="0"/>
    <x v="0"/>
  </r>
  <r>
    <s v="0889"/>
    <x v="277"/>
    <x v="8"/>
    <x v="8"/>
    <x v="3"/>
    <x v="3"/>
    <x v="0"/>
    <x v="0"/>
    <x v="0"/>
    <x v="0"/>
  </r>
  <r>
    <s v="0890"/>
    <x v="277"/>
    <x v="2"/>
    <x v="2"/>
    <x v="5"/>
    <x v="2"/>
    <x v="1"/>
    <x v="1"/>
    <x v="4"/>
    <x v="6"/>
  </r>
  <r>
    <s v="0891"/>
    <x v="277"/>
    <x v="12"/>
    <x v="12"/>
    <x v="1"/>
    <x v="1"/>
    <x v="0"/>
    <x v="0"/>
    <x v="4"/>
    <x v="38"/>
  </r>
  <r>
    <s v="0892"/>
    <x v="277"/>
    <x v="4"/>
    <x v="4"/>
    <x v="4"/>
    <x v="3"/>
    <x v="2"/>
    <x v="2"/>
    <x v="1"/>
    <x v="28"/>
  </r>
  <r>
    <s v="0893"/>
    <x v="277"/>
    <x v="15"/>
    <x v="15"/>
    <x v="7"/>
    <x v="1"/>
    <x v="3"/>
    <x v="3"/>
    <x v="0"/>
    <x v="44"/>
  </r>
  <r>
    <s v="0894"/>
    <x v="278"/>
    <x v="0"/>
    <x v="0"/>
    <x v="6"/>
    <x v="0"/>
    <x v="2"/>
    <x v="2"/>
    <x v="7"/>
    <x v="42"/>
  </r>
  <r>
    <s v="0895"/>
    <x v="278"/>
    <x v="2"/>
    <x v="2"/>
    <x v="2"/>
    <x v="2"/>
    <x v="0"/>
    <x v="0"/>
    <x v="3"/>
    <x v="5"/>
  </r>
  <r>
    <s v="0896"/>
    <x v="278"/>
    <x v="11"/>
    <x v="11"/>
    <x v="5"/>
    <x v="2"/>
    <x v="0"/>
    <x v="0"/>
    <x v="9"/>
    <x v="22"/>
  </r>
  <r>
    <s v="0897"/>
    <x v="278"/>
    <x v="12"/>
    <x v="12"/>
    <x v="1"/>
    <x v="1"/>
    <x v="4"/>
    <x v="4"/>
    <x v="6"/>
    <x v="9"/>
  </r>
  <r>
    <s v="0898"/>
    <x v="278"/>
    <x v="6"/>
    <x v="6"/>
    <x v="4"/>
    <x v="3"/>
    <x v="0"/>
    <x v="0"/>
    <x v="3"/>
    <x v="5"/>
  </r>
  <r>
    <s v="0899"/>
    <x v="279"/>
    <x v="1"/>
    <x v="1"/>
    <x v="7"/>
    <x v="1"/>
    <x v="0"/>
    <x v="0"/>
    <x v="2"/>
    <x v="43"/>
  </r>
  <r>
    <s v="0900"/>
    <x v="279"/>
    <x v="12"/>
    <x v="12"/>
    <x v="1"/>
    <x v="1"/>
    <x v="2"/>
    <x v="2"/>
    <x v="5"/>
    <x v="13"/>
  </r>
  <r>
    <s v="0901"/>
    <x v="280"/>
    <x v="19"/>
    <x v="19"/>
    <x v="0"/>
    <x v="0"/>
    <x v="4"/>
    <x v="4"/>
    <x v="1"/>
    <x v="20"/>
  </r>
  <r>
    <s v="0902"/>
    <x v="281"/>
    <x v="5"/>
    <x v="5"/>
    <x v="0"/>
    <x v="0"/>
    <x v="4"/>
    <x v="4"/>
    <x v="2"/>
    <x v="12"/>
  </r>
  <r>
    <s v="0903"/>
    <x v="282"/>
    <x v="11"/>
    <x v="11"/>
    <x v="2"/>
    <x v="2"/>
    <x v="1"/>
    <x v="1"/>
    <x v="0"/>
    <x v="3"/>
  </r>
  <r>
    <s v="0904"/>
    <x v="282"/>
    <x v="15"/>
    <x v="15"/>
    <x v="1"/>
    <x v="1"/>
    <x v="1"/>
    <x v="1"/>
    <x v="8"/>
    <x v="23"/>
  </r>
  <r>
    <s v="0905"/>
    <x v="283"/>
    <x v="5"/>
    <x v="5"/>
    <x v="0"/>
    <x v="0"/>
    <x v="1"/>
    <x v="1"/>
    <x v="1"/>
    <x v="1"/>
  </r>
  <r>
    <s v="0906"/>
    <x v="283"/>
    <x v="13"/>
    <x v="13"/>
    <x v="3"/>
    <x v="3"/>
    <x v="0"/>
    <x v="0"/>
    <x v="5"/>
    <x v="7"/>
  </r>
  <r>
    <s v="0907"/>
    <x v="284"/>
    <x v="14"/>
    <x v="14"/>
    <x v="2"/>
    <x v="2"/>
    <x v="0"/>
    <x v="0"/>
    <x v="8"/>
    <x v="19"/>
  </r>
  <r>
    <s v="0908"/>
    <x v="284"/>
    <x v="8"/>
    <x v="8"/>
    <x v="3"/>
    <x v="3"/>
    <x v="1"/>
    <x v="1"/>
    <x v="0"/>
    <x v="3"/>
  </r>
  <r>
    <s v="0909"/>
    <x v="285"/>
    <x v="17"/>
    <x v="17"/>
    <x v="5"/>
    <x v="2"/>
    <x v="2"/>
    <x v="2"/>
    <x v="9"/>
    <x v="26"/>
  </r>
  <r>
    <s v="0910"/>
    <x v="285"/>
    <x v="13"/>
    <x v="13"/>
    <x v="3"/>
    <x v="3"/>
    <x v="0"/>
    <x v="0"/>
    <x v="0"/>
    <x v="0"/>
  </r>
  <r>
    <s v="0911"/>
    <x v="285"/>
    <x v="3"/>
    <x v="3"/>
    <x v="3"/>
    <x v="3"/>
    <x v="3"/>
    <x v="3"/>
    <x v="4"/>
    <x v="31"/>
  </r>
  <r>
    <s v="0912"/>
    <x v="285"/>
    <x v="5"/>
    <x v="5"/>
    <x v="0"/>
    <x v="0"/>
    <x v="1"/>
    <x v="1"/>
    <x v="9"/>
    <x v="36"/>
  </r>
  <r>
    <s v="0913"/>
    <x v="285"/>
    <x v="2"/>
    <x v="2"/>
    <x v="5"/>
    <x v="2"/>
    <x v="0"/>
    <x v="0"/>
    <x v="5"/>
    <x v="7"/>
  </r>
  <r>
    <s v="0914"/>
    <x v="285"/>
    <x v="7"/>
    <x v="7"/>
    <x v="0"/>
    <x v="0"/>
    <x v="2"/>
    <x v="2"/>
    <x v="1"/>
    <x v="28"/>
  </r>
  <r>
    <s v="0915"/>
    <x v="286"/>
    <x v="9"/>
    <x v="9"/>
    <x v="1"/>
    <x v="1"/>
    <x v="3"/>
    <x v="3"/>
    <x v="3"/>
    <x v="14"/>
  </r>
  <r>
    <s v="0916"/>
    <x v="286"/>
    <x v="14"/>
    <x v="14"/>
    <x v="5"/>
    <x v="2"/>
    <x v="1"/>
    <x v="1"/>
    <x v="5"/>
    <x v="35"/>
  </r>
  <r>
    <s v="0917"/>
    <x v="287"/>
    <x v="3"/>
    <x v="3"/>
    <x v="4"/>
    <x v="3"/>
    <x v="3"/>
    <x v="3"/>
    <x v="3"/>
    <x v="14"/>
  </r>
  <r>
    <s v="0918"/>
    <x v="287"/>
    <x v="3"/>
    <x v="3"/>
    <x v="4"/>
    <x v="3"/>
    <x v="2"/>
    <x v="2"/>
    <x v="5"/>
    <x v="13"/>
  </r>
  <r>
    <s v="0919"/>
    <x v="287"/>
    <x v="7"/>
    <x v="7"/>
    <x v="6"/>
    <x v="0"/>
    <x v="4"/>
    <x v="4"/>
    <x v="4"/>
    <x v="37"/>
  </r>
  <r>
    <s v="0920"/>
    <x v="287"/>
    <x v="18"/>
    <x v="18"/>
    <x v="7"/>
    <x v="1"/>
    <x v="0"/>
    <x v="0"/>
    <x v="0"/>
    <x v="0"/>
  </r>
  <r>
    <s v="0921"/>
    <x v="288"/>
    <x v="6"/>
    <x v="6"/>
    <x v="3"/>
    <x v="3"/>
    <x v="4"/>
    <x v="4"/>
    <x v="7"/>
    <x v="10"/>
  </r>
  <r>
    <s v="0922"/>
    <x v="288"/>
    <x v="1"/>
    <x v="1"/>
    <x v="1"/>
    <x v="1"/>
    <x v="1"/>
    <x v="1"/>
    <x v="1"/>
    <x v="1"/>
  </r>
  <r>
    <s v="0923"/>
    <x v="288"/>
    <x v="19"/>
    <x v="19"/>
    <x v="6"/>
    <x v="0"/>
    <x v="2"/>
    <x v="2"/>
    <x v="0"/>
    <x v="2"/>
  </r>
  <r>
    <s v="0924"/>
    <x v="288"/>
    <x v="0"/>
    <x v="0"/>
    <x v="0"/>
    <x v="0"/>
    <x v="1"/>
    <x v="1"/>
    <x v="4"/>
    <x v="6"/>
  </r>
  <r>
    <s v="0925"/>
    <x v="288"/>
    <x v="16"/>
    <x v="16"/>
    <x v="0"/>
    <x v="0"/>
    <x v="0"/>
    <x v="0"/>
    <x v="1"/>
    <x v="45"/>
  </r>
  <r>
    <s v="0926"/>
    <x v="289"/>
    <x v="1"/>
    <x v="1"/>
    <x v="7"/>
    <x v="1"/>
    <x v="0"/>
    <x v="0"/>
    <x v="6"/>
    <x v="9"/>
  </r>
  <r>
    <s v="0927"/>
    <x v="289"/>
    <x v="10"/>
    <x v="10"/>
    <x v="5"/>
    <x v="2"/>
    <x v="0"/>
    <x v="0"/>
    <x v="9"/>
    <x v="22"/>
  </r>
  <r>
    <s v="0928"/>
    <x v="289"/>
    <x v="8"/>
    <x v="8"/>
    <x v="4"/>
    <x v="3"/>
    <x v="2"/>
    <x v="2"/>
    <x v="9"/>
    <x v="26"/>
  </r>
  <r>
    <s v="0929"/>
    <x v="289"/>
    <x v="7"/>
    <x v="7"/>
    <x v="6"/>
    <x v="0"/>
    <x v="2"/>
    <x v="2"/>
    <x v="5"/>
    <x v="13"/>
  </r>
  <r>
    <s v="0930"/>
    <x v="289"/>
    <x v="14"/>
    <x v="14"/>
    <x v="5"/>
    <x v="2"/>
    <x v="0"/>
    <x v="0"/>
    <x v="0"/>
    <x v="0"/>
  </r>
  <r>
    <s v="0931"/>
    <x v="290"/>
    <x v="6"/>
    <x v="6"/>
    <x v="4"/>
    <x v="3"/>
    <x v="4"/>
    <x v="4"/>
    <x v="6"/>
    <x v="9"/>
  </r>
  <r>
    <s v="0932"/>
    <x v="291"/>
    <x v="15"/>
    <x v="15"/>
    <x v="7"/>
    <x v="1"/>
    <x v="0"/>
    <x v="0"/>
    <x v="7"/>
    <x v="11"/>
  </r>
  <r>
    <s v="0933"/>
    <x v="291"/>
    <x v="14"/>
    <x v="14"/>
    <x v="5"/>
    <x v="2"/>
    <x v="2"/>
    <x v="2"/>
    <x v="7"/>
    <x v="42"/>
  </r>
  <r>
    <s v="0934"/>
    <x v="292"/>
    <x v="6"/>
    <x v="6"/>
    <x v="4"/>
    <x v="3"/>
    <x v="2"/>
    <x v="2"/>
    <x v="8"/>
    <x v="34"/>
  </r>
  <r>
    <s v="0935"/>
    <x v="292"/>
    <x v="3"/>
    <x v="3"/>
    <x v="3"/>
    <x v="3"/>
    <x v="1"/>
    <x v="1"/>
    <x v="5"/>
    <x v="35"/>
  </r>
  <r>
    <s v="0936"/>
    <x v="292"/>
    <x v="18"/>
    <x v="18"/>
    <x v="1"/>
    <x v="1"/>
    <x v="3"/>
    <x v="3"/>
    <x v="9"/>
    <x v="24"/>
  </r>
  <r>
    <s v="0937"/>
    <x v="293"/>
    <x v="6"/>
    <x v="6"/>
    <x v="3"/>
    <x v="3"/>
    <x v="3"/>
    <x v="3"/>
    <x v="5"/>
    <x v="25"/>
  </r>
  <r>
    <s v="0938"/>
    <x v="294"/>
    <x v="14"/>
    <x v="14"/>
    <x v="2"/>
    <x v="2"/>
    <x v="4"/>
    <x v="4"/>
    <x v="6"/>
    <x v="9"/>
  </r>
  <r>
    <s v="0939"/>
    <x v="294"/>
    <x v="1"/>
    <x v="1"/>
    <x v="7"/>
    <x v="1"/>
    <x v="1"/>
    <x v="1"/>
    <x v="1"/>
    <x v="1"/>
  </r>
  <r>
    <s v="0940"/>
    <x v="294"/>
    <x v="15"/>
    <x v="15"/>
    <x v="1"/>
    <x v="1"/>
    <x v="0"/>
    <x v="0"/>
    <x v="5"/>
    <x v="7"/>
  </r>
  <r>
    <s v="0941"/>
    <x v="294"/>
    <x v="8"/>
    <x v="8"/>
    <x v="3"/>
    <x v="3"/>
    <x v="2"/>
    <x v="2"/>
    <x v="5"/>
    <x v="13"/>
  </r>
  <r>
    <s v="0942"/>
    <x v="294"/>
    <x v="1"/>
    <x v="1"/>
    <x v="1"/>
    <x v="1"/>
    <x v="4"/>
    <x v="4"/>
    <x v="9"/>
    <x v="41"/>
  </r>
  <r>
    <s v="0943"/>
    <x v="294"/>
    <x v="11"/>
    <x v="11"/>
    <x v="2"/>
    <x v="2"/>
    <x v="2"/>
    <x v="2"/>
    <x v="7"/>
    <x v="42"/>
  </r>
  <r>
    <s v="0944"/>
    <x v="295"/>
    <x v="12"/>
    <x v="12"/>
    <x v="7"/>
    <x v="1"/>
    <x v="4"/>
    <x v="4"/>
    <x v="8"/>
    <x v="33"/>
  </r>
  <r>
    <s v="0945"/>
    <x v="296"/>
    <x v="6"/>
    <x v="6"/>
    <x v="4"/>
    <x v="3"/>
    <x v="0"/>
    <x v="0"/>
    <x v="5"/>
    <x v="7"/>
  </r>
  <r>
    <s v="0946"/>
    <x v="297"/>
    <x v="1"/>
    <x v="1"/>
    <x v="1"/>
    <x v="1"/>
    <x v="0"/>
    <x v="0"/>
    <x v="8"/>
    <x v="19"/>
  </r>
  <r>
    <s v="0947"/>
    <x v="297"/>
    <x v="19"/>
    <x v="19"/>
    <x v="0"/>
    <x v="0"/>
    <x v="3"/>
    <x v="3"/>
    <x v="2"/>
    <x v="4"/>
  </r>
  <r>
    <s v="0948"/>
    <x v="297"/>
    <x v="2"/>
    <x v="2"/>
    <x v="5"/>
    <x v="2"/>
    <x v="0"/>
    <x v="0"/>
    <x v="5"/>
    <x v="7"/>
  </r>
  <r>
    <s v="0949"/>
    <x v="298"/>
    <x v="11"/>
    <x v="11"/>
    <x v="5"/>
    <x v="2"/>
    <x v="4"/>
    <x v="4"/>
    <x v="5"/>
    <x v="8"/>
  </r>
  <r>
    <s v="0950"/>
    <x v="298"/>
    <x v="8"/>
    <x v="8"/>
    <x v="3"/>
    <x v="3"/>
    <x v="3"/>
    <x v="3"/>
    <x v="9"/>
    <x v="24"/>
  </r>
  <r>
    <s v="0951"/>
    <x v="299"/>
    <x v="6"/>
    <x v="6"/>
    <x v="4"/>
    <x v="3"/>
    <x v="0"/>
    <x v="0"/>
    <x v="8"/>
    <x v="19"/>
  </r>
  <r>
    <s v="0952"/>
    <x v="299"/>
    <x v="11"/>
    <x v="11"/>
    <x v="5"/>
    <x v="2"/>
    <x v="4"/>
    <x v="4"/>
    <x v="1"/>
    <x v="20"/>
  </r>
  <r>
    <s v="0953"/>
    <x v="299"/>
    <x v="9"/>
    <x v="9"/>
    <x v="7"/>
    <x v="1"/>
    <x v="0"/>
    <x v="0"/>
    <x v="8"/>
    <x v="19"/>
  </r>
  <r>
    <s v="0954"/>
    <x v="299"/>
    <x v="12"/>
    <x v="12"/>
    <x v="1"/>
    <x v="1"/>
    <x v="0"/>
    <x v="0"/>
    <x v="9"/>
    <x v="22"/>
  </r>
  <r>
    <s v="0955"/>
    <x v="300"/>
    <x v="14"/>
    <x v="14"/>
    <x v="2"/>
    <x v="2"/>
    <x v="0"/>
    <x v="0"/>
    <x v="6"/>
    <x v="9"/>
  </r>
  <r>
    <s v="0956"/>
    <x v="301"/>
    <x v="11"/>
    <x v="11"/>
    <x v="2"/>
    <x v="2"/>
    <x v="2"/>
    <x v="2"/>
    <x v="2"/>
    <x v="17"/>
  </r>
  <r>
    <s v="0957"/>
    <x v="301"/>
    <x v="6"/>
    <x v="6"/>
    <x v="4"/>
    <x v="3"/>
    <x v="1"/>
    <x v="1"/>
    <x v="4"/>
    <x v="6"/>
  </r>
  <r>
    <s v="0958"/>
    <x v="301"/>
    <x v="2"/>
    <x v="2"/>
    <x v="2"/>
    <x v="2"/>
    <x v="4"/>
    <x v="4"/>
    <x v="3"/>
    <x v="18"/>
  </r>
  <r>
    <s v="0959"/>
    <x v="301"/>
    <x v="18"/>
    <x v="18"/>
    <x v="1"/>
    <x v="1"/>
    <x v="3"/>
    <x v="3"/>
    <x v="7"/>
    <x v="39"/>
  </r>
  <r>
    <s v="0960"/>
    <x v="301"/>
    <x v="2"/>
    <x v="2"/>
    <x v="2"/>
    <x v="2"/>
    <x v="3"/>
    <x v="3"/>
    <x v="7"/>
    <x v="39"/>
  </r>
  <r>
    <s v="0961"/>
    <x v="301"/>
    <x v="3"/>
    <x v="3"/>
    <x v="4"/>
    <x v="3"/>
    <x v="3"/>
    <x v="3"/>
    <x v="0"/>
    <x v="44"/>
  </r>
  <r>
    <s v="0962"/>
    <x v="301"/>
    <x v="2"/>
    <x v="2"/>
    <x v="2"/>
    <x v="2"/>
    <x v="3"/>
    <x v="3"/>
    <x v="3"/>
    <x v="14"/>
  </r>
  <r>
    <s v="0963"/>
    <x v="301"/>
    <x v="7"/>
    <x v="7"/>
    <x v="0"/>
    <x v="0"/>
    <x v="2"/>
    <x v="2"/>
    <x v="8"/>
    <x v="34"/>
  </r>
  <r>
    <s v="0964"/>
    <x v="301"/>
    <x v="17"/>
    <x v="17"/>
    <x v="2"/>
    <x v="2"/>
    <x v="4"/>
    <x v="4"/>
    <x v="3"/>
    <x v="18"/>
  </r>
  <r>
    <s v="0965"/>
    <x v="301"/>
    <x v="18"/>
    <x v="18"/>
    <x v="7"/>
    <x v="1"/>
    <x v="0"/>
    <x v="0"/>
    <x v="1"/>
    <x v="45"/>
  </r>
  <r>
    <s v="0966"/>
    <x v="301"/>
    <x v="3"/>
    <x v="3"/>
    <x v="4"/>
    <x v="3"/>
    <x v="2"/>
    <x v="2"/>
    <x v="1"/>
    <x v="28"/>
  </r>
  <r>
    <s v="0967"/>
    <x v="302"/>
    <x v="7"/>
    <x v="7"/>
    <x v="6"/>
    <x v="0"/>
    <x v="4"/>
    <x v="4"/>
    <x v="8"/>
    <x v="33"/>
  </r>
  <r>
    <s v="0968"/>
    <x v="302"/>
    <x v="13"/>
    <x v="13"/>
    <x v="3"/>
    <x v="3"/>
    <x v="3"/>
    <x v="3"/>
    <x v="0"/>
    <x v="44"/>
  </r>
  <r>
    <s v="0969"/>
    <x v="302"/>
    <x v="17"/>
    <x v="17"/>
    <x v="5"/>
    <x v="2"/>
    <x v="2"/>
    <x v="2"/>
    <x v="8"/>
    <x v="34"/>
  </r>
  <r>
    <s v="0970"/>
    <x v="303"/>
    <x v="17"/>
    <x v="17"/>
    <x v="5"/>
    <x v="2"/>
    <x v="4"/>
    <x v="4"/>
    <x v="6"/>
    <x v="9"/>
  </r>
  <r>
    <s v="0971"/>
    <x v="304"/>
    <x v="7"/>
    <x v="7"/>
    <x v="6"/>
    <x v="0"/>
    <x v="0"/>
    <x v="0"/>
    <x v="6"/>
    <x v="9"/>
  </r>
  <r>
    <s v="0972"/>
    <x v="305"/>
    <x v="13"/>
    <x v="13"/>
    <x v="3"/>
    <x v="3"/>
    <x v="2"/>
    <x v="2"/>
    <x v="2"/>
    <x v="17"/>
  </r>
  <r>
    <s v="0973"/>
    <x v="306"/>
    <x v="5"/>
    <x v="5"/>
    <x v="0"/>
    <x v="0"/>
    <x v="4"/>
    <x v="4"/>
    <x v="6"/>
    <x v="9"/>
  </r>
  <r>
    <s v="0974"/>
    <x v="307"/>
    <x v="1"/>
    <x v="1"/>
    <x v="1"/>
    <x v="1"/>
    <x v="3"/>
    <x v="3"/>
    <x v="1"/>
    <x v="30"/>
  </r>
  <r>
    <s v="0975"/>
    <x v="307"/>
    <x v="5"/>
    <x v="5"/>
    <x v="6"/>
    <x v="0"/>
    <x v="2"/>
    <x v="2"/>
    <x v="3"/>
    <x v="21"/>
  </r>
  <r>
    <s v="0976"/>
    <x v="307"/>
    <x v="18"/>
    <x v="18"/>
    <x v="7"/>
    <x v="1"/>
    <x v="3"/>
    <x v="3"/>
    <x v="8"/>
    <x v="29"/>
  </r>
  <r>
    <s v="0977"/>
    <x v="308"/>
    <x v="15"/>
    <x v="15"/>
    <x v="7"/>
    <x v="1"/>
    <x v="0"/>
    <x v="0"/>
    <x v="4"/>
    <x v="38"/>
  </r>
  <r>
    <s v="0978"/>
    <x v="309"/>
    <x v="8"/>
    <x v="8"/>
    <x v="3"/>
    <x v="3"/>
    <x v="2"/>
    <x v="2"/>
    <x v="6"/>
    <x v="9"/>
  </r>
  <r>
    <s v="0979"/>
    <x v="310"/>
    <x v="4"/>
    <x v="4"/>
    <x v="3"/>
    <x v="3"/>
    <x v="3"/>
    <x v="3"/>
    <x v="4"/>
    <x v="31"/>
  </r>
  <r>
    <s v="0980"/>
    <x v="310"/>
    <x v="2"/>
    <x v="2"/>
    <x v="5"/>
    <x v="2"/>
    <x v="1"/>
    <x v="1"/>
    <x v="4"/>
    <x v="6"/>
  </r>
  <r>
    <s v="0981"/>
    <x v="310"/>
    <x v="18"/>
    <x v="18"/>
    <x v="1"/>
    <x v="1"/>
    <x v="4"/>
    <x v="4"/>
    <x v="2"/>
    <x v="12"/>
  </r>
  <r>
    <s v="0982"/>
    <x v="311"/>
    <x v="10"/>
    <x v="10"/>
    <x v="5"/>
    <x v="2"/>
    <x v="0"/>
    <x v="0"/>
    <x v="8"/>
    <x v="19"/>
  </r>
  <r>
    <s v="0983"/>
    <x v="311"/>
    <x v="3"/>
    <x v="3"/>
    <x v="4"/>
    <x v="3"/>
    <x v="4"/>
    <x v="4"/>
    <x v="4"/>
    <x v="37"/>
  </r>
  <r>
    <s v="0984"/>
    <x v="311"/>
    <x v="16"/>
    <x v="16"/>
    <x v="0"/>
    <x v="0"/>
    <x v="3"/>
    <x v="3"/>
    <x v="6"/>
    <x v="9"/>
  </r>
  <r>
    <s v="0985"/>
    <x v="311"/>
    <x v="14"/>
    <x v="14"/>
    <x v="2"/>
    <x v="2"/>
    <x v="2"/>
    <x v="2"/>
    <x v="4"/>
    <x v="32"/>
  </r>
  <r>
    <s v="0986"/>
    <x v="311"/>
    <x v="2"/>
    <x v="2"/>
    <x v="5"/>
    <x v="2"/>
    <x v="2"/>
    <x v="2"/>
    <x v="1"/>
    <x v="28"/>
  </r>
  <r>
    <s v="0987"/>
    <x v="312"/>
    <x v="10"/>
    <x v="10"/>
    <x v="2"/>
    <x v="2"/>
    <x v="0"/>
    <x v="0"/>
    <x v="1"/>
    <x v="45"/>
  </r>
  <r>
    <s v="0988"/>
    <x v="312"/>
    <x v="6"/>
    <x v="6"/>
    <x v="3"/>
    <x v="3"/>
    <x v="0"/>
    <x v="0"/>
    <x v="3"/>
    <x v="5"/>
  </r>
  <r>
    <s v="0989"/>
    <x v="312"/>
    <x v="12"/>
    <x v="12"/>
    <x v="1"/>
    <x v="1"/>
    <x v="2"/>
    <x v="2"/>
    <x v="4"/>
    <x v="32"/>
  </r>
  <r>
    <s v="0990"/>
    <x v="312"/>
    <x v="4"/>
    <x v="4"/>
    <x v="4"/>
    <x v="3"/>
    <x v="1"/>
    <x v="1"/>
    <x v="2"/>
    <x v="27"/>
  </r>
  <r>
    <s v="0991"/>
    <x v="312"/>
    <x v="3"/>
    <x v="3"/>
    <x v="3"/>
    <x v="3"/>
    <x v="4"/>
    <x v="4"/>
    <x v="4"/>
    <x v="37"/>
  </r>
  <r>
    <s v="0992"/>
    <x v="313"/>
    <x v="13"/>
    <x v="13"/>
    <x v="4"/>
    <x v="3"/>
    <x v="0"/>
    <x v="0"/>
    <x v="9"/>
    <x v="22"/>
  </r>
  <r>
    <s v="0993"/>
    <x v="313"/>
    <x v="14"/>
    <x v="14"/>
    <x v="5"/>
    <x v="2"/>
    <x v="4"/>
    <x v="4"/>
    <x v="7"/>
    <x v="10"/>
  </r>
  <r>
    <s v="0994"/>
    <x v="313"/>
    <x v="15"/>
    <x v="15"/>
    <x v="1"/>
    <x v="1"/>
    <x v="2"/>
    <x v="2"/>
    <x v="2"/>
    <x v="17"/>
  </r>
  <r>
    <s v="0995"/>
    <x v="314"/>
    <x v="14"/>
    <x v="14"/>
    <x v="2"/>
    <x v="2"/>
    <x v="3"/>
    <x v="3"/>
    <x v="8"/>
    <x v="29"/>
  </r>
  <r>
    <s v="0996"/>
    <x v="314"/>
    <x v="17"/>
    <x v="17"/>
    <x v="2"/>
    <x v="2"/>
    <x v="0"/>
    <x v="0"/>
    <x v="6"/>
    <x v="9"/>
  </r>
  <r>
    <s v="0997"/>
    <x v="314"/>
    <x v="5"/>
    <x v="5"/>
    <x v="6"/>
    <x v="0"/>
    <x v="0"/>
    <x v="0"/>
    <x v="4"/>
    <x v="38"/>
  </r>
  <r>
    <s v="0998"/>
    <x v="315"/>
    <x v="7"/>
    <x v="7"/>
    <x v="6"/>
    <x v="0"/>
    <x v="0"/>
    <x v="0"/>
    <x v="5"/>
    <x v="7"/>
  </r>
  <r>
    <s v="0999"/>
    <x v="316"/>
    <x v="18"/>
    <x v="18"/>
    <x v="1"/>
    <x v="1"/>
    <x v="0"/>
    <x v="0"/>
    <x v="0"/>
    <x v="0"/>
  </r>
  <r>
    <s v="1000"/>
    <x v="317"/>
    <x v="1"/>
    <x v="1"/>
    <x v="7"/>
    <x v="1"/>
    <x v="0"/>
    <x v="0"/>
    <x v="1"/>
    <x v="45"/>
  </r>
  <r>
    <s v="1001"/>
    <x v="318"/>
    <x v="19"/>
    <x v="19"/>
    <x v="0"/>
    <x v="0"/>
    <x v="1"/>
    <x v="1"/>
    <x v="1"/>
    <x v="1"/>
  </r>
  <r>
    <s v="1002"/>
    <x v="318"/>
    <x v="18"/>
    <x v="18"/>
    <x v="7"/>
    <x v="1"/>
    <x v="0"/>
    <x v="0"/>
    <x v="3"/>
    <x v="5"/>
  </r>
  <r>
    <s v="1003"/>
    <x v="318"/>
    <x v="14"/>
    <x v="14"/>
    <x v="5"/>
    <x v="2"/>
    <x v="2"/>
    <x v="2"/>
    <x v="2"/>
    <x v="17"/>
  </r>
  <r>
    <s v="1004"/>
    <x v="318"/>
    <x v="6"/>
    <x v="6"/>
    <x v="3"/>
    <x v="3"/>
    <x v="0"/>
    <x v="0"/>
    <x v="4"/>
    <x v="38"/>
  </r>
  <r>
    <s v="1005"/>
    <x v="318"/>
    <x v="14"/>
    <x v="14"/>
    <x v="2"/>
    <x v="2"/>
    <x v="0"/>
    <x v="0"/>
    <x v="8"/>
    <x v="19"/>
  </r>
  <r>
    <s v="1006"/>
    <x v="318"/>
    <x v="13"/>
    <x v="13"/>
    <x v="3"/>
    <x v="3"/>
    <x v="2"/>
    <x v="2"/>
    <x v="3"/>
    <x v="21"/>
  </r>
  <r>
    <s v="1007"/>
    <x v="318"/>
    <x v="11"/>
    <x v="11"/>
    <x v="2"/>
    <x v="2"/>
    <x v="0"/>
    <x v="0"/>
    <x v="1"/>
    <x v="45"/>
  </r>
  <r>
    <s v="1008"/>
    <x v="319"/>
    <x v="19"/>
    <x v="19"/>
    <x v="0"/>
    <x v="0"/>
    <x v="1"/>
    <x v="1"/>
    <x v="8"/>
    <x v="23"/>
  </r>
  <r>
    <s v="1009"/>
    <x v="319"/>
    <x v="10"/>
    <x v="10"/>
    <x v="2"/>
    <x v="2"/>
    <x v="4"/>
    <x v="4"/>
    <x v="6"/>
    <x v="9"/>
  </r>
  <r>
    <s v="1010"/>
    <x v="320"/>
    <x v="1"/>
    <x v="1"/>
    <x v="1"/>
    <x v="1"/>
    <x v="0"/>
    <x v="0"/>
    <x v="3"/>
    <x v="5"/>
  </r>
  <r>
    <s v="1011"/>
    <x v="320"/>
    <x v="17"/>
    <x v="17"/>
    <x v="5"/>
    <x v="2"/>
    <x v="1"/>
    <x v="1"/>
    <x v="6"/>
    <x v="9"/>
  </r>
  <r>
    <s v="1012"/>
    <x v="320"/>
    <x v="9"/>
    <x v="9"/>
    <x v="7"/>
    <x v="1"/>
    <x v="1"/>
    <x v="1"/>
    <x v="2"/>
    <x v="27"/>
  </r>
  <r>
    <s v="1013"/>
    <x v="320"/>
    <x v="2"/>
    <x v="2"/>
    <x v="5"/>
    <x v="2"/>
    <x v="3"/>
    <x v="3"/>
    <x v="9"/>
    <x v="24"/>
  </r>
  <r>
    <s v="1014"/>
    <x v="321"/>
    <x v="18"/>
    <x v="18"/>
    <x v="7"/>
    <x v="1"/>
    <x v="0"/>
    <x v="0"/>
    <x v="7"/>
    <x v="11"/>
  </r>
  <r>
    <s v="1015"/>
    <x v="322"/>
    <x v="15"/>
    <x v="15"/>
    <x v="1"/>
    <x v="1"/>
    <x v="4"/>
    <x v="4"/>
    <x v="3"/>
    <x v="18"/>
  </r>
  <r>
    <s v="1016"/>
    <x v="322"/>
    <x v="11"/>
    <x v="11"/>
    <x v="2"/>
    <x v="2"/>
    <x v="1"/>
    <x v="1"/>
    <x v="5"/>
    <x v="35"/>
  </r>
  <r>
    <s v="1017"/>
    <x v="322"/>
    <x v="16"/>
    <x v="16"/>
    <x v="0"/>
    <x v="0"/>
    <x v="0"/>
    <x v="0"/>
    <x v="2"/>
    <x v="43"/>
  </r>
  <r>
    <s v="1018"/>
    <x v="322"/>
    <x v="15"/>
    <x v="15"/>
    <x v="7"/>
    <x v="1"/>
    <x v="4"/>
    <x v="4"/>
    <x v="8"/>
    <x v="33"/>
  </r>
  <r>
    <s v="1019"/>
    <x v="323"/>
    <x v="15"/>
    <x v="15"/>
    <x v="7"/>
    <x v="1"/>
    <x v="4"/>
    <x v="4"/>
    <x v="9"/>
    <x v="41"/>
  </r>
  <r>
    <s v="1020"/>
    <x v="324"/>
    <x v="8"/>
    <x v="8"/>
    <x v="4"/>
    <x v="3"/>
    <x v="3"/>
    <x v="3"/>
    <x v="4"/>
    <x v="31"/>
  </r>
  <r>
    <s v="1021"/>
    <x v="324"/>
    <x v="4"/>
    <x v="4"/>
    <x v="3"/>
    <x v="3"/>
    <x v="4"/>
    <x v="4"/>
    <x v="0"/>
    <x v="15"/>
  </r>
  <r>
    <s v="1022"/>
    <x v="325"/>
    <x v="1"/>
    <x v="1"/>
    <x v="7"/>
    <x v="1"/>
    <x v="2"/>
    <x v="2"/>
    <x v="7"/>
    <x v="42"/>
  </r>
  <r>
    <s v="1023"/>
    <x v="325"/>
    <x v="15"/>
    <x v="15"/>
    <x v="7"/>
    <x v="1"/>
    <x v="4"/>
    <x v="4"/>
    <x v="7"/>
    <x v="10"/>
  </r>
  <r>
    <s v="1024"/>
    <x v="325"/>
    <x v="19"/>
    <x v="19"/>
    <x v="6"/>
    <x v="0"/>
    <x v="3"/>
    <x v="3"/>
    <x v="1"/>
    <x v="30"/>
  </r>
  <r>
    <s v="1025"/>
    <x v="325"/>
    <x v="18"/>
    <x v="18"/>
    <x v="7"/>
    <x v="1"/>
    <x v="0"/>
    <x v="0"/>
    <x v="4"/>
    <x v="38"/>
  </r>
  <r>
    <s v="1026"/>
    <x v="325"/>
    <x v="10"/>
    <x v="10"/>
    <x v="2"/>
    <x v="2"/>
    <x v="2"/>
    <x v="2"/>
    <x v="7"/>
    <x v="42"/>
  </r>
  <r>
    <s v="1027"/>
    <x v="325"/>
    <x v="9"/>
    <x v="9"/>
    <x v="7"/>
    <x v="1"/>
    <x v="3"/>
    <x v="3"/>
    <x v="5"/>
    <x v="25"/>
  </r>
  <r>
    <s v="1028"/>
    <x v="325"/>
    <x v="8"/>
    <x v="8"/>
    <x v="3"/>
    <x v="3"/>
    <x v="2"/>
    <x v="2"/>
    <x v="6"/>
    <x v="9"/>
  </r>
  <r>
    <s v="1029"/>
    <x v="325"/>
    <x v="10"/>
    <x v="10"/>
    <x v="2"/>
    <x v="2"/>
    <x v="4"/>
    <x v="4"/>
    <x v="4"/>
    <x v="37"/>
  </r>
  <r>
    <s v="1030"/>
    <x v="325"/>
    <x v="17"/>
    <x v="17"/>
    <x v="2"/>
    <x v="2"/>
    <x v="4"/>
    <x v="4"/>
    <x v="5"/>
    <x v="8"/>
  </r>
  <r>
    <s v="1031"/>
    <x v="325"/>
    <x v="14"/>
    <x v="14"/>
    <x v="5"/>
    <x v="2"/>
    <x v="4"/>
    <x v="4"/>
    <x v="6"/>
    <x v="9"/>
  </r>
  <r>
    <s v="1032"/>
    <x v="325"/>
    <x v="5"/>
    <x v="5"/>
    <x v="0"/>
    <x v="0"/>
    <x v="0"/>
    <x v="0"/>
    <x v="1"/>
    <x v="45"/>
  </r>
  <r>
    <s v="1033"/>
    <x v="326"/>
    <x v="19"/>
    <x v="19"/>
    <x v="0"/>
    <x v="0"/>
    <x v="3"/>
    <x v="3"/>
    <x v="1"/>
    <x v="30"/>
  </r>
  <r>
    <s v="1034"/>
    <x v="326"/>
    <x v="9"/>
    <x v="9"/>
    <x v="1"/>
    <x v="1"/>
    <x v="4"/>
    <x v="4"/>
    <x v="3"/>
    <x v="18"/>
  </r>
  <r>
    <s v="1035"/>
    <x v="326"/>
    <x v="12"/>
    <x v="12"/>
    <x v="1"/>
    <x v="1"/>
    <x v="4"/>
    <x v="4"/>
    <x v="7"/>
    <x v="10"/>
  </r>
  <r>
    <s v="1036"/>
    <x v="326"/>
    <x v="5"/>
    <x v="5"/>
    <x v="0"/>
    <x v="0"/>
    <x v="4"/>
    <x v="4"/>
    <x v="4"/>
    <x v="37"/>
  </r>
  <r>
    <s v="1037"/>
    <x v="326"/>
    <x v="16"/>
    <x v="16"/>
    <x v="0"/>
    <x v="0"/>
    <x v="1"/>
    <x v="1"/>
    <x v="7"/>
    <x v="16"/>
  </r>
  <r>
    <s v="1038"/>
    <x v="326"/>
    <x v="6"/>
    <x v="6"/>
    <x v="4"/>
    <x v="3"/>
    <x v="0"/>
    <x v="0"/>
    <x v="0"/>
    <x v="0"/>
  </r>
  <r>
    <s v="1039"/>
    <x v="327"/>
    <x v="5"/>
    <x v="5"/>
    <x v="6"/>
    <x v="0"/>
    <x v="1"/>
    <x v="1"/>
    <x v="8"/>
    <x v="23"/>
  </r>
  <r>
    <s v="1040"/>
    <x v="327"/>
    <x v="17"/>
    <x v="17"/>
    <x v="5"/>
    <x v="2"/>
    <x v="0"/>
    <x v="0"/>
    <x v="5"/>
    <x v="7"/>
  </r>
  <r>
    <s v="1041"/>
    <x v="327"/>
    <x v="3"/>
    <x v="3"/>
    <x v="4"/>
    <x v="3"/>
    <x v="2"/>
    <x v="2"/>
    <x v="3"/>
    <x v="21"/>
  </r>
  <r>
    <s v="1042"/>
    <x v="327"/>
    <x v="7"/>
    <x v="7"/>
    <x v="6"/>
    <x v="0"/>
    <x v="1"/>
    <x v="1"/>
    <x v="3"/>
    <x v="40"/>
  </r>
  <r>
    <s v="1043"/>
    <x v="327"/>
    <x v="9"/>
    <x v="9"/>
    <x v="7"/>
    <x v="1"/>
    <x v="3"/>
    <x v="3"/>
    <x v="2"/>
    <x v="4"/>
  </r>
  <r>
    <s v="1044"/>
    <x v="327"/>
    <x v="2"/>
    <x v="2"/>
    <x v="5"/>
    <x v="2"/>
    <x v="4"/>
    <x v="4"/>
    <x v="8"/>
    <x v="33"/>
  </r>
  <r>
    <s v="1045"/>
    <x v="327"/>
    <x v="0"/>
    <x v="0"/>
    <x v="6"/>
    <x v="0"/>
    <x v="4"/>
    <x v="4"/>
    <x v="0"/>
    <x v="15"/>
  </r>
  <r>
    <s v="1046"/>
    <x v="328"/>
    <x v="12"/>
    <x v="12"/>
    <x v="7"/>
    <x v="1"/>
    <x v="4"/>
    <x v="4"/>
    <x v="5"/>
    <x v="8"/>
  </r>
  <r>
    <s v="1047"/>
    <x v="329"/>
    <x v="11"/>
    <x v="11"/>
    <x v="5"/>
    <x v="2"/>
    <x v="1"/>
    <x v="1"/>
    <x v="8"/>
    <x v="23"/>
  </r>
  <r>
    <s v="1048"/>
    <x v="329"/>
    <x v="5"/>
    <x v="5"/>
    <x v="6"/>
    <x v="0"/>
    <x v="1"/>
    <x v="1"/>
    <x v="1"/>
    <x v="1"/>
  </r>
  <r>
    <s v="1049"/>
    <x v="330"/>
    <x v="18"/>
    <x v="18"/>
    <x v="1"/>
    <x v="1"/>
    <x v="4"/>
    <x v="4"/>
    <x v="9"/>
    <x v="41"/>
  </r>
  <r>
    <s v="1050"/>
    <x v="330"/>
    <x v="12"/>
    <x v="12"/>
    <x v="7"/>
    <x v="1"/>
    <x v="4"/>
    <x v="4"/>
    <x v="7"/>
    <x v="10"/>
  </r>
  <r>
    <s v="1051"/>
    <x v="330"/>
    <x v="1"/>
    <x v="1"/>
    <x v="7"/>
    <x v="1"/>
    <x v="3"/>
    <x v="3"/>
    <x v="4"/>
    <x v="31"/>
  </r>
  <r>
    <s v="1052"/>
    <x v="331"/>
    <x v="14"/>
    <x v="14"/>
    <x v="2"/>
    <x v="2"/>
    <x v="3"/>
    <x v="3"/>
    <x v="1"/>
    <x v="30"/>
  </r>
  <r>
    <s v="1053"/>
    <x v="331"/>
    <x v="19"/>
    <x v="19"/>
    <x v="6"/>
    <x v="0"/>
    <x v="3"/>
    <x v="3"/>
    <x v="8"/>
    <x v="29"/>
  </r>
  <r>
    <s v="1054"/>
    <x v="331"/>
    <x v="11"/>
    <x v="11"/>
    <x v="5"/>
    <x v="2"/>
    <x v="2"/>
    <x v="2"/>
    <x v="3"/>
    <x v="21"/>
  </r>
  <r>
    <s v="1055"/>
    <x v="331"/>
    <x v="0"/>
    <x v="0"/>
    <x v="0"/>
    <x v="0"/>
    <x v="1"/>
    <x v="1"/>
    <x v="9"/>
    <x v="36"/>
  </r>
  <r>
    <s v="1056"/>
    <x v="331"/>
    <x v="12"/>
    <x v="12"/>
    <x v="1"/>
    <x v="1"/>
    <x v="1"/>
    <x v="1"/>
    <x v="1"/>
    <x v="1"/>
  </r>
  <r>
    <s v="1057"/>
    <x v="332"/>
    <x v="10"/>
    <x v="10"/>
    <x v="5"/>
    <x v="2"/>
    <x v="0"/>
    <x v="0"/>
    <x v="0"/>
    <x v="0"/>
  </r>
  <r>
    <s v="1058"/>
    <x v="332"/>
    <x v="2"/>
    <x v="2"/>
    <x v="5"/>
    <x v="2"/>
    <x v="4"/>
    <x v="4"/>
    <x v="7"/>
    <x v="10"/>
  </r>
  <r>
    <s v="1059"/>
    <x v="332"/>
    <x v="16"/>
    <x v="16"/>
    <x v="6"/>
    <x v="0"/>
    <x v="1"/>
    <x v="1"/>
    <x v="4"/>
    <x v="6"/>
  </r>
  <r>
    <s v="1060"/>
    <x v="333"/>
    <x v="18"/>
    <x v="18"/>
    <x v="1"/>
    <x v="1"/>
    <x v="2"/>
    <x v="2"/>
    <x v="8"/>
    <x v="34"/>
  </r>
  <r>
    <s v="1061"/>
    <x v="334"/>
    <x v="10"/>
    <x v="10"/>
    <x v="5"/>
    <x v="2"/>
    <x v="4"/>
    <x v="4"/>
    <x v="5"/>
    <x v="8"/>
  </r>
  <r>
    <s v="1062"/>
    <x v="334"/>
    <x v="6"/>
    <x v="6"/>
    <x v="4"/>
    <x v="3"/>
    <x v="1"/>
    <x v="1"/>
    <x v="6"/>
    <x v="9"/>
  </r>
  <r>
    <s v="1063"/>
    <x v="335"/>
    <x v="17"/>
    <x v="17"/>
    <x v="5"/>
    <x v="2"/>
    <x v="4"/>
    <x v="4"/>
    <x v="0"/>
    <x v="15"/>
  </r>
  <r>
    <s v="1064"/>
    <x v="336"/>
    <x v="1"/>
    <x v="1"/>
    <x v="7"/>
    <x v="1"/>
    <x v="1"/>
    <x v="1"/>
    <x v="2"/>
    <x v="27"/>
  </r>
  <r>
    <s v="1065"/>
    <x v="336"/>
    <x v="13"/>
    <x v="13"/>
    <x v="3"/>
    <x v="3"/>
    <x v="1"/>
    <x v="1"/>
    <x v="3"/>
    <x v="40"/>
  </r>
  <r>
    <s v="1066"/>
    <x v="337"/>
    <x v="18"/>
    <x v="18"/>
    <x v="1"/>
    <x v="1"/>
    <x v="3"/>
    <x v="3"/>
    <x v="1"/>
    <x v="30"/>
  </r>
  <r>
    <s v="1067"/>
    <x v="337"/>
    <x v="4"/>
    <x v="4"/>
    <x v="4"/>
    <x v="3"/>
    <x v="4"/>
    <x v="4"/>
    <x v="6"/>
    <x v="9"/>
  </r>
  <r>
    <s v="1068"/>
    <x v="338"/>
    <x v="15"/>
    <x v="15"/>
    <x v="7"/>
    <x v="1"/>
    <x v="4"/>
    <x v="4"/>
    <x v="2"/>
    <x v="12"/>
  </r>
  <r>
    <s v="1069"/>
    <x v="339"/>
    <x v="12"/>
    <x v="12"/>
    <x v="1"/>
    <x v="1"/>
    <x v="0"/>
    <x v="0"/>
    <x v="3"/>
    <x v="5"/>
  </r>
  <r>
    <s v="1070"/>
    <x v="339"/>
    <x v="7"/>
    <x v="7"/>
    <x v="0"/>
    <x v="0"/>
    <x v="0"/>
    <x v="0"/>
    <x v="0"/>
    <x v="0"/>
  </r>
  <r>
    <s v="1071"/>
    <x v="339"/>
    <x v="12"/>
    <x v="12"/>
    <x v="1"/>
    <x v="1"/>
    <x v="0"/>
    <x v="0"/>
    <x v="5"/>
    <x v="7"/>
  </r>
  <r>
    <s v="1072"/>
    <x v="340"/>
    <x v="12"/>
    <x v="12"/>
    <x v="1"/>
    <x v="1"/>
    <x v="3"/>
    <x v="3"/>
    <x v="1"/>
    <x v="30"/>
  </r>
  <r>
    <s v="1073"/>
    <x v="340"/>
    <x v="2"/>
    <x v="2"/>
    <x v="2"/>
    <x v="2"/>
    <x v="1"/>
    <x v="1"/>
    <x v="1"/>
    <x v="1"/>
  </r>
  <r>
    <s v="1074"/>
    <x v="341"/>
    <x v="14"/>
    <x v="14"/>
    <x v="2"/>
    <x v="2"/>
    <x v="3"/>
    <x v="3"/>
    <x v="1"/>
    <x v="30"/>
  </r>
  <r>
    <s v="1075"/>
    <x v="341"/>
    <x v="12"/>
    <x v="12"/>
    <x v="1"/>
    <x v="1"/>
    <x v="3"/>
    <x v="3"/>
    <x v="5"/>
    <x v="25"/>
  </r>
  <r>
    <s v="1076"/>
    <x v="342"/>
    <x v="8"/>
    <x v="8"/>
    <x v="3"/>
    <x v="3"/>
    <x v="1"/>
    <x v="1"/>
    <x v="9"/>
    <x v="36"/>
  </r>
  <r>
    <s v="1077"/>
    <x v="343"/>
    <x v="0"/>
    <x v="0"/>
    <x v="0"/>
    <x v="0"/>
    <x v="1"/>
    <x v="1"/>
    <x v="4"/>
    <x v="6"/>
  </r>
  <r>
    <s v="1078"/>
    <x v="344"/>
    <x v="5"/>
    <x v="5"/>
    <x v="0"/>
    <x v="0"/>
    <x v="1"/>
    <x v="1"/>
    <x v="9"/>
    <x v="36"/>
  </r>
  <r>
    <s v="1079"/>
    <x v="344"/>
    <x v="14"/>
    <x v="14"/>
    <x v="2"/>
    <x v="2"/>
    <x v="3"/>
    <x v="3"/>
    <x v="7"/>
    <x v="39"/>
  </r>
  <r>
    <s v="1080"/>
    <x v="344"/>
    <x v="13"/>
    <x v="13"/>
    <x v="3"/>
    <x v="3"/>
    <x v="1"/>
    <x v="1"/>
    <x v="4"/>
    <x v="6"/>
  </r>
  <r>
    <s v="1081"/>
    <x v="345"/>
    <x v="7"/>
    <x v="7"/>
    <x v="0"/>
    <x v="0"/>
    <x v="1"/>
    <x v="1"/>
    <x v="5"/>
    <x v="35"/>
  </r>
  <r>
    <s v="1082"/>
    <x v="346"/>
    <x v="4"/>
    <x v="4"/>
    <x v="3"/>
    <x v="3"/>
    <x v="2"/>
    <x v="2"/>
    <x v="6"/>
    <x v="9"/>
  </r>
  <r>
    <s v="1083"/>
    <x v="346"/>
    <x v="5"/>
    <x v="5"/>
    <x v="0"/>
    <x v="0"/>
    <x v="1"/>
    <x v="1"/>
    <x v="5"/>
    <x v="35"/>
  </r>
  <r>
    <s v="1084"/>
    <x v="346"/>
    <x v="18"/>
    <x v="18"/>
    <x v="1"/>
    <x v="1"/>
    <x v="0"/>
    <x v="0"/>
    <x v="2"/>
    <x v="43"/>
  </r>
  <r>
    <s v="1085"/>
    <x v="346"/>
    <x v="15"/>
    <x v="15"/>
    <x v="7"/>
    <x v="1"/>
    <x v="0"/>
    <x v="0"/>
    <x v="4"/>
    <x v="38"/>
  </r>
  <r>
    <s v="1086"/>
    <x v="346"/>
    <x v="0"/>
    <x v="0"/>
    <x v="6"/>
    <x v="0"/>
    <x v="3"/>
    <x v="3"/>
    <x v="8"/>
    <x v="29"/>
  </r>
  <r>
    <s v="1087"/>
    <x v="346"/>
    <x v="9"/>
    <x v="9"/>
    <x v="1"/>
    <x v="1"/>
    <x v="3"/>
    <x v="3"/>
    <x v="5"/>
    <x v="25"/>
  </r>
  <r>
    <s v="1088"/>
    <x v="346"/>
    <x v="0"/>
    <x v="0"/>
    <x v="6"/>
    <x v="0"/>
    <x v="2"/>
    <x v="2"/>
    <x v="0"/>
    <x v="2"/>
  </r>
  <r>
    <s v="1089"/>
    <x v="346"/>
    <x v="1"/>
    <x v="1"/>
    <x v="1"/>
    <x v="1"/>
    <x v="4"/>
    <x v="4"/>
    <x v="8"/>
    <x v="33"/>
  </r>
  <r>
    <s v="1090"/>
    <x v="347"/>
    <x v="3"/>
    <x v="3"/>
    <x v="3"/>
    <x v="3"/>
    <x v="1"/>
    <x v="1"/>
    <x v="4"/>
    <x v="6"/>
  </r>
  <r>
    <s v="1091"/>
    <x v="348"/>
    <x v="19"/>
    <x v="19"/>
    <x v="6"/>
    <x v="0"/>
    <x v="1"/>
    <x v="1"/>
    <x v="4"/>
    <x v="6"/>
  </r>
  <r>
    <s v="1092"/>
    <x v="348"/>
    <x v="10"/>
    <x v="10"/>
    <x v="2"/>
    <x v="2"/>
    <x v="1"/>
    <x v="1"/>
    <x v="3"/>
    <x v="40"/>
  </r>
  <r>
    <s v="1093"/>
    <x v="349"/>
    <x v="3"/>
    <x v="3"/>
    <x v="3"/>
    <x v="3"/>
    <x v="2"/>
    <x v="2"/>
    <x v="2"/>
    <x v="17"/>
  </r>
  <r>
    <s v="1094"/>
    <x v="349"/>
    <x v="15"/>
    <x v="15"/>
    <x v="7"/>
    <x v="1"/>
    <x v="3"/>
    <x v="3"/>
    <x v="8"/>
    <x v="29"/>
  </r>
  <r>
    <s v="1095"/>
    <x v="349"/>
    <x v="8"/>
    <x v="8"/>
    <x v="4"/>
    <x v="3"/>
    <x v="1"/>
    <x v="1"/>
    <x v="0"/>
    <x v="3"/>
  </r>
  <r>
    <s v="1096"/>
    <x v="350"/>
    <x v="16"/>
    <x v="16"/>
    <x v="0"/>
    <x v="0"/>
    <x v="4"/>
    <x v="4"/>
    <x v="5"/>
    <x v="8"/>
  </r>
  <r>
    <s v="1097"/>
    <x v="350"/>
    <x v="1"/>
    <x v="1"/>
    <x v="1"/>
    <x v="1"/>
    <x v="3"/>
    <x v="3"/>
    <x v="7"/>
    <x v="39"/>
  </r>
  <r>
    <s v="1098"/>
    <x v="351"/>
    <x v="14"/>
    <x v="14"/>
    <x v="2"/>
    <x v="2"/>
    <x v="0"/>
    <x v="0"/>
    <x v="0"/>
    <x v="0"/>
  </r>
  <r>
    <s v="1099"/>
    <x v="351"/>
    <x v="9"/>
    <x v="9"/>
    <x v="1"/>
    <x v="1"/>
    <x v="3"/>
    <x v="3"/>
    <x v="3"/>
    <x v="14"/>
  </r>
  <r>
    <s v="1100"/>
    <x v="351"/>
    <x v="10"/>
    <x v="10"/>
    <x v="5"/>
    <x v="2"/>
    <x v="2"/>
    <x v="2"/>
    <x v="0"/>
    <x v="2"/>
  </r>
  <r>
    <s v="1101"/>
    <x v="351"/>
    <x v="10"/>
    <x v="10"/>
    <x v="2"/>
    <x v="2"/>
    <x v="3"/>
    <x v="3"/>
    <x v="4"/>
    <x v="31"/>
  </r>
  <r>
    <s v="1102"/>
    <x v="351"/>
    <x v="16"/>
    <x v="16"/>
    <x v="0"/>
    <x v="0"/>
    <x v="4"/>
    <x v="4"/>
    <x v="0"/>
    <x v="15"/>
  </r>
  <r>
    <s v="1103"/>
    <x v="351"/>
    <x v="15"/>
    <x v="15"/>
    <x v="7"/>
    <x v="1"/>
    <x v="4"/>
    <x v="4"/>
    <x v="6"/>
    <x v="9"/>
  </r>
  <r>
    <s v="1104"/>
    <x v="351"/>
    <x v="16"/>
    <x v="16"/>
    <x v="6"/>
    <x v="0"/>
    <x v="0"/>
    <x v="0"/>
    <x v="3"/>
    <x v="5"/>
  </r>
  <r>
    <s v="1105"/>
    <x v="351"/>
    <x v="16"/>
    <x v="16"/>
    <x v="0"/>
    <x v="0"/>
    <x v="2"/>
    <x v="2"/>
    <x v="1"/>
    <x v="28"/>
  </r>
  <r>
    <s v="1106"/>
    <x v="351"/>
    <x v="8"/>
    <x v="8"/>
    <x v="3"/>
    <x v="3"/>
    <x v="1"/>
    <x v="1"/>
    <x v="2"/>
    <x v="27"/>
  </r>
  <r>
    <s v="1107"/>
    <x v="351"/>
    <x v="17"/>
    <x v="17"/>
    <x v="5"/>
    <x v="2"/>
    <x v="0"/>
    <x v="0"/>
    <x v="4"/>
    <x v="38"/>
  </r>
  <r>
    <s v="1108"/>
    <x v="351"/>
    <x v="7"/>
    <x v="7"/>
    <x v="0"/>
    <x v="0"/>
    <x v="4"/>
    <x v="4"/>
    <x v="5"/>
    <x v="8"/>
  </r>
  <r>
    <s v="1109"/>
    <x v="352"/>
    <x v="0"/>
    <x v="0"/>
    <x v="0"/>
    <x v="0"/>
    <x v="2"/>
    <x v="2"/>
    <x v="3"/>
    <x v="21"/>
  </r>
  <r>
    <s v="1110"/>
    <x v="352"/>
    <x v="14"/>
    <x v="14"/>
    <x v="5"/>
    <x v="2"/>
    <x v="2"/>
    <x v="2"/>
    <x v="4"/>
    <x v="32"/>
  </r>
  <r>
    <s v="1111"/>
    <x v="353"/>
    <x v="12"/>
    <x v="12"/>
    <x v="1"/>
    <x v="1"/>
    <x v="4"/>
    <x v="4"/>
    <x v="9"/>
    <x v="41"/>
  </r>
  <r>
    <s v="1112"/>
    <x v="353"/>
    <x v="14"/>
    <x v="14"/>
    <x v="2"/>
    <x v="2"/>
    <x v="3"/>
    <x v="3"/>
    <x v="7"/>
    <x v="39"/>
  </r>
  <r>
    <s v="1113"/>
    <x v="353"/>
    <x v="13"/>
    <x v="13"/>
    <x v="3"/>
    <x v="3"/>
    <x v="3"/>
    <x v="3"/>
    <x v="1"/>
    <x v="30"/>
  </r>
  <r>
    <s v="1114"/>
    <x v="353"/>
    <x v="5"/>
    <x v="5"/>
    <x v="0"/>
    <x v="0"/>
    <x v="3"/>
    <x v="3"/>
    <x v="9"/>
    <x v="24"/>
  </r>
  <r>
    <s v="1115"/>
    <x v="353"/>
    <x v="8"/>
    <x v="8"/>
    <x v="4"/>
    <x v="3"/>
    <x v="0"/>
    <x v="0"/>
    <x v="8"/>
    <x v="19"/>
  </r>
  <r>
    <s v="1116"/>
    <x v="353"/>
    <x v="7"/>
    <x v="7"/>
    <x v="0"/>
    <x v="0"/>
    <x v="2"/>
    <x v="2"/>
    <x v="4"/>
    <x v="32"/>
  </r>
  <r>
    <s v="1117"/>
    <x v="353"/>
    <x v="2"/>
    <x v="2"/>
    <x v="2"/>
    <x v="2"/>
    <x v="1"/>
    <x v="1"/>
    <x v="5"/>
    <x v="35"/>
  </r>
  <r>
    <s v="1118"/>
    <x v="353"/>
    <x v="3"/>
    <x v="3"/>
    <x v="3"/>
    <x v="3"/>
    <x v="4"/>
    <x v="4"/>
    <x v="1"/>
    <x v="20"/>
  </r>
  <r>
    <s v="1119"/>
    <x v="353"/>
    <x v="14"/>
    <x v="14"/>
    <x v="2"/>
    <x v="2"/>
    <x v="0"/>
    <x v="0"/>
    <x v="7"/>
    <x v="11"/>
  </r>
  <r>
    <s v="1120"/>
    <x v="354"/>
    <x v="1"/>
    <x v="1"/>
    <x v="7"/>
    <x v="1"/>
    <x v="2"/>
    <x v="2"/>
    <x v="9"/>
    <x v="26"/>
  </r>
  <r>
    <s v="1121"/>
    <x v="355"/>
    <x v="7"/>
    <x v="7"/>
    <x v="6"/>
    <x v="0"/>
    <x v="4"/>
    <x v="4"/>
    <x v="1"/>
    <x v="20"/>
  </r>
  <r>
    <s v="1122"/>
    <x v="356"/>
    <x v="11"/>
    <x v="11"/>
    <x v="5"/>
    <x v="2"/>
    <x v="2"/>
    <x v="2"/>
    <x v="3"/>
    <x v="21"/>
  </r>
  <r>
    <s v="1123"/>
    <x v="356"/>
    <x v="2"/>
    <x v="2"/>
    <x v="2"/>
    <x v="2"/>
    <x v="2"/>
    <x v="2"/>
    <x v="4"/>
    <x v="32"/>
  </r>
  <r>
    <s v="1124"/>
    <x v="356"/>
    <x v="7"/>
    <x v="7"/>
    <x v="0"/>
    <x v="0"/>
    <x v="2"/>
    <x v="2"/>
    <x v="3"/>
    <x v="21"/>
  </r>
  <r>
    <s v="1125"/>
    <x v="356"/>
    <x v="13"/>
    <x v="13"/>
    <x v="3"/>
    <x v="3"/>
    <x v="3"/>
    <x v="3"/>
    <x v="5"/>
    <x v="25"/>
  </r>
  <r>
    <s v="1126"/>
    <x v="356"/>
    <x v="0"/>
    <x v="0"/>
    <x v="0"/>
    <x v="0"/>
    <x v="1"/>
    <x v="1"/>
    <x v="4"/>
    <x v="6"/>
  </r>
  <r>
    <s v="1127"/>
    <x v="356"/>
    <x v="6"/>
    <x v="6"/>
    <x v="4"/>
    <x v="3"/>
    <x v="0"/>
    <x v="0"/>
    <x v="4"/>
    <x v="38"/>
  </r>
  <r>
    <s v="1128"/>
    <x v="357"/>
    <x v="2"/>
    <x v="2"/>
    <x v="5"/>
    <x v="2"/>
    <x v="4"/>
    <x v="4"/>
    <x v="3"/>
    <x v="18"/>
  </r>
  <r>
    <s v="1129"/>
    <x v="357"/>
    <x v="5"/>
    <x v="5"/>
    <x v="0"/>
    <x v="0"/>
    <x v="2"/>
    <x v="2"/>
    <x v="3"/>
    <x v="21"/>
  </r>
  <r>
    <s v="1130"/>
    <x v="358"/>
    <x v="3"/>
    <x v="3"/>
    <x v="4"/>
    <x v="3"/>
    <x v="0"/>
    <x v="0"/>
    <x v="9"/>
    <x v="22"/>
  </r>
  <r>
    <s v="1131"/>
    <x v="358"/>
    <x v="12"/>
    <x v="12"/>
    <x v="7"/>
    <x v="1"/>
    <x v="3"/>
    <x v="3"/>
    <x v="1"/>
    <x v="30"/>
  </r>
  <r>
    <s v="1132"/>
    <x v="358"/>
    <x v="6"/>
    <x v="6"/>
    <x v="3"/>
    <x v="3"/>
    <x v="0"/>
    <x v="0"/>
    <x v="0"/>
    <x v="0"/>
  </r>
  <r>
    <s v="1133"/>
    <x v="358"/>
    <x v="10"/>
    <x v="10"/>
    <x v="5"/>
    <x v="2"/>
    <x v="3"/>
    <x v="3"/>
    <x v="3"/>
    <x v="14"/>
  </r>
  <r>
    <s v="1134"/>
    <x v="358"/>
    <x v="16"/>
    <x v="16"/>
    <x v="6"/>
    <x v="0"/>
    <x v="2"/>
    <x v="2"/>
    <x v="5"/>
    <x v="13"/>
  </r>
  <r>
    <s v="1135"/>
    <x v="358"/>
    <x v="15"/>
    <x v="15"/>
    <x v="1"/>
    <x v="1"/>
    <x v="1"/>
    <x v="1"/>
    <x v="2"/>
    <x v="27"/>
  </r>
  <r>
    <s v="1136"/>
    <x v="358"/>
    <x v="4"/>
    <x v="4"/>
    <x v="3"/>
    <x v="3"/>
    <x v="2"/>
    <x v="2"/>
    <x v="2"/>
    <x v="17"/>
  </r>
  <r>
    <s v="1137"/>
    <x v="358"/>
    <x v="9"/>
    <x v="9"/>
    <x v="7"/>
    <x v="1"/>
    <x v="1"/>
    <x v="1"/>
    <x v="7"/>
    <x v="16"/>
  </r>
  <r>
    <s v="1138"/>
    <x v="358"/>
    <x v="7"/>
    <x v="7"/>
    <x v="0"/>
    <x v="0"/>
    <x v="2"/>
    <x v="2"/>
    <x v="6"/>
    <x v="9"/>
  </r>
  <r>
    <s v="1139"/>
    <x v="359"/>
    <x v="0"/>
    <x v="0"/>
    <x v="0"/>
    <x v="0"/>
    <x v="1"/>
    <x v="1"/>
    <x v="3"/>
    <x v="40"/>
  </r>
  <r>
    <s v="1140"/>
    <x v="360"/>
    <x v="11"/>
    <x v="11"/>
    <x v="5"/>
    <x v="2"/>
    <x v="2"/>
    <x v="2"/>
    <x v="8"/>
    <x v="34"/>
  </r>
  <r>
    <s v="1141"/>
    <x v="360"/>
    <x v="19"/>
    <x v="19"/>
    <x v="0"/>
    <x v="0"/>
    <x v="2"/>
    <x v="2"/>
    <x v="6"/>
    <x v="9"/>
  </r>
  <r>
    <s v="1142"/>
    <x v="360"/>
    <x v="4"/>
    <x v="4"/>
    <x v="3"/>
    <x v="3"/>
    <x v="4"/>
    <x v="4"/>
    <x v="9"/>
    <x v="41"/>
  </r>
  <r>
    <s v="1143"/>
    <x v="361"/>
    <x v="6"/>
    <x v="6"/>
    <x v="3"/>
    <x v="3"/>
    <x v="3"/>
    <x v="3"/>
    <x v="7"/>
    <x v="39"/>
  </r>
  <r>
    <s v="1144"/>
    <x v="362"/>
    <x v="0"/>
    <x v="0"/>
    <x v="0"/>
    <x v="0"/>
    <x v="4"/>
    <x v="4"/>
    <x v="3"/>
    <x v="18"/>
  </r>
  <r>
    <s v="1145"/>
    <x v="363"/>
    <x v="16"/>
    <x v="16"/>
    <x v="0"/>
    <x v="0"/>
    <x v="4"/>
    <x v="4"/>
    <x v="9"/>
    <x v="41"/>
  </r>
  <r>
    <s v="1146"/>
    <x v="364"/>
    <x v="12"/>
    <x v="12"/>
    <x v="1"/>
    <x v="1"/>
    <x v="0"/>
    <x v="0"/>
    <x v="9"/>
    <x v="22"/>
  </r>
  <r>
    <s v="1147"/>
    <x v="365"/>
    <x v="8"/>
    <x v="8"/>
    <x v="4"/>
    <x v="3"/>
    <x v="4"/>
    <x v="4"/>
    <x v="2"/>
    <x v="12"/>
  </r>
  <r>
    <s v="1148"/>
    <x v="366"/>
    <x v="13"/>
    <x v="13"/>
    <x v="4"/>
    <x v="3"/>
    <x v="0"/>
    <x v="0"/>
    <x v="6"/>
    <x v="9"/>
  </r>
  <r>
    <s v="1149"/>
    <x v="366"/>
    <x v="14"/>
    <x v="14"/>
    <x v="2"/>
    <x v="2"/>
    <x v="2"/>
    <x v="2"/>
    <x v="1"/>
    <x v="28"/>
  </r>
  <r>
    <s v="1150"/>
    <x v="366"/>
    <x v="15"/>
    <x v="15"/>
    <x v="7"/>
    <x v="1"/>
    <x v="2"/>
    <x v="2"/>
    <x v="6"/>
    <x v="9"/>
  </r>
  <r>
    <s v="1151"/>
    <x v="367"/>
    <x v="1"/>
    <x v="1"/>
    <x v="7"/>
    <x v="1"/>
    <x v="1"/>
    <x v="1"/>
    <x v="2"/>
    <x v="27"/>
  </r>
  <r>
    <s v="1152"/>
    <x v="367"/>
    <x v="1"/>
    <x v="1"/>
    <x v="7"/>
    <x v="1"/>
    <x v="3"/>
    <x v="3"/>
    <x v="1"/>
    <x v="30"/>
  </r>
  <r>
    <s v="1153"/>
    <x v="368"/>
    <x v="8"/>
    <x v="8"/>
    <x v="4"/>
    <x v="3"/>
    <x v="2"/>
    <x v="2"/>
    <x v="3"/>
    <x v="21"/>
  </r>
  <r>
    <s v="1154"/>
    <x v="369"/>
    <x v="12"/>
    <x v="12"/>
    <x v="7"/>
    <x v="1"/>
    <x v="3"/>
    <x v="3"/>
    <x v="8"/>
    <x v="29"/>
  </r>
  <r>
    <s v="1155"/>
    <x v="369"/>
    <x v="16"/>
    <x v="16"/>
    <x v="0"/>
    <x v="0"/>
    <x v="3"/>
    <x v="3"/>
    <x v="5"/>
    <x v="25"/>
  </r>
  <r>
    <s v="1156"/>
    <x v="369"/>
    <x v="19"/>
    <x v="19"/>
    <x v="6"/>
    <x v="0"/>
    <x v="1"/>
    <x v="1"/>
    <x v="6"/>
    <x v="9"/>
  </r>
  <r>
    <s v="1157"/>
    <x v="369"/>
    <x v="6"/>
    <x v="6"/>
    <x v="3"/>
    <x v="3"/>
    <x v="3"/>
    <x v="3"/>
    <x v="7"/>
    <x v="39"/>
  </r>
  <r>
    <s v="1158"/>
    <x v="369"/>
    <x v="6"/>
    <x v="6"/>
    <x v="3"/>
    <x v="3"/>
    <x v="0"/>
    <x v="0"/>
    <x v="7"/>
    <x v="11"/>
  </r>
  <r>
    <s v="1159"/>
    <x v="370"/>
    <x v="17"/>
    <x v="17"/>
    <x v="5"/>
    <x v="2"/>
    <x v="2"/>
    <x v="2"/>
    <x v="8"/>
    <x v="34"/>
  </r>
  <r>
    <s v="1160"/>
    <x v="370"/>
    <x v="8"/>
    <x v="8"/>
    <x v="4"/>
    <x v="3"/>
    <x v="0"/>
    <x v="0"/>
    <x v="6"/>
    <x v="9"/>
  </r>
  <r>
    <s v="1161"/>
    <x v="370"/>
    <x v="14"/>
    <x v="14"/>
    <x v="5"/>
    <x v="2"/>
    <x v="1"/>
    <x v="1"/>
    <x v="0"/>
    <x v="3"/>
  </r>
  <r>
    <s v="1162"/>
    <x v="370"/>
    <x v="19"/>
    <x v="19"/>
    <x v="6"/>
    <x v="0"/>
    <x v="0"/>
    <x v="0"/>
    <x v="1"/>
    <x v="45"/>
  </r>
  <r>
    <s v="1163"/>
    <x v="371"/>
    <x v="6"/>
    <x v="6"/>
    <x v="4"/>
    <x v="3"/>
    <x v="0"/>
    <x v="0"/>
    <x v="6"/>
    <x v="9"/>
  </r>
  <r>
    <s v="1164"/>
    <x v="371"/>
    <x v="17"/>
    <x v="17"/>
    <x v="2"/>
    <x v="2"/>
    <x v="3"/>
    <x v="3"/>
    <x v="7"/>
    <x v="39"/>
  </r>
  <r>
    <s v="1165"/>
    <x v="371"/>
    <x v="11"/>
    <x v="11"/>
    <x v="2"/>
    <x v="2"/>
    <x v="0"/>
    <x v="0"/>
    <x v="8"/>
    <x v="19"/>
  </r>
  <r>
    <s v="1166"/>
    <x v="371"/>
    <x v="5"/>
    <x v="5"/>
    <x v="6"/>
    <x v="0"/>
    <x v="1"/>
    <x v="1"/>
    <x v="4"/>
    <x v="6"/>
  </r>
  <r>
    <s v="1167"/>
    <x v="372"/>
    <x v="5"/>
    <x v="5"/>
    <x v="6"/>
    <x v="0"/>
    <x v="3"/>
    <x v="3"/>
    <x v="4"/>
    <x v="31"/>
  </r>
  <r>
    <s v="1168"/>
    <x v="372"/>
    <x v="9"/>
    <x v="9"/>
    <x v="7"/>
    <x v="1"/>
    <x v="2"/>
    <x v="2"/>
    <x v="7"/>
    <x v="42"/>
  </r>
  <r>
    <s v="1169"/>
    <x v="372"/>
    <x v="5"/>
    <x v="5"/>
    <x v="6"/>
    <x v="0"/>
    <x v="3"/>
    <x v="3"/>
    <x v="7"/>
    <x v="39"/>
  </r>
  <r>
    <s v="1170"/>
    <x v="373"/>
    <x v="9"/>
    <x v="9"/>
    <x v="7"/>
    <x v="1"/>
    <x v="2"/>
    <x v="2"/>
    <x v="6"/>
    <x v="9"/>
  </r>
  <r>
    <s v="1171"/>
    <x v="374"/>
    <x v="7"/>
    <x v="7"/>
    <x v="0"/>
    <x v="0"/>
    <x v="0"/>
    <x v="0"/>
    <x v="1"/>
    <x v="45"/>
  </r>
  <r>
    <s v="1172"/>
    <x v="374"/>
    <x v="0"/>
    <x v="0"/>
    <x v="6"/>
    <x v="0"/>
    <x v="2"/>
    <x v="2"/>
    <x v="2"/>
    <x v="17"/>
  </r>
  <r>
    <s v="1173"/>
    <x v="374"/>
    <x v="11"/>
    <x v="11"/>
    <x v="5"/>
    <x v="2"/>
    <x v="0"/>
    <x v="0"/>
    <x v="3"/>
    <x v="5"/>
  </r>
  <r>
    <s v="1174"/>
    <x v="375"/>
    <x v="0"/>
    <x v="0"/>
    <x v="0"/>
    <x v="0"/>
    <x v="0"/>
    <x v="0"/>
    <x v="7"/>
    <x v="11"/>
  </r>
  <r>
    <s v="1175"/>
    <x v="376"/>
    <x v="4"/>
    <x v="4"/>
    <x v="4"/>
    <x v="3"/>
    <x v="3"/>
    <x v="3"/>
    <x v="8"/>
    <x v="29"/>
  </r>
  <r>
    <s v="1176"/>
    <x v="376"/>
    <x v="10"/>
    <x v="10"/>
    <x v="2"/>
    <x v="2"/>
    <x v="3"/>
    <x v="3"/>
    <x v="8"/>
    <x v="29"/>
  </r>
  <r>
    <s v="1177"/>
    <x v="376"/>
    <x v="15"/>
    <x v="15"/>
    <x v="7"/>
    <x v="1"/>
    <x v="0"/>
    <x v="0"/>
    <x v="4"/>
    <x v="38"/>
  </r>
  <r>
    <s v="1178"/>
    <x v="376"/>
    <x v="13"/>
    <x v="13"/>
    <x v="3"/>
    <x v="3"/>
    <x v="4"/>
    <x v="4"/>
    <x v="5"/>
    <x v="8"/>
  </r>
  <r>
    <s v="1179"/>
    <x v="376"/>
    <x v="14"/>
    <x v="14"/>
    <x v="5"/>
    <x v="2"/>
    <x v="4"/>
    <x v="4"/>
    <x v="1"/>
    <x v="20"/>
  </r>
  <r>
    <s v="1180"/>
    <x v="376"/>
    <x v="7"/>
    <x v="7"/>
    <x v="0"/>
    <x v="0"/>
    <x v="3"/>
    <x v="3"/>
    <x v="9"/>
    <x v="24"/>
  </r>
  <r>
    <s v="1181"/>
    <x v="376"/>
    <x v="0"/>
    <x v="0"/>
    <x v="6"/>
    <x v="0"/>
    <x v="4"/>
    <x v="4"/>
    <x v="2"/>
    <x v="12"/>
  </r>
  <r>
    <s v="1182"/>
    <x v="377"/>
    <x v="19"/>
    <x v="19"/>
    <x v="6"/>
    <x v="0"/>
    <x v="1"/>
    <x v="1"/>
    <x v="3"/>
    <x v="40"/>
  </r>
  <r>
    <s v="1183"/>
    <x v="377"/>
    <x v="9"/>
    <x v="9"/>
    <x v="7"/>
    <x v="1"/>
    <x v="4"/>
    <x v="4"/>
    <x v="1"/>
    <x v="20"/>
  </r>
  <r>
    <s v="1184"/>
    <x v="377"/>
    <x v="19"/>
    <x v="19"/>
    <x v="6"/>
    <x v="0"/>
    <x v="0"/>
    <x v="0"/>
    <x v="0"/>
    <x v="0"/>
  </r>
  <r>
    <s v="1185"/>
    <x v="377"/>
    <x v="5"/>
    <x v="5"/>
    <x v="0"/>
    <x v="0"/>
    <x v="2"/>
    <x v="2"/>
    <x v="6"/>
    <x v="9"/>
  </r>
  <r>
    <s v="1186"/>
    <x v="377"/>
    <x v="9"/>
    <x v="9"/>
    <x v="7"/>
    <x v="1"/>
    <x v="2"/>
    <x v="2"/>
    <x v="2"/>
    <x v="17"/>
  </r>
  <r>
    <s v="1187"/>
    <x v="377"/>
    <x v="12"/>
    <x v="12"/>
    <x v="7"/>
    <x v="1"/>
    <x v="4"/>
    <x v="4"/>
    <x v="3"/>
    <x v="18"/>
  </r>
  <r>
    <s v="1188"/>
    <x v="377"/>
    <x v="10"/>
    <x v="10"/>
    <x v="2"/>
    <x v="2"/>
    <x v="2"/>
    <x v="2"/>
    <x v="7"/>
    <x v="42"/>
  </r>
  <r>
    <s v="1189"/>
    <x v="377"/>
    <x v="16"/>
    <x v="16"/>
    <x v="0"/>
    <x v="0"/>
    <x v="3"/>
    <x v="3"/>
    <x v="2"/>
    <x v="4"/>
  </r>
  <r>
    <s v="1190"/>
    <x v="377"/>
    <x v="18"/>
    <x v="18"/>
    <x v="1"/>
    <x v="1"/>
    <x v="4"/>
    <x v="4"/>
    <x v="2"/>
    <x v="12"/>
  </r>
  <r>
    <s v="1191"/>
    <x v="377"/>
    <x v="3"/>
    <x v="3"/>
    <x v="4"/>
    <x v="3"/>
    <x v="4"/>
    <x v="4"/>
    <x v="8"/>
    <x v="33"/>
  </r>
  <r>
    <s v="1192"/>
    <x v="378"/>
    <x v="14"/>
    <x v="14"/>
    <x v="5"/>
    <x v="2"/>
    <x v="2"/>
    <x v="2"/>
    <x v="0"/>
    <x v="2"/>
  </r>
  <r>
    <s v="1193"/>
    <x v="378"/>
    <x v="9"/>
    <x v="9"/>
    <x v="7"/>
    <x v="1"/>
    <x v="3"/>
    <x v="3"/>
    <x v="6"/>
    <x v="9"/>
  </r>
  <r>
    <s v="1194"/>
    <x v="378"/>
    <x v="16"/>
    <x v="16"/>
    <x v="6"/>
    <x v="0"/>
    <x v="1"/>
    <x v="1"/>
    <x v="1"/>
    <x v="1"/>
  </r>
  <r>
    <s v="1195"/>
    <x v="378"/>
    <x v="13"/>
    <x v="13"/>
    <x v="3"/>
    <x v="3"/>
    <x v="4"/>
    <x v="4"/>
    <x v="9"/>
    <x v="41"/>
  </r>
  <r>
    <s v="1196"/>
    <x v="379"/>
    <x v="4"/>
    <x v="4"/>
    <x v="4"/>
    <x v="3"/>
    <x v="1"/>
    <x v="1"/>
    <x v="4"/>
    <x v="6"/>
  </r>
  <r>
    <s v="1197"/>
    <x v="380"/>
    <x v="11"/>
    <x v="11"/>
    <x v="2"/>
    <x v="2"/>
    <x v="0"/>
    <x v="0"/>
    <x v="3"/>
    <x v="5"/>
  </r>
  <r>
    <s v="1198"/>
    <x v="380"/>
    <x v="4"/>
    <x v="4"/>
    <x v="4"/>
    <x v="3"/>
    <x v="3"/>
    <x v="3"/>
    <x v="4"/>
    <x v="31"/>
  </r>
  <r>
    <s v="1199"/>
    <x v="380"/>
    <x v="4"/>
    <x v="4"/>
    <x v="4"/>
    <x v="3"/>
    <x v="3"/>
    <x v="3"/>
    <x v="5"/>
    <x v="25"/>
  </r>
  <r>
    <s v="1200"/>
    <x v="380"/>
    <x v="4"/>
    <x v="4"/>
    <x v="3"/>
    <x v="3"/>
    <x v="3"/>
    <x v="3"/>
    <x v="3"/>
    <x v="14"/>
  </r>
  <r>
    <s v="1201"/>
    <x v="381"/>
    <x v="4"/>
    <x v="4"/>
    <x v="3"/>
    <x v="3"/>
    <x v="3"/>
    <x v="3"/>
    <x v="8"/>
    <x v="29"/>
  </r>
  <r>
    <s v="1202"/>
    <x v="381"/>
    <x v="3"/>
    <x v="3"/>
    <x v="4"/>
    <x v="3"/>
    <x v="1"/>
    <x v="1"/>
    <x v="3"/>
    <x v="40"/>
  </r>
  <r>
    <s v="1203"/>
    <x v="381"/>
    <x v="7"/>
    <x v="7"/>
    <x v="0"/>
    <x v="0"/>
    <x v="4"/>
    <x v="4"/>
    <x v="3"/>
    <x v="18"/>
  </r>
  <r>
    <s v="1204"/>
    <x v="381"/>
    <x v="15"/>
    <x v="15"/>
    <x v="1"/>
    <x v="1"/>
    <x v="3"/>
    <x v="3"/>
    <x v="0"/>
    <x v="44"/>
  </r>
  <r>
    <s v="1205"/>
    <x v="381"/>
    <x v="17"/>
    <x v="17"/>
    <x v="2"/>
    <x v="2"/>
    <x v="1"/>
    <x v="1"/>
    <x v="5"/>
    <x v="35"/>
  </r>
  <r>
    <s v="1206"/>
    <x v="381"/>
    <x v="6"/>
    <x v="6"/>
    <x v="3"/>
    <x v="3"/>
    <x v="3"/>
    <x v="3"/>
    <x v="7"/>
    <x v="39"/>
  </r>
  <r>
    <s v="1207"/>
    <x v="381"/>
    <x v="14"/>
    <x v="14"/>
    <x v="5"/>
    <x v="2"/>
    <x v="2"/>
    <x v="2"/>
    <x v="0"/>
    <x v="2"/>
  </r>
  <r>
    <s v="1208"/>
    <x v="382"/>
    <x v="17"/>
    <x v="17"/>
    <x v="2"/>
    <x v="2"/>
    <x v="4"/>
    <x v="4"/>
    <x v="7"/>
    <x v="10"/>
  </r>
  <r>
    <s v="1209"/>
    <x v="382"/>
    <x v="16"/>
    <x v="16"/>
    <x v="6"/>
    <x v="0"/>
    <x v="4"/>
    <x v="4"/>
    <x v="0"/>
    <x v="15"/>
  </r>
  <r>
    <s v="1210"/>
    <x v="382"/>
    <x v="0"/>
    <x v="0"/>
    <x v="6"/>
    <x v="0"/>
    <x v="0"/>
    <x v="0"/>
    <x v="1"/>
    <x v="45"/>
  </r>
  <r>
    <s v="1211"/>
    <x v="383"/>
    <x v="2"/>
    <x v="2"/>
    <x v="5"/>
    <x v="2"/>
    <x v="2"/>
    <x v="2"/>
    <x v="1"/>
    <x v="28"/>
  </r>
  <r>
    <s v="1212"/>
    <x v="384"/>
    <x v="7"/>
    <x v="7"/>
    <x v="0"/>
    <x v="0"/>
    <x v="2"/>
    <x v="2"/>
    <x v="8"/>
    <x v="34"/>
  </r>
  <r>
    <s v="1213"/>
    <x v="384"/>
    <x v="4"/>
    <x v="4"/>
    <x v="3"/>
    <x v="3"/>
    <x v="3"/>
    <x v="3"/>
    <x v="3"/>
    <x v="14"/>
  </r>
  <r>
    <s v="1214"/>
    <x v="385"/>
    <x v="10"/>
    <x v="10"/>
    <x v="5"/>
    <x v="2"/>
    <x v="1"/>
    <x v="1"/>
    <x v="2"/>
    <x v="27"/>
  </r>
  <r>
    <s v="1215"/>
    <x v="385"/>
    <x v="12"/>
    <x v="12"/>
    <x v="1"/>
    <x v="1"/>
    <x v="3"/>
    <x v="3"/>
    <x v="7"/>
    <x v="39"/>
  </r>
  <r>
    <s v="1216"/>
    <x v="385"/>
    <x v="14"/>
    <x v="14"/>
    <x v="5"/>
    <x v="2"/>
    <x v="2"/>
    <x v="2"/>
    <x v="8"/>
    <x v="34"/>
  </r>
  <r>
    <s v="1217"/>
    <x v="385"/>
    <x v="12"/>
    <x v="12"/>
    <x v="7"/>
    <x v="1"/>
    <x v="2"/>
    <x v="2"/>
    <x v="2"/>
    <x v="17"/>
  </r>
  <r>
    <s v="1218"/>
    <x v="386"/>
    <x v="16"/>
    <x v="16"/>
    <x v="0"/>
    <x v="0"/>
    <x v="3"/>
    <x v="3"/>
    <x v="1"/>
    <x v="30"/>
  </r>
  <r>
    <s v="1219"/>
    <x v="386"/>
    <x v="18"/>
    <x v="18"/>
    <x v="7"/>
    <x v="1"/>
    <x v="1"/>
    <x v="1"/>
    <x v="5"/>
    <x v="35"/>
  </r>
  <r>
    <s v="1220"/>
    <x v="386"/>
    <x v="17"/>
    <x v="17"/>
    <x v="2"/>
    <x v="2"/>
    <x v="1"/>
    <x v="1"/>
    <x v="1"/>
    <x v="1"/>
  </r>
  <r>
    <s v="1221"/>
    <x v="387"/>
    <x v="14"/>
    <x v="14"/>
    <x v="5"/>
    <x v="2"/>
    <x v="2"/>
    <x v="2"/>
    <x v="7"/>
    <x v="42"/>
  </r>
  <r>
    <s v="1222"/>
    <x v="388"/>
    <x v="10"/>
    <x v="10"/>
    <x v="2"/>
    <x v="2"/>
    <x v="2"/>
    <x v="2"/>
    <x v="2"/>
    <x v="17"/>
  </r>
  <r>
    <s v="1223"/>
    <x v="389"/>
    <x v="3"/>
    <x v="3"/>
    <x v="4"/>
    <x v="3"/>
    <x v="4"/>
    <x v="4"/>
    <x v="4"/>
    <x v="37"/>
  </r>
  <r>
    <s v="1224"/>
    <x v="390"/>
    <x v="12"/>
    <x v="12"/>
    <x v="1"/>
    <x v="1"/>
    <x v="0"/>
    <x v="0"/>
    <x v="5"/>
    <x v="7"/>
  </r>
  <r>
    <s v="1225"/>
    <x v="390"/>
    <x v="17"/>
    <x v="17"/>
    <x v="5"/>
    <x v="2"/>
    <x v="4"/>
    <x v="4"/>
    <x v="9"/>
    <x v="41"/>
  </r>
  <r>
    <s v="1226"/>
    <x v="390"/>
    <x v="1"/>
    <x v="1"/>
    <x v="7"/>
    <x v="1"/>
    <x v="4"/>
    <x v="4"/>
    <x v="2"/>
    <x v="12"/>
  </r>
  <r>
    <s v="1227"/>
    <x v="390"/>
    <x v="14"/>
    <x v="14"/>
    <x v="2"/>
    <x v="2"/>
    <x v="4"/>
    <x v="4"/>
    <x v="2"/>
    <x v="12"/>
  </r>
  <r>
    <s v="1228"/>
    <x v="391"/>
    <x v="6"/>
    <x v="6"/>
    <x v="3"/>
    <x v="3"/>
    <x v="1"/>
    <x v="1"/>
    <x v="3"/>
    <x v="40"/>
  </r>
  <r>
    <s v="1229"/>
    <x v="392"/>
    <x v="16"/>
    <x v="16"/>
    <x v="6"/>
    <x v="0"/>
    <x v="0"/>
    <x v="0"/>
    <x v="2"/>
    <x v="43"/>
  </r>
  <r>
    <s v="1230"/>
    <x v="392"/>
    <x v="9"/>
    <x v="9"/>
    <x v="1"/>
    <x v="1"/>
    <x v="4"/>
    <x v="4"/>
    <x v="5"/>
    <x v="8"/>
  </r>
  <r>
    <s v="1231"/>
    <x v="392"/>
    <x v="18"/>
    <x v="18"/>
    <x v="7"/>
    <x v="1"/>
    <x v="3"/>
    <x v="3"/>
    <x v="0"/>
    <x v="44"/>
  </r>
  <r>
    <s v="1232"/>
    <x v="392"/>
    <x v="12"/>
    <x v="12"/>
    <x v="1"/>
    <x v="1"/>
    <x v="2"/>
    <x v="2"/>
    <x v="1"/>
    <x v="28"/>
  </r>
  <r>
    <s v="1233"/>
    <x v="392"/>
    <x v="15"/>
    <x v="15"/>
    <x v="1"/>
    <x v="1"/>
    <x v="3"/>
    <x v="3"/>
    <x v="3"/>
    <x v="14"/>
  </r>
  <r>
    <s v="1234"/>
    <x v="393"/>
    <x v="2"/>
    <x v="2"/>
    <x v="5"/>
    <x v="2"/>
    <x v="2"/>
    <x v="2"/>
    <x v="0"/>
    <x v="2"/>
  </r>
  <r>
    <s v="1235"/>
    <x v="393"/>
    <x v="2"/>
    <x v="2"/>
    <x v="5"/>
    <x v="2"/>
    <x v="1"/>
    <x v="1"/>
    <x v="8"/>
    <x v="23"/>
  </r>
  <r>
    <s v="1236"/>
    <x v="394"/>
    <x v="9"/>
    <x v="9"/>
    <x v="7"/>
    <x v="1"/>
    <x v="2"/>
    <x v="2"/>
    <x v="4"/>
    <x v="32"/>
  </r>
  <r>
    <s v="1237"/>
    <x v="395"/>
    <x v="18"/>
    <x v="18"/>
    <x v="7"/>
    <x v="1"/>
    <x v="4"/>
    <x v="4"/>
    <x v="1"/>
    <x v="20"/>
  </r>
  <r>
    <s v="1238"/>
    <x v="396"/>
    <x v="5"/>
    <x v="5"/>
    <x v="6"/>
    <x v="0"/>
    <x v="1"/>
    <x v="1"/>
    <x v="4"/>
    <x v="6"/>
  </r>
  <r>
    <s v="1239"/>
    <x v="397"/>
    <x v="10"/>
    <x v="10"/>
    <x v="2"/>
    <x v="2"/>
    <x v="1"/>
    <x v="1"/>
    <x v="0"/>
    <x v="3"/>
  </r>
  <r>
    <s v="1240"/>
    <x v="398"/>
    <x v="16"/>
    <x v="16"/>
    <x v="0"/>
    <x v="0"/>
    <x v="0"/>
    <x v="0"/>
    <x v="0"/>
    <x v="0"/>
  </r>
  <r>
    <s v="1241"/>
    <x v="398"/>
    <x v="11"/>
    <x v="11"/>
    <x v="5"/>
    <x v="2"/>
    <x v="3"/>
    <x v="3"/>
    <x v="5"/>
    <x v="25"/>
  </r>
  <r>
    <s v="1242"/>
    <x v="399"/>
    <x v="2"/>
    <x v="2"/>
    <x v="5"/>
    <x v="2"/>
    <x v="1"/>
    <x v="1"/>
    <x v="6"/>
    <x v="9"/>
  </r>
  <r>
    <s v="1243"/>
    <x v="400"/>
    <x v="4"/>
    <x v="4"/>
    <x v="4"/>
    <x v="3"/>
    <x v="1"/>
    <x v="1"/>
    <x v="4"/>
    <x v="6"/>
  </r>
  <r>
    <s v="1244"/>
    <x v="400"/>
    <x v="4"/>
    <x v="4"/>
    <x v="3"/>
    <x v="3"/>
    <x v="1"/>
    <x v="1"/>
    <x v="4"/>
    <x v="6"/>
  </r>
  <r>
    <s v="1245"/>
    <x v="400"/>
    <x v="10"/>
    <x v="10"/>
    <x v="2"/>
    <x v="2"/>
    <x v="0"/>
    <x v="0"/>
    <x v="6"/>
    <x v="9"/>
  </r>
  <r>
    <s v="1246"/>
    <x v="400"/>
    <x v="9"/>
    <x v="9"/>
    <x v="7"/>
    <x v="1"/>
    <x v="1"/>
    <x v="1"/>
    <x v="4"/>
    <x v="6"/>
  </r>
  <r>
    <s v="1247"/>
    <x v="400"/>
    <x v="16"/>
    <x v="16"/>
    <x v="0"/>
    <x v="0"/>
    <x v="2"/>
    <x v="2"/>
    <x v="3"/>
    <x v="21"/>
  </r>
  <r>
    <s v="1248"/>
    <x v="400"/>
    <x v="0"/>
    <x v="0"/>
    <x v="0"/>
    <x v="0"/>
    <x v="3"/>
    <x v="3"/>
    <x v="2"/>
    <x v="4"/>
  </r>
  <r>
    <s v="1249"/>
    <x v="400"/>
    <x v="2"/>
    <x v="2"/>
    <x v="5"/>
    <x v="2"/>
    <x v="4"/>
    <x v="4"/>
    <x v="1"/>
    <x v="20"/>
  </r>
  <r>
    <s v="1250"/>
    <x v="400"/>
    <x v="9"/>
    <x v="9"/>
    <x v="1"/>
    <x v="1"/>
    <x v="3"/>
    <x v="3"/>
    <x v="7"/>
    <x v="39"/>
  </r>
  <r>
    <s v="1251"/>
    <x v="400"/>
    <x v="9"/>
    <x v="9"/>
    <x v="7"/>
    <x v="1"/>
    <x v="0"/>
    <x v="0"/>
    <x v="8"/>
    <x v="19"/>
  </r>
  <r>
    <s v="1252"/>
    <x v="401"/>
    <x v="2"/>
    <x v="2"/>
    <x v="2"/>
    <x v="2"/>
    <x v="1"/>
    <x v="1"/>
    <x v="2"/>
    <x v="27"/>
  </r>
  <r>
    <s v="1253"/>
    <x v="401"/>
    <x v="16"/>
    <x v="16"/>
    <x v="6"/>
    <x v="0"/>
    <x v="2"/>
    <x v="2"/>
    <x v="3"/>
    <x v="21"/>
  </r>
  <r>
    <s v="1254"/>
    <x v="402"/>
    <x v="19"/>
    <x v="19"/>
    <x v="0"/>
    <x v="0"/>
    <x v="0"/>
    <x v="0"/>
    <x v="9"/>
    <x v="22"/>
  </r>
  <r>
    <s v="1255"/>
    <x v="402"/>
    <x v="7"/>
    <x v="7"/>
    <x v="0"/>
    <x v="0"/>
    <x v="4"/>
    <x v="4"/>
    <x v="2"/>
    <x v="12"/>
  </r>
  <r>
    <s v="1256"/>
    <x v="402"/>
    <x v="10"/>
    <x v="10"/>
    <x v="2"/>
    <x v="2"/>
    <x v="4"/>
    <x v="4"/>
    <x v="4"/>
    <x v="37"/>
  </r>
  <r>
    <s v="1257"/>
    <x v="403"/>
    <x v="7"/>
    <x v="7"/>
    <x v="6"/>
    <x v="0"/>
    <x v="2"/>
    <x v="2"/>
    <x v="9"/>
    <x v="26"/>
  </r>
  <r>
    <s v="1258"/>
    <x v="403"/>
    <x v="0"/>
    <x v="0"/>
    <x v="0"/>
    <x v="0"/>
    <x v="3"/>
    <x v="3"/>
    <x v="7"/>
    <x v="39"/>
  </r>
  <r>
    <s v="1259"/>
    <x v="404"/>
    <x v="17"/>
    <x v="17"/>
    <x v="2"/>
    <x v="2"/>
    <x v="4"/>
    <x v="4"/>
    <x v="5"/>
    <x v="8"/>
  </r>
  <r>
    <s v="1260"/>
    <x v="404"/>
    <x v="10"/>
    <x v="10"/>
    <x v="5"/>
    <x v="2"/>
    <x v="0"/>
    <x v="0"/>
    <x v="0"/>
    <x v="0"/>
  </r>
  <r>
    <s v="1261"/>
    <x v="405"/>
    <x v="15"/>
    <x v="15"/>
    <x v="7"/>
    <x v="1"/>
    <x v="0"/>
    <x v="0"/>
    <x v="5"/>
    <x v="7"/>
  </r>
  <r>
    <s v="1262"/>
    <x v="405"/>
    <x v="5"/>
    <x v="5"/>
    <x v="6"/>
    <x v="0"/>
    <x v="2"/>
    <x v="2"/>
    <x v="9"/>
    <x v="26"/>
  </r>
  <r>
    <s v="1263"/>
    <x v="406"/>
    <x v="8"/>
    <x v="8"/>
    <x v="3"/>
    <x v="3"/>
    <x v="4"/>
    <x v="4"/>
    <x v="3"/>
    <x v="18"/>
  </r>
  <r>
    <s v="1264"/>
    <x v="407"/>
    <x v="14"/>
    <x v="14"/>
    <x v="2"/>
    <x v="2"/>
    <x v="4"/>
    <x v="4"/>
    <x v="5"/>
    <x v="8"/>
  </r>
  <r>
    <s v="1265"/>
    <x v="408"/>
    <x v="5"/>
    <x v="5"/>
    <x v="0"/>
    <x v="0"/>
    <x v="2"/>
    <x v="2"/>
    <x v="0"/>
    <x v="2"/>
  </r>
  <r>
    <s v="1266"/>
    <x v="408"/>
    <x v="10"/>
    <x v="10"/>
    <x v="5"/>
    <x v="2"/>
    <x v="0"/>
    <x v="0"/>
    <x v="1"/>
    <x v="45"/>
  </r>
  <r>
    <s v="1267"/>
    <x v="408"/>
    <x v="6"/>
    <x v="6"/>
    <x v="3"/>
    <x v="3"/>
    <x v="0"/>
    <x v="0"/>
    <x v="4"/>
    <x v="38"/>
  </r>
  <r>
    <s v="1268"/>
    <x v="409"/>
    <x v="18"/>
    <x v="18"/>
    <x v="1"/>
    <x v="1"/>
    <x v="3"/>
    <x v="3"/>
    <x v="4"/>
    <x v="31"/>
  </r>
  <r>
    <s v="1269"/>
    <x v="409"/>
    <x v="5"/>
    <x v="5"/>
    <x v="0"/>
    <x v="0"/>
    <x v="4"/>
    <x v="4"/>
    <x v="7"/>
    <x v="10"/>
  </r>
  <r>
    <s v="1270"/>
    <x v="410"/>
    <x v="1"/>
    <x v="1"/>
    <x v="7"/>
    <x v="1"/>
    <x v="1"/>
    <x v="1"/>
    <x v="1"/>
    <x v="1"/>
  </r>
  <r>
    <s v="1271"/>
    <x v="411"/>
    <x v="4"/>
    <x v="4"/>
    <x v="3"/>
    <x v="3"/>
    <x v="0"/>
    <x v="0"/>
    <x v="8"/>
    <x v="19"/>
  </r>
  <r>
    <s v="1272"/>
    <x v="412"/>
    <x v="0"/>
    <x v="0"/>
    <x v="6"/>
    <x v="0"/>
    <x v="1"/>
    <x v="1"/>
    <x v="2"/>
    <x v="27"/>
  </r>
  <r>
    <s v="1273"/>
    <x v="413"/>
    <x v="8"/>
    <x v="8"/>
    <x v="4"/>
    <x v="3"/>
    <x v="0"/>
    <x v="0"/>
    <x v="5"/>
    <x v="7"/>
  </r>
  <r>
    <s v="1274"/>
    <x v="413"/>
    <x v="15"/>
    <x v="15"/>
    <x v="7"/>
    <x v="1"/>
    <x v="1"/>
    <x v="1"/>
    <x v="6"/>
    <x v="9"/>
  </r>
  <r>
    <s v="1275"/>
    <x v="413"/>
    <x v="10"/>
    <x v="10"/>
    <x v="5"/>
    <x v="2"/>
    <x v="4"/>
    <x v="4"/>
    <x v="1"/>
    <x v="20"/>
  </r>
  <r>
    <s v="1276"/>
    <x v="413"/>
    <x v="7"/>
    <x v="7"/>
    <x v="6"/>
    <x v="0"/>
    <x v="4"/>
    <x v="4"/>
    <x v="4"/>
    <x v="37"/>
  </r>
  <r>
    <s v="1277"/>
    <x v="414"/>
    <x v="2"/>
    <x v="2"/>
    <x v="2"/>
    <x v="2"/>
    <x v="4"/>
    <x v="4"/>
    <x v="5"/>
    <x v="8"/>
  </r>
  <r>
    <s v="1278"/>
    <x v="414"/>
    <x v="9"/>
    <x v="9"/>
    <x v="7"/>
    <x v="1"/>
    <x v="4"/>
    <x v="4"/>
    <x v="1"/>
    <x v="20"/>
  </r>
  <r>
    <s v="1279"/>
    <x v="414"/>
    <x v="6"/>
    <x v="6"/>
    <x v="3"/>
    <x v="3"/>
    <x v="3"/>
    <x v="3"/>
    <x v="2"/>
    <x v="4"/>
  </r>
  <r>
    <s v="1280"/>
    <x v="414"/>
    <x v="9"/>
    <x v="9"/>
    <x v="1"/>
    <x v="1"/>
    <x v="1"/>
    <x v="1"/>
    <x v="1"/>
    <x v="1"/>
  </r>
  <r>
    <s v="1281"/>
    <x v="414"/>
    <x v="13"/>
    <x v="13"/>
    <x v="3"/>
    <x v="3"/>
    <x v="0"/>
    <x v="0"/>
    <x v="6"/>
    <x v="9"/>
  </r>
  <r>
    <s v="1282"/>
    <x v="414"/>
    <x v="11"/>
    <x v="11"/>
    <x v="2"/>
    <x v="2"/>
    <x v="3"/>
    <x v="3"/>
    <x v="9"/>
    <x v="24"/>
  </r>
  <r>
    <s v="1283"/>
    <x v="414"/>
    <x v="17"/>
    <x v="17"/>
    <x v="2"/>
    <x v="2"/>
    <x v="4"/>
    <x v="4"/>
    <x v="0"/>
    <x v="15"/>
  </r>
  <r>
    <s v="1284"/>
    <x v="414"/>
    <x v="10"/>
    <x v="10"/>
    <x v="5"/>
    <x v="2"/>
    <x v="0"/>
    <x v="0"/>
    <x v="5"/>
    <x v="7"/>
  </r>
  <r>
    <s v="1285"/>
    <x v="414"/>
    <x v="18"/>
    <x v="18"/>
    <x v="7"/>
    <x v="1"/>
    <x v="3"/>
    <x v="3"/>
    <x v="9"/>
    <x v="24"/>
  </r>
  <r>
    <s v="1286"/>
    <x v="414"/>
    <x v="9"/>
    <x v="9"/>
    <x v="1"/>
    <x v="1"/>
    <x v="1"/>
    <x v="1"/>
    <x v="1"/>
    <x v="1"/>
  </r>
  <r>
    <s v="1287"/>
    <x v="414"/>
    <x v="4"/>
    <x v="4"/>
    <x v="3"/>
    <x v="3"/>
    <x v="4"/>
    <x v="4"/>
    <x v="1"/>
    <x v="20"/>
  </r>
  <r>
    <s v="1288"/>
    <x v="414"/>
    <x v="17"/>
    <x v="17"/>
    <x v="5"/>
    <x v="2"/>
    <x v="0"/>
    <x v="0"/>
    <x v="8"/>
    <x v="19"/>
  </r>
  <r>
    <s v="1289"/>
    <x v="414"/>
    <x v="6"/>
    <x v="6"/>
    <x v="4"/>
    <x v="3"/>
    <x v="0"/>
    <x v="0"/>
    <x v="2"/>
    <x v="43"/>
  </r>
  <r>
    <s v="1290"/>
    <x v="414"/>
    <x v="7"/>
    <x v="7"/>
    <x v="6"/>
    <x v="0"/>
    <x v="1"/>
    <x v="1"/>
    <x v="4"/>
    <x v="6"/>
  </r>
  <r>
    <s v="1291"/>
    <x v="415"/>
    <x v="10"/>
    <x v="10"/>
    <x v="5"/>
    <x v="2"/>
    <x v="1"/>
    <x v="1"/>
    <x v="5"/>
    <x v="35"/>
  </r>
  <r>
    <s v="1292"/>
    <x v="415"/>
    <x v="18"/>
    <x v="18"/>
    <x v="1"/>
    <x v="1"/>
    <x v="0"/>
    <x v="0"/>
    <x v="0"/>
    <x v="0"/>
  </r>
  <r>
    <s v="1293"/>
    <x v="415"/>
    <x v="2"/>
    <x v="2"/>
    <x v="5"/>
    <x v="2"/>
    <x v="2"/>
    <x v="2"/>
    <x v="3"/>
    <x v="21"/>
  </r>
  <r>
    <s v="1294"/>
    <x v="416"/>
    <x v="10"/>
    <x v="10"/>
    <x v="5"/>
    <x v="2"/>
    <x v="1"/>
    <x v="1"/>
    <x v="8"/>
    <x v="23"/>
  </r>
  <r>
    <s v="1295"/>
    <x v="416"/>
    <x v="3"/>
    <x v="3"/>
    <x v="3"/>
    <x v="3"/>
    <x v="4"/>
    <x v="4"/>
    <x v="0"/>
    <x v="15"/>
  </r>
  <r>
    <s v="1296"/>
    <x v="417"/>
    <x v="8"/>
    <x v="8"/>
    <x v="3"/>
    <x v="3"/>
    <x v="1"/>
    <x v="1"/>
    <x v="6"/>
    <x v="9"/>
  </r>
  <r>
    <s v="1297"/>
    <x v="417"/>
    <x v="5"/>
    <x v="5"/>
    <x v="0"/>
    <x v="0"/>
    <x v="1"/>
    <x v="1"/>
    <x v="1"/>
    <x v="1"/>
  </r>
  <r>
    <s v="1298"/>
    <x v="417"/>
    <x v="9"/>
    <x v="9"/>
    <x v="7"/>
    <x v="1"/>
    <x v="4"/>
    <x v="4"/>
    <x v="0"/>
    <x v="15"/>
  </r>
  <r>
    <s v="1299"/>
    <x v="417"/>
    <x v="4"/>
    <x v="4"/>
    <x v="4"/>
    <x v="3"/>
    <x v="0"/>
    <x v="0"/>
    <x v="3"/>
    <x v="5"/>
  </r>
  <r>
    <s v="1300"/>
    <x v="417"/>
    <x v="4"/>
    <x v="4"/>
    <x v="3"/>
    <x v="3"/>
    <x v="1"/>
    <x v="1"/>
    <x v="0"/>
    <x v="3"/>
  </r>
  <r>
    <s v="1301"/>
    <x v="417"/>
    <x v="9"/>
    <x v="9"/>
    <x v="7"/>
    <x v="1"/>
    <x v="0"/>
    <x v="0"/>
    <x v="4"/>
    <x v="38"/>
  </r>
  <r>
    <s v="1302"/>
    <x v="417"/>
    <x v="8"/>
    <x v="8"/>
    <x v="4"/>
    <x v="3"/>
    <x v="1"/>
    <x v="1"/>
    <x v="6"/>
    <x v="9"/>
  </r>
  <r>
    <s v="1303"/>
    <x v="417"/>
    <x v="9"/>
    <x v="9"/>
    <x v="1"/>
    <x v="1"/>
    <x v="1"/>
    <x v="1"/>
    <x v="1"/>
    <x v="1"/>
  </r>
  <r>
    <s v="1304"/>
    <x v="418"/>
    <x v="10"/>
    <x v="10"/>
    <x v="2"/>
    <x v="2"/>
    <x v="4"/>
    <x v="4"/>
    <x v="5"/>
    <x v="8"/>
  </r>
  <r>
    <s v="1305"/>
    <x v="418"/>
    <x v="11"/>
    <x v="11"/>
    <x v="5"/>
    <x v="2"/>
    <x v="0"/>
    <x v="0"/>
    <x v="9"/>
    <x v="22"/>
  </r>
  <r>
    <s v="1306"/>
    <x v="418"/>
    <x v="17"/>
    <x v="17"/>
    <x v="2"/>
    <x v="2"/>
    <x v="3"/>
    <x v="3"/>
    <x v="5"/>
    <x v="25"/>
  </r>
  <r>
    <s v="1307"/>
    <x v="418"/>
    <x v="9"/>
    <x v="9"/>
    <x v="7"/>
    <x v="1"/>
    <x v="4"/>
    <x v="4"/>
    <x v="9"/>
    <x v="41"/>
  </r>
  <r>
    <s v="1308"/>
    <x v="419"/>
    <x v="12"/>
    <x v="12"/>
    <x v="1"/>
    <x v="1"/>
    <x v="4"/>
    <x v="4"/>
    <x v="3"/>
    <x v="18"/>
  </r>
  <r>
    <s v="1309"/>
    <x v="419"/>
    <x v="18"/>
    <x v="18"/>
    <x v="7"/>
    <x v="1"/>
    <x v="4"/>
    <x v="4"/>
    <x v="7"/>
    <x v="10"/>
  </r>
  <r>
    <s v="1310"/>
    <x v="419"/>
    <x v="10"/>
    <x v="10"/>
    <x v="5"/>
    <x v="2"/>
    <x v="1"/>
    <x v="1"/>
    <x v="6"/>
    <x v="9"/>
  </r>
  <r>
    <s v="1311"/>
    <x v="420"/>
    <x v="12"/>
    <x v="12"/>
    <x v="7"/>
    <x v="1"/>
    <x v="3"/>
    <x v="3"/>
    <x v="2"/>
    <x v="4"/>
  </r>
  <r>
    <s v="1312"/>
    <x v="421"/>
    <x v="5"/>
    <x v="5"/>
    <x v="6"/>
    <x v="0"/>
    <x v="2"/>
    <x v="2"/>
    <x v="5"/>
    <x v="13"/>
  </r>
  <r>
    <s v="1313"/>
    <x v="421"/>
    <x v="10"/>
    <x v="10"/>
    <x v="2"/>
    <x v="2"/>
    <x v="2"/>
    <x v="2"/>
    <x v="9"/>
    <x v="26"/>
  </r>
  <r>
    <s v="1314"/>
    <x v="421"/>
    <x v="0"/>
    <x v="0"/>
    <x v="0"/>
    <x v="0"/>
    <x v="0"/>
    <x v="0"/>
    <x v="4"/>
    <x v="38"/>
  </r>
  <r>
    <s v="1315"/>
    <x v="421"/>
    <x v="16"/>
    <x v="16"/>
    <x v="6"/>
    <x v="0"/>
    <x v="3"/>
    <x v="3"/>
    <x v="9"/>
    <x v="24"/>
  </r>
  <r>
    <s v="1316"/>
    <x v="421"/>
    <x v="1"/>
    <x v="1"/>
    <x v="1"/>
    <x v="1"/>
    <x v="3"/>
    <x v="3"/>
    <x v="4"/>
    <x v="31"/>
  </r>
  <r>
    <s v="1317"/>
    <x v="421"/>
    <x v="9"/>
    <x v="9"/>
    <x v="1"/>
    <x v="1"/>
    <x v="1"/>
    <x v="1"/>
    <x v="0"/>
    <x v="3"/>
  </r>
  <r>
    <s v="1318"/>
    <x v="421"/>
    <x v="7"/>
    <x v="7"/>
    <x v="0"/>
    <x v="0"/>
    <x v="4"/>
    <x v="4"/>
    <x v="3"/>
    <x v="18"/>
  </r>
  <r>
    <s v="1319"/>
    <x v="422"/>
    <x v="0"/>
    <x v="0"/>
    <x v="6"/>
    <x v="0"/>
    <x v="0"/>
    <x v="0"/>
    <x v="4"/>
    <x v="38"/>
  </r>
  <r>
    <s v="1320"/>
    <x v="422"/>
    <x v="10"/>
    <x v="10"/>
    <x v="2"/>
    <x v="2"/>
    <x v="3"/>
    <x v="3"/>
    <x v="2"/>
    <x v="4"/>
  </r>
  <r>
    <s v="1321"/>
    <x v="423"/>
    <x v="14"/>
    <x v="14"/>
    <x v="2"/>
    <x v="2"/>
    <x v="3"/>
    <x v="3"/>
    <x v="4"/>
    <x v="31"/>
  </r>
  <r>
    <s v="1322"/>
    <x v="423"/>
    <x v="13"/>
    <x v="13"/>
    <x v="3"/>
    <x v="3"/>
    <x v="4"/>
    <x v="4"/>
    <x v="4"/>
    <x v="37"/>
  </r>
  <r>
    <s v="1323"/>
    <x v="423"/>
    <x v="16"/>
    <x v="16"/>
    <x v="0"/>
    <x v="0"/>
    <x v="1"/>
    <x v="1"/>
    <x v="8"/>
    <x v="23"/>
  </r>
  <r>
    <s v="1324"/>
    <x v="424"/>
    <x v="6"/>
    <x v="6"/>
    <x v="4"/>
    <x v="3"/>
    <x v="2"/>
    <x v="2"/>
    <x v="4"/>
    <x v="32"/>
  </r>
  <r>
    <s v="1325"/>
    <x v="424"/>
    <x v="10"/>
    <x v="10"/>
    <x v="2"/>
    <x v="2"/>
    <x v="4"/>
    <x v="4"/>
    <x v="0"/>
    <x v="15"/>
  </r>
  <r>
    <s v="1326"/>
    <x v="424"/>
    <x v="10"/>
    <x v="10"/>
    <x v="5"/>
    <x v="2"/>
    <x v="2"/>
    <x v="2"/>
    <x v="5"/>
    <x v="13"/>
  </r>
  <r>
    <s v="1327"/>
    <x v="424"/>
    <x v="9"/>
    <x v="9"/>
    <x v="1"/>
    <x v="1"/>
    <x v="0"/>
    <x v="0"/>
    <x v="7"/>
    <x v="11"/>
  </r>
  <r>
    <s v="1328"/>
    <x v="425"/>
    <x v="1"/>
    <x v="1"/>
    <x v="7"/>
    <x v="1"/>
    <x v="2"/>
    <x v="2"/>
    <x v="7"/>
    <x v="42"/>
  </r>
  <r>
    <s v="1329"/>
    <x v="425"/>
    <x v="13"/>
    <x v="13"/>
    <x v="4"/>
    <x v="3"/>
    <x v="1"/>
    <x v="1"/>
    <x v="1"/>
    <x v="1"/>
  </r>
  <r>
    <s v="1330"/>
    <x v="425"/>
    <x v="17"/>
    <x v="17"/>
    <x v="2"/>
    <x v="2"/>
    <x v="4"/>
    <x v="4"/>
    <x v="1"/>
    <x v="20"/>
  </r>
  <r>
    <s v="1331"/>
    <x v="426"/>
    <x v="15"/>
    <x v="15"/>
    <x v="7"/>
    <x v="1"/>
    <x v="1"/>
    <x v="1"/>
    <x v="5"/>
    <x v="35"/>
  </r>
  <r>
    <s v="1332"/>
    <x v="427"/>
    <x v="18"/>
    <x v="18"/>
    <x v="1"/>
    <x v="1"/>
    <x v="1"/>
    <x v="1"/>
    <x v="6"/>
    <x v="9"/>
  </r>
  <r>
    <s v="1333"/>
    <x v="428"/>
    <x v="4"/>
    <x v="4"/>
    <x v="4"/>
    <x v="3"/>
    <x v="0"/>
    <x v="0"/>
    <x v="5"/>
    <x v="7"/>
  </r>
  <r>
    <s v="1334"/>
    <x v="428"/>
    <x v="16"/>
    <x v="16"/>
    <x v="0"/>
    <x v="0"/>
    <x v="4"/>
    <x v="4"/>
    <x v="8"/>
    <x v="33"/>
  </r>
  <r>
    <s v="1335"/>
    <x v="429"/>
    <x v="3"/>
    <x v="3"/>
    <x v="3"/>
    <x v="3"/>
    <x v="3"/>
    <x v="3"/>
    <x v="3"/>
    <x v="14"/>
  </r>
  <r>
    <s v="1336"/>
    <x v="429"/>
    <x v="10"/>
    <x v="10"/>
    <x v="5"/>
    <x v="2"/>
    <x v="2"/>
    <x v="2"/>
    <x v="9"/>
    <x v="26"/>
  </r>
  <r>
    <s v="1337"/>
    <x v="429"/>
    <x v="13"/>
    <x v="13"/>
    <x v="3"/>
    <x v="3"/>
    <x v="2"/>
    <x v="2"/>
    <x v="5"/>
    <x v="13"/>
  </r>
  <r>
    <s v="1338"/>
    <x v="430"/>
    <x v="2"/>
    <x v="2"/>
    <x v="5"/>
    <x v="2"/>
    <x v="4"/>
    <x v="4"/>
    <x v="6"/>
    <x v="9"/>
  </r>
  <r>
    <s v="1339"/>
    <x v="430"/>
    <x v="13"/>
    <x v="13"/>
    <x v="3"/>
    <x v="3"/>
    <x v="3"/>
    <x v="3"/>
    <x v="1"/>
    <x v="30"/>
  </r>
  <r>
    <s v="1340"/>
    <x v="430"/>
    <x v="18"/>
    <x v="18"/>
    <x v="1"/>
    <x v="1"/>
    <x v="0"/>
    <x v="0"/>
    <x v="1"/>
    <x v="45"/>
  </r>
  <r>
    <s v="1341"/>
    <x v="430"/>
    <x v="16"/>
    <x v="16"/>
    <x v="0"/>
    <x v="0"/>
    <x v="2"/>
    <x v="2"/>
    <x v="6"/>
    <x v="9"/>
  </r>
  <r>
    <s v="1342"/>
    <x v="430"/>
    <x v="6"/>
    <x v="6"/>
    <x v="4"/>
    <x v="3"/>
    <x v="3"/>
    <x v="3"/>
    <x v="6"/>
    <x v="9"/>
  </r>
  <r>
    <s v="1343"/>
    <x v="430"/>
    <x v="12"/>
    <x v="12"/>
    <x v="7"/>
    <x v="1"/>
    <x v="0"/>
    <x v="0"/>
    <x v="8"/>
    <x v="19"/>
  </r>
  <r>
    <s v="1344"/>
    <x v="430"/>
    <x v="11"/>
    <x v="11"/>
    <x v="2"/>
    <x v="2"/>
    <x v="0"/>
    <x v="0"/>
    <x v="6"/>
    <x v="9"/>
  </r>
  <r>
    <s v="1345"/>
    <x v="430"/>
    <x v="10"/>
    <x v="10"/>
    <x v="5"/>
    <x v="2"/>
    <x v="2"/>
    <x v="2"/>
    <x v="3"/>
    <x v="21"/>
  </r>
  <r>
    <s v="1346"/>
    <x v="431"/>
    <x v="0"/>
    <x v="0"/>
    <x v="0"/>
    <x v="0"/>
    <x v="3"/>
    <x v="3"/>
    <x v="1"/>
    <x v="30"/>
  </r>
  <r>
    <s v="1347"/>
    <x v="432"/>
    <x v="7"/>
    <x v="7"/>
    <x v="0"/>
    <x v="0"/>
    <x v="2"/>
    <x v="2"/>
    <x v="8"/>
    <x v="34"/>
  </r>
  <r>
    <s v="1348"/>
    <x v="432"/>
    <x v="12"/>
    <x v="12"/>
    <x v="7"/>
    <x v="1"/>
    <x v="0"/>
    <x v="0"/>
    <x v="7"/>
    <x v="11"/>
  </r>
  <r>
    <s v="1349"/>
    <x v="432"/>
    <x v="13"/>
    <x v="13"/>
    <x v="4"/>
    <x v="3"/>
    <x v="0"/>
    <x v="0"/>
    <x v="2"/>
    <x v="43"/>
  </r>
  <r>
    <s v="1350"/>
    <x v="432"/>
    <x v="10"/>
    <x v="10"/>
    <x v="2"/>
    <x v="2"/>
    <x v="0"/>
    <x v="0"/>
    <x v="1"/>
    <x v="45"/>
  </r>
  <r>
    <s v="1351"/>
    <x v="433"/>
    <x v="10"/>
    <x v="10"/>
    <x v="5"/>
    <x v="2"/>
    <x v="1"/>
    <x v="1"/>
    <x v="4"/>
    <x v="6"/>
  </r>
  <r>
    <s v="1352"/>
    <x v="433"/>
    <x v="19"/>
    <x v="19"/>
    <x v="6"/>
    <x v="0"/>
    <x v="0"/>
    <x v="0"/>
    <x v="3"/>
    <x v="5"/>
  </r>
  <r>
    <s v="1353"/>
    <x v="433"/>
    <x v="11"/>
    <x v="11"/>
    <x v="5"/>
    <x v="2"/>
    <x v="3"/>
    <x v="3"/>
    <x v="5"/>
    <x v="25"/>
  </r>
  <r>
    <s v="1354"/>
    <x v="433"/>
    <x v="13"/>
    <x v="13"/>
    <x v="3"/>
    <x v="3"/>
    <x v="4"/>
    <x v="4"/>
    <x v="0"/>
    <x v="15"/>
  </r>
  <r>
    <s v="1355"/>
    <x v="434"/>
    <x v="4"/>
    <x v="4"/>
    <x v="3"/>
    <x v="3"/>
    <x v="1"/>
    <x v="1"/>
    <x v="7"/>
    <x v="16"/>
  </r>
  <r>
    <s v="1356"/>
    <x v="434"/>
    <x v="17"/>
    <x v="17"/>
    <x v="2"/>
    <x v="2"/>
    <x v="3"/>
    <x v="3"/>
    <x v="8"/>
    <x v="29"/>
  </r>
  <r>
    <s v="1357"/>
    <x v="434"/>
    <x v="12"/>
    <x v="12"/>
    <x v="1"/>
    <x v="1"/>
    <x v="1"/>
    <x v="1"/>
    <x v="7"/>
    <x v="16"/>
  </r>
  <r>
    <s v="1358"/>
    <x v="434"/>
    <x v="5"/>
    <x v="5"/>
    <x v="6"/>
    <x v="0"/>
    <x v="3"/>
    <x v="3"/>
    <x v="3"/>
    <x v="14"/>
  </r>
  <r>
    <s v="1359"/>
    <x v="434"/>
    <x v="12"/>
    <x v="12"/>
    <x v="1"/>
    <x v="1"/>
    <x v="1"/>
    <x v="1"/>
    <x v="3"/>
    <x v="40"/>
  </r>
  <r>
    <s v="1360"/>
    <x v="434"/>
    <x v="6"/>
    <x v="6"/>
    <x v="3"/>
    <x v="3"/>
    <x v="4"/>
    <x v="4"/>
    <x v="7"/>
    <x v="10"/>
  </r>
  <r>
    <s v="1361"/>
    <x v="434"/>
    <x v="9"/>
    <x v="9"/>
    <x v="1"/>
    <x v="1"/>
    <x v="1"/>
    <x v="1"/>
    <x v="5"/>
    <x v="35"/>
  </r>
  <r>
    <s v="1362"/>
    <x v="434"/>
    <x v="2"/>
    <x v="2"/>
    <x v="2"/>
    <x v="2"/>
    <x v="4"/>
    <x v="4"/>
    <x v="5"/>
    <x v="8"/>
  </r>
  <r>
    <s v="1363"/>
    <x v="434"/>
    <x v="18"/>
    <x v="18"/>
    <x v="1"/>
    <x v="1"/>
    <x v="3"/>
    <x v="3"/>
    <x v="2"/>
    <x v="4"/>
  </r>
  <r>
    <s v="1364"/>
    <x v="434"/>
    <x v="19"/>
    <x v="19"/>
    <x v="0"/>
    <x v="0"/>
    <x v="2"/>
    <x v="2"/>
    <x v="4"/>
    <x v="32"/>
  </r>
  <r>
    <s v="1365"/>
    <x v="434"/>
    <x v="7"/>
    <x v="7"/>
    <x v="0"/>
    <x v="0"/>
    <x v="0"/>
    <x v="0"/>
    <x v="8"/>
    <x v="19"/>
  </r>
  <r>
    <s v="1366"/>
    <x v="434"/>
    <x v="3"/>
    <x v="3"/>
    <x v="4"/>
    <x v="3"/>
    <x v="2"/>
    <x v="2"/>
    <x v="8"/>
    <x v="34"/>
  </r>
  <r>
    <s v="1367"/>
    <x v="434"/>
    <x v="10"/>
    <x v="10"/>
    <x v="2"/>
    <x v="2"/>
    <x v="0"/>
    <x v="0"/>
    <x v="5"/>
    <x v="7"/>
  </r>
  <r>
    <s v="1368"/>
    <x v="435"/>
    <x v="13"/>
    <x v="13"/>
    <x v="4"/>
    <x v="3"/>
    <x v="4"/>
    <x v="4"/>
    <x v="4"/>
    <x v="37"/>
  </r>
  <r>
    <s v="1369"/>
    <x v="436"/>
    <x v="0"/>
    <x v="0"/>
    <x v="0"/>
    <x v="0"/>
    <x v="0"/>
    <x v="0"/>
    <x v="6"/>
    <x v="9"/>
  </r>
  <r>
    <s v="1370"/>
    <x v="436"/>
    <x v="13"/>
    <x v="13"/>
    <x v="3"/>
    <x v="3"/>
    <x v="4"/>
    <x v="4"/>
    <x v="3"/>
    <x v="18"/>
  </r>
  <r>
    <s v="1371"/>
    <x v="436"/>
    <x v="19"/>
    <x v="19"/>
    <x v="0"/>
    <x v="0"/>
    <x v="4"/>
    <x v="4"/>
    <x v="4"/>
    <x v="37"/>
  </r>
  <r>
    <s v="1372"/>
    <x v="437"/>
    <x v="12"/>
    <x v="12"/>
    <x v="1"/>
    <x v="1"/>
    <x v="2"/>
    <x v="2"/>
    <x v="3"/>
    <x v="21"/>
  </r>
  <r>
    <s v="1373"/>
    <x v="438"/>
    <x v="1"/>
    <x v="1"/>
    <x v="7"/>
    <x v="1"/>
    <x v="0"/>
    <x v="0"/>
    <x v="2"/>
    <x v="43"/>
  </r>
  <r>
    <s v="1374"/>
    <x v="439"/>
    <x v="5"/>
    <x v="5"/>
    <x v="6"/>
    <x v="0"/>
    <x v="3"/>
    <x v="3"/>
    <x v="4"/>
    <x v="31"/>
  </r>
  <r>
    <s v="1375"/>
    <x v="440"/>
    <x v="12"/>
    <x v="12"/>
    <x v="7"/>
    <x v="1"/>
    <x v="2"/>
    <x v="2"/>
    <x v="5"/>
    <x v="13"/>
  </r>
  <r>
    <s v="1376"/>
    <x v="440"/>
    <x v="17"/>
    <x v="17"/>
    <x v="5"/>
    <x v="2"/>
    <x v="4"/>
    <x v="4"/>
    <x v="7"/>
    <x v="10"/>
  </r>
  <r>
    <s v="1377"/>
    <x v="440"/>
    <x v="7"/>
    <x v="7"/>
    <x v="0"/>
    <x v="0"/>
    <x v="2"/>
    <x v="2"/>
    <x v="7"/>
    <x v="42"/>
  </r>
  <r>
    <s v="1378"/>
    <x v="440"/>
    <x v="7"/>
    <x v="7"/>
    <x v="0"/>
    <x v="0"/>
    <x v="4"/>
    <x v="4"/>
    <x v="1"/>
    <x v="20"/>
  </r>
  <r>
    <s v="1379"/>
    <x v="440"/>
    <x v="7"/>
    <x v="7"/>
    <x v="0"/>
    <x v="0"/>
    <x v="1"/>
    <x v="1"/>
    <x v="7"/>
    <x v="16"/>
  </r>
  <r>
    <s v="1380"/>
    <x v="440"/>
    <x v="0"/>
    <x v="0"/>
    <x v="6"/>
    <x v="0"/>
    <x v="2"/>
    <x v="2"/>
    <x v="2"/>
    <x v="17"/>
  </r>
  <r>
    <s v="1381"/>
    <x v="441"/>
    <x v="0"/>
    <x v="0"/>
    <x v="6"/>
    <x v="0"/>
    <x v="2"/>
    <x v="2"/>
    <x v="4"/>
    <x v="32"/>
  </r>
  <r>
    <s v="1382"/>
    <x v="442"/>
    <x v="15"/>
    <x v="15"/>
    <x v="7"/>
    <x v="1"/>
    <x v="3"/>
    <x v="3"/>
    <x v="8"/>
    <x v="29"/>
  </r>
  <r>
    <s v="1383"/>
    <x v="442"/>
    <x v="7"/>
    <x v="7"/>
    <x v="6"/>
    <x v="0"/>
    <x v="4"/>
    <x v="4"/>
    <x v="9"/>
    <x v="41"/>
  </r>
  <r>
    <s v="1384"/>
    <x v="442"/>
    <x v="19"/>
    <x v="19"/>
    <x v="0"/>
    <x v="0"/>
    <x v="0"/>
    <x v="0"/>
    <x v="4"/>
    <x v="38"/>
  </r>
  <r>
    <s v="1385"/>
    <x v="442"/>
    <x v="6"/>
    <x v="6"/>
    <x v="3"/>
    <x v="3"/>
    <x v="4"/>
    <x v="4"/>
    <x v="5"/>
    <x v="8"/>
  </r>
  <r>
    <s v="1386"/>
    <x v="442"/>
    <x v="18"/>
    <x v="18"/>
    <x v="7"/>
    <x v="1"/>
    <x v="0"/>
    <x v="0"/>
    <x v="9"/>
    <x v="22"/>
  </r>
  <r>
    <s v="1387"/>
    <x v="442"/>
    <x v="3"/>
    <x v="3"/>
    <x v="3"/>
    <x v="3"/>
    <x v="2"/>
    <x v="2"/>
    <x v="9"/>
    <x v="26"/>
  </r>
  <r>
    <s v="1388"/>
    <x v="442"/>
    <x v="2"/>
    <x v="2"/>
    <x v="5"/>
    <x v="2"/>
    <x v="4"/>
    <x v="4"/>
    <x v="4"/>
    <x v="37"/>
  </r>
  <r>
    <s v="1389"/>
    <x v="442"/>
    <x v="1"/>
    <x v="1"/>
    <x v="1"/>
    <x v="1"/>
    <x v="3"/>
    <x v="3"/>
    <x v="4"/>
    <x v="31"/>
  </r>
  <r>
    <s v="1390"/>
    <x v="442"/>
    <x v="12"/>
    <x v="12"/>
    <x v="1"/>
    <x v="1"/>
    <x v="2"/>
    <x v="2"/>
    <x v="0"/>
    <x v="2"/>
  </r>
  <r>
    <s v="1391"/>
    <x v="442"/>
    <x v="14"/>
    <x v="14"/>
    <x v="5"/>
    <x v="2"/>
    <x v="4"/>
    <x v="4"/>
    <x v="6"/>
    <x v="9"/>
  </r>
  <r>
    <s v="1392"/>
    <x v="443"/>
    <x v="19"/>
    <x v="19"/>
    <x v="6"/>
    <x v="0"/>
    <x v="2"/>
    <x v="2"/>
    <x v="5"/>
    <x v="13"/>
  </r>
  <r>
    <s v="1393"/>
    <x v="443"/>
    <x v="3"/>
    <x v="3"/>
    <x v="4"/>
    <x v="3"/>
    <x v="3"/>
    <x v="3"/>
    <x v="0"/>
    <x v="44"/>
  </r>
  <r>
    <s v="1394"/>
    <x v="443"/>
    <x v="1"/>
    <x v="1"/>
    <x v="7"/>
    <x v="1"/>
    <x v="1"/>
    <x v="1"/>
    <x v="0"/>
    <x v="3"/>
  </r>
  <r>
    <s v="1395"/>
    <x v="444"/>
    <x v="12"/>
    <x v="12"/>
    <x v="1"/>
    <x v="1"/>
    <x v="0"/>
    <x v="0"/>
    <x v="0"/>
    <x v="0"/>
  </r>
  <r>
    <s v="1396"/>
    <x v="445"/>
    <x v="0"/>
    <x v="0"/>
    <x v="0"/>
    <x v="0"/>
    <x v="4"/>
    <x v="4"/>
    <x v="4"/>
    <x v="37"/>
  </r>
  <r>
    <s v="1397"/>
    <x v="446"/>
    <x v="18"/>
    <x v="18"/>
    <x v="1"/>
    <x v="1"/>
    <x v="2"/>
    <x v="2"/>
    <x v="5"/>
    <x v="13"/>
  </r>
  <r>
    <s v="1398"/>
    <x v="446"/>
    <x v="6"/>
    <x v="6"/>
    <x v="3"/>
    <x v="3"/>
    <x v="1"/>
    <x v="1"/>
    <x v="3"/>
    <x v="40"/>
  </r>
  <r>
    <s v="1399"/>
    <x v="446"/>
    <x v="18"/>
    <x v="18"/>
    <x v="7"/>
    <x v="1"/>
    <x v="0"/>
    <x v="0"/>
    <x v="9"/>
    <x v="22"/>
  </r>
  <r>
    <s v="1400"/>
    <x v="446"/>
    <x v="15"/>
    <x v="15"/>
    <x v="7"/>
    <x v="1"/>
    <x v="4"/>
    <x v="4"/>
    <x v="8"/>
    <x v="33"/>
  </r>
  <r>
    <s v="1401"/>
    <x v="446"/>
    <x v="19"/>
    <x v="19"/>
    <x v="6"/>
    <x v="0"/>
    <x v="1"/>
    <x v="1"/>
    <x v="7"/>
    <x v="16"/>
  </r>
  <r>
    <s v="1402"/>
    <x v="446"/>
    <x v="10"/>
    <x v="10"/>
    <x v="5"/>
    <x v="2"/>
    <x v="3"/>
    <x v="3"/>
    <x v="9"/>
    <x v="24"/>
  </r>
  <r>
    <s v="1403"/>
    <x v="446"/>
    <x v="2"/>
    <x v="2"/>
    <x v="2"/>
    <x v="2"/>
    <x v="4"/>
    <x v="4"/>
    <x v="4"/>
    <x v="37"/>
  </r>
  <r>
    <s v="1404"/>
    <x v="446"/>
    <x v="15"/>
    <x v="15"/>
    <x v="1"/>
    <x v="1"/>
    <x v="1"/>
    <x v="1"/>
    <x v="7"/>
    <x v="16"/>
  </r>
  <r>
    <s v="1405"/>
    <x v="446"/>
    <x v="0"/>
    <x v="0"/>
    <x v="6"/>
    <x v="0"/>
    <x v="0"/>
    <x v="0"/>
    <x v="9"/>
    <x v="22"/>
  </r>
  <r>
    <s v="1406"/>
    <x v="446"/>
    <x v="19"/>
    <x v="19"/>
    <x v="6"/>
    <x v="0"/>
    <x v="2"/>
    <x v="2"/>
    <x v="1"/>
    <x v="28"/>
  </r>
  <r>
    <s v="1407"/>
    <x v="447"/>
    <x v="16"/>
    <x v="16"/>
    <x v="6"/>
    <x v="0"/>
    <x v="4"/>
    <x v="4"/>
    <x v="9"/>
    <x v="41"/>
  </r>
  <r>
    <s v="1408"/>
    <x v="448"/>
    <x v="9"/>
    <x v="9"/>
    <x v="1"/>
    <x v="1"/>
    <x v="4"/>
    <x v="4"/>
    <x v="4"/>
    <x v="37"/>
  </r>
  <r>
    <s v="1409"/>
    <x v="448"/>
    <x v="3"/>
    <x v="3"/>
    <x v="4"/>
    <x v="3"/>
    <x v="4"/>
    <x v="4"/>
    <x v="0"/>
    <x v="15"/>
  </r>
  <r>
    <s v="1410"/>
    <x v="448"/>
    <x v="16"/>
    <x v="16"/>
    <x v="6"/>
    <x v="0"/>
    <x v="1"/>
    <x v="1"/>
    <x v="7"/>
    <x v="16"/>
  </r>
  <r>
    <s v="1411"/>
    <x v="449"/>
    <x v="10"/>
    <x v="10"/>
    <x v="5"/>
    <x v="2"/>
    <x v="0"/>
    <x v="0"/>
    <x v="8"/>
    <x v="19"/>
  </r>
  <r>
    <s v="1412"/>
    <x v="449"/>
    <x v="13"/>
    <x v="13"/>
    <x v="4"/>
    <x v="3"/>
    <x v="1"/>
    <x v="1"/>
    <x v="0"/>
    <x v="3"/>
  </r>
  <r>
    <s v="1413"/>
    <x v="450"/>
    <x v="12"/>
    <x v="12"/>
    <x v="1"/>
    <x v="1"/>
    <x v="4"/>
    <x v="4"/>
    <x v="7"/>
    <x v="10"/>
  </r>
  <r>
    <s v="1414"/>
    <x v="450"/>
    <x v="11"/>
    <x v="11"/>
    <x v="5"/>
    <x v="2"/>
    <x v="1"/>
    <x v="1"/>
    <x v="1"/>
    <x v="1"/>
  </r>
  <r>
    <s v="1415"/>
    <x v="450"/>
    <x v="6"/>
    <x v="6"/>
    <x v="4"/>
    <x v="3"/>
    <x v="2"/>
    <x v="2"/>
    <x v="1"/>
    <x v="28"/>
  </r>
  <r>
    <s v="1416"/>
    <x v="450"/>
    <x v="5"/>
    <x v="5"/>
    <x v="6"/>
    <x v="0"/>
    <x v="1"/>
    <x v="1"/>
    <x v="4"/>
    <x v="6"/>
  </r>
  <r>
    <s v="1417"/>
    <x v="450"/>
    <x v="3"/>
    <x v="3"/>
    <x v="3"/>
    <x v="3"/>
    <x v="0"/>
    <x v="0"/>
    <x v="3"/>
    <x v="5"/>
  </r>
  <r>
    <s v="1418"/>
    <x v="451"/>
    <x v="1"/>
    <x v="1"/>
    <x v="7"/>
    <x v="1"/>
    <x v="1"/>
    <x v="1"/>
    <x v="4"/>
    <x v="6"/>
  </r>
  <r>
    <s v="1419"/>
    <x v="452"/>
    <x v="3"/>
    <x v="3"/>
    <x v="4"/>
    <x v="3"/>
    <x v="2"/>
    <x v="2"/>
    <x v="6"/>
    <x v="9"/>
  </r>
  <r>
    <s v="1420"/>
    <x v="452"/>
    <x v="3"/>
    <x v="3"/>
    <x v="4"/>
    <x v="3"/>
    <x v="0"/>
    <x v="0"/>
    <x v="6"/>
    <x v="9"/>
  </r>
  <r>
    <s v="1421"/>
    <x v="452"/>
    <x v="18"/>
    <x v="18"/>
    <x v="1"/>
    <x v="1"/>
    <x v="0"/>
    <x v="0"/>
    <x v="6"/>
    <x v="9"/>
  </r>
  <r>
    <s v="1422"/>
    <x v="453"/>
    <x v="18"/>
    <x v="18"/>
    <x v="7"/>
    <x v="1"/>
    <x v="0"/>
    <x v="0"/>
    <x v="4"/>
    <x v="38"/>
  </r>
  <r>
    <s v="1423"/>
    <x v="453"/>
    <x v="17"/>
    <x v="17"/>
    <x v="2"/>
    <x v="2"/>
    <x v="4"/>
    <x v="4"/>
    <x v="3"/>
    <x v="18"/>
  </r>
  <r>
    <s v="1424"/>
    <x v="454"/>
    <x v="13"/>
    <x v="13"/>
    <x v="4"/>
    <x v="3"/>
    <x v="1"/>
    <x v="1"/>
    <x v="9"/>
    <x v="36"/>
  </r>
  <r>
    <s v="1425"/>
    <x v="454"/>
    <x v="13"/>
    <x v="13"/>
    <x v="4"/>
    <x v="3"/>
    <x v="2"/>
    <x v="2"/>
    <x v="7"/>
    <x v="42"/>
  </r>
  <r>
    <s v="1426"/>
    <x v="454"/>
    <x v="5"/>
    <x v="5"/>
    <x v="6"/>
    <x v="0"/>
    <x v="4"/>
    <x v="4"/>
    <x v="6"/>
    <x v="9"/>
  </r>
  <r>
    <s v="1427"/>
    <x v="454"/>
    <x v="14"/>
    <x v="14"/>
    <x v="5"/>
    <x v="2"/>
    <x v="4"/>
    <x v="4"/>
    <x v="9"/>
    <x v="41"/>
  </r>
  <r>
    <s v="1428"/>
    <x v="454"/>
    <x v="15"/>
    <x v="15"/>
    <x v="7"/>
    <x v="1"/>
    <x v="0"/>
    <x v="0"/>
    <x v="4"/>
    <x v="38"/>
  </r>
  <r>
    <s v="1429"/>
    <x v="455"/>
    <x v="1"/>
    <x v="1"/>
    <x v="7"/>
    <x v="1"/>
    <x v="4"/>
    <x v="4"/>
    <x v="2"/>
    <x v="12"/>
  </r>
  <r>
    <s v="1430"/>
    <x v="455"/>
    <x v="14"/>
    <x v="14"/>
    <x v="2"/>
    <x v="2"/>
    <x v="0"/>
    <x v="0"/>
    <x v="7"/>
    <x v="11"/>
  </r>
  <r>
    <s v="1431"/>
    <x v="456"/>
    <x v="10"/>
    <x v="10"/>
    <x v="2"/>
    <x v="2"/>
    <x v="4"/>
    <x v="4"/>
    <x v="6"/>
    <x v="9"/>
  </r>
  <r>
    <s v="1432"/>
    <x v="457"/>
    <x v="16"/>
    <x v="16"/>
    <x v="0"/>
    <x v="0"/>
    <x v="2"/>
    <x v="2"/>
    <x v="9"/>
    <x v="26"/>
  </r>
  <r>
    <s v="1433"/>
    <x v="458"/>
    <x v="15"/>
    <x v="15"/>
    <x v="7"/>
    <x v="1"/>
    <x v="3"/>
    <x v="3"/>
    <x v="5"/>
    <x v="25"/>
  </r>
  <r>
    <s v="1434"/>
    <x v="458"/>
    <x v="10"/>
    <x v="10"/>
    <x v="2"/>
    <x v="2"/>
    <x v="2"/>
    <x v="2"/>
    <x v="2"/>
    <x v="17"/>
  </r>
  <r>
    <s v="1435"/>
    <x v="458"/>
    <x v="13"/>
    <x v="13"/>
    <x v="3"/>
    <x v="3"/>
    <x v="1"/>
    <x v="1"/>
    <x v="3"/>
    <x v="40"/>
  </r>
  <r>
    <s v="1436"/>
    <x v="458"/>
    <x v="8"/>
    <x v="8"/>
    <x v="3"/>
    <x v="3"/>
    <x v="3"/>
    <x v="3"/>
    <x v="4"/>
    <x v="31"/>
  </r>
  <r>
    <s v="1437"/>
    <x v="459"/>
    <x v="17"/>
    <x v="17"/>
    <x v="5"/>
    <x v="2"/>
    <x v="0"/>
    <x v="0"/>
    <x v="9"/>
    <x v="22"/>
  </r>
  <r>
    <s v="1438"/>
    <x v="459"/>
    <x v="12"/>
    <x v="12"/>
    <x v="7"/>
    <x v="1"/>
    <x v="3"/>
    <x v="3"/>
    <x v="1"/>
    <x v="30"/>
  </r>
  <r>
    <s v="1439"/>
    <x v="459"/>
    <x v="4"/>
    <x v="4"/>
    <x v="4"/>
    <x v="3"/>
    <x v="0"/>
    <x v="0"/>
    <x v="4"/>
    <x v="38"/>
  </r>
  <r>
    <s v="1440"/>
    <x v="459"/>
    <x v="3"/>
    <x v="3"/>
    <x v="4"/>
    <x v="3"/>
    <x v="0"/>
    <x v="0"/>
    <x v="3"/>
    <x v="5"/>
  </r>
  <r>
    <s v="1441"/>
    <x v="459"/>
    <x v="5"/>
    <x v="5"/>
    <x v="6"/>
    <x v="0"/>
    <x v="0"/>
    <x v="0"/>
    <x v="5"/>
    <x v="7"/>
  </r>
  <r>
    <s v="1442"/>
    <x v="459"/>
    <x v="19"/>
    <x v="19"/>
    <x v="0"/>
    <x v="0"/>
    <x v="3"/>
    <x v="3"/>
    <x v="8"/>
    <x v="29"/>
  </r>
  <r>
    <s v="1443"/>
    <x v="459"/>
    <x v="19"/>
    <x v="19"/>
    <x v="6"/>
    <x v="0"/>
    <x v="1"/>
    <x v="1"/>
    <x v="9"/>
    <x v="36"/>
  </r>
  <r>
    <s v="1444"/>
    <x v="460"/>
    <x v="9"/>
    <x v="9"/>
    <x v="1"/>
    <x v="1"/>
    <x v="1"/>
    <x v="1"/>
    <x v="3"/>
    <x v="40"/>
  </r>
  <r>
    <s v="1445"/>
    <x v="460"/>
    <x v="1"/>
    <x v="1"/>
    <x v="7"/>
    <x v="1"/>
    <x v="0"/>
    <x v="0"/>
    <x v="0"/>
    <x v="0"/>
  </r>
  <r>
    <s v="1446"/>
    <x v="461"/>
    <x v="16"/>
    <x v="16"/>
    <x v="6"/>
    <x v="0"/>
    <x v="4"/>
    <x v="4"/>
    <x v="5"/>
    <x v="8"/>
  </r>
  <r>
    <s v="1447"/>
    <x v="461"/>
    <x v="17"/>
    <x v="17"/>
    <x v="2"/>
    <x v="2"/>
    <x v="3"/>
    <x v="3"/>
    <x v="7"/>
    <x v="39"/>
  </r>
  <r>
    <s v="1448"/>
    <x v="461"/>
    <x v="19"/>
    <x v="19"/>
    <x v="0"/>
    <x v="0"/>
    <x v="2"/>
    <x v="2"/>
    <x v="1"/>
    <x v="28"/>
  </r>
  <r>
    <s v="1449"/>
    <x v="461"/>
    <x v="8"/>
    <x v="8"/>
    <x v="4"/>
    <x v="3"/>
    <x v="2"/>
    <x v="2"/>
    <x v="4"/>
    <x v="32"/>
  </r>
  <r>
    <s v="1450"/>
    <x v="461"/>
    <x v="12"/>
    <x v="12"/>
    <x v="7"/>
    <x v="1"/>
    <x v="0"/>
    <x v="0"/>
    <x v="5"/>
    <x v="7"/>
  </r>
  <r>
    <s v="1451"/>
    <x v="462"/>
    <x v="16"/>
    <x v="16"/>
    <x v="0"/>
    <x v="0"/>
    <x v="2"/>
    <x v="2"/>
    <x v="4"/>
    <x v="32"/>
  </r>
  <r>
    <s v="1452"/>
    <x v="463"/>
    <x v="2"/>
    <x v="2"/>
    <x v="5"/>
    <x v="2"/>
    <x v="4"/>
    <x v="4"/>
    <x v="5"/>
    <x v="8"/>
  </r>
  <r>
    <s v="1453"/>
    <x v="463"/>
    <x v="2"/>
    <x v="2"/>
    <x v="2"/>
    <x v="2"/>
    <x v="3"/>
    <x v="3"/>
    <x v="7"/>
    <x v="39"/>
  </r>
  <r>
    <s v="1454"/>
    <x v="463"/>
    <x v="17"/>
    <x v="17"/>
    <x v="5"/>
    <x v="2"/>
    <x v="1"/>
    <x v="1"/>
    <x v="0"/>
    <x v="3"/>
  </r>
  <r>
    <s v="1455"/>
    <x v="463"/>
    <x v="15"/>
    <x v="15"/>
    <x v="1"/>
    <x v="1"/>
    <x v="2"/>
    <x v="2"/>
    <x v="1"/>
    <x v="28"/>
  </r>
  <r>
    <s v="1456"/>
    <x v="463"/>
    <x v="6"/>
    <x v="6"/>
    <x v="3"/>
    <x v="3"/>
    <x v="0"/>
    <x v="0"/>
    <x v="1"/>
    <x v="45"/>
  </r>
  <r>
    <s v="1457"/>
    <x v="463"/>
    <x v="6"/>
    <x v="6"/>
    <x v="4"/>
    <x v="3"/>
    <x v="3"/>
    <x v="3"/>
    <x v="5"/>
    <x v="25"/>
  </r>
  <r>
    <s v="1458"/>
    <x v="464"/>
    <x v="19"/>
    <x v="19"/>
    <x v="0"/>
    <x v="0"/>
    <x v="3"/>
    <x v="3"/>
    <x v="6"/>
    <x v="9"/>
  </r>
  <r>
    <s v="1459"/>
    <x v="464"/>
    <x v="6"/>
    <x v="6"/>
    <x v="4"/>
    <x v="3"/>
    <x v="0"/>
    <x v="0"/>
    <x v="5"/>
    <x v="7"/>
  </r>
  <r>
    <s v="1460"/>
    <x v="465"/>
    <x v="5"/>
    <x v="5"/>
    <x v="0"/>
    <x v="0"/>
    <x v="0"/>
    <x v="0"/>
    <x v="4"/>
    <x v="38"/>
  </r>
  <r>
    <s v="1461"/>
    <x v="465"/>
    <x v="4"/>
    <x v="4"/>
    <x v="3"/>
    <x v="3"/>
    <x v="2"/>
    <x v="2"/>
    <x v="9"/>
    <x v="26"/>
  </r>
  <r>
    <s v="1462"/>
    <x v="466"/>
    <x v="13"/>
    <x v="13"/>
    <x v="4"/>
    <x v="3"/>
    <x v="1"/>
    <x v="1"/>
    <x v="0"/>
    <x v="3"/>
  </r>
  <r>
    <s v="1463"/>
    <x v="466"/>
    <x v="5"/>
    <x v="5"/>
    <x v="0"/>
    <x v="0"/>
    <x v="0"/>
    <x v="0"/>
    <x v="0"/>
    <x v="0"/>
  </r>
  <r>
    <s v="1464"/>
    <x v="466"/>
    <x v="15"/>
    <x v="15"/>
    <x v="7"/>
    <x v="1"/>
    <x v="1"/>
    <x v="1"/>
    <x v="5"/>
    <x v="35"/>
  </r>
  <r>
    <s v="1465"/>
    <x v="467"/>
    <x v="5"/>
    <x v="5"/>
    <x v="6"/>
    <x v="0"/>
    <x v="4"/>
    <x v="4"/>
    <x v="6"/>
    <x v="9"/>
  </r>
  <r>
    <s v="1466"/>
    <x v="468"/>
    <x v="2"/>
    <x v="2"/>
    <x v="2"/>
    <x v="2"/>
    <x v="4"/>
    <x v="4"/>
    <x v="1"/>
    <x v="20"/>
  </r>
  <r>
    <s v="1467"/>
    <x v="469"/>
    <x v="9"/>
    <x v="9"/>
    <x v="7"/>
    <x v="1"/>
    <x v="0"/>
    <x v="0"/>
    <x v="5"/>
    <x v="7"/>
  </r>
  <r>
    <s v="1468"/>
    <x v="469"/>
    <x v="11"/>
    <x v="11"/>
    <x v="2"/>
    <x v="2"/>
    <x v="4"/>
    <x v="4"/>
    <x v="6"/>
    <x v="9"/>
  </r>
  <r>
    <s v="1469"/>
    <x v="470"/>
    <x v="16"/>
    <x v="16"/>
    <x v="6"/>
    <x v="0"/>
    <x v="3"/>
    <x v="3"/>
    <x v="3"/>
    <x v="14"/>
  </r>
  <r>
    <s v="1470"/>
    <x v="471"/>
    <x v="1"/>
    <x v="1"/>
    <x v="1"/>
    <x v="1"/>
    <x v="3"/>
    <x v="3"/>
    <x v="6"/>
    <x v="9"/>
  </r>
  <r>
    <s v="1471"/>
    <x v="472"/>
    <x v="15"/>
    <x v="15"/>
    <x v="7"/>
    <x v="1"/>
    <x v="4"/>
    <x v="4"/>
    <x v="9"/>
    <x v="41"/>
  </r>
  <r>
    <s v="1472"/>
    <x v="472"/>
    <x v="13"/>
    <x v="13"/>
    <x v="4"/>
    <x v="3"/>
    <x v="3"/>
    <x v="3"/>
    <x v="6"/>
    <x v="9"/>
  </r>
  <r>
    <s v="1473"/>
    <x v="472"/>
    <x v="16"/>
    <x v="16"/>
    <x v="0"/>
    <x v="0"/>
    <x v="1"/>
    <x v="1"/>
    <x v="5"/>
    <x v="35"/>
  </r>
  <r>
    <s v="1474"/>
    <x v="472"/>
    <x v="19"/>
    <x v="19"/>
    <x v="0"/>
    <x v="0"/>
    <x v="2"/>
    <x v="2"/>
    <x v="9"/>
    <x v="26"/>
  </r>
  <r>
    <s v="1475"/>
    <x v="472"/>
    <x v="5"/>
    <x v="5"/>
    <x v="0"/>
    <x v="0"/>
    <x v="4"/>
    <x v="4"/>
    <x v="5"/>
    <x v="8"/>
  </r>
  <r>
    <s v="1476"/>
    <x v="473"/>
    <x v="13"/>
    <x v="13"/>
    <x v="3"/>
    <x v="3"/>
    <x v="2"/>
    <x v="2"/>
    <x v="4"/>
    <x v="32"/>
  </r>
  <r>
    <s v="1477"/>
    <x v="473"/>
    <x v="12"/>
    <x v="12"/>
    <x v="1"/>
    <x v="1"/>
    <x v="4"/>
    <x v="4"/>
    <x v="1"/>
    <x v="20"/>
  </r>
  <r>
    <s v="1478"/>
    <x v="473"/>
    <x v="12"/>
    <x v="12"/>
    <x v="7"/>
    <x v="1"/>
    <x v="4"/>
    <x v="4"/>
    <x v="4"/>
    <x v="37"/>
  </r>
  <r>
    <s v="1479"/>
    <x v="473"/>
    <x v="14"/>
    <x v="14"/>
    <x v="2"/>
    <x v="2"/>
    <x v="4"/>
    <x v="4"/>
    <x v="2"/>
    <x v="12"/>
  </r>
  <r>
    <s v="1480"/>
    <x v="474"/>
    <x v="11"/>
    <x v="11"/>
    <x v="2"/>
    <x v="2"/>
    <x v="4"/>
    <x v="4"/>
    <x v="7"/>
    <x v="10"/>
  </r>
  <r>
    <s v="1481"/>
    <x v="474"/>
    <x v="3"/>
    <x v="3"/>
    <x v="4"/>
    <x v="3"/>
    <x v="2"/>
    <x v="2"/>
    <x v="9"/>
    <x v="26"/>
  </r>
  <r>
    <s v="1482"/>
    <x v="474"/>
    <x v="12"/>
    <x v="12"/>
    <x v="1"/>
    <x v="1"/>
    <x v="3"/>
    <x v="3"/>
    <x v="6"/>
    <x v="9"/>
  </r>
  <r>
    <s v="1483"/>
    <x v="474"/>
    <x v="8"/>
    <x v="8"/>
    <x v="4"/>
    <x v="3"/>
    <x v="4"/>
    <x v="4"/>
    <x v="4"/>
    <x v="37"/>
  </r>
  <r>
    <s v="1484"/>
    <x v="475"/>
    <x v="3"/>
    <x v="3"/>
    <x v="4"/>
    <x v="3"/>
    <x v="3"/>
    <x v="3"/>
    <x v="3"/>
    <x v="14"/>
  </r>
  <r>
    <s v="1485"/>
    <x v="475"/>
    <x v="11"/>
    <x v="11"/>
    <x v="5"/>
    <x v="2"/>
    <x v="1"/>
    <x v="1"/>
    <x v="5"/>
    <x v="35"/>
  </r>
  <r>
    <s v="1486"/>
    <x v="476"/>
    <x v="1"/>
    <x v="1"/>
    <x v="7"/>
    <x v="1"/>
    <x v="3"/>
    <x v="3"/>
    <x v="5"/>
    <x v="25"/>
  </r>
  <r>
    <s v="1487"/>
    <x v="476"/>
    <x v="0"/>
    <x v="0"/>
    <x v="6"/>
    <x v="0"/>
    <x v="2"/>
    <x v="2"/>
    <x v="7"/>
    <x v="42"/>
  </r>
  <r>
    <s v="1488"/>
    <x v="477"/>
    <x v="16"/>
    <x v="16"/>
    <x v="6"/>
    <x v="0"/>
    <x v="0"/>
    <x v="0"/>
    <x v="9"/>
    <x v="22"/>
  </r>
  <r>
    <s v="1489"/>
    <x v="477"/>
    <x v="11"/>
    <x v="11"/>
    <x v="5"/>
    <x v="2"/>
    <x v="3"/>
    <x v="3"/>
    <x v="2"/>
    <x v="4"/>
  </r>
  <r>
    <s v="1490"/>
    <x v="477"/>
    <x v="13"/>
    <x v="13"/>
    <x v="3"/>
    <x v="3"/>
    <x v="4"/>
    <x v="4"/>
    <x v="8"/>
    <x v="33"/>
  </r>
  <r>
    <s v="1491"/>
    <x v="477"/>
    <x v="15"/>
    <x v="15"/>
    <x v="1"/>
    <x v="1"/>
    <x v="4"/>
    <x v="4"/>
    <x v="9"/>
    <x v="41"/>
  </r>
  <r>
    <s v="1492"/>
    <x v="477"/>
    <x v="0"/>
    <x v="0"/>
    <x v="6"/>
    <x v="0"/>
    <x v="4"/>
    <x v="4"/>
    <x v="7"/>
    <x v="10"/>
  </r>
  <r>
    <s v="1493"/>
    <x v="477"/>
    <x v="10"/>
    <x v="10"/>
    <x v="5"/>
    <x v="2"/>
    <x v="4"/>
    <x v="4"/>
    <x v="3"/>
    <x v="18"/>
  </r>
  <r>
    <s v="1494"/>
    <x v="478"/>
    <x v="9"/>
    <x v="9"/>
    <x v="7"/>
    <x v="1"/>
    <x v="1"/>
    <x v="1"/>
    <x v="7"/>
    <x v="16"/>
  </r>
  <r>
    <s v="1495"/>
    <x v="479"/>
    <x v="17"/>
    <x v="17"/>
    <x v="5"/>
    <x v="2"/>
    <x v="2"/>
    <x v="2"/>
    <x v="5"/>
    <x v="13"/>
  </r>
  <r>
    <s v="1496"/>
    <x v="479"/>
    <x v="14"/>
    <x v="14"/>
    <x v="2"/>
    <x v="2"/>
    <x v="4"/>
    <x v="4"/>
    <x v="5"/>
    <x v="8"/>
  </r>
  <r>
    <s v="1497"/>
    <x v="480"/>
    <x v="5"/>
    <x v="5"/>
    <x v="6"/>
    <x v="0"/>
    <x v="0"/>
    <x v="0"/>
    <x v="5"/>
    <x v="7"/>
  </r>
  <r>
    <s v="1498"/>
    <x v="480"/>
    <x v="1"/>
    <x v="1"/>
    <x v="7"/>
    <x v="1"/>
    <x v="1"/>
    <x v="1"/>
    <x v="2"/>
    <x v="27"/>
  </r>
  <r>
    <s v="1499"/>
    <x v="481"/>
    <x v="3"/>
    <x v="3"/>
    <x v="4"/>
    <x v="3"/>
    <x v="2"/>
    <x v="2"/>
    <x v="8"/>
    <x v="34"/>
  </r>
  <r>
    <s v="1500"/>
    <x v="481"/>
    <x v="3"/>
    <x v="3"/>
    <x v="4"/>
    <x v="3"/>
    <x v="1"/>
    <x v="1"/>
    <x v="9"/>
    <x v="36"/>
  </r>
  <r>
    <s v="1501"/>
    <x v="482"/>
    <x v="10"/>
    <x v="10"/>
    <x v="2"/>
    <x v="2"/>
    <x v="3"/>
    <x v="3"/>
    <x v="9"/>
    <x v="24"/>
  </r>
  <r>
    <s v="1502"/>
    <x v="483"/>
    <x v="17"/>
    <x v="17"/>
    <x v="2"/>
    <x v="2"/>
    <x v="2"/>
    <x v="2"/>
    <x v="1"/>
    <x v="28"/>
  </r>
  <r>
    <s v="1503"/>
    <x v="484"/>
    <x v="11"/>
    <x v="11"/>
    <x v="5"/>
    <x v="2"/>
    <x v="1"/>
    <x v="1"/>
    <x v="1"/>
    <x v="1"/>
  </r>
  <r>
    <s v="1504"/>
    <x v="484"/>
    <x v="0"/>
    <x v="0"/>
    <x v="0"/>
    <x v="0"/>
    <x v="4"/>
    <x v="4"/>
    <x v="5"/>
    <x v="8"/>
  </r>
  <r>
    <s v="1505"/>
    <x v="484"/>
    <x v="2"/>
    <x v="2"/>
    <x v="2"/>
    <x v="2"/>
    <x v="1"/>
    <x v="1"/>
    <x v="7"/>
    <x v="16"/>
  </r>
  <r>
    <s v="1506"/>
    <x v="484"/>
    <x v="8"/>
    <x v="8"/>
    <x v="3"/>
    <x v="3"/>
    <x v="3"/>
    <x v="3"/>
    <x v="2"/>
    <x v="4"/>
  </r>
  <r>
    <s v="1507"/>
    <x v="485"/>
    <x v="1"/>
    <x v="1"/>
    <x v="7"/>
    <x v="1"/>
    <x v="1"/>
    <x v="1"/>
    <x v="7"/>
    <x v="16"/>
  </r>
  <r>
    <s v="1508"/>
    <x v="485"/>
    <x v="18"/>
    <x v="18"/>
    <x v="1"/>
    <x v="1"/>
    <x v="0"/>
    <x v="0"/>
    <x v="2"/>
    <x v="43"/>
  </r>
  <r>
    <s v="1509"/>
    <x v="486"/>
    <x v="6"/>
    <x v="6"/>
    <x v="3"/>
    <x v="3"/>
    <x v="1"/>
    <x v="1"/>
    <x v="1"/>
    <x v="1"/>
  </r>
  <r>
    <s v="1510"/>
    <x v="486"/>
    <x v="1"/>
    <x v="1"/>
    <x v="1"/>
    <x v="1"/>
    <x v="3"/>
    <x v="3"/>
    <x v="4"/>
    <x v="31"/>
  </r>
  <r>
    <s v="1511"/>
    <x v="487"/>
    <x v="4"/>
    <x v="4"/>
    <x v="4"/>
    <x v="3"/>
    <x v="4"/>
    <x v="4"/>
    <x v="0"/>
    <x v="15"/>
  </r>
  <r>
    <s v="1512"/>
    <x v="487"/>
    <x v="16"/>
    <x v="16"/>
    <x v="6"/>
    <x v="0"/>
    <x v="1"/>
    <x v="1"/>
    <x v="8"/>
    <x v="23"/>
  </r>
  <r>
    <s v="1513"/>
    <x v="487"/>
    <x v="12"/>
    <x v="12"/>
    <x v="1"/>
    <x v="1"/>
    <x v="2"/>
    <x v="2"/>
    <x v="0"/>
    <x v="2"/>
  </r>
  <r>
    <s v="1514"/>
    <x v="487"/>
    <x v="0"/>
    <x v="0"/>
    <x v="0"/>
    <x v="0"/>
    <x v="0"/>
    <x v="0"/>
    <x v="3"/>
    <x v="5"/>
  </r>
  <r>
    <s v="1515"/>
    <x v="487"/>
    <x v="3"/>
    <x v="3"/>
    <x v="3"/>
    <x v="3"/>
    <x v="4"/>
    <x v="4"/>
    <x v="7"/>
    <x v="10"/>
  </r>
  <r>
    <s v="1516"/>
    <x v="487"/>
    <x v="1"/>
    <x v="1"/>
    <x v="1"/>
    <x v="1"/>
    <x v="2"/>
    <x v="2"/>
    <x v="6"/>
    <x v="9"/>
  </r>
  <r>
    <s v="1517"/>
    <x v="487"/>
    <x v="6"/>
    <x v="6"/>
    <x v="4"/>
    <x v="3"/>
    <x v="3"/>
    <x v="3"/>
    <x v="5"/>
    <x v="25"/>
  </r>
  <r>
    <s v="1518"/>
    <x v="487"/>
    <x v="9"/>
    <x v="9"/>
    <x v="1"/>
    <x v="1"/>
    <x v="3"/>
    <x v="3"/>
    <x v="9"/>
    <x v="24"/>
  </r>
  <r>
    <s v="1519"/>
    <x v="488"/>
    <x v="7"/>
    <x v="7"/>
    <x v="6"/>
    <x v="0"/>
    <x v="3"/>
    <x v="3"/>
    <x v="4"/>
    <x v="31"/>
  </r>
  <r>
    <s v="1520"/>
    <x v="489"/>
    <x v="16"/>
    <x v="16"/>
    <x v="6"/>
    <x v="0"/>
    <x v="2"/>
    <x v="2"/>
    <x v="2"/>
    <x v="17"/>
  </r>
  <r>
    <s v="1521"/>
    <x v="489"/>
    <x v="13"/>
    <x v="13"/>
    <x v="3"/>
    <x v="3"/>
    <x v="4"/>
    <x v="4"/>
    <x v="5"/>
    <x v="8"/>
  </r>
  <r>
    <s v="1522"/>
    <x v="490"/>
    <x v="19"/>
    <x v="19"/>
    <x v="6"/>
    <x v="0"/>
    <x v="3"/>
    <x v="3"/>
    <x v="4"/>
    <x v="31"/>
  </r>
  <r>
    <s v="1523"/>
    <x v="491"/>
    <x v="0"/>
    <x v="0"/>
    <x v="0"/>
    <x v="0"/>
    <x v="2"/>
    <x v="2"/>
    <x v="0"/>
    <x v="2"/>
  </r>
  <r>
    <s v="1524"/>
    <x v="491"/>
    <x v="7"/>
    <x v="7"/>
    <x v="6"/>
    <x v="0"/>
    <x v="2"/>
    <x v="2"/>
    <x v="8"/>
    <x v="34"/>
  </r>
  <r>
    <s v="1525"/>
    <x v="491"/>
    <x v="9"/>
    <x v="9"/>
    <x v="7"/>
    <x v="1"/>
    <x v="3"/>
    <x v="3"/>
    <x v="7"/>
    <x v="39"/>
  </r>
  <r>
    <s v="1526"/>
    <x v="491"/>
    <x v="12"/>
    <x v="12"/>
    <x v="7"/>
    <x v="1"/>
    <x v="1"/>
    <x v="1"/>
    <x v="5"/>
    <x v="35"/>
  </r>
  <r>
    <s v="1527"/>
    <x v="491"/>
    <x v="4"/>
    <x v="4"/>
    <x v="3"/>
    <x v="3"/>
    <x v="2"/>
    <x v="2"/>
    <x v="1"/>
    <x v="28"/>
  </r>
  <r>
    <s v="1528"/>
    <x v="491"/>
    <x v="5"/>
    <x v="5"/>
    <x v="6"/>
    <x v="0"/>
    <x v="2"/>
    <x v="2"/>
    <x v="0"/>
    <x v="2"/>
  </r>
  <r>
    <s v="1529"/>
    <x v="491"/>
    <x v="3"/>
    <x v="3"/>
    <x v="4"/>
    <x v="3"/>
    <x v="0"/>
    <x v="0"/>
    <x v="8"/>
    <x v="19"/>
  </r>
  <r>
    <s v="1530"/>
    <x v="491"/>
    <x v="19"/>
    <x v="19"/>
    <x v="0"/>
    <x v="0"/>
    <x v="4"/>
    <x v="4"/>
    <x v="6"/>
    <x v="9"/>
  </r>
  <r>
    <s v="1531"/>
    <x v="492"/>
    <x v="12"/>
    <x v="12"/>
    <x v="1"/>
    <x v="1"/>
    <x v="0"/>
    <x v="0"/>
    <x v="1"/>
    <x v="45"/>
  </r>
  <r>
    <s v="1532"/>
    <x v="493"/>
    <x v="0"/>
    <x v="0"/>
    <x v="6"/>
    <x v="0"/>
    <x v="1"/>
    <x v="1"/>
    <x v="8"/>
    <x v="23"/>
  </r>
  <r>
    <s v="1533"/>
    <x v="493"/>
    <x v="3"/>
    <x v="3"/>
    <x v="4"/>
    <x v="3"/>
    <x v="3"/>
    <x v="3"/>
    <x v="2"/>
    <x v="4"/>
  </r>
  <r>
    <s v="1534"/>
    <x v="493"/>
    <x v="1"/>
    <x v="1"/>
    <x v="1"/>
    <x v="1"/>
    <x v="3"/>
    <x v="3"/>
    <x v="8"/>
    <x v="29"/>
  </r>
  <r>
    <s v="1535"/>
    <x v="493"/>
    <x v="17"/>
    <x v="17"/>
    <x v="2"/>
    <x v="2"/>
    <x v="3"/>
    <x v="3"/>
    <x v="5"/>
    <x v="25"/>
  </r>
  <r>
    <s v="1536"/>
    <x v="494"/>
    <x v="13"/>
    <x v="13"/>
    <x v="3"/>
    <x v="3"/>
    <x v="2"/>
    <x v="2"/>
    <x v="0"/>
    <x v="2"/>
  </r>
  <r>
    <s v="1537"/>
    <x v="494"/>
    <x v="6"/>
    <x v="6"/>
    <x v="3"/>
    <x v="3"/>
    <x v="4"/>
    <x v="4"/>
    <x v="8"/>
    <x v="33"/>
  </r>
  <r>
    <s v="1538"/>
    <x v="494"/>
    <x v="9"/>
    <x v="9"/>
    <x v="7"/>
    <x v="1"/>
    <x v="3"/>
    <x v="3"/>
    <x v="7"/>
    <x v="39"/>
  </r>
  <r>
    <s v="1539"/>
    <x v="495"/>
    <x v="19"/>
    <x v="19"/>
    <x v="6"/>
    <x v="0"/>
    <x v="0"/>
    <x v="0"/>
    <x v="1"/>
    <x v="45"/>
  </r>
  <r>
    <s v="1540"/>
    <x v="496"/>
    <x v="2"/>
    <x v="2"/>
    <x v="5"/>
    <x v="2"/>
    <x v="2"/>
    <x v="2"/>
    <x v="7"/>
    <x v="42"/>
  </r>
  <r>
    <s v="1541"/>
    <x v="496"/>
    <x v="9"/>
    <x v="9"/>
    <x v="1"/>
    <x v="1"/>
    <x v="1"/>
    <x v="1"/>
    <x v="4"/>
    <x v="6"/>
  </r>
  <r>
    <s v="1542"/>
    <x v="497"/>
    <x v="15"/>
    <x v="15"/>
    <x v="7"/>
    <x v="1"/>
    <x v="0"/>
    <x v="0"/>
    <x v="7"/>
    <x v="11"/>
  </r>
  <r>
    <s v="1543"/>
    <x v="497"/>
    <x v="0"/>
    <x v="0"/>
    <x v="6"/>
    <x v="0"/>
    <x v="4"/>
    <x v="4"/>
    <x v="3"/>
    <x v="18"/>
  </r>
  <r>
    <s v="1544"/>
    <x v="497"/>
    <x v="13"/>
    <x v="13"/>
    <x v="4"/>
    <x v="3"/>
    <x v="0"/>
    <x v="0"/>
    <x v="5"/>
    <x v="7"/>
  </r>
  <r>
    <s v="1545"/>
    <x v="498"/>
    <x v="0"/>
    <x v="0"/>
    <x v="0"/>
    <x v="0"/>
    <x v="4"/>
    <x v="4"/>
    <x v="7"/>
    <x v="10"/>
  </r>
  <r>
    <s v="1546"/>
    <x v="499"/>
    <x v="19"/>
    <x v="19"/>
    <x v="6"/>
    <x v="0"/>
    <x v="0"/>
    <x v="0"/>
    <x v="1"/>
    <x v="45"/>
  </r>
  <r>
    <s v="1547"/>
    <x v="499"/>
    <x v="11"/>
    <x v="11"/>
    <x v="2"/>
    <x v="2"/>
    <x v="2"/>
    <x v="2"/>
    <x v="5"/>
    <x v="13"/>
  </r>
  <r>
    <s v="1548"/>
    <x v="499"/>
    <x v="7"/>
    <x v="7"/>
    <x v="0"/>
    <x v="0"/>
    <x v="2"/>
    <x v="2"/>
    <x v="9"/>
    <x v="26"/>
  </r>
  <r>
    <s v="1549"/>
    <x v="500"/>
    <x v="9"/>
    <x v="9"/>
    <x v="1"/>
    <x v="1"/>
    <x v="1"/>
    <x v="1"/>
    <x v="2"/>
    <x v="27"/>
  </r>
  <r>
    <s v="1550"/>
    <x v="501"/>
    <x v="19"/>
    <x v="19"/>
    <x v="0"/>
    <x v="0"/>
    <x v="0"/>
    <x v="0"/>
    <x v="0"/>
    <x v="0"/>
  </r>
  <r>
    <s v="1551"/>
    <x v="501"/>
    <x v="1"/>
    <x v="1"/>
    <x v="7"/>
    <x v="1"/>
    <x v="4"/>
    <x v="4"/>
    <x v="1"/>
    <x v="20"/>
  </r>
  <r>
    <s v="1552"/>
    <x v="501"/>
    <x v="1"/>
    <x v="1"/>
    <x v="1"/>
    <x v="1"/>
    <x v="1"/>
    <x v="1"/>
    <x v="4"/>
    <x v="6"/>
  </r>
  <r>
    <s v="1553"/>
    <x v="501"/>
    <x v="14"/>
    <x v="14"/>
    <x v="5"/>
    <x v="2"/>
    <x v="1"/>
    <x v="1"/>
    <x v="3"/>
    <x v="40"/>
  </r>
  <r>
    <s v="1554"/>
    <x v="501"/>
    <x v="5"/>
    <x v="5"/>
    <x v="6"/>
    <x v="0"/>
    <x v="3"/>
    <x v="3"/>
    <x v="6"/>
    <x v="9"/>
  </r>
  <r>
    <s v="1555"/>
    <x v="501"/>
    <x v="7"/>
    <x v="7"/>
    <x v="0"/>
    <x v="0"/>
    <x v="1"/>
    <x v="1"/>
    <x v="7"/>
    <x v="16"/>
  </r>
  <r>
    <s v="1556"/>
    <x v="501"/>
    <x v="6"/>
    <x v="6"/>
    <x v="3"/>
    <x v="3"/>
    <x v="0"/>
    <x v="0"/>
    <x v="3"/>
    <x v="5"/>
  </r>
  <r>
    <s v="1557"/>
    <x v="501"/>
    <x v="1"/>
    <x v="1"/>
    <x v="7"/>
    <x v="1"/>
    <x v="3"/>
    <x v="3"/>
    <x v="1"/>
    <x v="30"/>
  </r>
  <r>
    <s v="1558"/>
    <x v="502"/>
    <x v="18"/>
    <x v="18"/>
    <x v="7"/>
    <x v="1"/>
    <x v="4"/>
    <x v="4"/>
    <x v="2"/>
    <x v="12"/>
  </r>
  <r>
    <s v="1559"/>
    <x v="503"/>
    <x v="14"/>
    <x v="14"/>
    <x v="2"/>
    <x v="2"/>
    <x v="4"/>
    <x v="4"/>
    <x v="8"/>
    <x v="33"/>
  </r>
  <r>
    <s v="1560"/>
    <x v="503"/>
    <x v="8"/>
    <x v="8"/>
    <x v="3"/>
    <x v="3"/>
    <x v="0"/>
    <x v="0"/>
    <x v="3"/>
    <x v="5"/>
  </r>
  <r>
    <s v="1561"/>
    <x v="503"/>
    <x v="1"/>
    <x v="1"/>
    <x v="1"/>
    <x v="1"/>
    <x v="1"/>
    <x v="1"/>
    <x v="8"/>
    <x v="23"/>
  </r>
  <r>
    <s v="1562"/>
    <x v="504"/>
    <x v="1"/>
    <x v="1"/>
    <x v="1"/>
    <x v="1"/>
    <x v="2"/>
    <x v="2"/>
    <x v="2"/>
    <x v="17"/>
  </r>
  <r>
    <s v="1563"/>
    <x v="504"/>
    <x v="13"/>
    <x v="13"/>
    <x v="4"/>
    <x v="3"/>
    <x v="4"/>
    <x v="4"/>
    <x v="9"/>
    <x v="41"/>
  </r>
  <r>
    <s v="1564"/>
    <x v="504"/>
    <x v="18"/>
    <x v="18"/>
    <x v="1"/>
    <x v="1"/>
    <x v="0"/>
    <x v="0"/>
    <x v="4"/>
    <x v="38"/>
  </r>
  <r>
    <s v="1565"/>
    <x v="504"/>
    <x v="17"/>
    <x v="17"/>
    <x v="2"/>
    <x v="2"/>
    <x v="1"/>
    <x v="1"/>
    <x v="9"/>
    <x v="36"/>
  </r>
  <r>
    <s v="1566"/>
    <x v="505"/>
    <x v="15"/>
    <x v="15"/>
    <x v="1"/>
    <x v="1"/>
    <x v="1"/>
    <x v="1"/>
    <x v="3"/>
    <x v="40"/>
  </r>
  <r>
    <s v="1567"/>
    <x v="505"/>
    <x v="6"/>
    <x v="6"/>
    <x v="4"/>
    <x v="3"/>
    <x v="3"/>
    <x v="3"/>
    <x v="3"/>
    <x v="14"/>
  </r>
  <r>
    <s v="1568"/>
    <x v="506"/>
    <x v="14"/>
    <x v="14"/>
    <x v="2"/>
    <x v="2"/>
    <x v="1"/>
    <x v="1"/>
    <x v="1"/>
    <x v="1"/>
  </r>
  <r>
    <s v="1569"/>
    <x v="506"/>
    <x v="10"/>
    <x v="10"/>
    <x v="5"/>
    <x v="2"/>
    <x v="3"/>
    <x v="3"/>
    <x v="3"/>
    <x v="14"/>
  </r>
  <r>
    <s v="1570"/>
    <x v="506"/>
    <x v="7"/>
    <x v="7"/>
    <x v="0"/>
    <x v="0"/>
    <x v="3"/>
    <x v="3"/>
    <x v="4"/>
    <x v="31"/>
  </r>
  <r>
    <s v="1571"/>
    <x v="507"/>
    <x v="19"/>
    <x v="19"/>
    <x v="6"/>
    <x v="0"/>
    <x v="2"/>
    <x v="2"/>
    <x v="3"/>
    <x v="21"/>
  </r>
  <r>
    <s v="1572"/>
    <x v="508"/>
    <x v="7"/>
    <x v="7"/>
    <x v="6"/>
    <x v="0"/>
    <x v="4"/>
    <x v="4"/>
    <x v="2"/>
    <x v="12"/>
  </r>
  <r>
    <s v="1573"/>
    <x v="509"/>
    <x v="15"/>
    <x v="15"/>
    <x v="1"/>
    <x v="1"/>
    <x v="2"/>
    <x v="2"/>
    <x v="0"/>
    <x v="2"/>
  </r>
  <r>
    <s v="1574"/>
    <x v="509"/>
    <x v="6"/>
    <x v="6"/>
    <x v="3"/>
    <x v="3"/>
    <x v="1"/>
    <x v="1"/>
    <x v="0"/>
    <x v="3"/>
  </r>
  <r>
    <s v="1575"/>
    <x v="509"/>
    <x v="15"/>
    <x v="15"/>
    <x v="7"/>
    <x v="1"/>
    <x v="2"/>
    <x v="2"/>
    <x v="3"/>
    <x v="21"/>
  </r>
  <r>
    <s v="1576"/>
    <x v="509"/>
    <x v="16"/>
    <x v="16"/>
    <x v="6"/>
    <x v="0"/>
    <x v="4"/>
    <x v="4"/>
    <x v="3"/>
    <x v="18"/>
  </r>
  <r>
    <s v="1577"/>
    <x v="509"/>
    <x v="5"/>
    <x v="5"/>
    <x v="6"/>
    <x v="0"/>
    <x v="0"/>
    <x v="0"/>
    <x v="6"/>
    <x v="9"/>
  </r>
  <r>
    <s v="1578"/>
    <x v="509"/>
    <x v="17"/>
    <x v="17"/>
    <x v="5"/>
    <x v="2"/>
    <x v="3"/>
    <x v="3"/>
    <x v="0"/>
    <x v="44"/>
  </r>
  <r>
    <s v="1579"/>
    <x v="509"/>
    <x v="1"/>
    <x v="1"/>
    <x v="7"/>
    <x v="1"/>
    <x v="0"/>
    <x v="0"/>
    <x v="8"/>
    <x v="19"/>
  </r>
  <r>
    <s v="1580"/>
    <x v="509"/>
    <x v="0"/>
    <x v="0"/>
    <x v="6"/>
    <x v="0"/>
    <x v="0"/>
    <x v="0"/>
    <x v="7"/>
    <x v="11"/>
  </r>
  <r>
    <s v="1581"/>
    <x v="509"/>
    <x v="2"/>
    <x v="2"/>
    <x v="2"/>
    <x v="2"/>
    <x v="3"/>
    <x v="3"/>
    <x v="6"/>
    <x v="9"/>
  </r>
  <r>
    <s v="1582"/>
    <x v="509"/>
    <x v="4"/>
    <x v="4"/>
    <x v="3"/>
    <x v="3"/>
    <x v="1"/>
    <x v="1"/>
    <x v="8"/>
    <x v="23"/>
  </r>
  <r>
    <s v="1583"/>
    <x v="509"/>
    <x v="1"/>
    <x v="1"/>
    <x v="7"/>
    <x v="1"/>
    <x v="1"/>
    <x v="1"/>
    <x v="4"/>
    <x v="6"/>
  </r>
  <r>
    <s v="1584"/>
    <x v="509"/>
    <x v="15"/>
    <x v="15"/>
    <x v="7"/>
    <x v="1"/>
    <x v="0"/>
    <x v="0"/>
    <x v="9"/>
    <x v="22"/>
  </r>
  <r>
    <s v="1585"/>
    <x v="510"/>
    <x v="14"/>
    <x v="14"/>
    <x v="2"/>
    <x v="2"/>
    <x v="2"/>
    <x v="2"/>
    <x v="7"/>
    <x v="42"/>
  </r>
  <r>
    <s v="1586"/>
    <x v="510"/>
    <x v="12"/>
    <x v="12"/>
    <x v="1"/>
    <x v="1"/>
    <x v="1"/>
    <x v="1"/>
    <x v="3"/>
    <x v="40"/>
  </r>
  <r>
    <s v="1587"/>
    <x v="510"/>
    <x v="0"/>
    <x v="0"/>
    <x v="6"/>
    <x v="0"/>
    <x v="0"/>
    <x v="0"/>
    <x v="8"/>
    <x v="19"/>
  </r>
  <r>
    <s v="1588"/>
    <x v="510"/>
    <x v="6"/>
    <x v="6"/>
    <x v="4"/>
    <x v="3"/>
    <x v="2"/>
    <x v="2"/>
    <x v="4"/>
    <x v="32"/>
  </r>
  <r>
    <s v="1589"/>
    <x v="510"/>
    <x v="17"/>
    <x v="17"/>
    <x v="5"/>
    <x v="2"/>
    <x v="3"/>
    <x v="3"/>
    <x v="0"/>
    <x v="44"/>
  </r>
  <r>
    <s v="1590"/>
    <x v="510"/>
    <x v="6"/>
    <x v="6"/>
    <x v="4"/>
    <x v="3"/>
    <x v="2"/>
    <x v="2"/>
    <x v="3"/>
    <x v="21"/>
  </r>
  <r>
    <s v="1591"/>
    <x v="510"/>
    <x v="4"/>
    <x v="4"/>
    <x v="4"/>
    <x v="3"/>
    <x v="3"/>
    <x v="3"/>
    <x v="5"/>
    <x v="25"/>
  </r>
  <r>
    <s v="1592"/>
    <x v="510"/>
    <x v="4"/>
    <x v="4"/>
    <x v="3"/>
    <x v="3"/>
    <x v="2"/>
    <x v="2"/>
    <x v="1"/>
    <x v="28"/>
  </r>
  <r>
    <s v="1593"/>
    <x v="510"/>
    <x v="4"/>
    <x v="4"/>
    <x v="4"/>
    <x v="3"/>
    <x v="1"/>
    <x v="1"/>
    <x v="4"/>
    <x v="6"/>
  </r>
  <r>
    <s v="1594"/>
    <x v="511"/>
    <x v="0"/>
    <x v="0"/>
    <x v="6"/>
    <x v="0"/>
    <x v="4"/>
    <x v="4"/>
    <x v="6"/>
    <x v="9"/>
  </r>
  <r>
    <s v="1595"/>
    <x v="511"/>
    <x v="13"/>
    <x v="13"/>
    <x v="3"/>
    <x v="3"/>
    <x v="0"/>
    <x v="0"/>
    <x v="6"/>
    <x v="9"/>
  </r>
  <r>
    <s v="1596"/>
    <x v="512"/>
    <x v="15"/>
    <x v="15"/>
    <x v="1"/>
    <x v="1"/>
    <x v="2"/>
    <x v="2"/>
    <x v="3"/>
    <x v="21"/>
  </r>
  <r>
    <s v="1597"/>
    <x v="512"/>
    <x v="4"/>
    <x v="4"/>
    <x v="3"/>
    <x v="3"/>
    <x v="0"/>
    <x v="0"/>
    <x v="9"/>
    <x v="22"/>
  </r>
  <r>
    <s v="1598"/>
    <x v="512"/>
    <x v="13"/>
    <x v="13"/>
    <x v="4"/>
    <x v="3"/>
    <x v="2"/>
    <x v="2"/>
    <x v="0"/>
    <x v="2"/>
  </r>
  <r>
    <s v="1599"/>
    <x v="512"/>
    <x v="15"/>
    <x v="15"/>
    <x v="7"/>
    <x v="1"/>
    <x v="2"/>
    <x v="2"/>
    <x v="4"/>
    <x v="32"/>
  </r>
  <r>
    <s v="1600"/>
    <x v="512"/>
    <x v="2"/>
    <x v="2"/>
    <x v="5"/>
    <x v="2"/>
    <x v="0"/>
    <x v="0"/>
    <x v="8"/>
    <x v="19"/>
  </r>
  <r>
    <s v="1601"/>
    <x v="513"/>
    <x v="6"/>
    <x v="6"/>
    <x v="3"/>
    <x v="3"/>
    <x v="4"/>
    <x v="4"/>
    <x v="3"/>
    <x v="18"/>
  </r>
  <r>
    <s v="1602"/>
    <x v="513"/>
    <x v="12"/>
    <x v="12"/>
    <x v="7"/>
    <x v="1"/>
    <x v="0"/>
    <x v="0"/>
    <x v="8"/>
    <x v="19"/>
  </r>
  <r>
    <s v="1603"/>
    <x v="513"/>
    <x v="3"/>
    <x v="3"/>
    <x v="3"/>
    <x v="3"/>
    <x v="0"/>
    <x v="0"/>
    <x v="9"/>
    <x v="22"/>
  </r>
  <r>
    <s v="1604"/>
    <x v="513"/>
    <x v="5"/>
    <x v="5"/>
    <x v="6"/>
    <x v="0"/>
    <x v="0"/>
    <x v="0"/>
    <x v="1"/>
    <x v="45"/>
  </r>
  <r>
    <s v="1605"/>
    <x v="513"/>
    <x v="11"/>
    <x v="11"/>
    <x v="5"/>
    <x v="2"/>
    <x v="2"/>
    <x v="2"/>
    <x v="5"/>
    <x v="13"/>
  </r>
  <r>
    <s v="1606"/>
    <x v="513"/>
    <x v="4"/>
    <x v="4"/>
    <x v="3"/>
    <x v="3"/>
    <x v="3"/>
    <x v="3"/>
    <x v="8"/>
    <x v="29"/>
  </r>
  <r>
    <s v="1607"/>
    <x v="514"/>
    <x v="15"/>
    <x v="15"/>
    <x v="1"/>
    <x v="1"/>
    <x v="1"/>
    <x v="1"/>
    <x v="0"/>
    <x v="3"/>
  </r>
  <r>
    <s v="1608"/>
    <x v="514"/>
    <x v="6"/>
    <x v="6"/>
    <x v="4"/>
    <x v="3"/>
    <x v="2"/>
    <x v="2"/>
    <x v="9"/>
    <x v="26"/>
  </r>
  <r>
    <s v="1609"/>
    <x v="514"/>
    <x v="9"/>
    <x v="9"/>
    <x v="1"/>
    <x v="1"/>
    <x v="2"/>
    <x v="2"/>
    <x v="9"/>
    <x v="26"/>
  </r>
  <r>
    <s v="1610"/>
    <x v="515"/>
    <x v="3"/>
    <x v="3"/>
    <x v="4"/>
    <x v="3"/>
    <x v="3"/>
    <x v="3"/>
    <x v="2"/>
    <x v="4"/>
  </r>
  <r>
    <s v="1611"/>
    <x v="516"/>
    <x v="18"/>
    <x v="18"/>
    <x v="7"/>
    <x v="1"/>
    <x v="2"/>
    <x v="2"/>
    <x v="8"/>
    <x v="34"/>
  </r>
  <r>
    <s v="1612"/>
    <x v="516"/>
    <x v="14"/>
    <x v="14"/>
    <x v="5"/>
    <x v="2"/>
    <x v="2"/>
    <x v="2"/>
    <x v="3"/>
    <x v="21"/>
  </r>
  <r>
    <s v="1613"/>
    <x v="516"/>
    <x v="6"/>
    <x v="6"/>
    <x v="4"/>
    <x v="3"/>
    <x v="1"/>
    <x v="1"/>
    <x v="6"/>
    <x v="9"/>
  </r>
  <r>
    <s v="1614"/>
    <x v="517"/>
    <x v="10"/>
    <x v="10"/>
    <x v="5"/>
    <x v="2"/>
    <x v="1"/>
    <x v="1"/>
    <x v="2"/>
    <x v="27"/>
  </r>
  <r>
    <s v="1615"/>
    <x v="517"/>
    <x v="9"/>
    <x v="9"/>
    <x v="7"/>
    <x v="1"/>
    <x v="3"/>
    <x v="3"/>
    <x v="7"/>
    <x v="39"/>
  </r>
  <r>
    <s v="1616"/>
    <x v="517"/>
    <x v="14"/>
    <x v="14"/>
    <x v="5"/>
    <x v="2"/>
    <x v="3"/>
    <x v="3"/>
    <x v="2"/>
    <x v="4"/>
  </r>
  <r>
    <s v="1617"/>
    <x v="517"/>
    <x v="19"/>
    <x v="19"/>
    <x v="0"/>
    <x v="0"/>
    <x v="2"/>
    <x v="2"/>
    <x v="8"/>
    <x v="34"/>
  </r>
  <r>
    <s v="1618"/>
    <x v="518"/>
    <x v="13"/>
    <x v="13"/>
    <x v="4"/>
    <x v="3"/>
    <x v="3"/>
    <x v="3"/>
    <x v="8"/>
    <x v="29"/>
  </r>
  <r>
    <s v="1619"/>
    <x v="519"/>
    <x v="8"/>
    <x v="8"/>
    <x v="4"/>
    <x v="3"/>
    <x v="2"/>
    <x v="2"/>
    <x v="2"/>
    <x v="17"/>
  </r>
  <r>
    <s v="1620"/>
    <x v="520"/>
    <x v="2"/>
    <x v="2"/>
    <x v="5"/>
    <x v="2"/>
    <x v="4"/>
    <x v="4"/>
    <x v="6"/>
    <x v="9"/>
  </r>
  <r>
    <s v="1621"/>
    <x v="520"/>
    <x v="12"/>
    <x v="12"/>
    <x v="7"/>
    <x v="1"/>
    <x v="2"/>
    <x v="2"/>
    <x v="3"/>
    <x v="21"/>
  </r>
  <r>
    <s v="1622"/>
    <x v="520"/>
    <x v="0"/>
    <x v="0"/>
    <x v="0"/>
    <x v="0"/>
    <x v="1"/>
    <x v="1"/>
    <x v="3"/>
    <x v="40"/>
  </r>
  <r>
    <s v="1623"/>
    <x v="520"/>
    <x v="18"/>
    <x v="18"/>
    <x v="1"/>
    <x v="1"/>
    <x v="2"/>
    <x v="2"/>
    <x v="8"/>
    <x v="34"/>
  </r>
  <r>
    <s v="1624"/>
    <x v="521"/>
    <x v="11"/>
    <x v="11"/>
    <x v="5"/>
    <x v="2"/>
    <x v="1"/>
    <x v="1"/>
    <x v="8"/>
    <x v="23"/>
  </r>
  <r>
    <s v="1625"/>
    <x v="521"/>
    <x v="7"/>
    <x v="7"/>
    <x v="6"/>
    <x v="0"/>
    <x v="0"/>
    <x v="0"/>
    <x v="1"/>
    <x v="45"/>
  </r>
  <r>
    <s v="1626"/>
    <x v="521"/>
    <x v="19"/>
    <x v="19"/>
    <x v="0"/>
    <x v="0"/>
    <x v="0"/>
    <x v="0"/>
    <x v="7"/>
    <x v="11"/>
  </r>
  <r>
    <s v="1627"/>
    <x v="521"/>
    <x v="15"/>
    <x v="15"/>
    <x v="7"/>
    <x v="1"/>
    <x v="4"/>
    <x v="4"/>
    <x v="7"/>
    <x v="10"/>
  </r>
  <r>
    <s v="1628"/>
    <x v="521"/>
    <x v="6"/>
    <x v="6"/>
    <x v="4"/>
    <x v="3"/>
    <x v="2"/>
    <x v="2"/>
    <x v="1"/>
    <x v="28"/>
  </r>
  <r>
    <s v="1629"/>
    <x v="521"/>
    <x v="2"/>
    <x v="2"/>
    <x v="5"/>
    <x v="2"/>
    <x v="4"/>
    <x v="4"/>
    <x v="6"/>
    <x v="9"/>
  </r>
  <r>
    <s v="1630"/>
    <x v="521"/>
    <x v="12"/>
    <x v="12"/>
    <x v="1"/>
    <x v="1"/>
    <x v="2"/>
    <x v="2"/>
    <x v="2"/>
    <x v="17"/>
  </r>
  <r>
    <s v="1631"/>
    <x v="521"/>
    <x v="6"/>
    <x v="6"/>
    <x v="4"/>
    <x v="3"/>
    <x v="3"/>
    <x v="3"/>
    <x v="1"/>
    <x v="30"/>
  </r>
  <r>
    <s v="1632"/>
    <x v="521"/>
    <x v="1"/>
    <x v="1"/>
    <x v="7"/>
    <x v="1"/>
    <x v="4"/>
    <x v="4"/>
    <x v="6"/>
    <x v="9"/>
  </r>
  <r>
    <s v="1633"/>
    <x v="521"/>
    <x v="19"/>
    <x v="19"/>
    <x v="6"/>
    <x v="0"/>
    <x v="2"/>
    <x v="2"/>
    <x v="5"/>
    <x v="13"/>
  </r>
  <r>
    <s v="1634"/>
    <x v="521"/>
    <x v="18"/>
    <x v="18"/>
    <x v="1"/>
    <x v="1"/>
    <x v="2"/>
    <x v="2"/>
    <x v="9"/>
    <x v="26"/>
  </r>
  <r>
    <s v="1635"/>
    <x v="521"/>
    <x v="9"/>
    <x v="9"/>
    <x v="1"/>
    <x v="1"/>
    <x v="1"/>
    <x v="1"/>
    <x v="4"/>
    <x v="6"/>
  </r>
  <r>
    <s v="1636"/>
    <x v="522"/>
    <x v="18"/>
    <x v="18"/>
    <x v="7"/>
    <x v="1"/>
    <x v="3"/>
    <x v="3"/>
    <x v="0"/>
    <x v="44"/>
  </r>
  <r>
    <s v="1637"/>
    <x v="523"/>
    <x v="14"/>
    <x v="14"/>
    <x v="5"/>
    <x v="2"/>
    <x v="4"/>
    <x v="4"/>
    <x v="5"/>
    <x v="8"/>
  </r>
  <r>
    <s v="1638"/>
    <x v="523"/>
    <x v="12"/>
    <x v="12"/>
    <x v="7"/>
    <x v="1"/>
    <x v="0"/>
    <x v="0"/>
    <x v="8"/>
    <x v="19"/>
  </r>
  <r>
    <s v="1639"/>
    <x v="523"/>
    <x v="8"/>
    <x v="8"/>
    <x v="3"/>
    <x v="3"/>
    <x v="4"/>
    <x v="4"/>
    <x v="7"/>
    <x v="10"/>
  </r>
  <r>
    <s v="1640"/>
    <x v="523"/>
    <x v="13"/>
    <x v="13"/>
    <x v="3"/>
    <x v="3"/>
    <x v="3"/>
    <x v="3"/>
    <x v="5"/>
    <x v="25"/>
  </r>
  <r>
    <s v="1641"/>
    <x v="523"/>
    <x v="5"/>
    <x v="5"/>
    <x v="0"/>
    <x v="0"/>
    <x v="2"/>
    <x v="2"/>
    <x v="3"/>
    <x v="21"/>
  </r>
  <r>
    <s v="1642"/>
    <x v="523"/>
    <x v="6"/>
    <x v="6"/>
    <x v="3"/>
    <x v="3"/>
    <x v="4"/>
    <x v="4"/>
    <x v="4"/>
    <x v="37"/>
  </r>
  <r>
    <s v="1643"/>
    <x v="523"/>
    <x v="17"/>
    <x v="17"/>
    <x v="5"/>
    <x v="2"/>
    <x v="0"/>
    <x v="0"/>
    <x v="4"/>
    <x v="38"/>
  </r>
  <r>
    <s v="1644"/>
    <x v="524"/>
    <x v="12"/>
    <x v="12"/>
    <x v="1"/>
    <x v="1"/>
    <x v="4"/>
    <x v="4"/>
    <x v="7"/>
    <x v="10"/>
  </r>
  <r>
    <s v="1645"/>
    <x v="524"/>
    <x v="0"/>
    <x v="0"/>
    <x v="0"/>
    <x v="0"/>
    <x v="4"/>
    <x v="4"/>
    <x v="0"/>
    <x v="15"/>
  </r>
  <r>
    <s v="1646"/>
    <x v="525"/>
    <x v="0"/>
    <x v="0"/>
    <x v="0"/>
    <x v="0"/>
    <x v="0"/>
    <x v="0"/>
    <x v="2"/>
    <x v="43"/>
  </r>
  <r>
    <s v="1647"/>
    <x v="525"/>
    <x v="5"/>
    <x v="5"/>
    <x v="6"/>
    <x v="0"/>
    <x v="2"/>
    <x v="2"/>
    <x v="4"/>
    <x v="32"/>
  </r>
  <r>
    <s v="1648"/>
    <x v="525"/>
    <x v="1"/>
    <x v="1"/>
    <x v="7"/>
    <x v="1"/>
    <x v="4"/>
    <x v="4"/>
    <x v="3"/>
    <x v="18"/>
  </r>
  <r>
    <s v="1649"/>
    <x v="526"/>
    <x v="19"/>
    <x v="19"/>
    <x v="0"/>
    <x v="0"/>
    <x v="2"/>
    <x v="2"/>
    <x v="6"/>
    <x v="9"/>
  </r>
  <r>
    <s v="1650"/>
    <x v="526"/>
    <x v="2"/>
    <x v="2"/>
    <x v="2"/>
    <x v="2"/>
    <x v="4"/>
    <x v="4"/>
    <x v="0"/>
    <x v="15"/>
  </r>
  <r>
    <s v="1651"/>
    <x v="526"/>
    <x v="8"/>
    <x v="8"/>
    <x v="4"/>
    <x v="3"/>
    <x v="3"/>
    <x v="3"/>
    <x v="6"/>
    <x v="9"/>
  </r>
  <r>
    <s v="1652"/>
    <x v="526"/>
    <x v="2"/>
    <x v="2"/>
    <x v="5"/>
    <x v="2"/>
    <x v="0"/>
    <x v="0"/>
    <x v="5"/>
    <x v="7"/>
  </r>
  <r>
    <s v="1653"/>
    <x v="527"/>
    <x v="19"/>
    <x v="19"/>
    <x v="0"/>
    <x v="0"/>
    <x v="2"/>
    <x v="2"/>
    <x v="8"/>
    <x v="34"/>
  </r>
  <r>
    <s v="1654"/>
    <x v="528"/>
    <x v="9"/>
    <x v="9"/>
    <x v="1"/>
    <x v="1"/>
    <x v="4"/>
    <x v="4"/>
    <x v="5"/>
    <x v="8"/>
  </r>
  <r>
    <s v="1655"/>
    <x v="529"/>
    <x v="6"/>
    <x v="6"/>
    <x v="4"/>
    <x v="3"/>
    <x v="0"/>
    <x v="0"/>
    <x v="9"/>
    <x v="22"/>
  </r>
  <r>
    <s v="1656"/>
    <x v="529"/>
    <x v="4"/>
    <x v="4"/>
    <x v="4"/>
    <x v="3"/>
    <x v="1"/>
    <x v="1"/>
    <x v="4"/>
    <x v="6"/>
  </r>
  <r>
    <s v="1657"/>
    <x v="529"/>
    <x v="14"/>
    <x v="14"/>
    <x v="5"/>
    <x v="2"/>
    <x v="4"/>
    <x v="4"/>
    <x v="9"/>
    <x v="41"/>
  </r>
  <r>
    <s v="1658"/>
    <x v="529"/>
    <x v="9"/>
    <x v="9"/>
    <x v="1"/>
    <x v="1"/>
    <x v="4"/>
    <x v="4"/>
    <x v="9"/>
    <x v="41"/>
  </r>
  <r>
    <s v="1659"/>
    <x v="529"/>
    <x v="5"/>
    <x v="5"/>
    <x v="6"/>
    <x v="0"/>
    <x v="3"/>
    <x v="3"/>
    <x v="2"/>
    <x v="4"/>
  </r>
  <r>
    <s v="1660"/>
    <x v="530"/>
    <x v="5"/>
    <x v="5"/>
    <x v="0"/>
    <x v="0"/>
    <x v="1"/>
    <x v="1"/>
    <x v="2"/>
    <x v="27"/>
  </r>
  <r>
    <s v="1661"/>
    <x v="530"/>
    <x v="2"/>
    <x v="2"/>
    <x v="2"/>
    <x v="2"/>
    <x v="3"/>
    <x v="3"/>
    <x v="5"/>
    <x v="25"/>
  </r>
  <r>
    <s v="1662"/>
    <x v="530"/>
    <x v="8"/>
    <x v="8"/>
    <x v="4"/>
    <x v="3"/>
    <x v="3"/>
    <x v="3"/>
    <x v="9"/>
    <x v="24"/>
  </r>
  <r>
    <s v="1663"/>
    <x v="530"/>
    <x v="18"/>
    <x v="18"/>
    <x v="1"/>
    <x v="1"/>
    <x v="1"/>
    <x v="1"/>
    <x v="5"/>
    <x v="35"/>
  </r>
  <r>
    <s v="1664"/>
    <x v="530"/>
    <x v="5"/>
    <x v="5"/>
    <x v="6"/>
    <x v="0"/>
    <x v="4"/>
    <x v="4"/>
    <x v="1"/>
    <x v="20"/>
  </r>
  <r>
    <s v="1665"/>
    <x v="530"/>
    <x v="6"/>
    <x v="6"/>
    <x v="4"/>
    <x v="3"/>
    <x v="0"/>
    <x v="0"/>
    <x v="0"/>
    <x v="0"/>
  </r>
  <r>
    <s v="1666"/>
    <x v="531"/>
    <x v="8"/>
    <x v="8"/>
    <x v="4"/>
    <x v="3"/>
    <x v="0"/>
    <x v="0"/>
    <x v="1"/>
    <x v="45"/>
  </r>
  <r>
    <s v="1667"/>
    <x v="531"/>
    <x v="10"/>
    <x v="10"/>
    <x v="5"/>
    <x v="2"/>
    <x v="4"/>
    <x v="4"/>
    <x v="3"/>
    <x v="18"/>
  </r>
  <r>
    <s v="1668"/>
    <x v="531"/>
    <x v="4"/>
    <x v="4"/>
    <x v="3"/>
    <x v="3"/>
    <x v="2"/>
    <x v="2"/>
    <x v="0"/>
    <x v="2"/>
  </r>
  <r>
    <s v="1669"/>
    <x v="531"/>
    <x v="3"/>
    <x v="3"/>
    <x v="4"/>
    <x v="3"/>
    <x v="3"/>
    <x v="3"/>
    <x v="9"/>
    <x v="24"/>
  </r>
  <r>
    <s v="1670"/>
    <x v="532"/>
    <x v="1"/>
    <x v="1"/>
    <x v="1"/>
    <x v="1"/>
    <x v="1"/>
    <x v="1"/>
    <x v="5"/>
    <x v="35"/>
  </r>
  <r>
    <s v="1671"/>
    <x v="532"/>
    <x v="6"/>
    <x v="6"/>
    <x v="4"/>
    <x v="3"/>
    <x v="1"/>
    <x v="1"/>
    <x v="8"/>
    <x v="23"/>
  </r>
  <r>
    <s v="1672"/>
    <x v="532"/>
    <x v="12"/>
    <x v="12"/>
    <x v="7"/>
    <x v="1"/>
    <x v="3"/>
    <x v="3"/>
    <x v="9"/>
    <x v="24"/>
  </r>
  <r>
    <s v="1673"/>
    <x v="532"/>
    <x v="3"/>
    <x v="3"/>
    <x v="3"/>
    <x v="3"/>
    <x v="2"/>
    <x v="2"/>
    <x v="7"/>
    <x v="42"/>
  </r>
  <r>
    <s v="1674"/>
    <x v="533"/>
    <x v="6"/>
    <x v="6"/>
    <x v="4"/>
    <x v="3"/>
    <x v="4"/>
    <x v="4"/>
    <x v="0"/>
    <x v="15"/>
  </r>
  <r>
    <s v="1675"/>
    <x v="534"/>
    <x v="5"/>
    <x v="5"/>
    <x v="0"/>
    <x v="0"/>
    <x v="0"/>
    <x v="0"/>
    <x v="6"/>
    <x v="9"/>
  </r>
  <r>
    <s v="1676"/>
    <x v="534"/>
    <x v="0"/>
    <x v="0"/>
    <x v="0"/>
    <x v="0"/>
    <x v="0"/>
    <x v="0"/>
    <x v="1"/>
    <x v="45"/>
  </r>
  <r>
    <s v="1677"/>
    <x v="534"/>
    <x v="7"/>
    <x v="7"/>
    <x v="6"/>
    <x v="0"/>
    <x v="2"/>
    <x v="2"/>
    <x v="5"/>
    <x v="13"/>
  </r>
  <r>
    <s v="1678"/>
    <x v="535"/>
    <x v="11"/>
    <x v="11"/>
    <x v="2"/>
    <x v="2"/>
    <x v="2"/>
    <x v="2"/>
    <x v="3"/>
    <x v="21"/>
  </r>
  <r>
    <s v="1679"/>
    <x v="536"/>
    <x v="8"/>
    <x v="8"/>
    <x v="3"/>
    <x v="3"/>
    <x v="0"/>
    <x v="0"/>
    <x v="1"/>
    <x v="45"/>
  </r>
  <r>
    <s v="1680"/>
    <x v="537"/>
    <x v="12"/>
    <x v="12"/>
    <x v="1"/>
    <x v="1"/>
    <x v="2"/>
    <x v="2"/>
    <x v="5"/>
    <x v="13"/>
  </r>
  <r>
    <s v="1681"/>
    <x v="537"/>
    <x v="11"/>
    <x v="11"/>
    <x v="5"/>
    <x v="2"/>
    <x v="3"/>
    <x v="3"/>
    <x v="5"/>
    <x v="25"/>
  </r>
  <r>
    <s v="1682"/>
    <x v="537"/>
    <x v="9"/>
    <x v="9"/>
    <x v="7"/>
    <x v="1"/>
    <x v="0"/>
    <x v="0"/>
    <x v="5"/>
    <x v="7"/>
  </r>
  <r>
    <s v="1683"/>
    <x v="537"/>
    <x v="2"/>
    <x v="2"/>
    <x v="5"/>
    <x v="2"/>
    <x v="2"/>
    <x v="2"/>
    <x v="2"/>
    <x v="17"/>
  </r>
  <r>
    <s v="1684"/>
    <x v="537"/>
    <x v="16"/>
    <x v="16"/>
    <x v="6"/>
    <x v="0"/>
    <x v="2"/>
    <x v="2"/>
    <x v="3"/>
    <x v="21"/>
  </r>
  <r>
    <s v="1685"/>
    <x v="537"/>
    <x v="9"/>
    <x v="9"/>
    <x v="1"/>
    <x v="1"/>
    <x v="2"/>
    <x v="2"/>
    <x v="9"/>
    <x v="26"/>
  </r>
  <r>
    <s v="1686"/>
    <x v="538"/>
    <x v="19"/>
    <x v="19"/>
    <x v="0"/>
    <x v="0"/>
    <x v="2"/>
    <x v="2"/>
    <x v="2"/>
    <x v="17"/>
  </r>
  <r>
    <s v="1687"/>
    <x v="538"/>
    <x v="2"/>
    <x v="2"/>
    <x v="2"/>
    <x v="2"/>
    <x v="2"/>
    <x v="2"/>
    <x v="9"/>
    <x v="26"/>
  </r>
  <r>
    <s v="1688"/>
    <x v="539"/>
    <x v="5"/>
    <x v="5"/>
    <x v="0"/>
    <x v="0"/>
    <x v="4"/>
    <x v="4"/>
    <x v="5"/>
    <x v="8"/>
  </r>
  <r>
    <s v="1689"/>
    <x v="540"/>
    <x v="4"/>
    <x v="4"/>
    <x v="4"/>
    <x v="3"/>
    <x v="4"/>
    <x v="4"/>
    <x v="7"/>
    <x v="10"/>
  </r>
  <r>
    <s v="1690"/>
    <x v="541"/>
    <x v="17"/>
    <x v="17"/>
    <x v="5"/>
    <x v="2"/>
    <x v="4"/>
    <x v="4"/>
    <x v="2"/>
    <x v="12"/>
  </r>
  <r>
    <s v="1691"/>
    <x v="541"/>
    <x v="18"/>
    <x v="18"/>
    <x v="7"/>
    <x v="1"/>
    <x v="1"/>
    <x v="1"/>
    <x v="1"/>
    <x v="1"/>
  </r>
  <r>
    <s v="1692"/>
    <x v="542"/>
    <x v="2"/>
    <x v="2"/>
    <x v="2"/>
    <x v="2"/>
    <x v="3"/>
    <x v="3"/>
    <x v="0"/>
    <x v="44"/>
  </r>
  <r>
    <s v="1693"/>
    <x v="543"/>
    <x v="8"/>
    <x v="8"/>
    <x v="4"/>
    <x v="3"/>
    <x v="1"/>
    <x v="1"/>
    <x v="9"/>
    <x v="36"/>
  </r>
  <r>
    <s v="1694"/>
    <x v="544"/>
    <x v="2"/>
    <x v="2"/>
    <x v="2"/>
    <x v="2"/>
    <x v="4"/>
    <x v="4"/>
    <x v="5"/>
    <x v="8"/>
  </r>
  <r>
    <s v="1695"/>
    <x v="544"/>
    <x v="10"/>
    <x v="10"/>
    <x v="5"/>
    <x v="2"/>
    <x v="0"/>
    <x v="0"/>
    <x v="0"/>
    <x v="0"/>
  </r>
  <r>
    <s v="1696"/>
    <x v="545"/>
    <x v="2"/>
    <x v="2"/>
    <x v="2"/>
    <x v="2"/>
    <x v="2"/>
    <x v="2"/>
    <x v="1"/>
    <x v="28"/>
  </r>
  <r>
    <s v="1697"/>
    <x v="546"/>
    <x v="7"/>
    <x v="7"/>
    <x v="0"/>
    <x v="0"/>
    <x v="3"/>
    <x v="3"/>
    <x v="9"/>
    <x v="24"/>
  </r>
  <r>
    <s v="1698"/>
    <x v="547"/>
    <x v="10"/>
    <x v="10"/>
    <x v="5"/>
    <x v="2"/>
    <x v="0"/>
    <x v="0"/>
    <x v="0"/>
    <x v="0"/>
  </r>
  <r>
    <s v="1699"/>
    <x v="547"/>
    <x v="0"/>
    <x v="0"/>
    <x v="0"/>
    <x v="0"/>
    <x v="2"/>
    <x v="2"/>
    <x v="6"/>
    <x v="9"/>
  </r>
  <r>
    <s v="1700"/>
    <x v="548"/>
    <x v="16"/>
    <x v="16"/>
    <x v="0"/>
    <x v="0"/>
    <x v="1"/>
    <x v="1"/>
    <x v="5"/>
    <x v="35"/>
  </r>
  <r>
    <s v="1701"/>
    <x v="549"/>
    <x v="4"/>
    <x v="4"/>
    <x v="4"/>
    <x v="3"/>
    <x v="4"/>
    <x v="4"/>
    <x v="2"/>
    <x v="12"/>
  </r>
  <r>
    <s v="1702"/>
    <x v="550"/>
    <x v="10"/>
    <x v="10"/>
    <x v="2"/>
    <x v="2"/>
    <x v="0"/>
    <x v="0"/>
    <x v="5"/>
    <x v="7"/>
  </r>
  <r>
    <s v="1703"/>
    <x v="550"/>
    <x v="15"/>
    <x v="15"/>
    <x v="1"/>
    <x v="1"/>
    <x v="4"/>
    <x v="4"/>
    <x v="1"/>
    <x v="20"/>
  </r>
  <r>
    <s v="1704"/>
    <x v="551"/>
    <x v="3"/>
    <x v="3"/>
    <x v="4"/>
    <x v="3"/>
    <x v="2"/>
    <x v="2"/>
    <x v="6"/>
    <x v="9"/>
  </r>
  <r>
    <s v="1705"/>
    <x v="552"/>
    <x v="2"/>
    <x v="2"/>
    <x v="2"/>
    <x v="2"/>
    <x v="0"/>
    <x v="0"/>
    <x v="3"/>
    <x v="5"/>
  </r>
  <r>
    <s v="1706"/>
    <x v="553"/>
    <x v="17"/>
    <x v="17"/>
    <x v="5"/>
    <x v="2"/>
    <x v="3"/>
    <x v="3"/>
    <x v="0"/>
    <x v="44"/>
  </r>
  <r>
    <s v="1707"/>
    <x v="554"/>
    <x v="13"/>
    <x v="13"/>
    <x v="4"/>
    <x v="3"/>
    <x v="2"/>
    <x v="2"/>
    <x v="6"/>
    <x v="9"/>
  </r>
  <r>
    <s v="1708"/>
    <x v="555"/>
    <x v="15"/>
    <x v="15"/>
    <x v="1"/>
    <x v="1"/>
    <x v="0"/>
    <x v="0"/>
    <x v="0"/>
    <x v="0"/>
  </r>
  <r>
    <s v="1709"/>
    <x v="555"/>
    <x v="10"/>
    <x v="10"/>
    <x v="5"/>
    <x v="2"/>
    <x v="0"/>
    <x v="0"/>
    <x v="7"/>
    <x v="11"/>
  </r>
  <r>
    <s v="1710"/>
    <x v="555"/>
    <x v="7"/>
    <x v="7"/>
    <x v="0"/>
    <x v="0"/>
    <x v="4"/>
    <x v="4"/>
    <x v="6"/>
    <x v="9"/>
  </r>
  <r>
    <s v="1711"/>
    <x v="555"/>
    <x v="5"/>
    <x v="5"/>
    <x v="6"/>
    <x v="0"/>
    <x v="3"/>
    <x v="3"/>
    <x v="3"/>
    <x v="14"/>
  </r>
  <r>
    <s v="1712"/>
    <x v="556"/>
    <x v="15"/>
    <x v="15"/>
    <x v="1"/>
    <x v="1"/>
    <x v="2"/>
    <x v="2"/>
    <x v="1"/>
    <x v="28"/>
  </r>
  <r>
    <s v="1713"/>
    <x v="556"/>
    <x v="13"/>
    <x v="13"/>
    <x v="3"/>
    <x v="3"/>
    <x v="4"/>
    <x v="4"/>
    <x v="4"/>
    <x v="37"/>
  </r>
  <r>
    <s v="1714"/>
    <x v="557"/>
    <x v="5"/>
    <x v="5"/>
    <x v="0"/>
    <x v="0"/>
    <x v="0"/>
    <x v="0"/>
    <x v="0"/>
    <x v="0"/>
  </r>
  <r>
    <s v="1715"/>
    <x v="557"/>
    <x v="15"/>
    <x v="15"/>
    <x v="7"/>
    <x v="1"/>
    <x v="3"/>
    <x v="3"/>
    <x v="0"/>
    <x v="44"/>
  </r>
  <r>
    <s v="1716"/>
    <x v="557"/>
    <x v="7"/>
    <x v="7"/>
    <x v="0"/>
    <x v="0"/>
    <x v="4"/>
    <x v="4"/>
    <x v="8"/>
    <x v="33"/>
  </r>
  <r>
    <s v="1717"/>
    <x v="557"/>
    <x v="0"/>
    <x v="0"/>
    <x v="0"/>
    <x v="0"/>
    <x v="3"/>
    <x v="3"/>
    <x v="8"/>
    <x v="29"/>
  </r>
  <r>
    <s v="1718"/>
    <x v="557"/>
    <x v="17"/>
    <x v="17"/>
    <x v="2"/>
    <x v="2"/>
    <x v="2"/>
    <x v="2"/>
    <x v="9"/>
    <x v="26"/>
  </r>
  <r>
    <s v="1719"/>
    <x v="557"/>
    <x v="15"/>
    <x v="15"/>
    <x v="7"/>
    <x v="1"/>
    <x v="1"/>
    <x v="1"/>
    <x v="6"/>
    <x v="9"/>
  </r>
  <r>
    <s v="1720"/>
    <x v="557"/>
    <x v="1"/>
    <x v="1"/>
    <x v="7"/>
    <x v="1"/>
    <x v="1"/>
    <x v="1"/>
    <x v="0"/>
    <x v="3"/>
  </r>
  <r>
    <s v="1721"/>
    <x v="558"/>
    <x v="11"/>
    <x v="11"/>
    <x v="5"/>
    <x v="2"/>
    <x v="0"/>
    <x v="0"/>
    <x v="8"/>
    <x v="19"/>
  </r>
  <r>
    <s v="1722"/>
    <x v="559"/>
    <x v="4"/>
    <x v="4"/>
    <x v="4"/>
    <x v="3"/>
    <x v="0"/>
    <x v="0"/>
    <x v="9"/>
    <x v="22"/>
  </r>
  <r>
    <s v="1723"/>
    <x v="559"/>
    <x v="14"/>
    <x v="14"/>
    <x v="5"/>
    <x v="2"/>
    <x v="0"/>
    <x v="0"/>
    <x v="3"/>
    <x v="5"/>
  </r>
  <r>
    <s v="1724"/>
    <x v="559"/>
    <x v="8"/>
    <x v="8"/>
    <x v="3"/>
    <x v="3"/>
    <x v="2"/>
    <x v="2"/>
    <x v="8"/>
    <x v="34"/>
  </r>
  <r>
    <s v="1725"/>
    <x v="559"/>
    <x v="12"/>
    <x v="12"/>
    <x v="1"/>
    <x v="1"/>
    <x v="1"/>
    <x v="1"/>
    <x v="9"/>
    <x v="36"/>
  </r>
  <r>
    <s v="1726"/>
    <x v="559"/>
    <x v="14"/>
    <x v="14"/>
    <x v="5"/>
    <x v="2"/>
    <x v="4"/>
    <x v="4"/>
    <x v="4"/>
    <x v="37"/>
  </r>
  <r>
    <s v="1727"/>
    <x v="559"/>
    <x v="12"/>
    <x v="12"/>
    <x v="1"/>
    <x v="1"/>
    <x v="0"/>
    <x v="0"/>
    <x v="0"/>
    <x v="0"/>
  </r>
  <r>
    <s v="1728"/>
    <x v="560"/>
    <x v="4"/>
    <x v="4"/>
    <x v="3"/>
    <x v="3"/>
    <x v="2"/>
    <x v="2"/>
    <x v="0"/>
    <x v="2"/>
  </r>
  <r>
    <s v="1729"/>
    <x v="560"/>
    <x v="18"/>
    <x v="18"/>
    <x v="1"/>
    <x v="1"/>
    <x v="2"/>
    <x v="2"/>
    <x v="2"/>
    <x v="17"/>
  </r>
  <r>
    <s v="1730"/>
    <x v="560"/>
    <x v="3"/>
    <x v="3"/>
    <x v="4"/>
    <x v="3"/>
    <x v="4"/>
    <x v="4"/>
    <x v="5"/>
    <x v="8"/>
  </r>
  <r>
    <s v="1731"/>
    <x v="561"/>
    <x v="2"/>
    <x v="2"/>
    <x v="5"/>
    <x v="2"/>
    <x v="4"/>
    <x v="4"/>
    <x v="6"/>
    <x v="9"/>
  </r>
  <r>
    <s v="1732"/>
    <x v="562"/>
    <x v="12"/>
    <x v="12"/>
    <x v="1"/>
    <x v="1"/>
    <x v="4"/>
    <x v="4"/>
    <x v="9"/>
    <x v="41"/>
  </r>
  <r>
    <s v="1733"/>
    <x v="562"/>
    <x v="15"/>
    <x v="15"/>
    <x v="1"/>
    <x v="1"/>
    <x v="2"/>
    <x v="2"/>
    <x v="4"/>
    <x v="32"/>
  </r>
  <r>
    <s v="1734"/>
    <x v="563"/>
    <x v="15"/>
    <x v="15"/>
    <x v="1"/>
    <x v="1"/>
    <x v="4"/>
    <x v="4"/>
    <x v="3"/>
    <x v="18"/>
  </r>
  <r>
    <s v="1735"/>
    <x v="563"/>
    <x v="16"/>
    <x v="16"/>
    <x v="6"/>
    <x v="0"/>
    <x v="4"/>
    <x v="4"/>
    <x v="1"/>
    <x v="20"/>
  </r>
  <r>
    <s v="1736"/>
    <x v="563"/>
    <x v="17"/>
    <x v="17"/>
    <x v="5"/>
    <x v="2"/>
    <x v="1"/>
    <x v="1"/>
    <x v="1"/>
    <x v="1"/>
  </r>
  <r>
    <s v="1737"/>
    <x v="563"/>
    <x v="1"/>
    <x v="1"/>
    <x v="7"/>
    <x v="1"/>
    <x v="3"/>
    <x v="3"/>
    <x v="0"/>
    <x v="44"/>
  </r>
  <r>
    <s v="1738"/>
    <x v="564"/>
    <x v="3"/>
    <x v="3"/>
    <x v="4"/>
    <x v="3"/>
    <x v="2"/>
    <x v="2"/>
    <x v="7"/>
    <x v="42"/>
  </r>
  <r>
    <s v="1739"/>
    <x v="565"/>
    <x v="9"/>
    <x v="9"/>
    <x v="7"/>
    <x v="1"/>
    <x v="3"/>
    <x v="3"/>
    <x v="0"/>
    <x v="44"/>
  </r>
  <r>
    <s v="1740"/>
    <x v="565"/>
    <x v="18"/>
    <x v="18"/>
    <x v="1"/>
    <x v="1"/>
    <x v="0"/>
    <x v="0"/>
    <x v="2"/>
    <x v="43"/>
  </r>
  <r>
    <s v="1741"/>
    <x v="565"/>
    <x v="6"/>
    <x v="6"/>
    <x v="3"/>
    <x v="3"/>
    <x v="1"/>
    <x v="1"/>
    <x v="3"/>
    <x v="40"/>
  </r>
  <r>
    <s v="1742"/>
    <x v="566"/>
    <x v="7"/>
    <x v="7"/>
    <x v="6"/>
    <x v="0"/>
    <x v="1"/>
    <x v="1"/>
    <x v="4"/>
    <x v="6"/>
  </r>
  <r>
    <s v="1743"/>
    <x v="566"/>
    <x v="13"/>
    <x v="13"/>
    <x v="4"/>
    <x v="3"/>
    <x v="3"/>
    <x v="3"/>
    <x v="3"/>
    <x v="14"/>
  </r>
  <r>
    <s v="1744"/>
    <x v="566"/>
    <x v="2"/>
    <x v="2"/>
    <x v="2"/>
    <x v="2"/>
    <x v="3"/>
    <x v="3"/>
    <x v="2"/>
    <x v="4"/>
  </r>
  <r>
    <s v="1745"/>
    <x v="566"/>
    <x v="2"/>
    <x v="2"/>
    <x v="5"/>
    <x v="2"/>
    <x v="0"/>
    <x v="0"/>
    <x v="5"/>
    <x v="7"/>
  </r>
  <r>
    <s v="1746"/>
    <x v="567"/>
    <x v="2"/>
    <x v="2"/>
    <x v="5"/>
    <x v="2"/>
    <x v="3"/>
    <x v="3"/>
    <x v="2"/>
    <x v="4"/>
  </r>
  <r>
    <s v="1747"/>
    <x v="567"/>
    <x v="11"/>
    <x v="11"/>
    <x v="5"/>
    <x v="2"/>
    <x v="0"/>
    <x v="0"/>
    <x v="6"/>
    <x v="9"/>
  </r>
  <r>
    <s v="1748"/>
    <x v="567"/>
    <x v="0"/>
    <x v="0"/>
    <x v="6"/>
    <x v="0"/>
    <x v="3"/>
    <x v="3"/>
    <x v="6"/>
    <x v="9"/>
  </r>
  <r>
    <s v="1749"/>
    <x v="568"/>
    <x v="18"/>
    <x v="18"/>
    <x v="7"/>
    <x v="1"/>
    <x v="4"/>
    <x v="4"/>
    <x v="4"/>
    <x v="37"/>
  </r>
  <r>
    <s v="1750"/>
    <x v="569"/>
    <x v="13"/>
    <x v="13"/>
    <x v="4"/>
    <x v="3"/>
    <x v="3"/>
    <x v="3"/>
    <x v="8"/>
    <x v="29"/>
  </r>
  <r>
    <s v="1751"/>
    <x v="570"/>
    <x v="19"/>
    <x v="19"/>
    <x v="0"/>
    <x v="0"/>
    <x v="3"/>
    <x v="3"/>
    <x v="2"/>
    <x v="4"/>
  </r>
  <r>
    <s v="1752"/>
    <x v="570"/>
    <x v="11"/>
    <x v="11"/>
    <x v="2"/>
    <x v="2"/>
    <x v="1"/>
    <x v="1"/>
    <x v="1"/>
    <x v="1"/>
  </r>
  <r>
    <s v="1753"/>
    <x v="570"/>
    <x v="16"/>
    <x v="16"/>
    <x v="6"/>
    <x v="0"/>
    <x v="3"/>
    <x v="3"/>
    <x v="9"/>
    <x v="24"/>
  </r>
  <r>
    <s v="1754"/>
    <x v="570"/>
    <x v="18"/>
    <x v="18"/>
    <x v="7"/>
    <x v="1"/>
    <x v="3"/>
    <x v="3"/>
    <x v="4"/>
    <x v="31"/>
  </r>
  <r>
    <s v="1755"/>
    <x v="570"/>
    <x v="19"/>
    <x v="19"/>
    <x v="6"/>
    <x v="0"/>
    <x v="1"/>
    <x v="1"/>
    <x v="2"/>
    <x v="27"/>
  </r>
  <r>
    <s v="1756"/>
    <x v="570"/>
    <x v="18"/>
    <x v="18"/>
    <x v="1"/>
    <x v="1"/>
    <x v="4"/>
    <x v="4"/>
    <x v="4"/>
    <x v="37"/>
  </r>
  <r>
    <s v="1757"/>
    <x v="570"/>
    <x v="12"/>
    <x v="12"/>
    <x v="1"/>
    <x v="1"/>
    <x v="1"/>
    <x v="1"/>
    <x v="3"/>
    <x v="40"/>
  </r>
  <r>
    <s v="1758"/>
    <x v="570"/>
    <x v="15"/>
    <x v="15"/>
    <x v="7"/>
    <x v="1"/>
    <x v="3"/>
    <x v="3"/>
    <x v="4"/>
    <x v="31"/>
  </r>
  <r>
    <s v="1759"/>
    <x v="571"/>
    <x v="3"/>
    <x v="3"/>
    <x v="4"/>
    <x v="3"/>
    <x v="2"/>
    <x v="2"/>
    <x v="5"/>
    <x v="13"/>
  </r>
  <r>
    <s v="1760"/>
    <x v="572"/>
    <x v="3"/>
    <x v="3"/>
    <x v="3"/>
    <x v="3"/>
    <x v="0"/>
    <x v="0"/>
    <x v="6"/>
    <x v="9"/>
  </r>
  <r>
    <s v="1761"/>
    <x v="573"/>
    <x v="0"/>
    <x v="0"/>
    <x v="0"/>
    <x v="0"/>
    <x v="0"/>
    <x v="0"/>
    <x v="2"/>
    <x v="43"/>
  </r>
  <r>
    <s v="1762"/>
    <x v="573"/>
    <x v="13"/>
    <x v="13"/>
    <x v="3"/>
    <x v="3"/>
    <x v="3"/>
    <x v="3"/>
    <x v="9"/>
    <x v="24"/>
  </r>
  <r>
    <s v="1763"/>
    <x v="574"/>
    <x v="18"/>
    <x v="18"/>
    <x v="1"/>
    <x v="1"/>
    <x v="0"/>
    <x v="0"/>
    <x v="1"/>
    <x v="45"/>
  </r>
  <r>
    <s v="1764"/>
    <x v="574"/>
    <x v="2"/>
    <x v="2"/>
    <x v="2"/>
    <x v="2"/>
    <x v="3"/>
    <x v="3"/>
    <x v="3"/>
    <x v="14"/>
  </r>
  <r>
    <s v="1765"/>
    <x v="575"/>
    <x v="2"/>
    <x v="2"/>
    <x v="5"/>
    <x v="2"/>
    <x v="0"/>
    <x v="0"/>
    <x v="0"/>
    <x v="0"/>
  </r>
  <r>
    <s v="1766"/>
    <x v="576"/>
    <x v="5"/>
    <x v="5"/>
    <x v="0"/>
    <x v="0"/>
    <x v="4"/>
    <x v="4"/>
    <x v="9"/>
    <x v="41"/>
  </r>
  <r>
    <s v="1767"/>
    <x v="576"/>
    <x v="11"/>
    <x v="11"/>
    <x v="2"/>
    <x v="2"/>
    <x v="4"/>
    <x v="4"/>
    <x v="4"/>
    <x v="37"/>
  </r>
  <r>
    <s v="1768"/>
    <x v="577"/>
    <x v="19"/>
    <x v="19"/>
    <x v="6"/>
    <x v="0"/>
    <x v="2"/>
    <x v="2"/>
    <x v="8"/>
    <x v="34"/>
  </r>
  <r>
    <s v="1769"/>
    <x v="578"/>
    <x v="11"/>
    <x v="11"/>
    <x v="5"/>
    <x v="2"/>
    <x v="4"/>
    <x v="4"/>
    <x v="3"/>
    <x v="18"/>
  </r>
  <r>
    <s v="1770"/>
    <x v="579"/>
    <x v="1"/>
    <x v="1"/>
    <x v="7"/>
    <x v="1"/>
    <x v="2"/>
    <x v="2"/>
    <x v="9"/>
    <x v="26"/>
  </r>
  <r>
    <s v="1771"/>
    <x v="579"/>
    <x v="12"/>
    <x v="12"/>
    <x v="1"/>
    <x v="1"/>
    <x v="0"/>
    <x v="0"/>
    <x v="1"/>
    <x v="45"/>
  </r>
  <r>
    <s v="1772"/>
    <x v="580"/>
    <x v="3"/>
    <x v="3"/>
    <x v="4"/>
    <x v="3"/>
    <x v="0"/>
    <x v="0"/>
    <x v="9"/>
    <x v="22"/>
  </r>
  <r>
    <s v="1773"/>
    <x v="580"/>
    <x v="15"/>
    <x v="15"/>
    <x v="1"/>
    <x v="1"/>
    <x v="0"/>
    <x v="0"/>
    <x v="3"/>
    <x v="5"/>
  </r>
  <r>
    <s v="1774"/>
    <x v="580"/>
    <x v="10"/>
    <x v="10"/>
    <x v="5"/>
    <x v="2"/>
    <x v="0"/>
    <x v="0"/>
    <x v="8"/>
    <x v="19"/>
  </r>
  <r>
    <s v="1775"/>
    <x v="580"/>
    <x v="17"/>
    <x v="17"/>
    <x v="5"/>
    <x v="2"/>
    <x v="3"/>
    <x v="3"/>
    <x v="4"/>
    <x v="31"/>
  </r>
  <r>
    <s v="1776"/>
    <x v="581"/>
    <x v="18"/>
    <x v="18"/>
    <x v="1"/>
    <x v="1"/>
    <x v="1"/>
    <x v="1"/>
    <x v="9"/>
    <x v="36"/>
  </r>
  <r>
    <s v="1777"/>
    <x v="582"/>
    <x v="17"/>
    <x v="17"/>
    <x v="2"/>
    <x v="2"/>
    <x v="4"/>
    <x v="4"/>
    <x v="7"/>
    <x v="10"/>
  </r>
  <r>
    <s v="1778"/>
    <x v="583"/>
    <x v="18"/>
    <x v="18"/>
    <x v="1"/>
    <x v="1"/>
    <x v="2"/>
    <x v="2"/>
    <x v="7"/>
    <x v="42"/>
  </r>
  <r>
    <s v="1779"/>
    <x v="583"/>
    <x v="14"/>
    <x v="14"/>
    <x v="2"/>
    <x v="2"/>
    <x v="2"/>
    <x v="2"/>
    <x v="0"/>
    <x v="2"/>
  </r>
  <r>
    <s v="1780"/>
    <x v="583"/>
    <x v="3"/>
    <x v="3"/>
    <x v="4"/>
    <x v="3"/>
    <x v="1"/>
    <x v="1"/>
    <x v="6"/>
    <x v="9"/>
  </r>
  <r>
    <s v="1781"/>
    <x v="583"/>
    <x v="13"/>
    <x v="13"/>
    <x v="3"/>
    <x v="3"/>
    <x v="1"/>
    <x v="1"/>
    <x v="9"/>
    <x v="36"/>
  </r>
  <r>
    <s v="1782"/>
    <x v="584"/>
    <x v="5"/>
    <x v="5"/>
    <x v="0"/>
    <x v="0"/>
    <x v="0"/>
    <x v="0"/>
    <x v="0"/>
    <x v="0"/>
  </r>
  <r>
    <s v="1783"/>
    <x v="584"/>
    <x v="15"/>
    <x v="15"/>
    <x v="1"/>
    <x v="1"/>
    <x v="4"/>
    <x v="4"/>
    <x v="8"/>
    <x v="33"/>
  </r>
  <r>
    <s v="1784"/>
    <x v="584"/>
    <x v="7"/>
    <x v="7"/>
    <x v="0"/>
    <x v="0"/>
    <x v="2"/>
    <x v="2"/>
    <x v="8"/>
    <x v="34"/>
  </r>
  <r>
    <s v="1785"/>
    <x v="584"/>
    <x v="2"/>
    <x v="2"/>
    <x v="5"/>
    <x v="2"/>
    <x v="3"/>
    <x v="3"/>
    <x v="6"/>
    <x v="9"/>
  </r>
  <r>
    <s v="1786"/>
    <x v="584"/>
    <x v="19"/>
    <x v="19"/>
    <x v="0"/>
    <x v="0"/>
    <x v="4"/>
    <x v="4"/>
    <x v="3"/>
    <x v="18"/>
  </r>
  <r>
    <s v="1787"/>
    <x v="585"/>
    <x v="19"/>
    <x v="19"/>
    <x v="6"/>
    <x v="0"/>
    <x v="1"/>
    <x v="1"/>
    <x v="9"/>
    <x v="36"/>
  </r>
  <r>
    <s v="1788"/>
    <x v="585"/>
    <x v="0"/>
    <x v="0"/>
    <x v="6"/>
    <x v="0"/>
    <x v="4"/>
    <x v="4"/>
    <x v="5"/>
    <x v="8"/>
  </r>
  <r>
    <s v="1789"/>
    <x v="586"/>
    <x v="12"/>
    <x v="12"/>
    <x v="7"/>
    <x v="1"/>
    <x v="0"/>
    <x v="0"/>
    <x v="4"/>
    <x v="38"/>
  </r>
  <r>
    <s v="1790"/>
    <x v="586"/>
    <x v="7"/>
    <x v="7"/>
    <x v="6"/>
    <x v="0"/>
    <x v="2"/>
    <x v="2"/>
    <x v="9"/>
    <x v="26"/>
  </r>
  <r>
    <s v="1791"/>
    <x v="587"/>
    <x v="6"/>
    <x v="6"/>
    <x v="3"/>
    <x v="3"/>
    <x v="4"/>
    <x v="4"/>
    <x v="9"/>
    <x v="41"/>
  </r>
  <r>
    <s v="1792"/>
    <x v="587"/>
    <x v="9"/>
    <x v="9"/>
    <x v="1"/>
    <x v="1"/>
    <x v="4"/>
    <x v="4"/>
    <x v="3"/>
    <x v="18"/>
  </r>
  <r>
    <s v="1793"/>
    <x v="587"/>
    <x v="6"/>
    <x v="6"/>
    <x v="4"/>
    <x v="3"/>
    <x v="3"/>
    <x v="3"/>
    <x v="6"/>
    <x v="9"/>
  </r>
  <r>
    <s v="1794"/>
    <x v="587"/>
    <x v="18"/>
    <x v="18"/>
    <x v="7"/>
    <x v="1"/>
    <x v="3"/>
    <x v="3"/>
    <x v="4"/>
    <x v="31"/>
  </r>
  <r>
    <s v="1795"/>
    <x v="587"/>
    <x v="17"/>
    <x v="17"/>
    <x v="5"/>
    <x v="2"/>
    <x v="3"/>
    <x v="3"/>
    <x v="5"/>
    <x v="25"/>
  </r>
  <r>
    <s v="1796"/>
    <x v="588"/>
    <x v="18"/>
    <x v="18"/>
    <x v="7"/>
    <x v="1"/>
    <x v="1"/>
    <x v="1"/>
    <x v="5"/>
    <x v="35"/>
  </r>
  <r>
    <s v="1797"/>
    <x v="588"/>
    <x v="14"/>
    <x v="14"/>
    <x v="2"/>
    <x v="2"/>
    <x v="0"/>
    <x v="0"/>
    <x v="3"/>
    <x v="5"/>
  </r>
  <r>
    <s v="1798"/>
    <x v="588"/>
    <x v="5"/>
    <x v="5"/>
    <x v="6"/>
    <x v="0"/>
    <x v="1"/>
    <x v="1"/>
    <x v="2"/>
    <x v="27"/>
  </r>
  <r>
    <s v="1799"/>
    <x v="588"/>
    <x v="19"/>
    <x v="19"/>
    <x v="0"/>
    <x v="0"/>
    <x v="4"/>
    <x v="4"/>
    <x v="2"/>
    <x v="12"/>
  </r>
  <r>
    <s v="1800"/>
    <x v="588"/>
    <x v="2"/>
    <x v="2"/>
    <x v="2"/>
    <x v="2"/>
    <x v="0"/>
    <x v="0"/>
    <x v="9"/>
    <x v="22"/>
  </r>
  <r>
    <s v="1801"/>
    <x v="588"/>
    <x v="6"/>
    <x v="6"/>
    <x v="4"/>
    <x v="3"/>
    <x v="4"/>
    <x v="4"/>
    <x v="8"/>
    <x v="33"/>
  </r>
  <r>
    <s v="1802"/>
    <x v="588"/>
    <x v="11"/>
    <x v="11"/>
    <x v="5"/>
    <x v="2"/>
    <x v="0"/>
    <x v="0"/>
    <x v="7"/>
    <x v="11"/>
  </r>
  <r>
    <s v="1803"/>
    <x v="588"/>
    <x v="3"/>
    <x v="3"/>
    <x v="3"/>
    <x v="3"/>
    <x v="4"/>
    <x v="4"/>
    <x v="5"/>
    <x v="8"/>
  </r>
  <r>
    <s v="1804"/>
    <x v="588"/>
    <x v="10"/>
    <x v="10"/>
    <x v="5"/>
    <x v="2"/>
    <x v="0"/>
    <x v="0"/>
    <x v="7"/>
    <x v="11"/>
  </r>
  <r>
    <s v="1805"/>
    <x v="588"/>
    <x v="5"/>
    <x v="5"/>
    <x v="6"/>
    <x v="0"/>
    <x v="2"/>
    <x v="2"/>
    <x v="0"/>
    <x v="2"/>
  </r>
  <r>
    <s v="1806"/>
    <x v="588"/>
    <x v="6"/>
    <x v="6"/>
    <x v="4"/>
    <x v="3"/>
    <x v="3"/>
    <x v="3"/>
    <x v="1"/>
    <x v="30"/>
  </r>
  <r>
    <s v="1807"/>
    <x v="588"/>
    <x v="12"/>
    <x v="12"/>
    <x v="7"/>
    <x v="1"/>
    <x v="3"/>
    <x v="3"/>
    <x v="0"/>
    <x v="44"/>
  </r>
  <r>
    <s v="1808"/>
    <x v="589"/>
    <x v="2"/>
    <x v="2"/>
    <x v="5"/>
    <x v="2"/>
    <x v="0"/>
    <x v="0"/>
    <x v="0"/>
    <x v="0"/>
  </r>
  <r>
    <s v="1809"/>
    <x v="590"/>
    <x v="10"/>
    <x v="10"/>
    <x v="2"/>
    <x v="2"/>
    <x v="3"/>
    <x v="3"/>
    <x v="5"/>
    <x v="25"/>
  </r>
  <r>
    <s v="1810"/>
    <x v="590"/>
    <x v="9"/>
    <x v="9"/>
    <x v="7"/>
    <x v="1"/>
    <x v="1"/>
    <x v="1"/>
    <x v="0"/>
    <x v="3"/>
  </r>
  <r>
    <s v="1811"/>
    <x v="591"/>
    <x v="19"/>
    <x v="19"/>
    <x v="6"/>
    <x v="0"/>
    <x v="3"/>
    <x v="3"/>
    <x v="2"/>
    <x v="4"/>
  </r>
  <r>
    <s v="1812"/>
    <x v="591"/>
    <x v="0"/>
    <x v="0"/>
    <x v="6"/>
    <x v="0"/>
    <x v="3"/>
    <x v="3"/>
    <x v="9"/>
    <x v="24"/>
  </r>
  <r>
    <s v="1813"/>
    <x v="591"/>
    <x v="11"/>
    <x v="11"/>
    <x v="2"/>
    <x v="2"/>
    <x v="2"/>
    <x v="2"/>
    <x v="7"/>
    <x v="42"/>
  </r>
  <r>
    <s v="1814"/>
    <x v="591"/>
    <x v="2"/>
    <x v="2"/>
    <x v="2"/>
    <x v="2"/>
    <x v="2"/>
    <x v="2"/>
    <x v="7"/>
    <x v="42"/>
  </r>
  <r>
    <s v="1815"/>
    <x v="592"/>
    <x v="15"/>
    <x v="15"/>
    <x v="7"/>
    <x v="1"/>
    <x v="0"/>
    <x v="0"/>
    <x v="3"/>
    <x v="5"/>
  </r>
  <r>
    <s v="1816"/>
    <x v="593"/>
    <x v="14"/>
    <x v="14"/>
    <x v="2"/>
    <x v="2"/>
    <x v="2"/>
    <x v="2"/>
    <x v="4"/>
    <x v="32"/>
  </r>
  <r>
    <s v="1817"/>
    <x v="593"/>
    <x v="10"/>
    <x v="10"/>
    <x v="5"/>
    <x v="2"/>
    <x v="3"/>
    <x v="3"/>
    <x v="9"/>
    <x v="24"/>
  </r>
  <r>
    <s v="1818"/>
    <x v="593"/>
    <x v="15"/>
    <x v="15"/>
    <x v="1"/>
    <x v="1"/>
    <x v="0"/>
    <x v="0"/>
    <x v="2"/>
    <x v="43"/>
  </r>
  <r>
    <s v="1819"/>
    <x v="593"/>
    <x v="2"/>
    <x v="2"/>
    <x v="2"/>
    <x v="2"/>
    <x v="0"/>
    <x v="0"/>
    <x v="4"/>
    <x v="38"/>
  </r>
  <r>
    <s v="1820"/>
    <x v="593"/>
    <x v="18"/>
    <x v="18"/>
    <x v="1"/>
    <x v="1"/>
    <x v="3"/>
    <x v="3"/>
    <x v="4"/>
    <x v="31"/>
  </r>
  <r>
    <s v="1821"/>
    <x v="593"/>
    <x v="17"/>
    <x v="17"/>
    <x v="5"/>
    <x v="2"/>
    <x v="0"/>
    <x v="0"/>
    <x v="7"/>
    <x v="11"/>
  </r>
  <r>
    <s v="1822"/>
    <x v="594"/>
    <x v="6"/>
    <x v="6"/>
    <x v="3"/>
    <x v="3"/>
    <x v="1"/>
    <x v="1"/>
    <x v="1"/>
    <x v="1"/>
  </r>
  <r>
    <s v="1823"/>
    <x v="594"/>
    <x v="2"/>
    <x v="2"/>
    <x v="2"/>
    <x v="2"/>
    <x v="0"/>
    <x v="0"/>
    <x v="0"/>
    <x v="0"/>
  </r>
  <r>
    <s v="1824"/>
    <x v="594"/>
    <x v="19"/>
    <x v="19"/>
    <x v="0"/>
    <x v="0"/>
    <x v="2"/>
    <x v="2"/>
    <x v="0"/>
    <x v="2"/>
  </r>
  <r>
    <s v="1825"/>
    <x v="595"/>
    <x v="0"/>
    <x v="0"/>
    <x v="0"/>
    <x v="0"/>
    <x v="0"/>
    <x v="0"/>
    <x v="5"/>
    <x v="7"/>
  </r>
  <r>
    <s v="1826"/>
    <x v="595"/>
    <x v="3"/>
    <x v="3"/>
    <x v="4"/>
    <x v="3"/>
    <x v="1"/>
    <x v="1"/>
    <x v="2"/>
    <x v="27"/>
  </r>
  <r>
    <s v="1827"/>
    <x v="595"/>
    <x v="18"/>
    <x v="18"/>
    <x v="1"/>
    <x v="1"/>
    <x v="1"/>
    <x v="1"/>
    <x v="3"/>
    <x v="40"/>
  </r>
  <r>
    <s v="1828"/>
    <x v="595"/>
    <x v="3"/>
    <x v="3"/>
    <x v="4"/>
    <x v="3"/>
    <x v="3"/>
    <x v="3"/>
    <x v="7"/>
    <x v="39"/>
  </r>
  <r>
    <s v="1829"/>
    <x v="595"/>
    <x v="5"/>
    <x v="5"/>
    <x v="6"/>
    <x v="0"/>
    <x v="3"/>
    <x v="3"/>
    <x v="2"/>
    <x v="4"/>
  </r>
  <r>
    <s v="1830"/>
    <x v="596"/>
    <x v="15"/>
    <x v="15"/>
    <x v="1"/>
    <x v="1"/>
    <x v="1"/>
    <x v="1"/>
    <x v="3"/>
    <x v="40"/>
  </r>
  <r>
    <s v="1831"/>
    <x v="597"/>
    <x v="10"/>
    <x v="10"/>
    <x v="2"/>
    <x v="2"/>
    <x v="0"/>
    <x v="0"/>
    <x v="0"/>
    <x v="0"/>
  </r>
  <r>
    <s v="1832"/>
    <x v="597"/>
    <x v="7"/>
    <x v="7"/>
    <x v="6"/>
    <x v="0"/>
    <x v="2"/>
    <x v="2"/>
    <x v="8"/>
    <x v="34"/>
  </r>
  <r>
    <s v="1833"/>
    <x v="597"/>
    <x v="10"/>
    <x v="10"/>
    <x v="5"/>
    <x v="2"/>
    <x v="3"/>
    <x v="3"/>
    <x v="5"/>
    <x v="25"/>
  </r>
  <r>
    <s v="1834"/>
    <x v="597"/>
    <x v="15"/>
    <x v="15"/>
    <x v="7"/>
    <x v="1"/>
    <x v="0"/>
    <x v="0"/>
    <x v="1"/>
    <x v="45"/>
  </r>
  <r>
    <s v="1835"/>
    <x v="597"/>
    <x v="15"/>
    <x v="15"/>
    <x v="7"/>
    <x v="1"/>
    <x v="1"/>
    <x v="1"/>
    <x v="0"/>
    <x v="3"/>
  </r>
  <r>
    <s v="1836"/>
    <x v="597"/>
    <x v="2"/>
    <x v="2"/>
    <x v="5"/>
    <x v="2"/>
    <x v="0"/>
    <x v="0"/>
    <x v="5"/>
    <x v="7"/>
  </r>
  <r>
    <s v="1837"/>
    <x v="598"/>
    <x v="11"/>
    <x v="11"/>
    <x v="2"/>
    <x v="2"/>
    <x v="3"/>
    <x v="3"/>
    <x v="0"/>
    <x v="44"/>
  </r>
  <r>
    <s v="1838"/>
    <x v="598"/>
    <x v="8"/>
    <x v="8"/>
    <x v="4"/>
    <x v="3"/>
    <x v="4"/>
    <x v="4"/>
    <x v="4"/>
    <x v="37"/>
  </r>
  <r>
    <s v="1839"/>
    <x v="598"/>
    <x v="13"/>
    <x v="13"/>
    <x v="3"/>
    <x v="3"/>
    <x v="1"/>
    <x v="1"/>
    <x v="5"/>
    <x v="35"/>
  </r>
  <r>
    <s v="1840"/>
    <x v="598"/>
    <x v="6"/>
    <x v="6"/>
    <x v="4"/>
    <x v="3"/>
    <x v="0"/>
    <x v="0"/>
    <x v="5"/>
    <x v="7"/>
  </r>
  <r>
    <s v="1841"/>
    <x v="598"/>
    <x v="9"/>
    <x v="9"/>
    <x v="7"/>
    <x v="1"/>
    <x v="0"/>
    <x v="0"/>
    <x v="2"/>
    <x v="43"/>
  </r>
  <r>
    <s v="1842"/>
    <x v="598"/>
    <x v="18"/>
    <x v="18"/>
    <x v="1"/>
    <x v="1"/>
    <x v="2"/>
    <x v="2"/>
    <x v="0"/>
    <x v="2"/>
  </r>
  <r>
    <s v="1843"/>
    <x v="598"/>
    <x v="8"/>
    <x v="8"/>
    <x v="3"/>
    <x v="3"/>
    <x v="0"/>
    <x v="0"/>
    <x v="8"/>
    <x v="19"/>
  </r>
  <r>
    <s v="1844"/>
    <x v="598"/>
    <x v="15"/>
    <x v="15"/>
    <x v="1"/>
    <x v="1"/>
    <x v="0"/>
    <x v="0"/>
    <x v="2"/>
    <x v="43"/>
  </r>
  <r>
    <s v="1845"/>
    <x v="598"/>
    <x v="15"/>
    <x v="15"/>
    <x v="7"/>
    <x v="1"/>
    <x v="2"/>
    <x v="2"/>
    <x v="3"/>
    <x v="21"/>
  </r>
  <r>
    <s v="1846"/>
    <x v="599"/>
    <x v="17"/>
    <x v="17"/>
    <x v="2"/>
    <x v="2"/>
    <x v="2"/>
    <x v="2"/>
    <x v="8"/>
    <x v="34"/>
  </r>
  <r>
    <s v="1847"/>
    <x v="599"/>
    <x v="18"/>
    <x v="18"/>
    <x v="1"/>
    <x v="1"/>
    <x v="2"/>
    <x v="2"/>
    <x v="7"/>
    <x v="42"/>
  </r>
  <r>
    <s v="1848"/>
    <x v="600"/>
    <x v="1"/>
    <x v="1"/>
    <x v="7"/>
    <x v="1"/>
    <x v="3"/>
    <x v="3"/>
    <x v="5"/>
    <x v="25"/>
  </r>
  <r>
    <s v="1849"/>
    <x v="600"/>
    <x v="12"/>
    <x v="12"/>
    <x v="1"/>
    <x v="1"/>
    <x v="4"/>
    <x v="4"/>
    <x v="1"/>
    <x v="20"/>
  </r>
  <r>
    <s v="1850"/>
    <x v="601"/>
    <x v="12"/>
    <x v="12"/>
    <x v="7"/>
    <x v="1"/>
    <x v="2"/>
    <x v="2"/>
    <x v="8"/>
    <x v="34"/>
  </r>
  <r>
    <s v="1851"/>
    <x v="602"/>
    <x v="7"/>
    <x v="7"/>
    <x v="6"/>
    <x v="0"/>
    <x v="3"/>
    <x v="3"/>
    <x v="3"/>
    <x v="14"/>
  </r>
  <r>
    <s v="1852"/>
    <x v="603"/>
    <x v="0"/>
    <x v="0"/>
    <x v="0"/>
    <x v="0"/>
    <x v="3"/>
    <x v="3"/>
    <x v="4"/>
    <x v="31"/>
  </r>
  <r>
    <s v="1853"/>
    <x v="604"/>
    <x v="4"/>
    <x v="4"/>
    <x v="4"/>
    <x v="3"/>
    <x v="3"/>
    <x v="3"/>
    <x v="3"/>
    <x v="14"/>
  </r>
  <r>
    <s v="1854"/>
    <x v="605"/>
    <x v="4"/>
    <x v="4"/>
    <x v="3"/>
    <x v="3"/>
    <x v="2"/>
    <x v="2"/>
    <x v="9"/>
    <x v="26"/>
  </r>
  <r>
    <s v="1855"/>
    <x v="605"/>
    <x v="12"/>
    <x v="12"/>
    <x v="7"/>
    <x v="1"/>
    <x v="2"/>
    <x v="2"/>
    <x v="6"/>
    <x v="9"/>
  </r>
  <r>
    <s v="1856"/>
    <x v="606"/>
    <x v="13"/>
    <x v="13"/>
    <x v="4"/>
    <x v="3"/>
    <x v="2"/>
    <x v="2"/>
    <x v="1"/>
    <x v="28"/>
  </r>
  <r>
    <s v="1857"/>
    <x v="606"/>
    <x v="17"/>
    <x v="17"/>
    <x v="5"/>
    <x v="2"/>
    <x v="0"/>
    <x v="0"/>
    <x v="8"/>
    <x v="19"/>
  </r>
  <r>
    <s v="1858"/>
    <x v="606"/>
    <x v="6"/>
    <x v="6"/>
    <x v="4"/>
    <x v="3"/>
    <x v="4"/>
    <x v="4"/>
    <x v="8"/>
    <x v="33"/>
  </r>
  <r>
    <s v="1859"/>
    <x v="606"/>
    <x v="11"/>
    <x v="11"/>
    <x v="2"/>
    <x v="2"/>
    <x v="3"/>
    <x v="3"/>
    <x v="6"/>
    <x v="9"/>
  </r>
  <r>
    <s v="1860"/>
    <x v="606"/>
    <x v="7"/>
    <x v="7"/>
    <x v="6"/>
    <x v="0"/>
    <x v="4"/>
    <x v="4"/>
    <x v="2"/>
    <x v="12"/>
  </r>
  <r>
    <s v="1861"/>
    <x v="606"/>
    <x v="8"/>
    <x v="8"/>
    <x v="3"/>
    <x v="3"/>
    <x v="4"/>
    <x v="4"/>
    <x v="9"/>
    <x v="41"/>
  </r>
  <r>
    <s v="1862"/>
    <x v="606"/>
    <x v="14"/>
    <x v="14"/>
    <x v="2"/>
    <x v="2"/>
    <x v="1"/>
    <x v="1"/>
    <x v="0"/>
    <x v="3"/>
  </r>
  <r>
    <s v="1863"/>
    <x v="607"/>
    <x v="0"/>
    <x v="0"/>
    <x v="0"/>
    <x v="0"/>
    <x v="4"/>
    <x v="4"/>
    <x v="5"/>
    <x v="8"/>
  </r>
  <r>
    <s v="1864"/>
    <x v="608"/>
    <x v="4"/>
    <x v="4"/>
    <x v="3"/>
    <x v="3"/>
    <x v="1"/>
    <x v="1"/>
    <x v="0"/>
    <x v="3"/>
  </r>
  <r>
    <s v="1865"/>
    <x v="608"/>
    <x v="0"/>
    <x v="0"/>
    <x v="6"/>
    <x v="0"/>
    <x v="4"/>
    <x v="4"/>
    <x v="2"/>
    <x v="12"/>
  </r>
  <r>
    <s v="1866"/>
    <x v="608"/>
    <x v="17"/>
    <x v="17"/>
    <x v="5"/>
    <x v="2"/>
    <x v="3"/>
    <x v="3"/>
    <x v="7"/>
    <x v="39"/>
  </r>
  <r>
    <s v="1867"/>
    <x v="609"/>
    <x v="9"/>
    <x v="9"/>
    <x v="1"/>
    <x v="1"/>
    <x v="1"/>
    <x v="1"/>
    <x v="7"/>
    <x v="16"/>
  </r>
  <r>
    <s v="1868"/>
    <x v="609"/>
    <x v="19"/>
    <x v="19"/>
    <x v="0"/>
    <x v="0"/>
    <x v="0"/>
    <x v="0"/>
    <x v="5"/>
    <x v="7"/>
  </r>
  <r>
    <s v="1869"/>
    <x v="610"/>
    <x v="17"/>
    <x v="17"/>
    <x v="2"/>
    <x v="2"/>
    <x v="4"/>
    <x v="4"/>
    <x v="8"/>
    <x v="33"/>
  </r>
  <r>
    <s v="1870"/>
    <x v="611"/>
    <x v="13"/>
    <x v="13"/>
    <x v="4"/>
    <x v="3"/>
    <x v="4"/>
    <x v="4"/>
    <x v="4"/>
    <x v="37"/>
  </r>
  <r>
    <s v="1871"/>
    <x v="611"/>
    <x v="8"/>
    <x v="8"/>
    <x v="3"/>
    <x v="3"/>
    <x v="2"/>
    <x v="2"/>
    <x v="2"/>
    <x v="17"/>
  </r>
  <r>
    <s v="1872"/>
    <x v="612"/>
    <x v="14"/>
    <x v="14"/>
    <x v="5"/>
    <x v="2"/>
    <x v="3"/>
    <x v="3"/>
    <x v="1"/>
    <x v="30"/>
  </r>
  <r>
    <s v="1873"/>
    <x v="612"/>
    <x v="10"/>
    <x v="10"/>
    <x v="5"/>
    <x v="2"/>
    <x v="0"/>
    <x v="0"/>
    <x v="7"/>
    <x v="11"/>
  </r>
  <r>
    <s v="1874"/>
    <x v="613"/>
    <x v="2"/>
    <x v="2"/>
    <x v="2"/>
    <x v="2"/>
    <x v="1"/>
    <x v="1"/>
    <x v="3"/>
    <x v="40"/>
  </r>
  <r>
    <s v="1875"/>
    <x v="613"/>
    <x v="9"/>
    <x v="9"/>
    <x v="7"/>
    <x v="1"/>
    <x v="2"/>
    <x v="2"/>
    <x v="4"/>
    <x v="32"/>
  </r>
  <r>
    <s v="1876"/>
    <x v="613"/>
    <x v="4"/>
    <x v="4"/>
    <x v="3"/>
    <x v="3"/>
    <x v="0"/>
    <x v="0"/>
    <x v="9"/>
    <x v="22"/>
  </r>
  <r>
    <s v="1877"/>
    <x v="613"/>
    <x v="1"/>
    <x v="1"/>
    <x v="1"/>
    <x v="1"/>
    <x v="4"/>
    <x v="4"/>
    <x v="0"/>
    <x v="15"/>
  </r>
  <r>
    <s v="1878"/>
    <x v="613"/>
    <x v="2"/>
    <x v="2"/>
    <x v="2"/>
    <x v="2"/>
    <x v="3"/>
    <x v="3"/>
    <x v="8"/>
    <x v="29"/>
  </r>
  <r>
    <s v="1879"/>
    <x v="613"/>
    <x v="12"/>
    <x v="12"/>
    <x v="7"/>
    <x v="1"/>
    <x v="4"/>
    <x v="4"/>
    <x v="2"/>
    <x v="12"/>
  </r>
  <r>
    <s v="1880"/>
    <x v="613"/>
    <x v="0"/>
    <x v="0"/>
    <x v="0"/>
    <x v="0"/>
    <x v="2"/>
    <x v="2"/>
    <x v="0"/>
    <x v="2"/>
  </r>
  <r>
    <s v="1881"/>
    <x v="614"/>
    <x v="2"/>
    <x v="2"/>
    <x v="2"/>
    <x v="2"/>
    <x v="3"/>
    <x v="3"/>
    <x v="9"/>
    <x v="24"/>
  </r>
  <r>
    <s v="1882"/>
    <x v="614"/>
    <x v="18"/>
    <x v="18"/>
    <x v="1"/>
    <x v="1"/>
    <x v="0"/>
    <x v="0"/>
    <x v="8"/>
    <x v="19"/>
  </r>
  <r>
    <s v="1883"/>
    <x v="615"/>
    <x v="10"/>
    <x v="10"/>
    <x v="5"/>
    <x v="2"/>
    <x v="3"/>
    <x v="3"/>
    <x v="2"/>
    <x v="4"/>
  </r>
  <r>
    <s v="1884"/>
    <x v="615"/>
    <x v="5"/>
    <x v="5"/>
    <x v="0"/>
    <x v="0"/>
    <x v="4"/>
    <x v="4"/>
    <x v="2"/>
    <x v="12"/>
  </r>
  <r>
    <s v="1885"/>
    <x v="615"/>
    <x v="7"/>
    <x v="7"/>
    <x v="6"/>
    <x v="0"/>
    <x v="0"/>
    <x v="0"/>
    <x v="0"/>
    <x v="0"/>
  </r>
  <r>
    <s v="1886"/>
    <x v="615"/>
    <x v="14"/>
    <x v="14"/>
    <x v="5"/>
    <x v="2"/>
    <x v="1"/>
    <x v="1"/>
    <x v="3"/>
    <x v="40"/>
  </r>
  <r>
    <s v="1887"/>
    <x v="615"/>
    <x v="10"/>
    <x v="10"/>
    <x v="5"/>
    <x v="2"/>
    <x v="4"/>
    <x v="4"/>
    <x v="8"/>
    <x v="33"/>
  </r>
  <r>
    <s v="1888"/>
    <x v="615"/>
    <x v="9"/>
    <x v="9"/>
    <x v="1"/>
    <x v="1"/>
    <x v="3"/>
    <x v="3"/>
    <x v="1"/>
    <x v="30"/>
  </r>
  <r>
    <s v="1889"/>
    <x v="616"/>
    <x v="3"/>
    <x v="3"/>
    <x v="3"/>
    <x v="3"/>
    <x v="3"/>
    <x v="3"/>
    <x v="0"/>
    <x v="44"/>
  </r>
  <r>
    <s v="1890"/>
    <x v="617"/>
    <x v="14"/>
    <x v="14"/>
    <x v="5"/>
    <x v="2"/>
    <x v="0"/>
    <x v="0"/>
    <x v="5"/>
    <x v="7"/>
  </r>
  <r>
    <s v="1891"/>
    <x v="617"/>
    <x v="6"/>
    <x v="6"/>
    <x v="4"/>
    <x v="3"/>
    <x v="2"/>
    <x v="2"/>
    <x v="1"/>
    <x v="28"/>
  </r>
  <r>
    <s v="1892"/>
    <x v="618"/>
    <x v="15"/>
    <x v="15"/>
    <x v="1"/>
    <x v="1"/>
    <x v="4"/>
    <x v="4"/>
    <x v="4"/>
    <x v="37"/>
  </r>
  <r>
    <s v="1893"/>
    <x v="618"/>
    <x v="19"/>
    <x v="19"/>
    <x v="6"/>
    <x v="0"/>
    <x v="0"/>
    <x v="0"/>
    <x v="8"/>
    <x v="19"/>
  </r>
  <r>
    <s v="1894"/>
    <x v="619"/>
    <x v="10"/>
    <x v="10"/>
    <x v="5"/>
    <x v="2"/>
    <x v="2"/>
    <x v="2"/>
    <x v="6"/>
    <x v="9"/>
  </r>
  <r>
    <s v="1895"/>
    <x v="619"/>
    <x v="19"/>
    <x v="19"/>
    <x v="6"/>
    <x v="0"/>
    <x v="4"/>
    <x v="4"/>
    <x v="8"/>
    <x v="33"/>
  </r>
  <r>
    <s v="1896"/>
    <x v="619"/>
    <x v="8"/>
    <x v="8"/>
    <x v="4"/>
    <x v="3"/>
    <x v="1"/>
    <x v="1"/>
    <x v="6"/>
    <x v="9"/>
  </r>
  <r>
    <s v="1897"/>
    <x v="619"/>
    <x v="1"/>
    <x v="1"/>
    <x v="1"/>
    <x v="1"/>
    <x v="2"/>
    <x v="2"/>
    <x v="0"/>
    <x v="2"/>
  </r>
  <r>
    <s v="1898"/>
    <x v="620"/>
    <x v="9"/>
    <x v="9"/>
    <x v="7"/>
    <x v="1"/>
    <x v="0"/>
    <x v="0"/>
    <x v="8"/>
    <x v="19"/>
  </r>
  <r>
    <s v="1899"/>
    <x v="621"/>
    <x v="2"/>
    <x v="2"/>
    <x v="5"/>
    <x v="2"/>
    <x v="0"/>
    <x v="0"/>
    <x v="6"/>
    <x v="9"/>
  </r>
  <r>
    <s v="1900"/>
    <x v="622"/>
    <x v="18"/>
    <x v="18"/>
    <x v="1"/>
    <x v="1"/>
    <x v="0"/>
    <x v="0"/>
    <x v="7"/>
    <x v="11"/>
  </r>
  <r>
    <s v="1901"/>
    <x v="623"/>
    <x v="3"/>
    <x v="3"/>
    <x v="4"/>
    <x v="3"/>
    <x v="4"/>
    <x v="4"/>
    <x v="0"/>
    <x v="15"/>
  </r>
  <r>
    <s v="1902"/>
    <x v="623"/>
    <x v="7"/>
    <x v="7"/>
    <x v="0"/>
    <x v="0"/>
    <x v="4"/>
    <x v="4"/>
    <x v="9"/>
    <x v="41"/>
  </r>
  <r>
    <s v="1903"/>
    <x v="623"/>
    <x v="19"/>
    <x v="19"/>
    <x v="6"/>
    <x v="0"/>
    <x v="4"/>
    <x v="4"/>
    <x v="6"/>
    <x v="9"/>
  </r>
  <r>
    <s v="1904"/>
    <x v="624"/>
    <x v="19"/>
    <x v="19"/>
    <x v="6"/>
    <x v="0"/>
    <x v="4"/>
    <x v="4"/>
    <x v="3"/>
    <x v="18"/>
  </r>
  <r>
    <s v="1905"/>
    <x v="624"/>
    <x v="7"/>
    <x v="7"/>
    <x v="6"/>
    <x v="0"/>
    <x v="3"/>
    <x v="3"/>
    <x v="5"/>
    <x v="25"/>
  </r>
  <r>
    <s v="1906"/>
    <x v="624"/>
    <x v="4"/>
    <x v="4"/>
    <x v="4"/>
    <x v="3"/>
    <x v="3"/>
    <x v="3"/>
    <x v="9"/>
    <x v="24"/>
  </r>
  <r>
    <s v="1907"/>
    <x v="624"/>
    <x v="1"/>
    <x v="1"/>
    <x v="1"/>
    <x v="1"/>
    <x v="3"/>
    <x v="3"/>
    <x v="3"/>
    <x v="14"/>
  </r>
  <r>
    <s v="1908"/>
    <x v="625"/>
    <x v="8"/>
    <x v="8"/>
    <x v="4"/>
    <x v="3"/>
    <x v="0"/>
    <x v="0"/>
    <x v="1"/>
    <x v="45"/>
  </r>
  <r>
    <s v="1909"/>
    <x v="625"/>
    <x v="19"/>
    <x v="19"/>
    <x v="6"/>
    <x v="0"/>
    <x v="3"/>
    <x v="3"/>
    <x v="9"/>
    <x v="24"/>
  </r>
  <r>
    <s v="1910"/>
    <x v="625"/>
    <x v="7"/>
    <x v="7"/>
    <x v="0"/>
    <x v="0"/>
    <x v="2"/>
    <x v="2"/>
    <x v="1"/>
    <x v="28"/>
  </r>
  <r>
    <s v="1911"/>
    <x v="625"/>
    <x v="1"/>
    <x v="1"/>
    <x v="7"/>
    <x v="1"/>
    <x v="4"/>
    <x v="4"/>
    <x v="7"/>
    <x v="10"/>
  </r>
  <r>
    <s v="1912"/>
    <x v="626"/>
    <x v="11"/>
    <x v="11"/>
    <x v="2"/>
    <x v="2"/>
    <x v="1"/>
    <x v="1"/>
    <x v="1"/>
    <x v="1"/>
  </r>
  <r>
    <s v="1913"/>
    <x v="626"/>
    <x v="4"/>
    <x v="4"/>
    <x v="3"/>
    <x v="3"/>
    <x v="3"/>
    <x v="3"/>
    <x v="5"/>
    <x v="25"/>
  </r>
  <r>
    <s v="1914"/>
    <x v="626"/>
    <x v="2"/>
    <x v="2"/>
    <x v="5"/>
    <x v="2"/>
    <x v="3"/>
    <x v="3"/>
    <x v="6"/>
    <x v="9"/>
  </r>
  <r>
    <s v="1915"/>
    <x v="626"/>
    <x v="0"/>
    <x v="0"/>
    <x v="0"/>
    <x v="0"/>
    <x v="0"/>
    <x v="0"/>
    <x v="4"/>
    <x v="38"/>
  </r>
  <r>
    <s v="1916"/>
    <x v="627"/>
    <x v="15"/>
    <x v="15"/>
    <x v="1"/>
    <x v="1"/>
    <x v="4"/>
    <x v="4"/>
    <x v="2"/>
    <x v="12"/>
  </r>
  <r>
    <s v="1917"/>
    <x v="627"/>
    <x v="12"/>
    <x v="12"/>
    <x v="1"/>
    <x v="1"/>
    <x v="1"/>
    <x v="1"/>
    <x v="9"/>
    <x v="36"/>
  </r>
  <r>
    <s v="1918"/>
    <x v="627"/>
    <x v="1"/>
    <x v="1"/>
    <x v="1"/>
    <x v="1"/>
    <x v="4"/>
    <x v="4"/>
    <x v="8"/>
    <x v="33"/>
  </r>
  <r>
    <s v="1919"/>
    <x v="627"/>
    <x v="0"/>
    <x v="0"/>
    <x v="6"/>
    <x v="0"/>
    <x v="0"/>
    <x v="0"/>
    <x v="2"/>
    <x v="43"/>
  </r>
  <r>
    <s v="1920"/>
    <x v="627"/>
    <x v="14"/>
    <x v="14"/>
    <x v="5"/>
    <x v="2"/>
    <x v="2"/>
    <x v="2"/>
    <x v="4"/>
    <x v="32"/>
  </r>
  <r>
    <s v="1921"/>
    <x v="627"/>
    <x v="6"/>
    <x v="6"/>
    <x v="3"/>
    <x v="3"/>
    <x v="4"/>
    <x v="4"/>
    <x v="8"/>
    <x v="33"/>
  </r>
  <r>
    <s v="1922"/>
    <x v="627"/>
    <x v="10"/>
    <x v="10"/>
    <x v="2"/>
    <x v="2"/>
    <x v="4"/>
    <x v="4"/>
    <x v="0"/>
    <x v="15"/>
  </r>
  <r>
    <s v="1923"/>
    <x v="627"/>
    <x v="16"/>
    <x v="16"/>
    <x v="6"/>
    <x v="0"/>
    <x v="2"/>
    <x v="2"/>
    <x v="9"/>
    <x v="26"/>
  </r>
  <r>
    <s v="1924"/>
    <x v="627"/>
    <x v="11"/>
    <x v="11"/>
    <x v="2"/>
    <x v="2"/>
    <x v="0"/>
    <x v="0"/>
    <x v="6"/>
    <x v="9"/>
  </r>
  <r>
    <s v="1925"/>
    <x v="628"/>
    <x v="13"/>
    <x v="13"/>
    <x v="3"/>
    <x v="3"/>
    <x v="1"/>
    <x v="1"/>
    <x v="8"/>
    <x v="23"/>
  </r>
  <r>
    <s v="1926"/>
    <x v="629"/>
    <x v="1"/>
    <x v="1"/>
    <x v="1"/>
    <x v="1"/>
    <x v="0"/>
    <x v="0"/>
    <x v="0"/>
    <x v="0"/>
  </r>
  <r>
    <s v="1927"/>
    <x v="629"/>
    <x v="11"/>
    <x v="11"/>
    <x v="5"/>
    <x v="2"/>
    <x v="1"/>
    <x v="1"/>
    <x v="3"/>
    <x v="40"/>
  </r>
  <r>
    <s v="1928"/>
    <x v="629"/>
    <x v="5"/>
    <x v="5"/>
    <x v="6"/>
    <x v="0"/>
    <x v="4"/>
    <x v="4"/>
    <x v="7"/>
    <x v="10"/>
  </r>
  <r>
    <s v="1929"/>
    <x v="629"/>
    <x v="2"/>
    <x v="2"/>
    <x v="5"/>
    <x v="2"/>
    <x v="0"/>
    <x v="0"/>
    <x v="0"/>
    <x v="0"/>
  </r>
  <r>
    <s v="1930"/>
    <x v="630"/>
    <x v="12"/>
    <x v="12"/>
    <x v="1"/>
    <x v="1"/>
    <x v="4"/>
    <x v="4"/>
    <x v="1"/>
    <x v="20"/>
  </r>
  <r>
    <s v="1931"/>
    <x v="630"/>
    <x v="18"/>
    <x v="18"/>
    <x v="1"/>
    <x v="1"/>
    <x v="4"/>
    <x v="4"/>
    <x v="6"/>
    <x v="9"/>
  </r>
  <r>
    <s v="1932"/>
    <x v="631"/>
    <x v="17"/>
    <x v="17"/>
    <x v="2"/>
    <x v="2"/>
    <x v="2"/>
    <x v="2"/>
    <x v="5"/>
    <x v="13"/>
  </r>
  <r>
    <s v="1933"/>
    <x v="631"/>
    <x v="18"/>
    <x v="18"/>
    <x v="7"/>
    <x v="1"/>
    <x v="2"/>
    <x v="2"/>
    <x v="1"/>
    <x v="28"/>
  </r>
  <r>
    <s v="1934"/>
    <x v="632"/>
    <x v="11"/>
    <x v="11"/>
    <x v="5"/>
    <x v="2"/>
    <x v="1"/>
    <x v="1"/>
    <x v="9"/>
    <x v="36"/>
  </r>
  <r>
    <s v="1935"/>
    <x v="632"/>
    <x v="16"/>
    <x v="16"/>
    <x v="0"/>
    <x v="0"/>
    <x v="1"/>
    <x v="1"/>
    <x v="5"/>
    <x v="35"/>
  </r>
  <r>
    <s v="1936"/>
    <x v="633"/>
    <x v="6"/>
    <x v="6"/>
    <x v="4"/>
    <x v="3"/>
    <x v="1"/>
    <x v="1"/>
    <x v="7"/>
    <x v="16"/>
  </r>
  <r>
    <s v="1937"/>
    <x v="634"/>
    <x v="19"/>
    <x v="19"/>
    <x v="0"/>
    <x v="0"/>
    <x v="1"/>
    <x v="1"/>
    <x v="3"/>
    <x v="40"/>
  </r>
  <r>
    <s v="1938"/>
    <x v="634"/>
    <x v="5"/>
    <x v="5"/>
    <x v="6"/>
    <x v="0"/>
    <x v="1"/>
    <x v="1"/>
    <x v="5"/>
    <x v="35"/>
  </r>
  <r>
    <s v="1939"/>
    <x v="634"/>
    <x v="5"/>
    <x v="5"/>
    <x v="6"/>
    <x v="0"/>
    <x v="4"/>
    <x v="4"/>
    <x v="7"/>
    <x v="10"/>
  </r>
  <r>
    <s v="1940"/>
    <x v="635"/>
    <x v="16"/>
    <x v="16"/>
    <x v="0"/>
    <x v="0"/>
    <x v="2"/>
    <x v="2"/>
    <x v="8"/>
    <x v="34"/>
  </r>
  <r>
    <s v="1941"/>
    <x v="635"/>
    <x v="0"/>
    <x v="0"/>
    <x v="6"/>
    <x v="0"/>
    <x v="3"/>
    <x v="3"/>
    <x v="0"/>
    <x v="44"/>
  </r>
  <r>
    <s v="1942"/>
    <x v="635"/>
    <x v="12"/>
    <x v="12"/>
    <x v="1"/>
    <x v="1"/>
    <x v="0"/>
    <x v="0"/>
    <x v="6"/>
    <x v="9"/>
  </r>
  <r>
    <s v="1943"/>
    <x v="636"/>
    <x v="3"/>
    <x v="3"/>
    <x v="3"/>
    <x v="3"/>
    <x v="3"/>
    <x v="3"/>
    <x v="0"/>
    <x v="44"/>
  </r>
  <r>
    <s v="1944"/>
    <x v="636"/>
    <x v="16"/>
    <x v="16"/>
    <x v="6"/>
    <x v="0"/>
    <x v="0"/>
    <x v="0"/>
    <x v="3"/>
    <x v="5"/>
  </r>
  <r>
    <s v="1945"/>
    <x v="636"/>
    <x v="13"/>
    <x v="13"/>
    <x v="3"/>
    <x v="3"/>
    <x v="1"/>
    <x v="1"/>
    <x v="6"/>
    <x v="9"/>
  </r>
  <r>
    <s v="1946"/>
    <x v="636"/>
    <x v="4"/>
    <x v="4"/>
    <x v="4"/>
    <x v="3"/>
    <x v="0"/>
    <x v="0"/>
    <x v="2"/>
    <x v="43"/>
  </r>
  <r>
    <s v="1947"/>
    <x v="636"/>
    <x v="13"/>
    <x v="13"/>
    <x v="4"/>
    <x v="3"/>
    <x v="0"/>
    <x v="0"/>
    <x v="3"/>
    <x v="5"/>
  </r>
  <r>
    <s v="1948"/>
    <x v="636"/>
    <x v="1"/>
    <x v="1"/>
    <x v="1"/>
    <x v="1"/>
    <x v="1"/>
    <x v="1"/>
    <x v="9"/>
    <x v="36"/>
  </r>
  <r>
    <s v="1949"/>
    <x v="636"/>
    <x v="2"/>
    <x v="2"/>
    <x v="2"/>
    <x v="2"/>
    <x v="4"/>
    <x v="4"/>
    <x v="2"/>
    <x v="12"/>
  </r>
  <r>
    <s v="1950"/>
    <x v="637"/>
    <x v="2"/>
    <x v="2"/>
    <x v="5"/>
    <x v="2"/>
    <x v="3"/>
    <x v="3"/>
    <x v="1"/>
    <x v="30"/>
  </r>
  <r>
    <s v="1951"/>
    <x v="638"/>
    <x v="8"/>
    <x v="8"/>
    <x v="3"/>
    <x v="3"/>
    <x v="2"/>
    <x v="2"/>
    <x v="8"/>
    <x v="34"/>
  </r>
  <r>
    <s v="1952"/>
    <x v="638"/>
    <x v="10"/>
    <x v="10"/>
    <x v="2"/>
    <x v="2"/>
    <x v="1"/>
    <x v="1"/>
    <x v="5"/>
    <x v="35"/>
  </r>
  <r>
    <s v="1953"/>
    <x v="638"/>
    <x v="3"/>
    <x v="3"/>
    <x v="4"/>
    <x v="3"/>
    <x v="3"/>
    <x v="3"/>
    <x v="6"/>
    <x v="9"/>
  </r>
  <r>
    <s v="1954"/>
    <x v="638"/>
    <x v="18"/>
    <x v="18"/>
    <x v="1"/>
    <x v="1"/>
    <x v="4"/>
    <x v="4"/>
    <x v="3"/>
    <x v="18"/>
  </r>
  <r>
    <s v="1955"/>
    <x v="639"/>
    <x v="14"/>
    <x v="14"/>
    <x v="2"/>
    <x v="2"/>
    <x v="0"/>
    <x v="0"/>
    <x v="1"/>
    <x v="45"/>
  </r>
  <r>
    <s v="1956"/>
    <x v="639"/>
    <x v="5"/>
    <x v="5"/>
    <x v="6"/>
    <x v="0"/>
    <x v="2"/>
    <x v="2"/>
    <x v="5"/>
    <x v="13"/>
  </r>
  <r>
    <s v="1957"/>
    <x v="639"/>
    <x v="6"/>
    <x v="6"/>
    <x v="3"/>
    <x v="3"/>
    <x v="1"/>
    <x v="1"/>
    <x v="7"/>
    <x v="16"/>
  </r>
  <r>
    <s v="1958"/>
    <x v="640"/>
    <x v="10"/>
    <x v="10"/>
    <x v="5"/>
    <x v="2"/>
    <x v="4"/>
    <x v="4"/>
    <x v="0"/>
    <x v="15"/>
  </r>
  <r>
    <s v="1959"/>
    <x v="640"/>
    <x v="16"/>
    <x v="16"/>
    <x v="0"/>
    <x v="0"/>
    <x v="3"/>
    <x v="3"/>
    <x v="1"/>
    <x v="30"/>
  </r>
  <r>
    <s v="1960"/>
    <x v="641"/>
    <x v="13"/>
    <x v="13"/>
    <x v="4"/>
    <x v="3"/>
    <x v="2"/>
    <x v="2"/>
    <x v="0"/>
    <x v="2"/>
  </r>
  <r>
    <s v="1961"/>
    <x v="641"/>
    <x v="2"/>
    <x v="2"/>
    <x v="2"/>
    <x v="2"/>
    <x v="1"/>
    <x v="1"/>
    <x v="9"/>
    <x v="36"/>
  </r>
  <r>
    <s v="1962"/>
    <x v="641"/>
    <x v="8"/>
    <x v="8"/>
    <x v="3"/>
    <x v="3"/>
    <x v="4"/>
    <x v="4"/>
    <x v="0"/>
    <x v="15"/>
  </r>
  <r>
    <s v="1963"/>
    <x v="642"/>
    <x v="8"/>
    <x v="8"/>
    <x v="4"/>
    <x v="3"/>
    <x v="1"/>
    <x v="1"/>
    <x v="8"/>
    <x v="23"/>
  </r>
  <r>
    <s v="1964"/>
    <x v="642"/>
    <x v="12"/>
    <x v="12"/>
    <x v="1"/>
    <x v="1"/>
    <x v="1"/>
    <x v="1"/>
    <x v="0"/>
    <x v="3"/>
  </r>
  <r>
    <s v="1965"/>
    <x v="642"/>
    <x v="12"/>
    <x v="12"/>
    <x v="7"/>
    <x v="1"/>
    <x v="0"/>
    <x v="0"/>
    <x v="3"/>
    <x v="5"/>
  </r>
  <r>
    <s v="1966"/>
    <x v="642"/>
    <x v="19"/>
    <x v="19"/>
    <x v="0"/>
    <x v="0"/>
    <x v="4"/>
    <x v="4"/>
    <x v="6"/>
    <x v="9"/>
  </r>
  <r>
    <s v="1967"/>
    <x v="642"/>
    <x v="8"/>
    <x v="8"/>
    <x v="4"/>
    <x v="3"/>
    <x v="4"/>
    <x v="4"/>
    <x v="4"/>
    <x v="37"/>
  </r>
  <r>
    <s v="1968"/>
    <x v="642"/>
    <x v="1"/>
    <x v="1"/>
    <x v="7"/>
    <x v="1"/>
    <x v="3"/>
    <x v="3"/>
    <x v="3"/>
    <x v="14"/>
  </r>
  <r>
    <s v="1969"/>
    <x v="642"/>
    <x v="9"/>
    <x v="9"/>
    <x v="7"/>
    <x v="1"/>
    <x v="0"/>
    <x v="0"/>
    <x v="8"/>
    <x v="19"/>
  </r>
  <r>
    <s v="1970"/>
    <x v="642"/>
    <x v="0"/>
    <x v="0"/>
    <x v="6"/>
    <x v="0"/>
    <x v="4"/>
    <x v="4"/>
    <x v="3"/>
    <x v="18"/>
  </r>
  <r>
    <s v="1971"/>
    <x v="642"/>
    <x v="6"/>
    <x v="6"/>
    <x v="3"/>
    <x v="3"/>
    <x v="3"/>
    <x v="3"/>
    <x v="7"/>
    <x v="39"/>
  </r>
  <r>
    <s v="1972"/>
    <x v="642"/>
    <x v="10"/>
    <x v="10"/>
    <x v="2"/>
    <x v="2"/>
    <x v="3"/>
    <x v="3"/>
    <x v="6"/>
    <x v="9"/>
  </r>
  <r>
    <s v="1973"/>
    <x v="642"/>
    <x v="16"/>
    <x v="16"/>
    <x v="0"/>
    <x v="0"/>
    <x v="4"/>
    <x v="4"/>
    <x v="7"/>
    <x v="10"/>
  </r>
  <r>
    <s v="1974"/>
    <x v="643"/>
    <x v="13"/>
    <x v="13"/>
    <x v="3"/>
    <x v="3"/>
    <x v="1"/>
    <x v="1"/>
    <x v="8"/>
    <x v="23"/>
  </r>
  <r>
    <s v="1975"/>
    <x v="644"/>
    <x v="11"/>
    <x v="11"/>
    <x v="2"/>
    <x v="2"/>
    <x v="2"/>
    <x v="2"/>
    <x v="2"/>
    <x v="17"/>
  </r>
  <r>
    <s v="1976"/>
    <x v="644"/>
    <x v="19"/>
    <x v="19"/>
    <x v="0"/>
    <x v="0"/>
    <x v="2"/>
    <x v="2"/>
    <x v="8"/>
    <x v="34"/>
  </r>
  <r>
    <s v="1977"/>
    <x v="645"/>
    <x v="14"/>
    <x v="14"/>
    <x v="2"/>
    <x v="2"/>
    <x v="2"/>
    <x v="2"/>
    <x v="7"/>
    <x v="42"/>
  </r>
  <r>
    <s v="1978"/>
    <x v="645"/>
    <x v="7"/>
    <x v="7"/>
    <x v="6"/>
    <x v="0"/>
    <x v="0"/>
    <x v="0"/>
    <x v="6"/>
    <x v="9"/>
  </r>
  <r>
    <s v="1979"/>
    <x v="646"/>
    <x v="0"/>
    <x v="0"/>
    <x v="6"/>
    <x v="0"/>
    <x v="2"/>
    <x v="2"/>
    <x v="6"/>
    <x v="9"/>
  </r>
  <r>
    <s v="1980"/>
    <x v="646"/>
    <x v="6"/>
    <x v="6"/>
    <x v="3"/>
    <x v="3"/>
    <x v="3"/>
    <x v="3"/>
    <x v="2"/>
    <x v="4"/>
  </r>
  <r>
    <s v="1981"/>
    <x v="646"/>
    <x v="16"/>
    <x v="16"/>
    <x v="0"/>
    <x v="0"/>
    <x v="1"/>
    <x v="1"/>
    <x v="6"/>
    <x v="9"/>
  </r>
  <r>
    <s v="1982"/>
    <x v="646"/>
    <x v="19"/>
    <x v="19"/>
    <x v="6"/>
    <x v="0"/>
    <x v="3"/>
    <x v="3"/>
    <x v="8"/>
    <x v="29"/>
  </r>
  <r>
    <s v="1983"/>
    <x v="647"/>
    <x v="9"/>
    <x v="9"/>
    <x v="7"/>
    <x v="1"/>
    <x v="4"/>
    <x v="4"/>
    <x v="8"/>
    <x v="33"/>
  </r>
  <r>
    <s v="1984"/>
    <x v="648"/>
    <x v="8"/>
    <x v="8"/>
    <x v="3"/>
    <x v="3"/>
    <x v="0"/>
    <x v="0"/>
    <x v="8"/>
    <x v="19"/>
  </r>
  <r>
    <s v="1985"/>
    <x v="649"/>
    <x v="5"/>
    <x v="5"/>
    <x v="0"/>
    <x v="0"/>
    <x v="4"/>
    <x v="4"/>
    <x v="0"/>
    <x v="15"/>
  </r>
  <r>
    <s v="1986"/>
    <x v="649"/>
    <x v="1"/>
    <x v="1"/>
    <x v="1"/>
    <x v="1"/>
    <x v="3"/>
    <x v="3"/>
    <x v="9"/>
    <x v="24"/>
  </r>
  <r>
    <s v="1987"/>
    <x v="650"/>
    <x v="2"/>
    <x v="2"/>
    <x v="2"/>
    <x v="2"/>
    <x v="1"/>
    <x v="1"/>
    <x v="6"/>
    <x v="9"/>
  </r>
  <r>
    <s v="1988"/>
    <x v="650"/>
    <x v="18"/>
    <x v="18"/>
    <x v="7"/>
    <x v="1"/>
    <x v="0"/>
    <x v="0"/>
    <x v="5"/>
    <x v="7"/>
  </r>
  <r>
    <s v="1989"/>
    <x v="650"/>
    <x v="16"/>
    <x v="16"/>
    <x v="6"/>
    <x v="0"/>
    <x v="1"/>
    <x v="1"/>
    <x v="0"/>
    <x v="3"/>
  </r>
  <r>
    <s v="1990"/>
    <x v="650"/>
    <x v="0"/>
    <x v="0"/>
    <x v="0"/>
    <x v="0"/>
    <x v="0"/>
    <x v="0"/>
    <x v="2"/>
    <x v="43"/>
  </r>
  <r>
    <s v="1991"/>
    <x v="651"/>
    <x v="9"/>
    <x v="9"/>
    <x v="1"/>
    <x v="1"/>
    <x v="0"/>
    <x v="0"/>
    <x v="1"/>
    <x v="45"/>
  </r>
  <r>
    <s v="1992"/>
    <x v="652"/>
    <x v="15"/>
    <x v="15"/>
    <x v="1"/>
    <x v="1"/>
    <x v="2"/>
    <x v="2"/>
    <x v="1"/>
    <x v="28"/>
  </r>
  <r>
    <s v="1993"/>
    <x v="653"/>
    <x v="19"/>
    <x v="19"/>
    <x v="6"/>
    <x v="0"/>
    <x v="0"/>
    <x v="0"/>
    <x v="8"/>
    <x v="19"/>
  </r>
  <r>
    <s v="1994"/>
    <x v="653"/>
    <x v="9"/>
    <x v="9"/>
    <x v="1"/>
    <x v="1"/>
    <x v="3"/>
    <x v="3"/>
    <x v="0"/>
    <x v="44"/>
  </r>
  <r>
    <s v="1995"/>
    <x v="653"/>
    <x v="1"/>
    <x v="1"/>
    <x v="1"/>
    <x v="1"/>
    <x v="0"/>
    <x v="0"/>
    <x v="9"/>
    <x v="22"/>
  </r>
  <r>
    <s v="1996"/>
    <x v="653"/>
    <x v="2"/>
    <x v="2"/>
    <x v="5"/>
    <x v="2"/>
    <x v="3"/>
    <x v="3"/>
    <x v="9"/>
    <x v="24"/>
  </r>
  <r>
    <s v="1997"/>
    <x v="653"/>
    <x v="15"/>
    <x v="15"/>
    <x v="7"/>
    <x v="1"/>
    <x v="3"/>
    <x v="3"/>
    <x v="7"/>
    <x v="39"/>
  </r>
  <r>
    <s v="1998"/>
    <x v="653"/>
    <x v="9"/>
    <x v="9"/>
    <x v="7"/>
    <x v="1"/>
    <x v="4"/>
    <x v="4"/>
    <x v="7"/>
    <x v="10"/>
  </r>
  <r>
    <s v="1999"/>
    <x v="653"/>
    <x v="11"/>
    <x v="11"/>
    <x v="5"/>
    <x v="2"/>
    <x v="1"/>
    <x v="1"/>
    <x v="8"/>
    <x v="23"/>
  </r>
  <r>
    <s v="2000"/>
    <x v="653"/>
    <x v="7"/>
    <x v="7"/>
    <x v="0"/>
    <x v="0"/>
    <x v="0"/>
    <x v="0"/>
    <x v="2"/>
    <x v="4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5CC6F6-EE60-4758-A16A-1B25D98C528C}"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B26"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items count="21">
        <item x="1"/>
        <item x="18"/>
        <item x="9"/>
        <item x="12"/>
        <item x="15"/>
        <item x="11"/>
        <item x="17"/>
        <item x="10"/>
        <item x="2"/>
        <item x="14"/>
        <item x="0"/>
        <item x="16"/>
        <item x="5"/>
        <item x="7"/>
        <item x="19"/>
        <item x="4"/>
        <item x="6"/>
        <item x="3"/>
        <item x="13"/>
        <item x="8"/>
        <item t="default"/>
      </items>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C62448-F795-40E3-93FD-C70A7381966B}"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F3" firstHeaderRow="1" firstDataRow="2" firstDataCol="1"/>
  <pivotFields count="12">
    <pivotField showAll="0"/>
    <pivotField numFmtId="14" showAll="0"/>
    <pivotField showAll="0"/>
    <pivotField showAll="0">
      <items count="21">
        <item x="1"/>
        <item x="18"/>
        <item x="9"/>
        <item x="12"/>
        <item x="15"/>
        <item x="11"/>
        <item x="17"/>
        <item x="10"/>
        <item x="2"/>
        <item x="14"/>
        <item x="0"/>
        <item x="16"/>
        <item x="5"/>
        <item x="7"/>
        <item x="19"/>
        <item x="4"/>
        <item x="6"/>
        <item x="3"/>
        <item x="13"/>
        <item x="8"/>
        <item t="default"/>
      </items>
    </pivotField>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5E44A5-FDFA-4581-A1F7-0115C7F83772}"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B7" firstHeaderRow="1" firstDataRow="1" firstDataCol="1"/>
  <pivotFields count="12">
    <pivotField showAll="0"/>
    <pivotField numFmtId="14" showAll="0"/>
    <pivotField showAll="0"/>
    <pivotField showAll="0">
      <items count="21">
        <item x="1"/>
        <item x="18"/>
        <item x="9"/>
        <item x="12"/>
        <item x="15"/>
        <item x="11"/>
        <item x="17"/>
        <item x="10"/>
        <item x="2"/>
        <item x="14"/>
        <item x="0"/>
        <item x="16"/>
        <item x="5"/>
        <item x="7"/>
        <item x="19"/>
        <item x="4"/>
        <item x="6"/>
        <item x="3"/>
        <item x="13"/>
        <item x="8"/>
        <item t="default"/>
      </items>
    </pivotField>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dataField="1" showAll="0"/>
    <pivotField showAll="0"/>
    <pivotField showAll="0"/>
    <pivotField showAll="0" defaultSubtotal="0">
      <items count="6">
        <item x="0"/>
        <item x="1"/>
        <item x="2"/>
        <item x="3"/>
        <item x="4"/>
        <item x="5"/>
      </items>
    </pivotField>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Price" fld="7" baseField="0" baseItem="0"/>
  </dataFields>
  <chartFormats count="12">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6" count="1" selected="0">
            <x v="0"/>
          </reference>
        </references>
      </pivotArea>
    </chartFormat>
    <chartFormat chart="2" format="9">
      <pivotArea type="data" outline="0" fieldPosition="0">
        <references count="2">
          <reference field="4294967294" count="1" selected="0">
            <x v="0"/>
          </reference>
          <reference field="6" count="1" selected="0">
            <x v="1"/>
          </reference>
        </references>
      </pivotArea>
    </chartFormat>
    <chartFormat chart="2" format="10">
      <pivotArea type="data" outline="0" fieldPosition="0">
        <references count="2">
          <reference field="4294967294" count="1" selected="0">
            <x v="0"/>
          </reference>
          <reference field="6" count="1" selected="0">
            <x v="2"/>
          </reference>
        </references>
      </pivotArea>
    </chartFormat>
    <chartFormat chart="2" format="11">
      <pivotArea type="data" outline="0" fieldPosition="0">
        <references count="2">
          <reference field="4294967294" count="1" selected="0">
            <x v="0"/>
          </reference>
          <reference field="6" count="1" selected="0">
            <x v="3"/>
          </reference>
        </references>
      </pivotArea>
    </chartFormat>
    <chartFormat chart="2" format="12">
      <pivotArea type="data" outline="0" fieldPosition="0">
        <references count="2">
          <reference field="4294967294" count="1" selected="0">
            <x v="0"/>
          </reference>
          <reference field="6" count="1" selected="0">
            <x v="4"/>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4347E11-E1D9-4F88-B657-629BA46FBB24}"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J5" firstHeaderRow="1" firstDataRow="2" firstDataCol="1"/>
  <pivotFields count="12">
    <pivotField showAll="0"/>
    <pivotField numFmtId="14" showAll="0"/>
    <pivotField showAll="0"/>
    <pivotField showAll="0">
      <items count="21">
        <item x="1"/>
        <item x="18"/>
        <item x="9"/>
        <item x="12"/>
        <item x="15"/>
        <item x="11"/>
        <item x="17"/>
        <item x="10"/>
        <item x="2"/>
        <item x="14"/>
        <item x="0"/>
        <item x="16"/>
        <item x="5"/>
        <item x="7"/>
        <item x="19"/>
        <item x="4"/>
        <item x="6"/>
        <item x="3"/>
        <item x="13"/>
        <item x="8"/>
        <item t="default"/>
      </items>
    </pivotField>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axis="axisRow" showAll="0" defaultSubtotal="0">
      <items count="4">
        <item x="0"/>
        <item x="1"/>
        <item x="2"/>
        <item x="3"/>
      </items>
    </pivotField>
  </pivotFields>
  <rowFields count="1">
    <field x="1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18">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2" format="16" series="1">
      <pivotArea type="data" outline="0" fieldPosition="0">
        <references count="2">
          <reference field="4294967294" count="1" selected="0">
            <x v="0"/>
          </reference>
          <reference field="4" count="1" selected="0">
            <x v="0"/>
          </reference>
        </references>
      </pivotArea>
    </chartFormat>
    <chartFormat chart="2" format="17" series="1">
      <pivotArea type="data" outline="0" fieldPosition="0">
        <references count="2">
          <reference field="4294967294" count="1" selected="0">
            <x v="0"/>
          </reference>
          <reference field="4" count="1" selected="0">
            <x v="1"/>
          </reference>
        </references>
      </pivotArea>
    </chartFormat>
    <chartFormat chart="2" format="18" series="1">
      <pivotArea type="data" outline="0" fieldPosition="0">
        <references count="2">
          <reference field="4294967294" count="1" selected="0">
            <x v="0"/>
          </reference>
          <reference field="4" count="1" selected="0">
            <x v="2"/>
          </reference>
        </references>
      </pivotArea>
    </chartFormat>
    <chartFormat chart="2" format="19" series="1">
      <pivotArea type="data" outline="0" fieldPosition="0">
        <references count="2">
          <reference field="4294967294" count="1" selected="0">
            <x v="0"/>
          </reference>
          <reference field="4" count="1" selected="0">
            <x v="3"/>
          </reference>
        </references>
      </pivotArea>
    </chartFormat>
    <chartFormat chart="2" format="20" series="1">
      <pivotArea type="data" outline="0" fieldPosition="0">
        <references count="2">
          <reference field="4294967294" count="1" selected="0">
            <x v="0"/>
          </reference>
          <reference field="4" count="1" selected="0">
            <x v="4"/>
          </reference>
        </references>
      </pivotArea>
    </chartFormat>
    <chartFormat chart="2" format="21" series="1">
      <pivotArea type="data" outline="0" fieldPosition="0">
        <references count="2">
          <reference field="4294967294" count="1" selected="0">
            <x v="0"/>
          </reference>
          <reference field="4" count="1" selected="0">
            <x v="5"/>
          </reference>
        </references>
      </pivotArea>
    </chartFormat>
    <chartFormat chart="2" format="22" series="1">
      <pivotArea type="data" outline="0" fieldPosition="0">
        <references count="2">
          <reference field="4294967294" count="1" selected="0">
            <x v="0"/>
          </reference>
          <reference field="4" count="1" selected="0">
            <x v="6"/>
          </reference>
        </references>
      </pivotArea>
    </chartFormat>
    <chartFormat chart="2" format="23" series="1">
      <pivotArea type="data" outline="0" fieldPosition="0">
        <references count="2">
          <reference field="4294967294" count="1" selected="0">
            <x v="0"/>
          </reference>
          <reference field="4" count="1" selected="0">
            <x v="7"/>
          </reference>
        </references>
      </pivotArea>
    </chartFormat>
    <chartFormat chart="2" format="24"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55CA936-F5DC-49E6-AB62-ADC6762EE222}"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24" firstHeaderRow="1" firstDataRow="1" firstDataCol="1"/>
  <pivotFields count="12">
    <pivotField showAll="0"/>
    <pivotField numFmtId="14" showAll="0"/>
    <pivotField showAll="0"/>
    <pivotField axis="axisRow" showAll="0">
      <items count="21">
        <item x="1"/>
        <item x="18"/>
        <item x="9"/>
        <item x="12"/>
        <item x="15"/>
        <item x="11"/>
        <item x="17"/>
        <item x="10"/>
        <item x="2"/>
        <item x="14"/>
        <item x="0"/>
        <item x="16"/>
        <item x="5"/>
        <item x="7"/>
        <item x="19"/>
        <item x="4"/>
        <item x="6"/>
        <item x="3"/>
        <item x="13"/>
        <item x="8"/>
        <item t="default"/>
      </items>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items count="11">
        <item x="6"/>
        <item x="8"/>
        <item x="3"/>
        <item x="0"/>
        <item x="2"/>
        <item x="5"/>
        <item x="7"/>
        <item x="1"/>
        <item x="9"/>
        <item x="4"/>
        <item t="default"/>
      </items>
    </pivotField>
    <pivotField dataField="1" showAll="0"/>
    <pivotField showAll="0" defaultSubtotal="0"/>
    <pivotField showAll="0" defaultSubtotal="0">
      <items count="4">
        <item x="0"/>
        <item x="1"/>
        <item x="2"/>
        <item x="3"/>
      </items>
    </pivotField>
  </pivotFields>
  <rowFields count="1">
    <field x="3"/>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Revenue" fld="9" baseField="0" baseItem="0"/>
  </dataFields>
  <chartFormats count="21">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series="1">
      <pivotArea type="data" outline="0" fieldPosition="0">
        <references count="2">
          <reference field="4294967294" count="1" selected="0">
            <x v="0"/>
          </reference>
          <reference field="3" count="1" selected="0">
            <x v="6"/>
          </reference>
        </references>
      </pivotArea>
    </chartFormat>
    <chartFormat chart="0" format="7" series="1">
      <pivotArea type="data" outline="0" fieldPosition="0">
        <references count="2">
          <reference field="4294967294" count="1" selected="0">
            <x v="0"/>
          </reference>
          <reference field="3" count="1" selected="0">
            <x v="7"/>
          </reference>
        </references>
      </pivotArea>
    </chartFormat>
    <chartFormat chart="0" format="8" series="1">
      <pivotArea type="data" outline="0" fieldPosition="0">
        <references count="2">
          <reference field="4294967294" count="1" selected="0">
            <x v="0"/>
          </reference>
          <reference field="3" count="1" selected="0">
            <x v="8"/>
          </reference>
        </references>
      </pivotArea>
    </chartFormat>
    <chartFormat chart="0" format="9" series="1">
      <pivotArea type="data" outline="0" fieldPosition="0">
        <references count="2">
          <reference field="4294967294" count="1" selected="0">
            <x v="0"/>
          </reference>
          <reference field="3" count="1" selected="0">
            <x v="9"/>
          </reference>
        </references>
      </pivotArea>
    </chartFormat>
    <chartFormat chart="0" format="10" series="1">
      <pivotArea type="data" outline="0" fieldPosition="0">
        <references count="2">
          <reference field="4294967294" count="1" selected="0">
            <x v="0"/>
          </reference>
          <reference field="3" count="1" selected="0">
            <x v="10"/>
          </reference>
        </references>
      </pivotArea>
    </chartFormat>
    <chartFormat chart="0" format="11" series="1">
      <pivotArea type="data" outline="0" fieldPosition="0">
        <references count="2">
          <reference field="4294967294" count="1" selected="0">
            <x v="0"/>
          </reference>
          <reference field="3" count="1" selected="0">
            <x v="11"/>
          </reference>
        </references>
      </pivotArea>
    </chartFormat>
    <chartFormat chart="0" format="12" series="1">
      <pivotArea type="data" outline="0" fieldPosition="0">
        <references count="2">
          <reference field="4294967294" count="1" selected="0">
            <x v="0"/>
          </reference>
          <reference field="3" count="1" selected="0">
            <x v="12"/>
          </reference>
        </references>
      </pivotArea>
    </chartFormat>
    <chartFormat chart="0" format="13" series="1">
      <pivotArea type="data" outline="0" fieldPosition="0">
        <references count="2">
          <reference field="4294967294" count="1" selected="0">
            <x v="0"/>
          </reference>
          <reference field="3" count="1" selected="0">
            <x v="13"/>
          </reference>
        </references>
      </pivotArea>
    </chartFormat>
    <chartFormat chart="0" format="14" series="1">
      <pivotArea type="data" outline="0" fieldPosition="0">
        <references count="2">
          <reference field="4294967294" count="1" selected="0">
            <x v="0"/>
          </reference>
          <reference field="3" count="1" selected="0">
            <x v="14"/>
          </reference>
        </references>
      </pivotArea>
    </chartFormat>
    <chartFormat chart="0" format="15" series="1">
      <pivotArea type="data" outline="0" fieldPosition="0">
        <references count="2">
          <reference field="4294967294" count="1" selected="0">
            <x v="0"/>
          </reference>
          <reference field="3" count="1" selected="0">
            <x v="15"/>
          </reference>
        </references>
      </pivotArea>
    </chartFormat>
    <chartFormat chart="0" format="16" series="1">
      <pivotArea type="data" outline="0" fieldPosition="0">
        <references count="2">
          <reference field="4294967294" count="1" selected="0">
            <x v="0"/>
          </reference>
          <reference field="3" count="1" selected="0">
            <x v="16"/>
          </reference>
        </references>
      </pivotArea>
    </chartFormat>
    <chartFormat chart="0" format="17" series="1">
      <pivotArea type="data" outline="0" fieldPosition="0">
        <references count="2">
          <reference field="4294967294" count="1" selected="0">
            <x v="0"/>
          </reference>
          <reference field="3" count="1" selected="0">
            <x v="17"/>
          </reference>
        </references>
      </pivotArea>
    </chartFormat>
    <chartFormat chart="0" format="18" series="1">
      <pivotArea type="data" outline="0" fieldPosition="0">
        <references count="2">
          <reference field="4294967294" count="1" selected="0">
            <x v="0"/>
          </reference>
          <reference field="3" count="1" selected="0">
            <x v="18"/>
          </reference>
        </references>
      </pivotArea>
    </chartFormat>
    <chartFormat chart="0" format="19" series="1">
      <pivotArea type="data" outline="0" fieldPosition="0">
        <references count="2">
          <reference field="4294967294" count="1" selected="0">
            <x v="0"/>
          </reference>
          <reference field="3" count="1" selected="0">
            <x v="19"/>
          </reference>
        </references>
      </pivotArea>
    </chartFormat>
    <chartFormat chart="2" format="2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9555016-E74F-490C-943D-3D9CE007B049}" sourceName="Region">
  <pivotTables>
    <pivotTable tabId="1" name="PivotTable2"/>
    <pivotTable tabId="5" name="PivotTable6"/>
    <pivotTable tabId="4" name="PivotTable5"/>
    <pivotTable tabId="2" name="PivotTable3"/>
    <pivotTable tabId="3" name="PivotTable4"/>
  </pivotTables>
  <data>
    <tabular pivotCacheId="63501593">
      <items count="4">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842ACB7E-2984-4893-BDE8-E74EA3FEA0DD}" sourceName="Years">
  <pivotTables>
    <pivotTable tabId="1" name="PivotTable2"/>
    <pivotTable tabId="5" name="PivotTable6"/>
    <pivotTable tabId="4" name="PivotTable5"/>
    <pivotTable tabId="2" name="PivotTable3"/>
    <pivotTable tabId="3" name="PivotTable4"/>
  </pivotTables>
  <data>
    <tabular pivotCacheId="63501593">
      <items count="4">
        <i x="1" s="1"/>
        <i x="2" s="1"/>
        <i x="0" s="1" nd="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84DB3BF9-2D84-4A2B-94ED-99E04A88AB21}" sourceName="Sales Person">
  <pivotTables>
    <pivotTable tabId="1" name="PivotTable2"/>
    <pivotTable tabId="5" name="PivotTable6"/>
    <pivotTable tabId="4" name="PivotTable5"/>
    <pivotTable tabId="2" name="PivotTable3"/>
    <pivotTable tabId="3" name="PivotTable4"/>
  </pivotTables>
  <data>
    <tabular pivotCacheId="63501593">
      <items count="8">
        <i x="4" s="1"/>
        <i x="1" s="1"/>
        <i x="6" s="1"/>
        <i x="7" s="1"/>
        <i x="2" s="1"/>
        <i x="5" s="1"/>
        <i x="0"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86CB273B-A867-45B4-96AA-133C3A8C0B17}" sourceName="Item">
  <pivotTables>
    <pivotTable tabId="1" name="PivotTable2"/>
    <pivotTable tabId="5" name="PivotTable6"/>
    <pivotTable tabId="4" name="PivotTable5"/>
    <pivotTable tabId="2" name="PivotTable3"/>
    <pivotTable tabId="3" name="PivotTable4"/>
  </pivotTables>
  <data>
    <tabular pivotCacheId="63501593">
      <items count="5">
        <i x="4" s="1"/>
        <i x="0" s="1"/>
        <i x="3"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C4C00068-53A0-4DAB-A4BF-2F9516FCF718}" cache="Slicer_Region" caption="Region" columnCount="2" style="SlicerStyleDark1" rowHeight="234950"/>
  <slicer name="Years" xr10:uid="{BB1C7C17-D0BC-4CB3-9BAA-5A625F171D25}" cache="Slicer_Years" caption="Years" columnCount="3" style="SlicerStyleDark1" rowHeight="234950"/>
  <slicer name="Sales Person" xr10:uid="{1B635F6A-D1B1-4F6F-BA5D-6277652B5AC4}" cache="Slicer_Sales_Person" caption="Sales Person" columnCount="2" style="SlicerStyleDark1" rowHeight="234950"/>
  <slicer name="Item" xr10:uid="{B5C2ED21-C7A0-4AF6-9469-1677FB52BC47}" cache="Slicer_Item" caption="Item" columnCount="3"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144947F-F475-4119-95D4-05C086D96986}" name="Table1" displayName="Table1" ref="A2:J2002" totalsRowShown="0" headerRowDxfId="0" dataDxfId="1">
  <autoFilter ref="A2:J2002" xr:uid="{5144947F-F475-4119-95D4-05C086D96986}"/>
  <tableColumns count="10">
    <tableColumn id="1" xr3:uid="{656CDE19-E46D-42F2-A3FF-2AC5D05EFAAC}" name="Order ID" dataDxfId="11"/>
    <tableColumn id="2" xr3:uid="{D2884B7B-0736-4A4A-A3C4-BF996076B0BC}" name="Date" dataDxfId="10"/>
    <tableColumn id="3" xr3:uid="{7B9BAA6A-1535-4316-9FA4-A2853ABFCCD1}" name="Customer ID" dataDxfId="9"/>
    <tableColumn id="4" xr3:uid="{9114AEA6-31FE-4348-9B81-57576B796022}" name="Customer Name" dataDxfId="8"/>
    <tableColumn id="5" xr3:uid="{480A132B-A891-4397-A3E2-C8805E2D0A7D}" name="Sales Person" dataDxfId="7"/>
    <tableColumn id="6" xr3:uid="{748DDE3B-BBB8-4790-B37D-536B75DC0CE4}" name="Region" dataDxfId="6"/>
    <tableColumn id="7" xr3:uid="{5CE77A94-0A5D-464C-9D4D-4A4BB5E73DC0}" name="Item" dataDxfId="5"/>
    <tableColumn id="8" xr3:uid="{23C888F2-9BCD-4E6E-847A-41ECCB20B666}" name="Price" dataDxfId="4"/>
    <tableColumn id="9" xr3:uid="{80CB3743-8B0C-4D50-8003-8F80DB1531CF}" name="Quantity" dataDxfId="3"/>
    <tableColumn id="10" xr3:uid="{2C518700-4CC7-4D11-803A-1D01BD6DFE02}" name="Revenue" dataDxfId="2"/>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7E255-B082-415E-AF4B-2C7A32129978}">
  <dimension ref="A2:J2002"/>
  <sheetViews>
    <sheetView tabSelected="1" workbookViewId="0">
      <selection activeCell="M10" sqref="M10"/>
    </sheetView>
  </sheetViews>
  <sheetFormatPr defaultRowHeight="14.4" x14ac:dyDescent="0.3"/>
  <cols>
    <col min="1" max="1" width="13.44140625" style="10" bestFit="1" customWidth="1"/>
    <col min="2" max="2" width="10.5546875" style="10" bestFit="1" customWidth="1"/>
    <col min="3" max="3" width="17" style="10" bestFit="1" customWidth="1"/>
    <col min="4" max="4" width="20.5546875" style="10" bestFit="1" customWidth="1"/>
    <col min="5" max="5" width="17.109375" style="10" bestFit="1" customWidth="1"/>
    <col min="6" max="6" width="11.77734375" style="10" bestFit="1" customWidth="1"/>
    <col min="7" max="7" width="9.6640625" style="10" bestFit="1" customWidth="1"/>
    <col min="8" max="8" width="10" style="10" bestFit="1" customWidth="1"/>
    <col min="9" max="9" width="13.6640625" style="10" bestFit="1" customWidth="1"/>
    <col min="10" max="10" width="13.44140625" style="10" bestFit="1" customWidth="1"/>
    <col min="11" max="16384" width="8.88671875" style="10"/>
  </cols>
  <sheetData>
    <row r="2" spans="1:10" ht="15.6" x14ac:dyDescent="0.3">
      <c r="A2" s="8" t="s">
        <v>57</v>
      </c>
      <c r="B2" s="9" t="s">
        <v>58</v>
      </c>
      <c r="C2" s="9" t="s">
        <v>59</v>
      </c>
      <c r="D2" s="9" t="s">
        <v>60</v>
      </c>
      <c r="E2" s="9" t="s">
        <v>61</v>
      </c>
      <c r="F2" s="9" t="s">
        <v>62</v>
      </c>
      <c r="G2" s="9" t="s">
        <v>63</v>
      </c>
      <c r="H2" s="9" t="s">
        <v>64</v>
      </c>
      <c r="I2" s="9" t="s">
        <v>65</v>
      </c>
      <c r="J2" s="9" t="s">
        <v>22</v>
      </c>
    </row>
    <row r="3" spans="1:10" x14ac:dyDescent="0.3">
      <c r="A3" s="11" t="s">
        <v>66</v>
      </c>
      <c r="B3" s="12">
        <v>43101</v>
      </c>
      <c r="C3" s="10">
        <v>11</v>
      </c>
      <c r="D3" s="10" t="s">
        <v>47</v>
      </c>
      <c r="E3" s="10" t="s">
        <v>29</v>
      </c>
      <c r="F3" s="10" t="s">
        <v>19</v>
      </c>
      <c r="G3" s="10" t="s">
        <v>32</v>
      </c>
      <c r="H3" s="10">
        <v>199</v>
      </c>
      <c r="I3" s="10">
        <v>3</v>
      </c>
      <c r="J3" s="10">
        <v>597</v>
      </c>
    </row>
    <row r="4" spans="1:10" x14ac:dyDescent="0.3">
      <c r="A4" s="11" t="s">
        <v>67</v>
      </c>
      <c r="B4" s="12">
        <v>43102</v>
      </c>
      <c r="C4" s="10">
        <v>1</v>
      </c>
      <c r="D4" s="10" t="s">
        <v>37</v>
      </c>
      <c r="E4" s="10" t="s">
        <v>24</v>
      </c>
      <c r="F4" s="10" t="s">
        <v>20</v>
      </c>
      <c r="G4" s="10" t="s">
        <v>35</v>
      </c>
      <c r="H4" s="10">
        <v>289</v>
      </c>
      <c r="I4" s="10">
        <v>7</v>
      </c>
      <c r="J4" s="10">
        <v>2023</v>
      </c>
    </row>
    <row r="5" spans="1:10" x14ac:dyDescent="0.3">
      <c r="A5" s="11" t="s">
        <v>68</v>
      </c>
      <c r="B5" s="12">
        <v>43103</v>
      </c>
      <c r="C5" s="10">
        <v>9</v>
      </c>
      <c r="D5" s="10" t="s">
        <v>45</v>
      </c>
      <c r="E5" s="10" t="s">
        <v>27</v>
      </c>
      <c r="F5" s="10" t="s">
        <v>18</v>
      </c>
      <c r="G5" s="10" t="s">
        <v>34</v>
      </c>
      <c r="H5" s="10">
        <v>159</v>
      </c>
      <c r="I5" s="10">
        <v>3</v>
      </c>
      <c r="J5" s="10">
        <v>477</v>
      </c>
    </row>
    <row r="6" spans="1:10" x14ac:dyDescent="0.3">
      <c r="A6" s="11" t="s">
        <v>69</v>
      </c>
      <c r="B6" s="12">
        <v>43103</v>
      </c>
      <c r="C6" s="10">
        <v>18</v>
      </c>
      <c r="D6" s="10" t="s">
        <v>54</v>
      </c>
      <c r="E6" s="10" t="s">
        <v>30</v>
      </c>
      <c r="F6" s="10" t="s">
        <v>17</v>
      </c>
      <c r="G6" s="10" t="s">
        <v>35</v>
      </c>
      <c r="H6" s="10">
        <v>289</v>
      </c>
      <c r="I6" s="10">
        <v>3</v>
      </c>
      <c r="J6" s="10">
        <v>867</v>
      </c>
    </row>
    <row r="7" spans="1:10" x14ac:dyDescent="0.3">
      <c r="A7" s="11" t="s">
        <v>70</v>
      </c>
      <c r="B7" s="12">
        <v>43104</v>
      </c>
      <c r="C7" s="10">
        <v>16</v>
      </c>
      <c r="D7" s="10" t="s">
        <v>52</v>
      </c>
      <c r="E7" s="10" t="s">
        <v>30</v>
      </c>
      <c r="F7" s="10" t="s">
        <v>17</v>
      </c>
      <c r="G7" s="10" t="s">
        <v>33</v>
      </c>
      <c r="H7" s="10">
        <v>69</v>
      </c>
      <c r="I7" s="10">
        <v>4</v>
      </c>
      <c r="J7" s="10">
        <v>276</v>
      </c>
    </row>
    <row r="8" spans="1:10" x14ac:dyDescent="0.3">
      <c r="A8" s="11" t="s">
        <v>71</v>
      </c>
      <c r="B8" s="12">
        <v>43104</v>
      </c>
      <c r="C8" s="10">
        <v>13</v>
      </c>
      <c r="D8" s="10" t="s">
        <v>49</v>
      </c>
      <c r="E8" s="10" t="s">
        <v>29</v>
      </c>
      <c r="F8" s="10" t="s">
        <v>19</v>
      </c>
      <c r="G8" s="10" t="s">
        <v>32</v>
      </c>
      <c r="H8" s="10">
        <v>199</v>
      </c>
      <c r="I8" s="10">
        <v>2</v>
      </c>
      <c r="J8" s="10">
        <v>398</v>
      </c>
    </row>
    <row r="9" spans="1:10" x14ac:dyDescent="0.3">
      <c r="A9" s="11" t="s">
        <v>72</v>
      </c>
      <c r="B9" s="12">
        <v>43104</v>
      </c>
      <c r="C9" s="10">
        <v>17</v>
      </c>
      <c r="D9" s="10" t="s">
        <v>53</v>
      </c>
      <c r="E9" s="10" t="s">
        <v>23</v>
      </c>
      <c r="F9" s="10" t="s">
        <v>17</v>
      </c>
      <c r="G9" s="10" t="s">
        <v>35</v>
      </c>
      <c r="H9" s="10">
        <v>289</v>
      </c>
      <c r="I9" s="10">
        <v>9</v>
      </c>
      <c r="J9" s="10">
        <v>2601</v>
      </c>
    </row>
    <row r="10" spans="1:10" x14ac:dyDescent="0.3">
      <c r="A10" s="11" t="s">
        <v>73</v>
      </c>
      <c r="B10" s="12">
        <v>43105</v>
      </c>
      <c r="C10" s="10">
        <v>14</v>
      </c>
      <c r="D10" s="10" t="s">
        <v>50</v>
      </c>
      <c r="E10" s="10" t="s">
        <v>29</v>
      </c>
      <c r="F10" s="10" t="s">
        <v>19</v>
      </c>
      <c r="G10" s="10" t="s">
        <v>32</v>
      </c>
      <c r="H10" s="10">
        <v>199</v>
      </c>
      <c r="I10" s="10">
        <v>5</v>
      </c>
      <c r="J10" s="10">
        <v>995</v>
      </c>
    </row>
    <row r="11" spans="1:10" x14ac:dyDescent="0.3">
      <c r="A11" s="11" t="s">
        <v>74</v>
      </c>
      <c r="B11" s="12">
        <v>43105</v>
      </c>
      <c r="C11" s="10">
        <v>20</v>
      </c>
      <c r="D11" s="10" t="s">
        <v>56</v>
      </c>
      <c r="E11" s="10" t="s">
        <v>23</v>
      </c>
      <c r="F11" s="10" t="s">
        <v>17</v>
      </c>
      <c r="G11" s="10" t="s">
        <v>31</v>
      </c>
      <c r="H11" s="10">
        <v>399</v>
      </c>
      <c r="I11" s="10">
        <v>5</v>
      </c>
      <c r="J11" s="10">
        <v>1995</v>
      </c>
    </row>
    <row r="12" spans="1:10" x14ac:dyDescent="0.3">
      <c r="A12" s="11" t="s">
        <v>75</v>
      </c>
      <c r="B12" s="12">
        <v>43105</v>
      </c>
      <c r="C12" s="10">
        <v>3</v>
      </c>
      <c r="D12" s="10" t="s">
        <v>39</v>
      </c>
      <c r="E12" s="10" t="s">
        <v>24</v>
      </c>
      <c r="F12" s="10" t="s">
        <v>20</v>
      </c>
      <c r="G12" s="10" t="s">
        <v>32</v>
      </c>
      <c r="H12" s="10">
        <v>199</v>
      </c>
      <c r="I12" s="10">
        <v>0</v>
      </c>
      <c r="J12" s="10">
        <v>0</v>
      </c>
    </row>
    <row r="13" spans="1:10" x14ac:dyDescent="0.3">
      <c r="A13" s="11" t="s">
        <v>76</v>
      </c>
      <c r="B13" s="12">
        <v>43105</v>
      </c>
      <c r="C13" s="10">
        <v>8</v>
      </c>
      <c r="D13" s="10" t="s">
        <v>44</v>
      </c>
      <c r="E13" s="10" t="s">
        <v>28</v>
      </c>
      <c r="F13" s="10" t="s">
        <v>18</v>
      </c>
      <c r="G13" s="10" t="s">
        <v>35</v>
      </c>
      <c r="H13" s="10">
        <v>289</v>
      </c>
      <c r="I13" s="10">
        <v>9</v>
      </c>
      <c r="J13" s="10">
        <v>2601</v>
      </c>
    </row>
    <row r="14" spans="1:10" x14ac:dyDescent="0.3">
      <c r="A14" s="11" t="s">
        <v>77</v>
      </c>
      <c r="B14" s="12">
        <v>43105</v>
      </c>
      <c r="C14" s="10">
        <v>6</v>
      </c>
      <c r="D14" s="10" t="s">
        <v>42</v>
      </c>
      <c r="E14" s="10" t="s">
        <v>28</v>
      </c>
      <c r="F14" s="10" t="s">
        <v>18</v>
      </c>
      <c r="G14" s="10" t="s">
        <v>31</v>
      </c>
      <c r="H14" s="10">
        <v>399</v>
      </c>
      <c r="I14" s="10">
        <v>6</v>
      </c>
      <c r="J14" s="10">
        <v>2394</v>
      </c>
    </row>
    <row r="15" spans="1:10" x14ac:dyDescent="0.3">
      <c r="A15" s="11" t="s">
        <v>78</v>
      </c>
      <c r="B15" s="12">
        <v>43105</v>
      </c>
      <c r="C15" s="10">
        <v>9</v>
      </c>
      <c r="D15" s="10" t="s">
        <v>45</v>
      </c>
      <c r="E15" s="10" t="s">
        <v>27</v>
      </c>
      <c r="F15" s="10" t="s">
        <v>18</v>
      </c>
      <c r="G15" s="10" t="s">
        <v>32</v>
      </c>
      <c r="H15" s="10">
        <v>199</v>
      </c>
      <c r="I15" s="10">
        <v>6</v>
      </c>
      <c r="J15" s="10">
        <v>1194</v>
      </c>
    </row>
    <row r="16" spans="1:10" x14ac:dyDescent="0.3">
      <c r="A16" s="11" t="s">
        <v>79</v>
      </c>
      <c r="B16" s="12">
        <v>43105</v>
      </c>
      <c r="C16" s="10">
        <v>4</v>
      </c>
      <c r="D16" s="10" t="s">
        <v>40</v>
      </c>
      <c r="E16" s="10" t="s">
        <v>24</v>
      </c>
      <c r="F16" s="10" t="s">
        <v>20</v>
      </c>
      <c r="G16" s="10" t="s">
        <v>31</v>
      </c>
      <c r="H16" s="10">
        <v>399</v>
      </c>
      <c r="I16" s="10">
        <v>4</v>
      </c>
      <c r="J16" s="10">
        <v>1596</v>
      </c>
    </row>
    <row r="17" spans="1:10" x14ac:dyDescent="0.3">
      <c r="A17" s="11" t="s">
        <v>80</v>
      </c>
      <c r="B17" s="12">
        <v>43105</v>
      </c>
      <c r="C17" s="10">
        <v>6</v>
      </c>
      <c r="D17" s="10" t="s">
        <v>42</v>
      </c>
      <c r="E17" s="10" t="s">
        <v>27</v>
      </c>
      <c r="F17" s="10" t="s">
        <v>18</v>
      </c>
      <c r="G17" s="10" t="s">
        <v>32</v>
      </c>
      <c r="H17" s="10">
        <v>199</v>
      </c>
      <c r="I17" s="10">
        <v>2</v>
      </c>
      <c r="J17" s="10">
        <v>398</v>
      </c>
    </row>
    <row r="18" spans="1:10" x14ac:dyDescent="0.3">
      <c r="A18" s="11" t="s">
        <v>81</v>
      </c>
      <c r="B18" s="12">
        <v>43106</v>
      </c>
      <c r="C18" s="10">
        <v>13</v>
      </c>
      <c r="D18" s="10" t="s">
        <v>49</v>
      </c>
      <c r="E18" s="10" t="s">
        <v>29</v>
      </c>
      <c r="F18" s="10" t="s">
        <v>19</v>
      </c>
      <c r="G18" s="10" t="s">
        <v>33</v>
      </c>
      <c r="H18" s="10">
        <v>69</v>
      </c>
      <c r="I18" s="10">
        <v>0</v>
      </c>
      <c r="J18" s="10">
        <v>0</v>
      </c>
    </row>
    <row r="19" spans="1:10" x14ac:dyDescent="0.3">
      <c r="A19" s="11" t="s">
        <v>82</v>
      </c>
      <c r="B19" s="12">
        <v>43107</v>
      </c>
      <c r="C19" s="10">
        <v>14</v>
      </c>
      <c r="D19" s="10" t="s">
        <v>50</v>
      </c>
      <c r="E19" s="10" t="s">
        <v>29</v>
      </c>
      <c r="F19" s="10" t="s">
        <v>19</v>
      </c>
      <c r="G19" s="10" t="s">
        <v>35</v>
      </c>
      <c r="H19" s="10">
        <v>289</v>
      </c>
      <c r="I19" s="10">
        <v>0</v>
      </c>
      <c r="J19" s="10">
        <v>0</v>
      </c>
    </row>
    <row r="20" spans="1:10" x14ac:dyDescent="0.3">
      <c r="A20" s="11" t="s">
        <v>83</v>
      </c>
      <c r="B20" s="12">
        <v>43107</v>
      </c>
      <c r="C20" s="10">
        <v>19</v>
      </c>
      <c r="D20" s="10" t="s">
        <v>55</v>
      </c>
      <c r="E20" s="10" t="s">
        <v>30</v>
      </c>
      <c r="F20" s="10" t="s">
        <v>17</v>
      </c>
      <c r="G20" s="10" t="s">
        <v>34</v>
      </c>
      <c r="H20" s="10">
        <v>159</v>
      </c>
      <c r="I20" s="10">
        <v>5</v>
      </c>
      <c r="J20" s="10">
        <v>795</v>
      </c>
    </row>
    <row r="21" spans="1:10" x14ac:dyDescent="0.3">
      <c r="A21" s="11" t="s">
        <v>84</v>
      </c>
      <c r="B21" s="12">
        <v>43107</v>
      </c>
      <c r="C21" s="10">
        <v>10</v>
      </c>
      <c r="D21" s="10" t="s">
        <v>46</v>
      </c>
      <c r="E21" s="10" t="s">
        <v>28</v>
      </c>
      <c r="F21" s="10" t="s">
        <v>18</v>
      </c>
      <c r="G21" s="10" t="s">
        <v>33</v>
      </c>
      <c r="H21" s="10">
        <v>69</v>
      </c>
      <c r="I21" s="10">
        <v>2</v>
      </c>
      <c r="J21" s="10">
        <v>138</v>
      </c>
    </row>
    <row r="22" spans="1:10" x14ac:dyDescent="0.3">
      <c r="A22" s="11" t="s">
        <v>85</v>
      </c>
      <c r="B22" s="12">
        <v>43107</v>
      </c>
      <c r="C22" s="10">
        <v>5</v>
      </c>
      <c r="D22" s="10" t="s">
        <v>41</v>
      </c>
      <c r="E22" s="10" t="s">
        <v>24</v>
      </c>
      <c r="F22" s="10" t="s">
        <v>20</v>
      </c>
      <c r="G22" s="10" t="s">
        <v>31</v>
      </c>
      <c r="H22" s="10">
        <v>399</v>
      </c>
      <c r="I22" s="10">
        <v>3</v>
      </c>
      <c r="J22" s="10">
        <v>1197</v>
      </c>
    </row>
    <row r="23" spans="1:10" x14ac:dyDescent="0.3">
      <c r="A23" s="11" t="s">
        <v>86</v>
      </c>
      <c r="B23" s="12">
        <v>43107</v>
      </c>
      <c r="C23" s="10">
        <v>10</v>
      </c>
      <c r="D23" s="10" t="s">
        <v>46</v>
      </c>
      <c r="E23" s="10" t="s">
        <v>28</v>
      </c>
      <c r="F23" s="10" t="s">
        <v>18</v>
      </c>
      <c r="G23" s="10" t="s">
        <v>33</v>
      </c>
      <c r="H23" s="10">
        <v>69</v>
      </c>
      <c r="I23" s="10">
        <v>2</v>
      </c>
      <c r="J23" s="10">
        <v>138</v>
      </c>
    </row>
    <row r="24" spans="1:10" x14ac:dyDescent="0.3">
      <c r="A24" s="11" t="s">
        <v>87</v>
      </c>
      <c r="B24" s="12">
        <v>43107</v>
      </c>
      <c r="C24" s="10">
        <v>11</v>
      </c>
      <c r="D24" s="10" t="s">
        <v>47</v>
      </c>
      <c r="E24" s="10" t="s">
        <v>25</v>
      </c>
      <c r="F24" s="10" t="s">
        <v>19</v>
      </c>
      <c r="G24" s="10" t="s">
        <v>35</v>
      </c>
      <c r="H24" s="10">
        <v>289</v>
      </c>
      <c r="I24" s="10">
        <v>6</v>
      </c>
      <c r="J24" s="10">
        <v>1734</v>
      </c>
    </row>
    <row r="25" spans="1:10" x14ac:dyDescent="0.3">
      <c r="A25" s="11" t="s">
        <v>88</v>
      </c>
      <c r="B25" s="12">
        <v>43107</v>
      </c>
      <c r="C25" s="10">
        <v>8</v>
      </c>
      <c r="D25" s="10" t="s">
        <v>44</v>
      </c>
      <c r="E25" s="10" t="s">
        <v>28</v>
      </c>
      <c r="F25" s="10" t="s">
        <v>18</v>
      </c>
      <c r="G25" s="10" t="s">
        <v>34</v>
      </c>
      <c r="H25" s="10">
        <v>159</v>
      </c>
      <c r="I25" s="10">
        <v>4</v>
      </c>
      <c r="J25" s="10">
        <v>636</v>
      </c>
    </row>
    <row r="26" spans="1:10" x14ac:dyDescent="0.3">
      <c r="A26" s="11" t="s">
        <v>89</v>
      </c>
      <c r="B26" s="12">
        <v>43107</v>
      </c>
      <c r="C26" s="10">
        <v>12</v>
      </c>
      <c r="D26" s="10" t="s">
        <v>48</v>
      </c>
      <c r="E26" s="10" t="s">
        <v>29</v>
      </c>
      <c r="F26" s="10" t="s">
        <v>19</v>
      </c>
      <c r="G26" s="10" t="s">
        <v>31</v>
      </c>
      <c r="H26" s="10">
        <v>399</v>
      </c>
      <c r="I26" s="10">
        <v>2</v>
      </c>
      <c r="J26" s="10">
        <v>798</v>
      </c>
    </row>
    <row r="27" spans="1:10" x14ac:dyDescent="0.3">
      <c r="A27" s="11" t="s">
        <v>90</v>
      </c>
      <c r="B27" s="12">
        <v>43108</v>
      </c>
      <c r="C27" s="10">
        <v>3</v>
      </c>
      <c r="D27" s="10" t="s">
        <v>39</v>
      </c>
      <c r="E27" s="10" t="s">
        <v>26</v>
      </c>
      <c r="F27" s="10" t="s">
        <v>20</v>
      </c>
      <c r="G27" s="10" t="s">
        <v>31</v>
      </c>
      <c r="H27" s="10">
        <v>399</v>
      </c>
      <c r="I27" s="10">
        <v>0</v>
      </c>
      <c r="J27" s="10">
        <v>0</v>
      </c>
    </row>
    <row r="28" spans="1:10" x14ac:dyDescent="0.3">
      <c r="A28" s="11" t="s">
        <v>91</v>
      </c>
      <c r="B28" s="12">
        <v>43108</v>
      </c>
      <c r="C28" s="10">
        <v>14</v>
      </c>
      <c r="D28" s="10" t="s">
        <v>50</v>
      </c>
      <c r="E28" s="10" t="s">
        <v>29</v>
      </c>
      <c r="F28" s="10" t="s">
        <v>19</v>
      </c>
      <c r="G28" s="10" t="s">
        <v>35</v>
      </c>
      <c r="H28" s="10">
        <v>289</v>
      </c>
      <c r="I28" s="10">
        <v>0</v>
      </c>
      <c r="J28" s="10">
        <v>0</v>
      </c>
    </row>
    <row r="29" spans="1:10" x14ac:dyDescent="0.3">
      <c r="A29" s="11" t="s">
        <v>92</v>
      </c>
      <c r="B29" s="12">
        <v>43108</v>
      </c>
      <c r="C29" s="10">
        <v>14</v>
      </c>
      <c r="D29" s="10" t="s">
        <v>50</v>
      </c>
      <c r="E29" s="10" t="s">
        <v>25</v>
      </c>
      <c r="F29" s="10" t="s">
        <v>19</v>
      </c>
      <c r="G29" s="10" t="s">
        <v>32</v>
      </c>
      <c r="H29" s="10">
        <v>199</v>
      </c>
      <c r="I29" s="10">
        <v>1</v>
      </c>
      <c r="J29" s="10">
        <v>199</v>
      </c>
    </row>
    <row r="30" spans="1:10" x14ac:dyDescent="0.3">
      <c r="A30" s="11" t="s">
        <v>93</v>
      </c>
      <c r="B30" s="12">
        <v>43108</v>
      </c>
      <c r="C30" s="10">
        <v>19</v>
      </c>
      <c r="D30" s="10" t="s">
        <v>55</v>
      </c>
      <c r="E30" s="10" t="s">
        <v>23</v>
      </c>
      <c r="F30" s="10" t="s">
        <v>17</v>
      </c>
      <c r="G30" s="10" t="s">
        <v>31</v>
      </c>
      <c r="H30" s="10">
        <v>399</v>
      </c>
      <c r="I30" s="10">
        <v>7</v>
      </c>
      <c r="J30" s="10">
        <v>2793</v>
      </c>
    </row>
    <row r="31" spans="1:10" x14ac:dyDescent="0.3">
      <c r="A31" s="11" t="s">
        <v>94</v>
      </c>
      <c r="B31" s="12">
        <v>43109</v>
      </c>
      <c r="C31" s="10">
        <v>10</v>
      </c>
      <c r="D31" s="10" t="s">
        <v>46</v>
      </c>
      <c r="E31" s="10" t="s">
        <v>28</v>
      </c>
      <c r="F31" s="10" t="s">
        <v>18</v>
      </c>
      <c r="G31" s="10" t="s">
        <v>32</v>
      </c>
      <c r="H31" s="10">
        <v>199</v>
      </c>
      <c r="I31" s="10">
        <v>3</v>
      </c>
      <c r="J31" s="10">
        <v>597</v>
      </c>
    </row>
    <row r="32" spans="1:10" x14ac:dyDescent="0.3">
      <c r="A32" s="11" t="s">
        <v>95</v>
      </c>
      <c r="B32" s="12">
        <v>43109</v>
      </c>
      <c r="C32" s="10">
        <v>12</v>
      </c>
      <c r="D32" s="10" t="s">
        <v>48</v>
      </c>
      <c r="E32" s="10" t="s">
        <v>25</v>
      </c>
      <c r="F32" s="10" t="s">
        <v>19</v>
      </c>
      <c r="G32" s="10" t="s">
        <v>35</v>
      </c>
      <c r="H32" s="10">
        <v>289</v>
      </c>
      <c r="I32" s="10">
        <v>0</v>
      </c>
      <c r="J32" s="10">
        <v>0</v>
      </c>
    </row>
    <row r="33" spans="1:10" x14ac:dyDescent="0.3">
      <c r="A33" s="11" t="s">
        <v>96</v>
      </c>
      <c r="B33" s="12">
        <v>43109</v>
      </c>
      <c r="C33" s="10">
        <v>6</v>
      </c>
      <c r="D33" s="10" t="s">
        <v>42</v>
      </c>
      <c r="E33" s="10" t="s">
        <v>27</v>
      </c>
      <c r="F33" s="10" t="s">
        <v>18</v>
      </c>
      <c r="G33" s="10" t="s">
        <v>34</v>
      </c>
      <c r="H33" s="10">
        <v>159</v>
      </c>
      <c r="I33" s="10">
        <v>2</v>
      </c>
      <c r="J33" s="10">
        <v>318</v>
      </c>
    </row>
    <row r="34" spans="1:10" x14ac:dyDescent="0.3">
      <c r="A34" s="11" t="s">
        <v>97</v>
      </c>
      <c r="B34" s="12">
        <v>43109</v>
      </c>
      <c r="C34" s="10">
        <v>6</v>
      </c>
      <c r="D34" s="10" t="s">
        <v>42</v>
      </c>
      <c r="E34" s="10" t="s">
        <v>28</v>
      </c>
      <c r="F34" s="10" t="s">
        <v>18</v>
      </c>
      <c r="G34" s="10" t="s">
        <v>31</v>
      </c>
      <c r="H34" s="10">
        <v>399</v>
      </c>
      <c r="I34" s="10">
        <v>3</v>
      </c>
      <c r="J34" s="10">
        <v>1197</v>
      </c>
    </row>
    <row r="35" spans="1:10" x14ac:dyDescent="0.3">
      <c r="A35" s="11" t="s">
        <v>98</v>
      </c>
      <c r="B35" s="12">
        <v>43110</v>
      </c>
      <c r="C35" s="10">
        <v>6</v>
      </c>
      <c r="D35" s="10" t="s">
        <v>42</v>
      </c>
      <c r="E35" s="10" t="s">
        <v>28</v>
      </c>
      <c r="F35" s="10" t="s">
        <v>18</v>
      </c>
      <c r="G35" s="10" t="s">
        <v>33</v>
      </c>
      <c r="H35" s="10">
        <v>69</v>
      </c>
      <c r="I35" s="10">
        <v>2</v>
      </c>
      <c r="J35" s="10">
        <v>138</v>
      </c>
    </row>
    <row r="36" spans="1:10" x14ac:dyDescent="0.3">
      <c r="A36" s="11" t="s">
        <v>99</v>
      </c>
      <c r="B36" s="12">
        <v>43111</v>
      </c>
      <c r="C36" s="10">
        <v>1</v>
      </c>
      <c r="D36" s="10" t="s">
        <v>37</v>
      </c>
      <c r="E36" s="10" t="s">
        <v>26</v>
      </c>
      <c r="F36" s="10" t="s">
        <v>20</v>
      </c>
      <c r="G36" s="10" t="s">
        <v>32</v>
      </c>
      <c r="H36" s="10">
        <v>199</v>
      </c>
      <c r="I36" s="10">
        <v>8</v>
      </c>
      <c r="J36" s="10">
        <v>1592</v>
      </c>
    </row>
    <row r="37" spans="1:10" x14ac:dyDescent="0.3">
      <c r="A37" s="11" t="s">
        <v>100</v>
      </c>
      <c r="B37" s="12">
        <v>43111</v>
      </c>
      <c r="C37" s="10">
        <v>16</v>
      </c>
      <c r="D37" s="10" t="s">
        <v>52</v>
      </c>
      <c r="E37" s="10" t="s">
        <v>23</v>
      </c>
      <c r="F37" s="10" t="s">
        <v>17</v>
      </c>
      <c r="G37" s="10" t="s">
        <v>32</v>
      </c>
      <c r="H37" s="10">
        <v>199</v>
      </c>
      <c r="I37" s="10">
        <v>5</v>
      </c>
      <c r="J37" s="10">
        <v>995</v>
      </c>
    </row>
    <row r="38" spans="1:10" x14ac:dyDescent="0.3">
      <c r="A38" s="11" t="s">
        <v>101</v>
      </c>
      <c r="B38" s="12">
        <v>43111</v>
      </c>
      <c r="C38" s="10">
        <v>13</v>
      </c>
      <c r="D38" s="10" t="s">
        <v>49</v>
      </c>
      <c r="E38" s="10" t="s">
        <v>25</v>
      </c>
      <c r="F38" s="10" t="s">
        <v>19</v>
      </c>
      <c r="G38" s="10" t="s">
        <v>35</v>
      </c>
      <c r="H38" s="10">
        <v>289</v>
      </c>
      <c r="I38" s="10">
        <v>1</v>
      </c>
      <c r="J38" s="10">
        <v>289</v>
      </c>
    </row>
    <row r="39" spans="1:10" x14ac:dyDescent="0.3">
      <c r="A39" s="11" t="s">
        <v>102</v>
      </c>
      <c r="B39" s="12">
        <v>43111</v>
      </c>
      <c r="C39" s="10">
        <v>13</v>
      </c>
      <c r="D39" s="10" t="s">
        <v>49</v>
      </c>
      <c r="E39" s="10" t="s">
        <v>25</v>
      </c>
      <c r="F39" s="10" t="s">
        <v>19</v>
      </c>
      <c r="G39" s="10" t="s">
        <v>31</v>
      </c>
      <c r="H39" s="10">
        <v>399</v>
      </c>
      <c r="I39" s="10">
        <v>4</v>
      </c>
      <c r="J39" s="10">
        <v>1596</v>
      </c>
    </row>
    <row r="40" spans="1:10" x14ac:dyDescent="0.3">
      <c r="A40" s="11" t="s">
        <v>103</v>
      </c>
      <c r="B40" s="12">
        <v>43112</v>
      </c>
      <c r="C40" s="10">
        <v>20</v>
      </c>
      <c r="D40" s="10" t="s">
        <v>56</v>
      </c>
      <c r="E40" s="10" t="s">
        <v>30</v>
      </c>
      <c r="F40" s="10" t="s">
        <v>17</v>
      </c>
      <c r="G40" s="10" t="s">
        <v>31</v>
      </c>
      <c r="H40" s="10">
        <v>399</v>
      </c>
      <c r="I40" s="10">
        <v>3</v>
      </c>
      <c r="J40" s="10">
        <v>1197</v>
      </c>
    </row>
    <row r="41" spans="1:10" x14ac:dyDescent="0.3">
      <c r="A41" s="11" t="s">
        <v>104</v>
      </c>
      <c r="B41" s="12">
        <v>43112</v>
      </c>
      <c r="C41" s="10">
        <v>19</v>
      </c>
      <c r="D41" s="10" t="s">
        <v>55</v>
      </c>
      <c r="E41" s="10" t="s">
        <v>23</v>
      </c>
      <c r="F41" s="10" t="s">
        <v>17</v>
      </c>
      <c r="G41" s="10" t="s">
        <v>33</v>
      </c>
      <c r="H41" s="10">
        <v>69</v>
      </c>
      <c r="I41" s="10">
        <v>8</v>
      </c>
      <c r="J41" s="10">
        <v>552</v>
      </c>
    </row>
    <row r="42" spans="1:10" x14ac:dyDescent="0.3">
      <c r="A42" s="11" t="s">
        <v>105</v>
      </c>
      <c r="B42" s="12">
        <v>43112</v>
      </c>
      <c r="C42" s="10">
        <v>14</v>
      </c>
      <c r="D42" s="10" t="s">
        <v>50</v>
      </c>
      <c r="E42" s="10" t="s">
        <v>29</v>
      </c>
      <c r="F42" s="10" t="s">
        <v>19</v>
      </c>
      <c r="G42" s="10" t="s">
        <v>35</v>
      </c>
      <c r="H42" s="10">
        <v>289</v>
      </c>
      <c r="I42" s="10">
        <v>3</v>
      </c>
      <c r="J42" s="10">
        <v>867</v>
      </c>
    </row>
    <row r="43" spans="1:10" x14ac:dyDescent="0.3">
      <c r="A43" s="11" t="s">
        <v>106</v>
      </c>
      <c r="B43" s="12">
        <v>43113</v>
      </c>
      <c r="C43" s="10">
        <v>9</v>
      </c>
      <c r="D43" s="10" t="s">
        <v>45</v>
      </c>
      <c r="E43" s="10" t="s">
        <v>27</v>
      </c>
      <c r="F43" s="10" t="s">
        <v>18</v>
      </c>
      <c r="G43" s="10" t="s">
        <v>31</v>
      </c>
      <c r="H43" s="10">
        <v>399</v>
      </c>
      <c r="I43" s="10">
        <v>4</v>
      </c>
      <c r="J43" s="10">
        <v>1596</v>
      </c>
    </row>
    <row r="44" spans="1:10" x14ac:dyDescent="0.3">
      <c r="A44" s="11" t="s">
        <v>107</v>
      </c>
      <c r="B44" s="12">
        <v>43113</v>
      </c>
      <c r="C44" s="10">
        <v>17</v>
      </c>
      <c r="D44" s="10" t="s">
        <v>53</v>
      </c>
      <c r="E44" s="10" t="s">
        <v>23</v>
      </c>
      <c r="F44" s="10" t="s">
        <v>17</v>
      </c>
      <c r="G44" s="10" t="s">
        <v>33</v>
      </c>
      <c r="H44" s="10">
        <v>69</v>
      </c>
      <c r="I44" s="10">
        <v>5</v>
      </c>
      <c r="J44" s="10">
        <v>345</v>
      </c>
    </row>
    <row r="45" spans="1:10" x14ac:dyDescent="0.3">
      <c r="A45" s="11" t="s">
        <v>108</v>
      </c>
      <c r="B45" s="12">
        <v>43113</v>
      </c>
      <c r="C45" s="10">
        <v>13</v>
      </c>
      <c r="D45" s="10" t="s">
        <v>49</v>
      </c>
      <c r="E45" s="10" t="s">
        <v>25</v>
      </c>
      <c r="F45" s="10" t="s">
        <v>19</v>
      </c>
      <c r="G45" s="10" t="s">
        <v>34</v>
      </c>
      <c r="H45" s="10">
        <v>159</v>
      </c>
      <c r="I45" s="10">
        <v>8</v>
      </c>
      <c r="J45" s="10">
        <v>1272</v>
      </c>
    </row>
    <row r="46" spans="1:10" x14ac:dyDescent="0.3">
      <c r="A46" s="11" t="s">
        <v>109</v>
      </c>
      <c r="B46" s="12">
        <v>43113</v>
      </c>
      <c r="C46" s="10">
        <v>7</v>
      </c>
      <c r="D46" s="10" t="s">
        <v>43</v>
      </c>
      <c r="E46" s="10" t="s">
        <v>28</v>
      </c>
      <c r="F46" s="10" t="s">
        <v>18</v>
      </c>
      <c r="G46" s="10" t="s">
        <v>31</v>
      </c>
      <c r="H46" s="10">
        <v>399</v>
      </c>
      <c r="I46" s="10">
        <v>5</v>
      </c>
      <c r="J46" s="10">
        <v>1995</v>
      </c>
    </row>
    <row r="47" spans="1:10" x14ac:dyDescent="0.3">
      <c r="A47" s="11" t="s">
        <v>110</v>
      </c>
      <c r="B47" s="12">
        <v>43113</v>
      </c>
      <c r="C47" s="10">
        <v>12</v>
      </c>
      <c r="D47" s="10" t="s">
        <v>48</v>
      </c>
      <c r="E47" s="10" t="s">
        <v>25</v>
      </c>
      <c r="F47" s="10" t="s">
        <v>19</v>
      </c>
      <c r="G47" s="10" t="s">
        <v>35</v>
      </c>
      <c r="H47" s="10">
        <v>289</v>
      </c>
      <c r="I47" s="10">
        <v>4</v>
      </c>
      <c r="J47" s="10">
        <v>1156</v>
      </c>
    </row>
    <row r="48" spans="1:10" x14ac:dyDescent="0.3">
      <c r="A48" s="11" t="s">
        <v>111</v>
      </c>
      <c r="B48" s="12">
        <v>43113</v>
      </c>
      <c r="C48" s="10">
        <v>14</v>
      </c>
      <c r="D48" s="10" t="s">
        <v>50</v>
      </c>
      <c r="E48" s="10" t="s">
        <v>29</v>
      </c>
      <c r="F48" s="10" t="s">
        <v>19</v>
      </c>
      <c r="G48" s="10" t="s">
        <v>34</v>
      </c>
      <c r="H48" s="10">
        <v>159</v>
      </c>
      <c r="I48" s="10">
        <v>7</v>
      </c>
      <c r="J48" s="10">
        <v>1113</v>
      </c>
    </row>
    <row r="49" spans="1:10" x14ac:dyDescent="0.3">
      <c r="A49" s="11" t="s">
        <v>112</v>
      </c>
      <c r="B49" s="12">
        <v>43113</v>
      </c>
      <c r="C49" s="10">
        <v>17</v>
      </c>
      <c r="D49" s="10" t="s">
        <v>53</v>
      </c>
      <c r="E49" s="10" t="s">
        <v>30</v>
      </c>
      <c r="F49" s="10" t="s">
        <v>17</v>
      </c>
      <c r="G49" s="10" t="s">
        <v>35</v>
      </c>
      <c r="H49" s="10">
        <v>289</v>
      </c>
      <c r="I49" s="10">
        <v>0</v>
      </c>
      <c r="J49" s="10">
        <v>0</v>
      </c>
    </row>
    <row r="50" spans="1:10" x14ac:dyDescent="0.3">
      <c r="A50" s="11" t="s">
        <v>113</v>
      </c>
      <c r="B50" s="12">
        <v>43113</v>
      </c>
      <c r="C50" s="10">
        <v>16</v>
      </c>
      <c r="D50" s="10" t="s">
        <v>52</v>
      </c>
      <c r="E50" s="10" t="s">
        <v>30</v>
      </c>
      <c r="F50" s="10" t="s">
        <v>17</v>
      </c>
      <c r="G50" s="10" t="s">
        <v>33</v>
      </c>
      <c r="H50" s="10">
        <v>69</v>
      </c>
      <c r="I50" s="10">
        <v>1</v>
      </c>
      <c r="J50" s="10">
        <v>69</v>
      </c>
    </row>
    <row r="51" spans="1:10" x14ac:dyDescent="0.3">
      <c r="A51" s="11" t="s">
        <v>114</v>
      </c>
      <c r="B51" s="12">
        <v>43113</v>
      </c>
      <c r="C51" s="10">
        <v>4</v>
      </c>
      <c r="D51" s="10" t="s">
        <v>40</v>
      </c>
      <c r="E51" s="10" t="s">
        <v>26</v>
      </c>
      <c r="F51" s="10" t="s">
        <v>20</v>
      </c>
      <c r="G51" s="10" t="s">
        <v>34</v>
      </c>
      <c r="H51" s="10">
        <v>159</v>
      </c>
      <c r="I51" s="10">
        <v>5</v>
      </c>
      <c r="J51" s="10">
        <v>795</v>
      </c>
    </row>
    <row r="52" spans="1:10" x14ac:dyDescent="0.3">
      <c r="A52" s="11" t="s">
        <v>115</v>
      </c>
      <c r="B52" s="12">
        <v>43113</v>
      </c>
      <c r="C52" s="10">
        <v>5</v>
      </c>
      <c r="D52" s="10" t="s">
        <v>41</v>
      </c>
      <c r="E52" s="10" t="s">
        <v>26</v>
      </c>
      <c r="F52" s="10" t="s">
        <v>20</v>
      </c>
      <c r="G52" s="10" t="s">
        <v>34</v>
      </c>
      <c r="H52" s="10">
        <v>159</v>
      </c>
      <c r="I52" s="10">
        <v>7</v>
      </c>
      <c r="J52" s="10">
        <v>1113</v>
      </c>
    </row>
    <row r="53" spans="1:10" x14ac:dyDescent="0.3">
      <c r="A53" s="11" t="s">
        <v>116</v>
      </c>
      <c r="B53" s="12">
        <v>43113</v>
      </c>
      <c r="C53" s="10">
        <v>19</v>
      </c>
      <c r="D53" s="10" t="s">
        <v>55</v>
      </c>
      <c r="E53" s="10" t="s">
        <v>23</v>
      </c>
      <c r="F53" s="10" t="s">
        <v>17</v>
      </c>
      <c r="G53" s="10" t="s">
        <v>31</v>
      </c>
      <c r="H53" s="10">
        <v>399</v>
      </c>
      <c r="I53" s="10">
        <v>6</v>
      </c>
      <c r="J53" s="10">
        <v>2394</v>
      </c>
    </row>
    <row r="54" spans="1:10" x14ac:dyDescent="0.3">
      <c r="A54" s="11" t="s">
        <v>117</v>
      </c>
      <c r="B54" s="12">
        <v>43113</v>
      </c>
      <c r="C54" s="10">
        <v>1</v>
      </c>
      <c r="D54" s="10" t="s">
        <v>37</v>
      </c>
      <c r="E54" s="10" t="s">
        <v>26</v>
      </c>
      <c r="F54" s="10" t="s">
        <v>20</v>
      </c>
      <c r="G54" s="10" t="s">
        <v>33</v>
      </c>
      <c r="H54" s="10">
        <v>69</v>
      </c>
      <c r="I54" s="10">
        <v>2</v>
      </c>
      <c r="J54" s="10">
        <v>138</v>
      </c>
    </row>
    <row r="55" spans="1:10" x14ac:dyDescent="0.3">
      <c r="A55" s="11" t="s">
        <v>118</v>
      </c>
      <c r="B55" s="12">
        <v>43114</v>
      </c>
      <c r="C55" s="10">
        <v>17</v>
      </c>
      <c r="D55" s="10" t="s">
        <v>53</v>
      </c>
      <c r="E55" s="10" t="s">
        <v>23</v>
      </c>
      <c r="F55" s="10" t="s">
        <v>17</v>
      </c>
      <c r="G55" s="10" t="s">
        <v>33</v>
      </c>
      <c r="H55" s="10">
        <v>69</v>
      </c>
      <c r="I55" s="10">
        <v>7</v>
      </c>
      <c r="J55" s="10">
        <v>483</v>
      </c>
    </row>
    <row r="56" spans="1:10" x14ac:dyDescent="0.3">
      <c r="A56" s="11" t="s">
        <v>119</v>
      </c>
      <c r="B56" s="12">
        <v>43115</v>
      </c>
      <c r="C56" s="10">
        <v>8</v>
      </c>
      <c r="D56" s="10" t="s">
        <v>44</v>
      </c>
      <c r="E56" s="10" t="s">
        <v>28</v>
      </c>
      <c r="F56" s="10" t="s">
        <v>18</v>
      </c>
      <c r="G56" s="10" t="s">
        <v>35</v>
      </c>
      <c r="H56" s="10">
        <v>289</v>
      </c>
      <c r="I56" s="10">
        <v>1</v>
      </c>
      <c r="J56" s="10">
        <v>289</v>
      </c>
    </row>
    <row r="57" spans="1:10" x14ac:dyDescent="0.3">
      <c r="A57" s="11" t="s">
        <v>120</v>
      </c>
      <c r="B57" s="12">
        <v>43115</v>
      </c>
      <c r="C57" s="10">
        <v>7</v>
      </c>
      <c r="D57" s="10" t="s">
        <v>43</v>
      </c>
      <c r="E57" s="10" t="s">
        <v>28</v>
      </c>
      <c r="F57" s="10" t="s">
        <v>18</v>
      </c>
      <c r="G57" s="10" t="s">
        <v>31</v>
      </c>
      <c r="H57" s="10">
        <v>399</v>
      </c>
      <c r="I57" s="10">
        <v>0</v>
      </c>
      <c r="J57" s="10">
        <v>0</v>
      </c>
    </row>
    <row r="58" spans="1:10" x14ac:dyDescent="0.3">
      <c r="A58" s="11" t="s">
        <v>121</v>
      </c>
      <c r="B58" s="12">
        <v>43115</v>
      </c>
      <c r="C58" s="10">
        <v>20</v>
      </c>
      <c r="D58" s="10" t="s">
        <v>56</v>
      </c>
      <c r="E58" s="10" t="s">
        <v>23</v>
      </c>
      <c r="F58" s="10" t="s">
        <v>17</v>
      </c>
      <c r="G58" s="10" t="s">
        <v>33</v>
      </c>
      <c r="H58" s="10">
        <v>69</v>
      </c>
      <c r="I58" s="10">
        <v>9</v>
      </c>
      <c r="J58" s="10">
        <v>621</v>
      </c>
    </row>
    <row r="59" spans="1:10" x14ac:dyDescent="0.3">
      <c r="A59" s="11" t="s">
        <v>122</v>
      </c>
      <c r="B59" s="12">
        <v>43115</v>
      </c>
      <c r="C59" s="10">
        <v>8</v>
      </c>
      <c r="D59" s="10" t="s">
        <v>44</v>
      </c>
      <c r="E59" s="10" t="s">
        <v>28</v>
      </c>
      <c r="F59" s="10" t="s">
        <v>18</v>
      </c>
      <c r="G59" s="10" t="s">
        <v>32</v>
      </c>
      <c r="H59" s="10">
        <v>199</v>
      </c>
      <c r="I59" s="10">
        <v>5</v>
      </c>
      <c r="J59" s="10">
        <v>995</v>
      </c>
    </row>
    <row r="60" spans="1:10" x14ac:dyDescent="0.3">
      <c r="A60" s="11" t="s">
        <v>123</v>
      </c>
      <c r="B60" s="12">
        <v>43115</v>
      </c>
      <c r="C60" s="10">
        <v>11</v>
      </c>
      <c r="D60" s="10" t="s">
        <v>47</v>
      </c>
      <c r="E60" s="10" t="s">
        <v>29</v>
      </c>
      <c r="F60" s="10" t="s">
        <v>19</v>
      </c>
      <c r="G60" s="10" t="s">
        <v>33</v>
      </c>
      <c r="H60" s="10">
        <v>69</v>
      </c>
      <c r="I60" s="10">
        <v>9</v>
      </c>
      <c r="J60" s="10">
        <v>621</v>
      </c>
    </row>
    <row r="61" spans="1:10" x14ac:dyDescent="0.3">
      <c r="A61" s="11" t="s">
        <v>124</v>
      </c>
      <c r="B61" s="12">
        <v>43115</v>
      </c>
      <c r="C61" s="10">
        <v>9</v>
      </c>
      <c r="D61" s="10" t="s">
        <v>45</v>
      </c>
      <c r="E61" s="10" t="s">
        <v>27</v>
      </c>
      <c r="F61" s="10" t="s">
        <v>18</v>
      </c>
      <c r="G61" s="10" t="s">
        <v>31</v>
      </c>
      <c r="H61" s="10">
        <v>399</v>
      </c>
      <c r="I61" s="10">
        <v>7</v>
      </c>
      <c r="J61" s="10">
        <v>2793</v>
      </c>
    </row>
    <row r="62" spans="1:10" x14ac:dyDescent="0.3">
      <c r="A62" s="11" t="s">
        <v>125</v>
      </c>
      <c r="B62" s="12">
        <v>43115</v>
      </c>
      <c r="C62" s="10">
        <v>10</v>
      </c>
      <c r="D62" s="10" t="s">
        <v>46</v>
      </c>
      <c r="E62" s="10" t="s">
        <v>28</v>
      </c>
      <c r="F62" s="10" t="s">
        <v>18</v>
      </c>
      <c r="G62" s="10" t="s">
        <v>32</v>
      </c>
      <c r="H62" s="10">
        <v>199</v>
      </c>
      <c r="I62" s="10">
        <v>3</v>
      </c>
      <c r="J62" s="10">
        <v>597</v>
      </c>
    </row>
    <row r="63" spans="1:10" x14ac:dyDescent="0.3">
      <c r="A63" s="11" t="s">
        <v>126</v>
      </c>
      <c r="B63" s="12">
        <v>43116</v>
      </c>
      <c r="C63" s="10">
        <v>2</v>
      </c>
      <c r="D63" s="10" t="s">
        <v>38</v>
      </c>
      <c r="E63" s="10" t="s">
        <v>24</v>
      </c>
      <c r="F63" s="10" t="s">
        <v>20</v>
      </c>
      <c r="G63" s="10" t="s">
        <v>34</v>
      </c>
      <c r="H63" s="10">
        <v>159</v>
      </c>
      <c r="I63" s="10">
        <v>8</v>
      </c>
      <c r="J63" s="10">
        <v>1272</v>
      </c>
    </row>
    <row r="64" spans="1:10" x14ac:dyDescent="0.3">
      <c r="A64" s="11" t="s">
        <v>127</v>
      </c>
      <c r="B64" s="12">
        <v>43117</v>
      </c>
      <c r="C64" s="10">
        <v>20</v>
      </c>
      <c r="D64" s="10" t="s">
        <v>56</v>
      </c>
      <c r="E64" s="10" t="s">
        <v>23</v>
      </c>
      <c r="F64" s="10" t="s">
        <v>17</v>
      </c>
      <c r="G64" s="10" t="s">
        <v>34</v>
      </c>
      <c r="H64" s="10">
        <v>159</v>
      </c>
      <c r="I64" s="10">
        <v>9</v>
      </c>
      <c r="J64" s="10">
        <v>1431</v>
      </c>
    </row>
    <row r="65" spans="1:10" x14ac:dyDescent="0.3">
      <c r="A65" s="11" t="s">
        <v>128</v>
      </c>
      <c r="B65" s="12">
        <v>43117</v>
      </c>
      <c r="C65" s="10">
        <v>9</v>
      </c>
      <c r="D65" s="10" t="s">
        <v>45</v>
      </c>
      <c r="E65" s="10" t="s">
        <v>28</v>
      </c>
      <c r="F65" s="10" t="s">
        <v>18</v>
      </c>
      <c r="G65" s="10" t="s">
        <v>35</v>
      </c>
      <c r="H65" s="10">
        <v>289</v>
      </c>
      <c r="I65" s="10">
        <v>7</v>
      </c>
      <c r="J65" s="10">
        <v>2023</v>
      </c>
    </row>
    <row r="66" spans="1:10" x14ac:dyDescent="0.3">
      <c r="A66" s="11" t="s">
        <v>129</v>
      </c>
      <c r="B66" s="12">
        <v>43118</v>
      </c>
      <c r="C66" s="10">
        <v>9</v>
      </c>
      <c r="D66" s="10" t="s">
        <v>45</v>
      </c>
      <c r="E66" s="10" t="s">
        <v>28</v>
      </c>
      <c r="F66" s="10" t="s">
        <v>18</v>
      </c>
      <c r="G66" s="10" t="s">
        <v>31</v>
      </c>
      <c r="H66" s="10">
        <v>399</v>
      </c>
      <c r="I66" s="10">
        <v>1</v>
      </c>
      <c r="J66" s="10">
        <v>399</v>
      </c>
    </row>
    <row r="67" spans="1:10" x14ac:dyDescent="0.3">
      <c r="A67" s="11" t="s">
        <v>130</v>
      </c>
      <c r="B67" s="12">
        <v>43119</v>
      </c>
      <c r="C67" s="10">
        <v>9</v>
      </c>
      <c r="D67" s="10" t="s">
        <v>45</v>
      </c>
      <c r="E67" s="10" t="s">
        <v>28</v>
      </c>
      <c r="F67" s="10" t="s">
        <v>18</v>
      </c>
      <c r="G67" s="10" t="s">
        <v>32</v>
      </c>
      <c r="H67" s="10">
        <v>199</v>
      </c>
      <c r="I67" s="10">
        <v>6</v>
      </c>
      <c r="J67" s="10">
        <v>1194</v>
      </c>
    </row>
    <row r="68" spans="1:10" x14ac:dyDescent="0.3">
      <c r="A68" s="11" t="s">
        <v>131</v>
      </c>
      <c r="B68" s="12">
        <v>43119</v>
      </c>
      <c r="C68" s="10">
        <v>10</v>
      </c>
      <c r="D68" s="10" t="s">
        <v>46</v>
      </c>
      <c r="E68" s="10" t="s">
        <v>28</v>
      </c>
      <c r="F68" s="10" t="s">
        <v>18</v>
      </c>
      <c r="G68" s="10" t="s">
        <v>35</v>
      </c>
      <c r="H68" s="10">
        <v>289</v>
      </c>
      <c r="I68" s="10">
        <v>3</v>
      </c>
      <c r="J68" s="10">
        <v>867</v>
      </c>
    </row>
    <row r="69" spans="1:10" x14ac:dyDescent="0.3">
      <c r="A69" s="11" t="s">
        <v>132</v>
      </c>
      <c r="B69" s="12">
        <v>43120</v>
      </c>
      <c r="C69" s="10">
        <v>16</v>
      </c>
      <c r="D69" s="10" t="s">
        <v>52</v>
      </c>
      <c r="E69" s="10" t="s">
        <v>30</v>
      </c>
      <c r="F69" s="10" t="s">
        <v>17</v>
      </c>
      <c r="G69" s="10" t="s">
        <v>33</v>
      </c>
      <c r="H69" s="10">
        <v>69</v>
      </c>
      <c r="I69" s="10">
        <v>2</v>
      </c>
      <c r="J69" s="10">
        <v>138</v>
      </c>
    </row>
    <row r="70" spans="1:10" x14ac:dyDescent="0.3">
      <c r="A70" s="11" t="s">
        <v>133</v>
      </c>
      <c r="B70" s="12">
        <v>43120</v>
      </c>
      <c r="C70" s="10">
        <v>13</v>
      </c>
      <c r="D70" s="10" t="s">
        <v>49</v>
      </c>
      <c r="E70" s="10" t="s">
        <v>25</v>
      </c>
      <c r="F70" s="10" t="s">
        <v>19</v>
      </c>
      <c r="G70" s="10" t="s">
        <v>32</v>
      </c>
      <c r="H70" s="10">
        <v>199</v>
      </c>
      <c r="I70" s="10">
        <v>8</v>
      </c>
      <c r="J70" s="10">
        <v>1592</v>
      </c>
    </row>
    <row r="71" spans="1:10" x14ac:dyDescent="0.3">
      <c r="A71" s="11" t="s">
        <v>134</v>
      </c>
      <c r="B71" s="12">
        <v>43121</v>
      </c>
      <c r="C71" s="10">
        <v>19</v>
      </c>
      <c r="D71" s="10" t="s">
        <v>55</v>
      </c>
      <c r="E71" s="10" t="s">
        <v>23</v>
      </c>
      <c r="F71" s="10" t="s">
        <v>17</v>
      </c>
      <c r="G71" s="10" t="s">
        <v>32</v>
      </c>
      <c r="H71" s="10">
        <v>199</v>
      </c>
      <c r="I71" s="10">
        <v>8</v>
      </c>
      <c r="J71" s="10">
        <v>1592</v>
      </c>
    </row>
    <row r="72" spans="1:10" x14ac:dyDescent="0.3">
      <c r="A72" s="11" t="s">
        <v>135</v>
      </c>
      <c r="B72" s="12">
        <v>43121</v>
      </c>
      <c r="C72" s="10">
        <v>6</v>
      </c>
      <c r="D72" s="10" t="s">
        <v>42</v>
      </c>
      <c r="E72" s="10" t="s">
        <v>28</v>
      </c>
      <c r="F72" s="10" t="s">
        <v>18</v>
      </c>
      <c r="G72" s="10" t="s">
        <v>32</v>
      </c>
      <c r="H72" s="10">
        <v>199</v>
      </c>
      <c r="I72" s="10">
        <v>0</v>
      </c>
      <c r="J72" s="10">
        <v>0</v>
      </c>
    </row>
    <row r="73" spans="1:10" x14ac:dyDescent="0.3">
      <c r="A73" s="11" t="s">
        <v>136</v>
      </c>
      <c r="B73" s="12">
        <v>43121</v>
      </c>
      <c r="C73" s="10">
        <v>17</v>
      </c>
      <c r="D73" s="10" t="s">
        <v>53</v>
      </c>
      <c r="E73" s="10" t="s">
        <v>30</v>
      </c>
      <c r="F73" s="10" t="s">
        <v>17</v>
      </c>
      <c r="G73" s="10" t="s">
        <v>34</v>
      </c>
      <c r="H73" s="10">
        <v>159</v>
      </c>
      <c r="I73" s="10">
        <v>4</v>
      </c>
      <c r="J73" s="10">
        <v>636</v>
      </c>
    </row>
    <row r="74" spans="1:10" x14ac:dyDescent="0.3">
      <c r="A74" s="11" t="s">
        <v>137</v>
      </c>
      <c r="B74" s="12">
        <v>43122</v>
      </c>
      <c r="C74" s="10">
        <v>15</v>
      </c>
      <c r="D74" s="10" t="s">
        <v>51</v>
      </c>
      <c r="E74" s="10" t="s">
        <v>25</v>
      </c>
      <c r="F74" s="10" t="s">
        <v>19</v>
      </c>
      <c r="G74" s="10" t="s">
        <v>31</v>
      </c>
      <c r="H74" s="10">
        <v>399</v>
      </c>
      <c r="I74" s="10">
        <v>4</v>
      </c>
      <c r="J74" s="10">
        <v>1596</v>
      </c>
    </row>
    <row r="75" spans="1:10" x14ac:dyDescent="0.3">
      <c r="A75" s="11" t="s">
        <v>138</v>
      </c>
      <c r="B75" s="12">
        <v>43123</v>
      </c>
      <c r="C75" s="10">
        <v>15</v>
      </c>
      <c r="D75" s="10" t="s">
        <v>51</v>
      </c>
      <c r="E75" s="10" t="s">
        <v>25</v>
      </c>
      <c r="F75" s="10" t="s">
        <v>19</v>
      </c>
      <c r="G75" s="10" t="s">
        <v>34</v>
      </c>
      <c r="H75" s="10">
        <v>159</v>
      </c>
      <c r="I75" s="10">
        <v>1</v>
      </c>
      <c r="J75" s="10">
        <v>159</v>
      </c>
    </row>
    <row r="76" spans="1:10" x14ac:dyDescent="0.3">
      <c r="A76" s="11" t="s">
        <v>139</v>
      </c>
      <c r="B76" s="12">
        <v>43123</v>
      </c>
      <c r="C76" s="10">
        <v>20</v>
      </c>
      <c r="D76" s="10" t="s">
        <v>56</v>
      </c>
      <c r="E76" s="10" t="s">
        <v>30</v>
      </c>
      <c r="F76" s="10" t="s">
        <v>17</v>
      </c>
      <c r="G76" s="10" t="s">
        <v>35</v>
      </c>
      <c r="H76" s="10">
        <v>289</v>
      </c>
      <c r="I76" s="10">
        <v>1</v>
      </c>
      <c r="J76" s="10">
        <v>289</v>
      </c>
    </row>
    <row r="77" spans="1:10" x14ac:dyDescent="0.3">
      <c r="A77" s="11" t="s">
        <v>140</v>
      </c>
      <c r="B77" s="12">
        <v>43123</v>
      </c>
      <c r="C77" s="10">
        <v>13</v>
      </c>
      <c r="D77" s="10" t="s">
        <v>49</v>
      </c>
      <c r="E77" s="10" t="s">
        <v>29</v>
      </c>
      <c r="F77" s="10" t="s">
        <v>19</v>
      </c>
      <c r="G77" s="10" t="s">
        <v>35</v>
      </c>
      <c r="H77" s="10">
        <v>289</v>
      </c>
      <c r="I77" s="10">
        <v>5</v>
      </c>
      <c r="J77" s="10">
        <v>1445</v>
      </c>
    </row>
    <row r="78" spans="1:10" x14ac:dyDescent="0.3">
      <c r="A78" s="11" t="s">
        <v>141</v>
      </c>
      <c r="B78" s="12">
        <v>43124</v>
      </c>
      <c r="C78" s="10">
        <v>18</v>
      </c>
      <c r="D78" s="10" t="s">
        <v>54</v>
      </c>
      <c r="E78" s="10" t="s">
        <v>30</v>
      </c>
      <c r="F78" s="10" t="s">
        <v>17</v>
      </c>
      <c r="G78" s="10" t="s">
        <v>33</v>
      </c>
      <c r="H78" s="10">
        <v>69</v>
      </c>
      <c r="I78" s="10">
        <v>7</v>
      </c>
      <c r="J78" s="10">
        <v>483</v>
      </c>
    </row>
    <row r="79" spans="1:10" x14ac:dyDescent="0.3">
      <c r="A79" s="11" t="s">
        <v>142</v>
      </c>
      <c r="B79" s="12">
        <v>43124</v>
      </c>
      <c r="C79" s="10">
        <v>8</v>
      </c>
      <c r="D79" s="10" t="s">
        <v>44</v>
      </c>
      <c r="E79" s="10" t="s">
        <v>28</v>
      </c>
      <c r="F79" s="10" t="s">
        <v>18</v>
      </c>
      <c r="G79" s="10" t="s">
        <v>33</v>
      </c>
      <c r="H79" s="10">
        <v>69</v>
      </c>
      <c r="I79" s="10">
        <v>2</v>
      </c>
      <c r="J79" s="10">
        <v>138</v>
      </c>
    </row>
    <row r="80" spans="1:10" x14ac:dyDescent="0.3">
      <c r="A80" s="11" t="s">
        <v>143</v>
      </c>
      <c r="B80" s="12">
        <v>43124</v>
      </c>
      <c r="C80" s="10">
        <v>5</v>
      </c>
      <c r="D80" s="10" t="s">
        <v>41</v>
      </c>
      <c r="E80" s="10" t="s">
        <v>26</v>
      </c>
      <c r="F80" s="10" t="s">
        <v>20</v>
      </c>
      <c r="G80" s="10" t="s">
        <v>35</v>
      </c>
      <c r="H80" s="10">
        <v>289</v>
      </c>
      <c r="I80" s="10">
        <v>1</v>
      </c>
      <c r="J80" s="10">
        <v>289</v>
      </c>
    </row>
    <row r="81" spans="1:10" x14ac:dyDescent="0.3">
      <c r="A81" s="11" t="s">
        <v>144</v>
      </c>
      <c r="B81" s="12">
        <v>43124</v>
      </c>
      <c r="C81" s="10">
        <v>19</v>
      </c>
      <c r="D81" s="10" t="s">
        <v>55</v>
      </c>
      <c r="E81" s="10" t="s">
        <v>30</v>
      </c>
      <c r="F81" s="10" t="s">
        <v>17</v>
      </c>
      <c r="G81" s="10" t="s">
        <v>35</v>
      </c>
      <c r="H81" s="10">
        <v>289</v>
      </c>
      <c r="I81" s="10">
        <v>8</v>
      </c>
      <c r="J81" s="10">
        <v>2312</v>
      </c>
    </row>
    <row r="82" spans="1:10" x14ac:dyDescent="0.3">
      <c r="A82" s="11" t="s">
        <v>145</v>
      </c>
      <c r="B82" s="12">
        <v>43124</v>
      </c>
      <c r="C82" s="10">
        <v>10</v>
      </c>
      <c r="D82" s="10" t="s">
        <v>46</v>
      </c>
      <c r="E82" s="10" t="s">
        <v>27</v>
      </c>
      <c r="F82" s="10" t="s">
        <v>18</v>
      </c>
      <c r="G82" s="10" t="s">
        <v>35</v>
      </c>
      <c r="H82" s="10">
        <v>289</v>
      </c>
      <c r="I82" s="10">
        <v>3</v>
      </c>
      <c r="J82" s="10">
        <v>867</v>
      </c>
    </row>
    <row r="83" spans="1:10" x14ac:dyDescent="0.3">
      <c r="A83" s="11" t="s">
        <v>146</v>
      </c>
      <c r="B83" s="12">
        <v>43124</v>
      </c>
      <c r="C83" s="10">
        <v>7</v>
      </c>
      <c r="D83" s="10" t="s">
        <v>43</v>
      </c>
      <c r="E83" s="10" t="s">
        <v>28</v>
      </c>
      <c r="F83" s="10" t="s">
        <v>18</v>
      </c>
      <c r="G83" s="10" t="s">
        <v>31</v>
      </c>
      <c r="H83" s="10">
        <v>399</v>
      </c>
      <c r="I83" s="10">
        <v>6</v>
      </c>
      <c r="J83" s="10">
        <v>2394</v>
      </c>
    </row>
    <row r="84" spans="1:10" x14ac:dyDescent="0.3">
      <c r="A84" s="11" t="s">
        <v>147</v>
      </c>
      <c r="B84" s="12">
        <v>43124</v>
      </c>
      <c r="C84" s="10">
        <v>5</v>
      </c>
      <c r="D84" s="10" t="s">
        <v>41</v>
      </c>
      <c r="E84" s="10" t="s">
        <v>24</v>
      </c>
      <c r="F84" s="10" t="s">
        <v>20</v>
      </c>
      <c r="G84" s="10" t="s">
        <v>33</v>
      </c>
      <c r="H84" s="10">
        <v>69</v>
      </c>
      <c r="I84" s="10">
        <v>1</v>
      </c>
      <c r="J84" s="10">
        <v>69</v>
      </c>
    </row>
    <row r="85" spans="1:10" x14ac:dyDescent="0.3">
      <c r="A85" s="11" t="s">
        <v>148</v>
      </c>
      <c r="B85" s="12">
        <v>43124</v>
      </c>
      <c r="C85" s="10">
        <v>10</v>
      </c>
      <c r="D85" s="10" t="s">
        <v>46</v>
      </c>
      <c r="E85" s="10" t="s">
        <v>28</v>
      </c>
      <c r="F85" s="10" t="s">
        <v>18</v>
      </c>
      <c r="G85" s="10" t="s">
        <v>33</v>
      </c>
      <c r="H85" s="10">
        <v>69</v>
      </c>
      <c r="I85" s="10">
        <v>2</v>
      </c>
      <c r="J85" s="10">
        <v>138</v>
      </c>
    </row>
    <row r="86" spans="1:10" x14ac:dyDescent="0.3">
      <c r="A86" s="11" t="s">
        <v>149</v>
      </c>
      <c r="B86" s="12">
        <v>43125</v>
      </c>
      <c r="C86" s="10">
        <v>18</v>
      </c>
      <c r="D86" s="10" t="s">
        <v>54</v>
      </c>
      <c r="E86" s="10" t="s">
        <v>23</v>
      </c>
      <c r="F86" s="10" t="s">
        <v>17</v>
      </c>
      <c r="G86" s="10" t="s">
        <v>31</v>
      </c>
      <c r="H86" s="10">
        <v>399</v>
      </c>
      <c r="I86" s="10">
        <v>1</v>
      </c>
      <c r="J86" s="10">
        <v>399</v>
      </c>
    </row>
    <row r="87" spans="1:10" x14ac:dyDescent="0.3">
      <c r="A87" s="11" t="s">
        <v>150</v>
      </c>
      <c r="B87" s="12">
        <v>43126</v>
      </c>
      <c r="C87" s="10">
        <v>4</v>
      </c>
      <c r="D87" s="10" t="s">
        <v>40</v>
      </c>
      <c r="E87" s="10" t="s">
        <v>26</v>
      </c>
      <c r="F87" s="10" t="s">
        <v>20</v>
      </c>
      <c r="G87" s="10" t="s">
        <v>31</v>
      </c>
      <c r="H87" s="10">
        <v>399</v>
      </c>
      <c r="I87" s="10">
        <v>9</v>
      </c>
      <c r="J87" s="10">
        <v>3591</v>
      </c>
    </row>
    <row r="88" spans="1:10" x14ac:dyDescent="0.3">
      <c r="A88" s="11" t="s">
        <v>151</v>
      </c>
      <c r="B88" s="12">
        <v>43126</v>
      </c>
      <c r="C88" s="10">
        <v>12</v>
      </c>
      <c r="D88" s="10" t="s">
        <v>48</v>
      </c>
      <c r="E88" s="10" t="s">
        <v>29</v>
      </c>
      <c r="F88" s="10" t="s">
        <v>19</v>
      </c>
      <c r="G88" s="10" t="s">
        <v>31</v>
      </c>
      <c r="H88" s="10">
        <v>399</v>
      </c>
      <c r="I88" s="10">
        <v>2</v>
      </c>
      <c r="J88" s="10">
        <v>798</v>
      </c>
    </row>
    <row r="89" spans="1:10" x14ac:dyDescent="0.3">
      <c r="A89" s="11" t="s">
        <v>152</v>
      </c>
      <c r="B89" s="12">
        <v>43127</v>
      </c>
      <c r="C89" s="10">
        <v>17</v>
      </c>
      <c r="D89" s="10" t="s">
        <v>53</v>
      </c>
      <c r="E89" s="10" t="s">
        <v>23</v>
      </c>
      <c r="F89" s="10" t="s">
        <v>17</v>
      </c>
      <c r="G89" s="10" t="s">
        <v>34</v>
      </c>
      <c r="H89" s="10">
        <v>159</v>
      </c>
      <c r="I89" s="10">
        <v>3</v>
      </c>
      <c r="J89" s="10">
        <v>477</v>
      </c>
    </row>
    <row r="90" spans="1:10" x14ac:dyDescent="0.3">
      <c r="A90" s="11" t="s">
        <v>153</v>
      </c>
      <c r="B90" s="12">
        <v>43127</v>
      </c>
      <c r="C90" s="10">
        <v>12</v>
      </c>
      <c r="D90" s="10" t="s">
        <v>48</v>
      </c>
      <c r="E90" s="10" t="s">
        <v>29</v>
      </c>
      <c r="F90" s="10" t="s">
        <v>19</v>
      </c>
      <c r="G90" s="10" t="s">
        <v>33</v>
      </c>
      <c r="H90" s="10">
        <v>69</v>
      </c>
      <c r="I90" s="10">
        <v>2</v>
      </c>
      <c r="J90" s="10">
        <v>138</v>
      </c>
    </row>
    <row r="91" spans="1:10" x14ac:dyDescent="0.3">
      <c r="A91" s="11" t="s">
        <v>154</v>
      </c>
      <c r="B91" s="12">
        <v>43127</v>
      </c>
      <c r="C91" s="10">
        <v>8</v>
      </c>
      <c r="D91" s="10" t="s">
        <v>44</v>
      </c>
      <c r="E91" s="10" t="s">
        <v>27</v>
      </c>
      <c r="F91" s="10" t="s">
        <v>18</v>
      </c>
      <c r="G91" s="10" t="s">
        <v>32</v>
      </c>
      <c r="H91" s="10">
        <v>199</v>
      </c>
      <c r="I91" s="10">
        <v>5</v>
      </c>
      <c r="J91" s="10">
        <v>995</v>
      </c>
    </row>
    <row r="92" spans="1:10" x14ac:dyDescent="0.3">
      <c r="A92" s="11" t="s">
        <v>155</v>
      </c>
      <c r="B92" s="12">
        <v>43127</v>
      </c>
      <c r="C92" s="10">
        <v>12</v>
      </c>
      <c r="D92" s="10" t="s">
        <v>48</v>
      </c>
      <c r="E92" s="10" t="s">
        <v>25</v>
      </c>
      <c r="F92" s="10" t="s">
        <v>19</v>
      </c>
      <c r="G92" s="10" t="s">
        <v>33</v>
      </c>
      <c r="H92" s="10">
        <v>69</v>
      </c>
      <c r="I92" s="10">
        <v>2</v>
      </c>
      <c r="J92" s="10">
        <v>138</v>
      </c>
    </row>
    <row r="93" spans="1:10" x14ac:dyDescent="0.3">
      <c r="A93" s="11" t="s">
        <v>156</v>
      </c>
      <c r="B93" s="12">
        <v>43127</v>
      </c>
      <c r="C93" s="10">
        <v>19</v>
      </c>
      <c r="D93" s="10" t="s">
        <v>55</v>
      </c>
      <c r="E93" s="10" t="s">
        <v>23</v>
      </c>
      <c r="F93" s="10" t="s">
        <v>17</v>
      </c>
      <c r="G93" s="10" t="s">
        <v>35</v>
      </c>
      <c r="H93" s="10">
        <v>289</v>
      </c>
      <c r="I93" s="10">
        <v>4</v>
      </c>
      <c r="J93" s="10">
        <v>1156</v>
      </c>
    </row>
    <row r="94" spans="1:10" x14ac:dyDescent="0.3">
      <c r="A94" s="11" t="s">
        <v>157</v>
      </c>
      <c r="B94" s="12">
        <v>43128</v>
      </c>
      <c r="C94" s="10">
        <v>20</v>
      </c>
      <c r="D94" s="10" t="s">
        <v>56</v>
      </c>
      <c r="E94" s="10" t="s">
        <v>30</v>
      </c>
      <c r="F94" s="10" t="s">
        <v>17</v>
      </c>
      <c r="G94" s="10" t="s">
        <v>31</v>
      </c>
      <c r="H94" s="10">
        <v>399</v>
      </c>
      <c r="I94" s="10">
        <v>6</v>
      </c>
      <c r="J94" s="10">
        <v>2394</v>
      </c>
    </row>
    <row r="95" spans="1:10" x14ac:dyDescent="0.3">
      <c r="A95" s="11" t="s">
        <v>158</v>
      </c>
      <c r="B95" s="12">
        <v>43129</v>
      </c>
      <c r="C95" s="10">
        <v>7</v>
      </c>
      <c r="D95" s="10" t="s">
        <v>43</v>
      </c>
      <c r="E95" s="10" t="s">
        <v>27</v>
      </c>
      <c r="F95" s="10" t="s">
        <v>18</v>
      </c>
      <c r="G95" s="10" t="s">
        <v>31</v>
      </c>
      <c r="H95" s="10">
        <v>399</v>
      </c>
      <c r="I95" s="10">
        <v>1</v>
      </c>
      <c r="J95" s="10">
        <v>399</v>
      </c>
    </row>
    <row r="96" spans="1:10" x14ac:dyDescent="0.3">
      <c r="A96" s="11" t="s">
        <v>159</v>
      </c>
      <c r="B96" s="12">
        <v>43129</v>
      </c>
      <c r="C96" s="10">
        <v>8</v>
      </c>
      <c r="D96" s="10" t="s">
        <v>44</v>
      </c>
      <c r="E96" s="10" t="s">
        <v>27</v>
      </c>
      <c r="F96" s="10" t="s">
        <v>18</v>
      </c>
      <c r="G96" s="10" t="s">
        <v>32</v>
      </c>
      <c r="H96" s="10">
        <v>199</v>
      </c>
      <c r="I96" s="10">
        <v>2</v>
      </c>
      <c r="J96" s="10">
        <v>398</v>
      </c>
    </row>
    <row r="97" spans="1:10" x14ac:dyDescent="0.3">
      <c r="A97" s="11" t="s">
        <v>160</v>
      </c>
      <c r="B97" s="12">
        <v>43129</v>
      </c>
      <c r="C97" s="10">
        <v>7</v>
      </c>
      <c r="D97" s="10" t="s">
        <v>43</v>
      </c>
      <c r="E97" s="10" t="s">
        <v>28</v>
      </c>
      <c r="F97" s="10" t="s">
        <v>18</v>
      </c>
      <c r="G97" s="10" t="s">
        <v>33</v>
      </c>
      <c r="H97" s="10">
        <v>69</v>
      </c>
      <c r="I97" s="10">
        <v>8</v>
      </c>
      <c r="J97" s="10">
        <v>552</v>
      </c>
    </row>
    <row r="98" spans="1:10" x14ac:dyDescent="0.3">
      <c r="A98" s="11" t="s">
        <v>161</v>
      </c>
      <c r="B98" s="12">
        <v>43130</v>
      </c>
      <c r="C98" s="10">
        <v>15</v>
      </c>
      <c r="D98" s="10" t="s">
        <v>51</v>
      </c>
      <c r="E98" s="10" t="s">
        <v>29</v>
      </c>
      <c r="F98" s="10" t="s">
        <v>19</v>
      </c>
      <c r="G98" s="10" t="s">
        <v>33</v>
      </c>
      <c r="H98" s="10">
        <v>69</v>
      </c>
      <c r="I98" s="10">
        <v>9</v>
      </c>
      <c r="J98" s="10">
        <v>621</v>
      </c>
    </row>
    <row r="99" spans="1:10" x14ac:dyDescent="0.3">
      <c r="A99" s="11" t="s">
        <v>162</v>
      </c>
      <c r="B99" s="12">
        <v>43130</v>
      </c>
      <c r="C99" s="10">
        <v>11</v>
      </c>
      <c r="D99" s="10" t="s">
        <v>47</v>
      </c>
      <c r="E99" s="10" t="s">
        <v>25</v>
      </c>
      <c r="F99" s="10" t="s">
        <v>19</v>
      </c>
      <c r="G99" s="10" t="s">
        <v>33</v>
      </c>
      <c r="H99" s="10">
        <v>69</v>
      </c>
      <c r="I99" s="10">
        <v>7</v>
      </c>
      <c r="J99" s="10">
        <v>483</v>
      </c>
    </row>
    <row r="100" spans="1:10" x14ac:dyDescent="0.3">
      <c r="A100" s="11" t="s">
        <v>163</v>
      </c>
      <c r="B100" s="12">
        <v>43130</v>
      </c>
      <c r="C100" s="10">
        <v>19</v>
      </c>
      <c r="D100" s="10" t="s">
        <v>55</v>
      </c>
      <c r="E100" s="10" t="s">
        <v>30</v>
      </c>
      <c r="F100" s="10" t="s">
        <v>17</v>
      </c>
      <c r="G100" s="10" t="s">
        <v>34</v>
      </c>
      <c r="H100" s="10">
        <v>159</v>
      </c>
      <c r="I100" s="10">
        <v>8</v>
      </c>
      <c r="J100" s="10">
        <v>1272</v>
      </c>
    </row>
    <row r="101" spans="1:10" x14ac:dyDescent="0.3">
      <c r="A101" s="11" t="s">
        <v>164</v>
      </c>
      <c r="B101" s="12">
        <v>43130</v>
      </c>
      <c r="C101" s="10">
        <v>8</v>
      </c>
      <c r="D101" s="10" t="s">
        <v>44</v>
      </c>
      <c r="E101" s="10" t="s">
        <v>28</v>
      </c>
      <c r="F101" s="10" t="s">
        <v>18</v>
      </c>
      <c r="G101" s="10" t="s">
        <v>32</v>
      </c>
      <c r="H101" s="10">
        <v>199</v>
      </c>
      <c r="I101" s="10">
        <v>9</v>
      </c>
      <c r="J101" s="10">
        <v>1791</v>
      </c>
    </row>
    <row r="102" spans="1:10" x14ac:dyDescent="0.3">
      <c r="A102" s="11" t="s">
        <v>165</v>
      </c>
      <c r="B102" s="12">
        <v>43130</v>
      </c>
      <c r="C102" s="10">
        <v>12</v>
      </c>
      <c r="D102" s="10" t="s">
        <v>48</v>
      </c>
      <c r="E102" s="10" t="s">
        <v>29</v>
      </c>
      <c r="F102" s="10" t="s">
        <v>19</v>
      </c>
      <c r="G102" s="10" t="s">
        <v>32</v>
      </c>
      <c r="H102" s="10">
        <v>199</v>
      </c>
      <c r="I102" s="10">
        <v>5</v>
      </c>
      <c r="J102" s="10">
        <v>995</v>
      </c>
    </row>
    <row r="103" spans="1:10" x14ac:dyDescent="0.3">
      <c r="A103" s="11" t="s">
        <v>166</v>
      </c>
      <c r="B103" s="12">
        <v>43131</v>
      </c>
      <c r="C103" s="10">
        <v>18</v>
      </c>
      <c r="D103" s="10" t="s">
        <v>54</v>
      </c>
      <c r="E103" s="10" t="s">
        <v>30</v>
      </c>
      <c r="F103" s="10" t="s">
        <v>17</v>
      </c>
      <c r="G103" s="10" t="s">
        <v>33</v>
      </c>
      <c r="H103" s="10">
        <v>69</v>
      </c>
      <c r="I103" s="10">
        <v>4</v>
      </c>
      <c r="J103" s="10">
        <v>276</v>
      </c>
    </row>
    <row r="104" spans="1:10" x14ac:dyDescent="0.3">
      <c r="A104" s="11" t="s">
        <v>167</v>
      </c>
      <c r="B104" s="12">
        <v>43132</v>
      </c>
      <c r="C104" s="10">
        <v>10</v>
      </c>
      <c r="D104" s="10" t="s">
        <v>46</v>
      </c>
      <c r="E104" s="10" t="s">
        <v>27</v>
      </c>
      <c r="F104" s="10" t="s">
        <v>18</v>
      </c>
      <c r="G104" s="10" t="s">
        <v>33</v>
      </c>
      <c r="H104" s="10">
        <v>69</v>
      </c>
      <c r="I104" s="10">
        <v>4</v>
      </c>
      <c r="J104" s="10">
        <v>276</v>
      </c>
    </row>
    <row r="105" spans="1:10" x14ac:dyDescent="0.3">
      <c r="A105" s="11" t="s">
        <v>168</v>
      </c>
      <c r="B105" s="12">
        <v>43132</v>
      </c>
      <c r="C105" s="10">
        <v>20</v>
      </c>
      <c r="D105" s="10" t="s">
        <v>56</v>
      </c>
      <c r="E105" s="10" t="s">
        <v>23</v>
      </c>
      <c r="F105" s="10" t="s">
        <v>17</v>
      </c>
      <c r="G105" s="10" t="s">
        <v>33</v>
      </c>
      <c r="H105" s="10">
        <v>69</v>
      </c>
      <c r="I105" s="10">
        <v>6</v>
      </c>
      <c r="J105" s="10">
        <v>414</v>
      </c>
    </row>
    <row r="106" spans="1:10" x14ac:dyDescent="0.3">
      <c r="A106" s="11" t="s">
        <v>169</v>
      </c>
      <c r="B106" s="12">
        <v>43133</v>
      </c>
      <c r="C106" s="10">
        <v>4</v>
      </c>
      <c r="D106" s="10" t="s">
        <v>40</v>
      </c>
      <c r="E106" s="10" t="s">
        <v>26</v>
      </c>
      <c r="F106" s="10" t="s">
        <v>20</v>
      </c>
      <c r="G106" s="10" t="s">
        <v>31</v>
      </c>
      <c r="H106" s="10">
        <v>399</v>
      </c>
      <c r="I106" s="10">
        <v>1</v>
      </c>
      <c r="J106" s="10">
        <v>399</v>
      </c>
    </row>
    <row r="107" spans="1:10" x14ac:dyDescent="0.3">
      <c r="A107" s="11" t="s">
        <v>170</v>
      </c>
      <c r="B107" s="12">
        <v>43133</v>
      </c>
      <c r="C107" s="10">
        <v>11</v>
      </c>
      <c r="D107" s="10" t="s">
        <v>47</v>
      </c>
      <c r="E107" s="10" t="s">
        <v>29</v>
      </c>
      <c r="F107" s="10" t="s">
        <v>19</v>
      </c>
      <c r="G107" s="10" t="s">
        <v>34</v>
      </c>
      <c r="H107" s="10">
        <v>159</v>
      </c>
      <c r="I107" s="10">
        <v>0</v>
      </c>
      <c r="J107" s="10">
        <v>0</v>
      </c>
    </row>
    <row r="108" spans="1:10" x14ac:dyDescent="0.3">
      <c r="A108" s="11" t="s">
        <v>171</v>
      </c>
      <c r="B108" s="12">
        <v>43133</v>
      </c>
      <c r="C108" s="10">
        <v>2</v>
      </c>
      <c r="D108" s="10" t="s">
        <v>38</v>
      </c>
      <c r="E108" s="10" t="s">
        <v>26</v>
      </c>
      <c r="F108" s="10" t="s">
        <v>20</v>
      </c>
      <c r="G108" s="10" t="s">
        <v>34</v>
      </c>
      <c r="H108" s="10">
        <v>159</v>
      </c>
      <c r="I108" s="10">
        <v>5</v>
      </c>
      <c r="J108" s="10">
        <v>795</v>
      </c>
    </row>
    <row r="109" spans="1:10" x14ac:dyDescent="0.3">
      <c r="A109" s="11" t="s">
        <v>172</v>
      </c>
      <c r="B109" s="12">
        <v>43133</v>
      </c>
      <c r="C109" s="10">
        <v>7</v>
      </c>
      <c r="D109" s="10" t="s">
        <v>43</v>
      </c>
      <c r="E109" s="10" t="s">
        <v>27</v>
      </c>
      <c r="F109" s="10" t="s">
        <v>18</v>
      </c>
      <c r="G109" s="10" t="s">
        <v>34</v>
      </c>
      <c r="H109" s="10">
        <v>159</v>
      </c>
      <c r="I109" s="10">
        <v>5</v>
      </c>
      <c r="J109" s="10">
        <v>795</v>
      </c>
    </row>
    <row r="110" spans="1:10" x14ac:dyDescent="0.3">
      <c r="A110" s="11" t="s">
        <v>173</v>
      </c>
      <c r="B110" s="12">
        <v>43133</v>
      </c>
      <c r="C110" s="10">
        <v>15</v>
      </c>
      <c r="D110" s="10" t="s">
        <v>51</v>
      </c>
      <c r="E110" s="10" t="s">
        <v>25</v>
      </c>
      <c r="F110" s="10" t="s">
        <v>19</v>
      </c>
      <c r="G110" s="10" t="s">
        <v>31</v>
      </c>
      <c r="H110" s="10">
        <v>399</v>
      </c>
      <c r="I110" s="10">
        <v>2</v>
      </c>
      <c r="J110" s="10">
        <v>798</v>
      </c>
    </row>
    <row r="111" spans="1:10" x14ac:dyDescent="0.3">
      <c r="A111" s="11" t="s">
        <v>174</v>
      </c>
      <c r="B111" s="12">
        <v>43133</v>
      </c>
      <c r="C111" s="10">
        <v>20</v>
      </c>
      <c r="D111" s="10" t="s">
        <v>56</v>
      </c>
      <c r="E111" s="10" t="s">
        <v>30</v>
      </c>
      <c r="F111" s="10" t="s">
        <v>17</v>
      </c>
      <c r="G111" s="10" t="s">
        <v>34</v>
      </c>
      <c r="H111" s="10">
        <v>159</v>
      </c>
      <c r="I111" s="10">
        <v>7</v>
      </c>
      <c r="J111" s="10">
        <v>1113</v>
      </c>
    </row>
    <row r="112" spans="1:10" x14ac:dyDescent="0.3">
      <c r="A112" s="11" t="s">
        <v>175</v>
      </c>
      <c r="B112" s="12">
        <v>43134</v>
      </c>
      <c r="C112" s="10">
        <v>16</v>
      </c>
      <c r="D112" s="10" t="s">
        <v>52</v>
      </c>
      <c r="E112" s="10" t="s">
        <v>30</v>
      </c>
      <c r="F112" s="10" t="s">
        <v>17</v>
      </c>
      <c r="G112" s="10" t="s">
        <v>32</v>
      </c>
      <c r="H112" s="10">
        <v>199</v>
      </c>
      <c r="I112" s="10">
        <v>6</v>
      </c>
      <c r="J112" s="10">
        <v>1194</v>
      </c>
    </row>
    <row r="113" spans="1:10" x14ac:dyDescent="0.3">
      <c r="A113" s="11" t="s">
        <v>176</v>
      </c>
      <c r="B113" s="12">
        <v>43134</v>
      </c>
      <c r="C113" s="10">
        <v>19</v>
      </c>
      <c r="D113" s="10" t="s">
        <v>55</v>
      </c>
      <c r="E113" s="10" t="s">
        <v>23</v>
      </c>
      <c r="F113" s="10" t="s">
        <v>17</v>
      </c>
      <c r="G113" s="10" t="s">
        <v>31</v>
      </c>
      <c r="H113" s="10">
        <v>399</v>
      </c>
      <c r="I113" s="10">
        <v>6</v>
      </c>
      <c r="J113" s="10">
        <v>2394</v>
      </c>
    </row>
    <row r="114" spans="1:10" x14ac:dyDescent="0.3">
      <c r="A114" s="11" t="s">
        <v>177</v>
      </c>
      <c r="B114" s="12">
        <v>43135</v>
      </c>
      <c r="C114" s="10">
        <v>1</v>
      </c>
      <c r="D114" s="10" t="s">
        <v>37</v>
      </c>
      <c r="E114" s="10" t="s">
        <v>24</v>
      </c>
      <c r="F114" s="10" t="s">
        <v>20</v>
      </c>
      <c r="G114" s="10" t="s">
        <v>31</v>
      </c>
      <c r="H114" s="10">
        <v>399</v>
      </c>
      <c r="I114" s="10">
        <v>2</v>
      </c>
      <c r="J114" s="10">
        <v>798</v>
      </c>
    </row>
    <row r="115" spans="1:10" x14ac:dyDescent="0.3">
      <c r="A115" s="11" t="s">
        <v>178</v>
      </c>
      <c r="B115" s="12">
        <v>43136</v>
      </c>
      <c r="C115" s="10">
        <v>17</v>
      </c>
      <c r="D115" s="10" t="s">
        <v>53</v>
      </c>
      <c r="E115" s="10" t="s">
        <v>30</v>
      </c>
      <c r="F115" s="10" t="s">
        <v>17</v>
      </c>
      <c r="G115" s="10" t="s">
        <v>31</v>
      </c>
      <c r="H115" s="10">
        <v>399</v>
      </c>
      <c r="I115" s="10">
        <v>5</v>
      </c>
      <c r="J115" s="10">
        <v>1995</v>
      </c>
    </row>
    <row r="116" spans="1:10" x14ac:dyDescent="0.3">
      <c r="A116" s="11" t="s">
        <v>179</v>
      </c>
      <c r="B116" s="12">
        <v>43136</v>
      </c>
      <c r="C116" s="10">
        <v>9</v>
      </c>
      <c r="D116" s="10" t="s">
        <v>45</v>
      </c>
      <c r="E116" s="10" t="s">
        <v>27</v>
      </c>
      <c r="F116" s="10" t="s">
        <v>18</v>
      </c>
      <c r="G116" s="10" t="s">
        <v>34</v>
      </c>
      <c r="H116" s="10">
        <v>159</v>
      </c>
      <c r="I116" s="10">
        <v>4</v>
      </c>
      <c r="J116" s="10">
        <v>636</v>
      </c>
    </row>
    <row r="117" spans="1:10" x14ac:dyDescent="0.3">
      <c r="A117" s="11" t="s">
        <v>180</v>
      </c>
      <c r="B117" s="12">
        <v>43136</v>
      </c>
      <c r="C117" s="10">
        <v>2</v>
      </c>
      <c r="D117" s="10" t="s">
        <v>38</v>
      </c>
      <c r="E117" s="10" t="s">
        <v>26</v>
      </c>
      <c r="F117" s="10" t="s">
        <v>20</v>
      </c>
      <c r="G117" s="10" t="s">
        <v>33</v>
      </c>
      <c r="H117" s="10">
        <v>69</v>
      </c>
      <c r="I117" s="10">
        <v>7</v>
      </c>
      <c r="J117" s="10">
        <v>483</v>
      </c>
    </row>
    <row r="118" spans="1:10" x14ac:dyDescent="0.3">
      <c r="A118" s="11" t="s">
        <v>181</v>
      </c>
      <c r="B118" s="12">
        <v>43136</v>
      </c>
      <c r="C118" s="10">
        <v>14</v>
      </c>
      <c r="D118" s="10" t="s">
        <v>50</v>
      </c>
      <c r="E118" s="10" t="s">
        <v>29</v>
      </c>
      <c r="F118" s="10" t="s">
        <v>19</v>
      </c>
      <c r="G118" s="10" t="s">
        <v>33</v>
      </c>
      <c r="H118" s="10">
        <v>69</v>
      </c>
      <c r="I118" s="10">
        <v>7</v>
      </c>
      <c r="J118" s="10">
        <v>483</v>
      </c>
    </row>
    <row r="119" spans="1:10" x14ac:dyDescent="0.3">
      <c r="A119" s="11" t="s">
        <v>182</v>
      </c>
      <c r="B119" s="12">
        <v>43136</v>
      </c>
      <c r="C119" s="10">
        <v>14</v>
      </c>
      <c r="D119" s="10" t="s">
        <v>50</v>
      </c>
      <c r="E119" s="10" t="s">
        <v>29</v>
      </c>
      <c r="F119" s="10" t="s">
        <v>19</v>
      </c>
      <c r="G119" s="10" t="s">
        <v>31</v>
      </c>
      <c r="H119" s="10">
        <v>399</v>
      </c>
      <c r="I119" s="10">
        <v>7</v>
      </c>
      <c r="J119" s="10">
        <v>2793</v>
      </c>
    </row>
    <row r="120" spans="1:10" x14ac:dyDescent="0.3">
      <c r="A120" s="11" t="s">
        <v>183</v>
      </c>
      <c r="B120" s="12">
        <v>43137</v>
      </c>
      <c r="C120" s="10">
        <v>5</v>
      </c>
      <c r="D120" s="10" t="s">
        <v>41</v>
      </c>
      <c r="E120" s="10" t="s">
        <v>24</v>
      </c>
      <c r="F120" s="10" t="s">
        <v>20</v>
      </c>
      <c r="G120" s="10" t="s">
        <v>35</v>
      </c>
      <c r="H120" s="10">
        <v>289</v>
      </c>
      <c r="I120" s="10">
        <v>2</v>
      </c>
      <c r="J120" s="10">
        <v>578</v>
      </c>
    </row>
    <row r="121" spans="1:10" x14ac:dyDescent="0.3">
      <c r="A121" s="11" t="s">
        <v>184</v>
      </c>
      <c r="B121" s="12">
        <v>43137</v>
      </c>
      <c r="C121" s="10">
        <v>5</v>
      </c>
      <c r="D121" s="10" t="s">
        <v>41</v>
      </c>
      <c r="E121" s="10" t="s">
        <v>24</v>
      </c>
      <c r="F121" s="10" t="s">
        <v>20</v>
      </c>
      <c r="G121" s="10" t="s">
        <v>32</v>
      </c>
      <c r="H121" s="10">
        <v>199</v>
      </c>
      <c r="I121" s="10">
        <v>2</v>
      </c>
      <c r="J121" s="10">
        <v>398</v>
      </c>
    </row>
    <row r="122" spans="1:10" x14ac:dyDescent="0.3">
      <c r="A122" s="11" t="s">
        <v>185</v>
      </c>
      <c r="B122" s="12">
        <v>43137</v>
      </c>
      <c r="C122" s="10">
        <v>14</v>
      </c>
      <c r="D122" s="10" t="s">
        <v>50</v>
      </c>
      <c r="E122" s="10" t="s">
        <v>29</v>
      </c>
      <c r="F122" s="10" t="s">
        <v>19</v>
      </c>
      <c r="G122" s="10" t="s">
        <v>34</v>
      </c>
      <c r="H122" s="10">
        <v>159</v>
      </c>
      <c r="I122" s="10">
        <v>3</v>
      </c>
      <c r="J122" s="10">
        <v>477</v>
      </c>
    </row>
    <row r="123" spans="1:10" x14ac:dyDescent="0.3">
      <c r="A123" s="11" t="s">
        <v>186</v>
      </c>
      <c r="B123" s="12">
        <v>43138</v>
      </c>
      <c r="C123" s="10">
        <v>15</v>
      </c>
      <c r="D123" s="10" t="s">
        <v>51</v>
      </c>
      <c r="E123" s="10" t="s">
        <v>29</v>
      </c>
      <c r="F123" s="10" t="s">
        <v>19</v>
      </c>
      <c r="G123" s="10" t="s">
        <v>32</v>
      </c>
      <c r="H123" s="10">
        <v>199</v>
      </c>
      <c r="I123" s="10">
        <v>3</v>
      </c>
      <c r="J123" s="10">
        <v>597</v>
      </c>
    </row>
    <row r="124" spans="1:10" x14ac:dyDescent="0.3">
      <c r="A124" s="11" t="s">
        <v>187</v>
      </c>
      <c r="B124" s="12">
        <v>43139</v>
      </c>
      <c r="C124" s="10">
        <v>8</v>
      </c>
      <c r="D124" s="10" t="s">
        <v>44</v>
      </c>
      <c r="E124" s="10" t="s">
        <v>28</v>
      </c>
      <c r="F124" s="10" t="s">
        <v>18</v>
      </c>
      <c r="G124" s="10" t="s">
        <v>33</v>
      </c>
      <c r="H124" s="10">
        <v>69</v>
      </c>
      <c r="I124" s="10">
        <v>6</v>
      </c>
      <c r="J124" s="10">
        <v>414</v>
      </c>
    </row>
    <row r="125" spans="1:10" x14ac:dyDescent="0.3">
      <c r="A125" s="11" t="s">
        <v>188</v>
      </c>
      <c r="B125" s="12">
        <v>43139</v>
      </c>
      <c r="C125" s="10">
        <v>2</v>
      </c>
      <c r="D125" s="10" t="s">
        <v>38</v>
      </c>
      <c r="E125" s="10" t="s">
        <v>24</v>
      </c>
      <c r="F125" s="10" t="s">
        <v>20</v>
      </c>
      <c r="G125" s="10" t="s">
        <v>35</v>
      </c>
      <c r="H125" s="10">
        <v>289</v>
      </c>
      <c r="I125" s="10">
        <v>6</v>
      </c>
      <c r="J125" s="10">
        <v>1734</v>
      </c>
    </row>
    <row r="126" spans="1:10" x14ac:dyDescent="0.3">
      <c r="A126" s="11" t="s">
        <v>189</v>
      </c>
      <c r="B126" s="12">
        <v>43139</v>
      </c>
      <c r="C126" s="10">
        <v>4</v>
      </c>
      <c r="D126" s="10" t="s">
        <v>40</v>
      </c>
      <c r="E126" s="10" t="s">
        <v>26</v>
      </c>
      <c r="F126" s="10" t="s">
        <v>20</v>
      </c>
      <c r="G126" s="10" t="s">
        <v>35</v>
      </c>
      <c r="H126" s="10">
        <v>289</v>
      </c>
      <c r="I126" s="10">
        <v>7</v>
      </c>
      <c r="J126" s="10">
        <v>2023</v>
      </c>
    </row>
    <row r="127" spans="1:10" x14ac:dyDescent="0.3">
      <c r="A127" s="11" t="s">
        <v>190</v>
      </c>
      <c r="B127" s="12">
        <v>43139</v>
      </c>
      <c r="C127" s="10">
        <v>10</v>
      </c>
      <c r="D127" s="10" t="s">
        <v>46</v>
      </c>
      <c r="E127" s="10" t="s">
        <v>27</v>
      </c>
      <c r="F127" s="10" t="s">
        <v>18</v>
      </c>
      <c r="G127" s="10" t="s">
        <v>34</v>
      </c>
      <c r="H127" s="10">
        <v>159</v>
      </c>
      <c r="I127" s="10">
        <v>0</v>
      </c>
      <c r="J127" s="10">
        <v>0</v>
      </c>
    </row>
    <row r="128" spans="1:10" x14ac:dyDescent="0.3">
      <c r="A128" s="11" t="s">
        <v>191</v>
      </c>
      <c r="B128" s="12">
        <v>43139</v>
      </c>
      <c r="C128" s="10">
        <v>18</v>
      </c>
      <c r="D128" s="10" t="s">
        <v>54</v>
      </c>
      <c r="E128" s="10" t="s">
        <v>30</v>
      </c>
      <c r="F128" s="10" t="s">
        <v>17</v>
      </c>
      <c r="G128" s="10" t="s">
        <v>31</v>
      </c>
      <c r="H128" s="10">
        <v>399</v>
      </c>
      <c r="I128" s="10">
        <v>4</v>
      </c>
      <c r="J128" s="10">
        <v>1596</v>
      </c>
    </row>
    <row r="129" spans="1:10" x14ac:dyDescent="0.3">
      <c r="A129" s="11" t="s">
        <v>192</v>
      </c>
      <c r="B129" s="12">
        <v>43139</v>
      </c>
      <c r="C129" s="10">
        <v>8</v>
      </c>
      <c r="D129" s="10" t="s">
        <v>44</v>
      </c>
      <c r="E129" s="10" t="s">
        <v>28</v>
      </c>
      <c r="F129" s="10" t="s">
        <v>18</v>
      </c>
      <c r="G129" s="10" t="s">
        <v>34</v>
      </c>
      <c r="H129" s="10">
        <v>159</v>
      </c>
      <c r="I129" s="10">
        <v>4</v>
      </c>
      <c r="J129" s="10">
        <v>636</v>
      </c>
    </row>
    <row r="130" spans="1:10" x14ac:dyDescent="0.3">
      <c r="A130" s="11" t="s">
        <v>193</v>
      </c>
      <c r="B130" s="12">
        <v>43140</v>
      </c>
      <c r="C130" s="10">
        <v>11</v>
      </c>
      <c r="D130" s="10" t="s">
        <v>47</v>
      </c>
      <c r="E130" s="10" t="s">
        <v>25</v>
      </c>
      <c r="F130" s="10" t="s">
        <v>19</v>
      </c>
      <c r="G130" s="10" t="s">
        <v>32</v>
      </c>
      <c r="H130" s="10">
        <v>199</v>
      </c>
      <c r="I130" s="10">
        <v>0</v>
      </c>
      <c r="J130" s="10">
        <v>0</v>
      </c>
    </row>
    <row r="131" spans="1:10" x14ac:dyDescent="0.3">
      <c r="A131" s="11" t="s">
        <v>194</v>
      </c>
      <c r="B131" s="12">
        <v>43141</v>
      </c>
      <c r="C131" s="10">
        <v>6</v>
      </c>
      <c r="D131" s="10" t="s">
        <v>42</v>
      </c>
      <c r="E131" s="10" t="s">
        <v>27</v>
      </c>
      <c r="F131" s="10" t="s">
        <v>18</v>
      </c>
      <c r="G131" s="10" t="s">
        <v>32</v>
      </c>
      <c r="H131" s="10">
        <v>199</v>
      </c>
      <c r="I131" s="10">
        <v>8</v>
      </c>
      <c r="J131" s="10">
        <v>1592</v>
      </c>
    </row>
    <row r="132" spans="1:10" x14ac:dyDescent="0.3">
      <c r="A132" s="11" t="s">
        <v>195</v>
      </c>
      <c r="B132" s="12">
        <v>43142</v>
      </c>
      <c r="C132" s="10">
        <v>16</v>
      </c>
      <c r="D132" s="10" t="s">
        <v>52</v>
      </c>
      <c r="E132" s="10" t="s">
        <v>30</v>
      </c>
      <c r="F132" s="10" t="s">
        <v>17</v>
      </c>
      <c r="G132" s="10" t="s">
        <v>32</v>
      </c>
      <c r="H132" s="10">
        <v>199</v>
      </c>
      <c r="I132" s="10">
        <v>0</v>
      </c>
      <c r="J132" s="10">
        <v>0</v>
      </c>
    </row>
    <row r="133" spans="1:10" x14ac:dyDescent="0.3">
      <c r="A133" s="11" t="s">
        <v>196</v>
      </c>
      <c r="B133" s="12">
        <v>43142</v>
      </c>
      <c r="C133" s="10">
        <v>10</v>
      </c>
      <c r="D133" s="10" t="s">
        <v>46</v>
      </c>
      <c r="E133" s="10" t="s">
        <v>27</v>
      </c>
      <c r="F133" s="10" t="s">
        <v>18</v>
      </c>
      <c r="G133" s="10" t="s">
        <v>31</v>
      </c>
      <c r="H133" s="10">
        <v>399</v>
      </c>
      <c r="I133" s="10">
        <v>3</v>
      </c>
      <c r="J133" s="10">
        <v>1197</v>
      </c>
    </row>
    <row r="134" spans="1:10" x14ac:dyDescent="0.3">
      <c r="A134" s="11" t="s">
        <v>197</v>
      </c>
      <c r="B134" s="12">
        <v>43142</v>
      </c>
      <c r="C134" s="10">
        <v>7</v>
      </c>
      <c r="D134" s="10" t="s">
        <v>43</v>
      </c>
      <c r="E134" s="10" t="s">
        <v>27</v>
      </c>
      <c r="F134" s="10" t="s">
        <v>18</v>
      </c>
      <c r="G134" s="10" t="s">
        <v>34</v>
      </c>
      <c r="H134" s="10">
        <v>159</v>
      </c>
      <c r="I134" s="10">
        <v>9</v>
      </c>
      <c r="J134" s="10">
        <v>1431</v>
      </c>
    </row>
    <row r="135" spans="1:10" x14ac:dyDescent="0.3">
      <c r="A135" s="11" t="s">
        <v>198</v>
      </c>
      <c r="B135" s="12">
        <v>43142</v>
      </c>
      <c r="C135" s="10">
        <v>12</v>
      </c>
      <c r="D135" s="10" t="s">
        <v>48</v>
      </c>
      <c r="E135" s="10" t="s">
        <v>29</v>
      </c>
      <c r="F135" s="10" t="s">
        <v>19</v>
      </c>
      <c r="G135" s="10" t="s">
        <v>31</v>
      </c>
      <c r="H135" s="10">
        <v>399</v>
      </c>
      <c r="I135" s="10">
        <v>9</v>
      </c>
      <c r="J135" s="10">
        <v>3591</v>
      </c>
    </row>
    <row r="136" spans="1:10" x14ac:dyDescent="0.3">
      <c r="A136" s="11" t="s">
        <v>199</v>
      </c>
      <c r="B136" s="12">
        <v>43143</v>
      </c>
      <c r="C136" s="10">
        <v>13</v>
      </c>
      <c r="D136" s="10" t="s">
        <v>49</v>
      </c>
      <c r="E136" s="10" t="s">
        <v>29</v>
      </c>
      <c r="F136" s="10" t="s">
        <v>19</v>
      </c>
      <c r="G136" s="10" t="s">
        <v>34</v>
      </c>
      <c r="H136" s="10">
        <v>159</v>
      </c>
      <c r="I136" s="10">
        <v>7</v>
      </c>
      <c r="J136" s="10">
        <v>1113</v>
      </c>
    </row>
    <row r="137" spans="1:10" x14ac:dyDescent="0.3">
      <c r="A137" s="11" t="s">
        <v>200</v>
      </c>
      <c r="B137" s="12">
        <v>43143</v>
      </c>
      <c r="C137" s="10">
        <v>16</v>
      </c>
      <c r="D137" s="10" t="s">
        <v>52</v>
      </c>
      <c r="E137" s="10" t="s">
        <v>30</v>
      </c>
      <c r="F137" s="10" t="s">
        <v>17</v>
      </c>
      <c r="G137" s="10" t="s">
        <v>33</v>
      </c>
      <c r="H137" s="10">
        <v>69</v>
      </c>
      <c r="I137" s="10">
        <v>5</v>
      </c>
      <c r="J137" s="10">
        <v>345</v>
      </c>
    </row>
    <row r="138" spans="1:10" x14ac:dyDescent="0.3">
      <c r="A138" s="11" t="s">
        <v>201</v>
      </c>
      <c r="B138" s="12">
        <v>43144</v>
      </c>
      <c r="C138" s="10">
        <v>6</v>
      </c>
      <c r="D138" s="10" t="s">
        <v>42</v>
      </c>
      <c r="E138" s="10" t="s">
        <v>28</v>
      </c>
      <c r="F138" s="10" t="s">
        <v>18</v>
      </c>
      <c r="G138" s="10" t="s">
        <v>32</v>
      </c>
      <c r="H138" s="10">
        <v>199</v>
      </c>
      <c r="I138" s="10">
        <v>9</v>
      </c>
      <c r="J138" s="10">
        <v>1791</v>
      </c>
    </row>
    <row r="139" spans="1:10" x14ac:dyDescent="0.3">
      <c r="A139" s="11" t="s">
        <v>202</v>
      </c>
      <c r="B139" s="12">
        <v>43144</v>
      </c>
      <c r="C139" s="10">
        <v>12</v>
      </c>
      <c r="D139" s="10" t="s">
        <v>48</v>
      </c>
      <c r="E139" s="10" t="s">
        <v>25</v>
      </c>
      <c r="F139" s="10" t="s">
        <v>19</v>
      </c>
      <c r="G139" s="10" t="s">
        <v>31</v>
      </c>
      <c r="H139" s="10">
        <v>399</v>
      </c>
      <c r="I139" s="10">
        <v>3</v>
      </c>
      <c r="J139" s="10">
        <v>1197</v>
      </c>
    </row>
    <row r="140" spans="1:10" x14ac:dyDescent="0.3">
      <c r="A140" s="11" t="s">
        <v>203</v>
      </c>
      <c r="B140" s="12">
        <v>43144</v>
      </c>
      <c r="C140" s="10">
        <v>14</v>
      </c>
      <c r="D140" s="10" t="s">
        <v>50</v>
      </c>
      <c r="E140" s="10" t="s">
        <v>25</v>
      </c>
      <c r="F140" s="10" t="s">
        <v>19</v>
      </c>
      <c r="G140" s="10" t="s">
        <v>31</v>
      </c>
      <c r="H140" s="10">
        <v>399</v>
      </c>
      <c r="I140" s="10">
        <v>3</v>
      </c>
      <c r="J140" s="10">
        <v>1197</v>
      </c>
    </row>
    <row r="141" spans="1:10" x14ac:dyDescent="0.3">
      <c r="A141" s="11" t="s">
        <v>204</v>
      </c>
      <c r="B141" s="12">
        <v>43144</v>
      </c>
      <c r="C141" s="10">
        <v>13</v>
      </c>
      <c r="D141" s="10" t="s">
        <v>49</v>
      </c>
      <c r="E141" s="10" t="s">
        <v>29</v>
      </c>
      <c r="F141" s="10" t="s">
        <v>19</v>
      </c>
      <c r="G141" s="10" t="s">
        <v>33</v>
      </c>
      <c r="H141" s="10">
        <v>69</v>
      </c>
      <c r="I141" s="10">
        <v>4</v>
      </c>
      <c r="J141" s="10">
        <v>276</v>
      </c>
    </row>
    <row r="142" spans="1:10" x14ac:dyDescent="0.3">
      <c r="A142" s="11" t="s">
        <v>205</v>
      </c>
      <c r="B142" s="12">
        <v>43144</v>
      </c>
      <c r="C142" s="10">
        <v>15</v>
      </c>
      <c r="D142" s="10" t="s">
        <v>51</v>
      </c>
      <c r="E142" s="10" t="s">
        <v>25</v>
      </c>
      <c r="F142" s="10" t="s">
        <v>19</v>
      </c>
      <c r="G142" s="10" t="s">
        <v>31</v>
      </c>
      <c r="H142" s="10">
        <v>399</v>
      </c>
      <c r="I142" s="10">
        <v>8</v>
      </c>
      <c r="J142" s="10">
        <v>3192</v>
      </c>
    </row>
    <row r="143" spans="1:10" x14ac:dyDescent="0.3">
      <c r="A143" s="11" t="s">
        <v>206</v>
      </c>
      <c r="B143" s="12">
        <v>43144</v>
      </c>
      <c r="C143" s="10">
        <v>10</v>
      </c>
      <c r="D143" s="10" t="s">
        <v>46</v>
      </c>
      <c r="E143" s="10" t="s">
        <v>27</v>
      </c>
      <c r="F143" s="10" t="s">
        <v>18</v>
      </c>
      <c r="G143" s="10" t="s">
        <v>34</v>
      </c>
      <c r="H143" s="10">
        <v>159</v>
      </c>
      <c r="I143" s="10">
        <v>8</v>
      </c>
      <c r="J143" s="10">
        <v>1272</v>
      </c>
    </row>
    <row r="144" spans="1:10" x14ac:dyDescent="0.3">
      <c r="A144" s="11" t="s">
        <v>207</v>
      </c>
      <c r="B144" s="12">
        <v>43144</v>
      </c>
      <c r="C144" s="10">
        <v>10</v>
      </c>
      <c r="D144" s="10" t="s">
        <v>46</v>
      </c>
      <c r="E144" s="10" t="s">
        <v>27</v>
      </c>
      <c r="F144" s="10" t="s">
        <v>18</v>
      </c>
      <c r="G144" s="10" t="s">
        <v>35</v>
      </c>
      <c r="H144" s="10">
        <v>289</v>
      </c>
      <c r="I144" s="10">
        <v>4</v>
      </c>
      <c r="J144" s="10">
        <v>1156</v>
      </c>
    </row>
    <row r="145" spans="1:10" x14ac:dyDescent="0.3">
      <c r="A145" s="11" t="s">
        <v>208</v>
      </c>
      <c r="B145" s="12">
        <v>43144</v>
      </c>
      <c r="C145" s="10">
        <v>7</v>
      </c>
      <c r="D145" s="10" t="s">
        <v>43</v>
      </c>
      <c r="E145" s="10" t="s">
        <v>28</v>
      </c>
      <c r="F145" s="10" t="s">
        <v>18</v>
      </c>
      <c r="G145" s="10" t="s">
        <v>35</v>
      </c>
      <c r="H145" s="10">
        <v>289</v>
      </c>
      <c r="I145" s="10">
        <v>5</v>
      </c>
      <c r="J145" s="10">
        <v>1445</v>
      </c>
    </row>
    <row r="146" spans="1:10" x14ac:dyDescent="0.3">
      <c r="A146" s="11" t="s">
        <v>209</v>
      </c>
      <c r="B146" s="12">
        <v>43144</v>
      </c>
      <c r="C146" s="10">
        <v>13</v>
      </c>
      <c r="D146" s="10" t="s">
        <v>49</v>
      </c>
      <c r="E146" s="10" t="s">
        <v>25</v>
      </c>
      <c r="F146" s="10" t="s">
        <v>19</v>
      </c>
      <c r="G146" s="10" t="s">
        <v>34</v>
      </c>
      <c r="H146" s="10">
        <v>159</v>
      </c>
      <c r="I146" s="10">
        <v>2</v>
      </c>
      <c r="J146" s="10">
        <v>318</v>
      </c>
    </row>
    <row r="147" spans="1:10" x14ac:dyDescent="0.3">
      <c r="A147" s="11" t="s">
        <v>210</v>
      </c>
      <c r="B147" s="12">
        <v>43144</v>
      </c>
      <c r="C147" s="10">
        <v>6</v>
      </c>
      <c r="D147" s="10" t="s">
        <v>42</v>
      </c>
      <c r="E147" s="10" t="s">
        <v>27</v>
      </c>
      <c r="F147" s="10" t="s">
        <v>18</v>
      </c>
      <c r="G147" s="10" t="s">
        <v>32</v>
      </c>
      <c r="H147" s="10">
        <v>199</v>
      </c>
      <c r="I147" s="10">
        <v>6</v>
      </c>
      <c r="J147" s="10">
        <v>1194</v>
      </c>
    </row>
    <row r="148" spans="1:10" x14ac:dyDescent="0.3">
      <c r="A148" s="11" t="s">
        <v>211</v>
      </c>
      <c r="B148" s="12">
        <v>43144</v>
      </c>
      <c r="C148" s="10">
        <v>8</v>
      </c>
      <c r="D148" s="10" t="s">
        <v>44</v>
      </c>
      <c r="E148" s="10" t="s">
        <v>28</v>
      </c>
      <c r="F148" s="10" t="s">
        <v>18</v>
      </c>
      <c r="G148" s="10" t="s">
        <v>32</v>
      </c>
      <c r="H148" s="10">
        <v>199</v>
      </c>
      <c r="I148" s="10">
        <v>2</v>
      </c>
      <c r="J148" s="10">
        <v>398</v>
      </c>
    </row>
    <row r="149" spans="1:10" x14ac:dyDescent="0.3">
      <c r="A149" s="11" t="s">
        <v>212</v>
      </c>
      <c r="B149" s="12">
        <v>43144</v>
      </c>
      <c r="C149" s="10">
        <v>13</v>
      </c>
      <c r="D149" s="10" t="s">
        <v>49</v>
      </c>
      <c r="E149" s="10" t="s">
        <v>25</v>
      </c>
      <c r="F149" s="10" t="s">
        <v>19</v>
      </c>
      <c r="G149" s="10" t="s">
        <v>34</v>
      </c>
      <c r="H149" s="10">
        <v>159</v>
      </c>
      <c r="I149" s="10">
        <v>5</v>
      </c>
      <c r="J149" s="10">
        <v>795</v>
      </c>
    </row>
    <row r="150" spans="1:10" x14ac:dyDescent="0.3">
      <c r="A150" s="11" t="s">
        <v>213</v>
      </c>
      <c r="B150" s="12">
        <v>43144</v>
      </c>
      <c r="C150" s="10">
        <v>2</v>
      </c>
      <c r="D150" s="10" t="s">
        <v>38</v>
      </c>
      <c r="E150" s="10" t="s">
        <v>26</v>
      </c>
      <c r="F150" s="10" t="s">
        <v>20</v>
      </c>
      <c r="G150" s="10" t="s">
        <v>31</v>
      </c>
      <c r="H150" s="10">
        <v>399</v>
      </c>
      <c r="I150" s="10">
        <v>2</v>
      </c>
      <c r="J150" s="10">
        <v>798</v>
      </c>
    </row>
    <row r="151" spans="1:10" x14ac:dyDescent="0.3">
      <c r="A151" s="11" t="s">
        <v>214</v>
      </c>
      <c r="B151" s="12">
        <v>43144</v>
      </c>
      <c r="C151" s="10">
        <v>12</v>
      </c>
      <c r="D151" s="10" t="s">
        <v>48</v>
      </c>
      <c r="E151" s="10" t="s">
        <v>25</v>
      </c>
      <c r="F151" s="10" t="s">
        <v>19</v>
      </c>
      <c r="G151" s="10" t="s">
        <v>35</v>
      </c>
      <c r="H151" s="10">
        <v>289</v>
      </c>
      <c r="I151" s="10">
        <v>8</v>
      </c>
      <c r="J151" s="10">
        <v>2312</v>
      </c>
    </row>
    <row r="152" spans="1:10" x14ac:dyDescent="0.3">
      <c r="A152" s="11" t="s">
        <v>215</v>
      </c>
      <c r="B152" s="12">
        <v>43144</v>
      </c>
      <c r="C152" s="10">
        <v>8</v>
      </c>
      <c r="D152" s="10" t="s">
        <v>44</v>
      </c>
      <c r="E152" s="10" t="s">
        <v>28</v>
      </c>
      <c r="F152" s="10" t="s">
        <v>18</v>
      </c>
      <c r="G152" s="10" t="s">
        <v>32</v>
      </c>
      <c r="H152" s="10">
        <v>199</v>
      </c>
      <c r="I152" s="10">
        <v>1</v>
      </c>
      <c r="J152" s="10">
        <v>199</v>
      </c>
    </row>
    <row r="153" spans="1:10" x14ac:dyDescent="0.3">
      <c r="A153" s="11" t="s">
        <v>216</v>
      </c>
      <c r="B153" s="12">
        <v>43144</v>
      </c>
      <c r="C153" s="10">
        <v>20</v>
      </c>
      <c r="D153" s="10" t="s">
        <v>56</v>
      </c>
      <c r="E153" s="10" t="s">
        <v>30</v>
      </c>
      <c r="F153" s="10" t="s">
        <v>17</v>
      </c>
      <c r="G153" s="10" t="s">
        <v>32</v>
      </c>
      <c r="H153" s="10">
        <v>199</v>
      </c>
      <c r="I153" s="10">
        <v>8</v>
      </c>
      <c r="J153" s="10">
        <v>1592</v>
      </c>
    </row>
    <row r="154" spans="1:10" x14ac:dyDescent="0.3">
      <c r="A154" s="11" t="s">
        <v>217</v>
      </c>
      <c r="B154" s="12">
        <v>43144</v>
      </c>
      <c r="C154" s="10">
        <v>12</v>
      </c>
      <c r="D154" s="10" t="s">
        <v>48</v>
      </c>
      <c r="E154" s="10" t="s">
        <v>29</v>
      </c>
      <c r="F154" s="10" t="s">
        <v>19</v>
      </c>
      <c r="G154" s="10" t="s">
        <v>34</v>
      </c>
      <c r="H154" s="10">
        <v>159</v>
      </c>
      <c r="I154" s="10">
        <v>6</v>
      </c>
      <c r="J154" s="10">
        <v>954</v>
      </c>
    </row>
    <row r="155" spans="1:10" x14ac:dyDescent="0.3">
      <c r="A155" s="11" t="s">
        <v>218</v>
      </c>
      <c r="B155" s="12">
        <v>43144</v>
      </c>
      <c r="C155" s="10">
        <v>2</v>
      </c>
      <c r="D155" s="10" t="s">
        <v>38</v>
      </c>
      <c r="E155" s="10" t="s">
        <v>26</v>
      </c>
      <c r="F155" s="10" t="s">
        <v>20</v>
      </c>
      <c r="G155" s="10" t="s">
        <v>35</v>
      </c>
      <c r="H155" s="10">
        <v>289</v>
      </c>
      <c r="I155" s="10">
        <v>2</v>
      </c>
      <c r="J155" s="10">
        <v>578</v>
      </c>
    </row>
    <row r="156" spans="1:10" x14ac:dyDescent="0.3">
      <c r="A156" s="11" t="s">
        <v>219</v>
      </c>
      <c r="B156" s="12">
        <v>43145</v>
      </c>
      <c r="C156" s="10">
        <v>8</v>
      </c>
      <c r="D156" s="10" t="s">
        <v>44</v>
      </c>
      <c r="E156" s="10" t="s">
        <v>27</v>
      </c>
      <c r="F156" s="10" t="s">
        <v>18</v>
      </c>
      <c r="G156" s="10" t="s">
        <v>33</v>
      </c>
      <c r="H156" s="10">
        <v>69</v>
      </c>
      <c r="I156" s="10">
        <v>8</v>
      </c>
      <c r="J156" s="10">
        <v>552</v>
      </c>
    </row>
    <row r="157" spans="1:10" x14ac:dyDescent="0.3">
      <c r="A157" s="11" t="s">
        <v>220</v>
      </c>
      <c r="B157" s="12">
        <v>43146</v>
      </c>
      <c r="C157" s="10">
        <v>15</v>
      </c>
      <c r="D157" s="10" t="s">
        <v>51</v>
      </c>
      <c r="E157" s="10" t="s">
        <v>29</v>
      </c>
      <c r="F157" s="10" t="s">
        <v>19</v>
      </c>
      <c r="G157" s="10" t="s">
        <v>32</v>
      </c>
      <c r="H157" s="10">
        <v>199</v>
      </c>
      <c r="I157" s="10">
        <v>9</v>
      </c>
      <c r="J157" s="10">
        <v>1791</v>
      </c>
    </row>
    <row r="158" spans="1:10" x14ac:dyDescent="0.3">
      <c r="A158" s="11" t="s">
        <v>221</v>
      </c>
      <c r="B158" s="12">
        <v>43146</v>
      </c>
      <c r="C158" s="10">
        <v>18</v>
      </c>
      <c r="D158" s="10" t="s">
        <v>54</v>
      </c>
      <c r="E158" s="10" t="s">
        <v>23</v>
      </c>
      <c r="F158" s="10" t="s">
        <v>17</v>
      </c>
      <c r="G158" s="10" t="s">
        <v>34</v>
      </c>
      <c r="H158" s="10">
        <v>159</v>
      </c>
      <c r="I158" s="10">
        <v>4</v>
      </c>
      <c r="J158" s="10">
        <v>636</v>
      </c>
    </row>
    <row r="159" spans="1:10" x14ac:dyDescent="0.3">
      <c r="A159" s="11" t="s">
        <v>222</v>
      </c>
      <c r="B159" s="12">
        <v>43147</v>
      </c>
      <c r="C159" s="10">
        <v>13</v>
      </c>
      <c r="D159" s="10" t="s">
        <v>49</v>
      </c>
      <c r="E159" s="10" t="s">
        <v>29</v>
      </c>
      <c r="F159" s="10" t="s">
        <v>19</v>
      </c>
      <c r="G159" s="10" t="s">
        <v>35</v>
      </c>
      <c r="H159" s="10">
        <v>289</v>
      </c>
      <c r="I159" s="10">
        <v>3</v>
      </c>
      <c r="J159" s="10">
        <v>867</v>
      </c>
    </row>
    <row r="160" spans="1:10" x14ac:dyDescent="0.3">
      <c r="A160" s="11" t="s">
        <v>223</v>
      </c>
      <c r="B160" s="12">
        <v>43147</v>
      </c>
      <c r="C160" s="10">
        <v>11</v>
      </c>
      <c r="D160" s="10" t="s">
        <v>47</v>
      </c>
      <c r="E160" s="10" t="s">
        <v>25</v>
      </c>
      <c r="F160" s="10" t="s">
        <v>19</v>
      </c>
      <c r="G160" s="10" t="s">
        <v>32</v>
      </c>
      <c r="H160" s="10">
        <v>199</v>
      </c>
      <c r="I160" s="10">
        <v>4</v>
      </c>
      <c r="J160" s="10">
        <v>796</v>
      </c>
    </row>
    <row r="161" spans="1:10" x14ac:dyDescent="0.3">
      <c r="A161" s="11" t="s">
        <v>224</v>
      </c>
      <c r="B161" s="12">
        <v>43147</v>
      </c>
      <c r="C161" s="10">
        <v>20</v>
      </c>
      <c r="D161" s="10" t="s">
        <v>56</v>
      </c>
      <c r="E161" s="10" t="s">
        <v>30</v>
      </c>
      <c r="F161" s="10" t="s">
        <v>17</v>
      </c>
      <c r="G161" s="10" t="s">
        <v>34</v>
      </c>
      <c r="H161" s="10">
        <v>159</v>
      </c>
      <c r="I161" s="10">
        <v>6</v>
      </c>
      <c r="J161" s="10">
        <v>954</v>
      </c>
    </row>
    <row r="162" spans="1:10" x14ac:dyDescent="0.3">
      <c r="A162" s="11" t="s">
        <v>225</v>
      </c>
      <c r="B162" s="12">
        <v>43147</v>
      </c>
      <c r="C162" s="10">
        <v>1</v>
      </c>
      <c r="D162" s="10" t="s">
        <v>37</v>
      </c>
      <c r="E162" s="10" t="s">
        <v>24</v>
      </c>
      <c r="F162" s="10" t="s">
        <v>20</v>
      </c>
      <c r="G162" s="10" t="s">
        <v>32</v>
      </c>
      <c r="H162" s="10">
        <v>199</v>
      </c>
      <c r="I162" s="10">
        <v>9</v>
      </c>
      <c r="J162" s="10">
        <v>1791</v>
      </c>
    </row>
    <row r="163" spans="1:10" x14ac:dyDescent="0.3">
      <c r="A163" s="11" t="s">
        <v>226</v>
      </c>
      <c r="B163" s="12">
        <v>43147</v>
      </c>
      <c r="C163" s="10">
        <v>8</v>
      </c>
      <c r="D163" s="10" t="s">
        <v>44</v>
      </c>
      <c r="E163" s="10" t="s">
        <v>28</v>
      </c>
      <c r="F163" s="10" t="s">
        <v>18</v>
      </c>
      <c r="G163" s="10" t="s">
        <v>32</v>
      </c>
      <c r="H163" s="10">
        <v>199</v>
      </c>
      <c r="I163" s="10">
        <v>2</v>
      </c>
      <c r="J163" s="10">
        <v>398</v>
      </c>
    </row>
    <row r="164" spans="1:10" x14ac:dyDescent="0.3">
      <c r="A164" s="11" t="s">
        <v>227</v>
      </c>
      <c r="B164" s="12">
        <v>43147</v>
      </c>
      <c r="C164" s="10">
        <v>15</v>
      </c>
      <c r="D164" s="10" t="s">
        <v>51</v>
      </c>
      <c r="E164" s="10" t="s">
        <v>25</v>
      </c>
      <c r="F164" s="10" t="s">
        <v>19</v>
      </c>
      <c r="G164" s="10" t="s">
        <v>33</v>
      </c>
      <c r="H164" s="10">
        <v>69</v>
      </c>
      <c r="I164" s="10">
        <v>5</v>
      </c>
      <c r="J164" s="10">
        <v>345</v>
      </c>
    </row>
    <row r="165" spans="1:10" x14ac:dyDescent="0.3">
      <c r="A165" s="11" t="s">
        <v>228</v>
      </c>
      <c r="B165" s="12">
        <v>43147</v>
      </c>
      <c r="C165" s="10">
        <v>19</v>
      </c>
      <c r="D165" s="10" t="s">
        <v>55</v>
      </c>
      <c r="E165" s="10" t="s">
        <v>30</v>
      </c>
      <c r="F165" s="10" t="s">
        <v>17</v>
      </c>
      <c r="G165" s="10" t="s">
        <v>35</v>
      </c>
      <c r="H165" s="10">
        <v>289</v>
      </c>
      <c r="I165" s="10">
        <v>7</v>
      </c>
      <c r="J165" s="10">
        <v>2023</v>
      </c>
    </row>
    <row r="166" spans="1:10" x14ac:dyDescent="0.3">
      <c r="A166" s="11" t="s">
        <v>229</v>
      </c>
      <c r="B166" s="12">
        <v>43148</v>
      </c>
      <c r="C166" s="10">
        <v>13</v>
      </c>
      <c r="D166" s="10" t="s">
        <v>49</v>
      </c>
      <c r="E166" s="10" t="s">
        <v>25</v>
      </c>
      <c r="F166" s="10" t="s">
        <v>19</v>
      </c>
      <c r="G166" s="10" t="s">
        <v>33</v>
      </c>
      <c r="H166" s="10">
        <v>69</v>
      </c>
      <c r="I166" s="10">
        <v>1</v>
      </c>
      <c r="J166" s="10">
        <v>69</v>
      </c>
    </row>
    <row r="167" spans="1:10" x14ac:dyDescent="0.3">
      <c r="A167" s="11" t="s">
        <v>230</v>
      </c>
      <c r="B167" s="12">
        <v>43148</v>
      </c>
      <c r="C167" s="10">
        <v>4</v>
      </c>
      <c r="D167" s="10" t="s">
        <v>40</v>
      </c>
      <c r="E167" s="10" t="s">
        <v>24</v>
      </c>
      <c r="F167" s="10" t="s">
        <v>20</v>
      </c>
      <c r="G167" s="10" t="s">
        <v>34</v>
      </c>
      <c r="H167" s="10">
        <v>159</v>
      </c>
      <c r="I167" s="10">
        <v>1</v>
      </c>
      <c r="J167" s="10">
        <v>159</v>
      </c>
    </row>
    <row r="168" spans="1:10" x14ac:dyDescent="0.3">
      <c r="A168" s="11" t="s">
        <v>231</v>
      </c>
      <c r="B168" s="12">
        <v>43149</v>
      </c>
      <c r="C168" s="10">
        <v>15</v>
      </c>
      <c r="D168" s="10" t="s">
        <v>51</v>
      </c>
      <c r="E168" s="10" t="s">
        <v>29</v>
      </c>
      <c r="F168" s="10" t="s">
        <v>19</v>
      </c>
      <c r="G168" s="10" t="s">
        <v>33</v>
      </c>
      <c r="H168" s="10">
        <v>69</v>
      </c>
      <c r="I168" s="10">
        <v>0</v>
      </c>
      <c r="J168" s="10">
        <v>0</v>
      </c>
    </row>
    <row r="169" spans="1:10" x14ac:dyDescent="0.3">
      <c r="A169" s="11" t="s">
        <v>232</v>
      </c>
      <c r="B169" s="12">
        <v>43149</v>
      </c>
      <c r="C169" s="10">
        <v>12</v>
      </c>
      <c r="D169" s="10" t="s">
        <v>48</v>
      </c>
      <c r="E169" s="10" t="s">
        <v>25</v>
      </c>
      <c r="F169" s="10" t="s">
        <v>19</v>
      </c>
      <c r="G169" s="10" t="s">
        <v>33</v>
      </c>
      <c r="H169" s="10">
        <v>69</v>
      </c>
      <c r="I169" s="10">
        <v>1</v>
      </c>
      <c r="J169" s="10">
        <v>69</v>
      </c>
    </row>
    <row r="170" spans="1:10" x14ac:dyDescent="0.3">
      <c r="A170" s="11" t="s">
        <v>233</v>
      </c>
      <c r="B170" s="12">
        <v>43149</v>
      </c>
      <c r="C170" s="10">
        <v>7</v>
      </c>
      <c r="D170" s="10" t="s">
        <v>43</v>
      </c>
      <c r="E170" s="10" t="s">
        <v>27</v>
      </c>
      <c r="F170" s="10" t="s">
        <v>18</v>
      </c>
      <c r="G170" s="10" t="s">
        <v>34</v>
      </c>
      <c r="H170" s="10">
        <v>159</v>
      </c>
      <c r="I170" s="10">
        <v>2</v>
      </c>
      <c r="J170" s="10">
        <v>318</v>
      </c>
    </row>
    <row r="171" spans="1:10" x14ac:dyDescent="0.3">
      <c r="A171" s="11" t="s">
        <v>234</v>
      </c>
      <c r="B171" s="12">
        <v>43149</v>
      </c>
      <c r="C171" s="10">
        <v>10</v>
      </c>
      <c r="D171" s="10" t="s">
        <v>46</v>
      </c>
      <c r="E171" s="10" t="s">
        <v>28</v>
      </c>
      <c r="F171" s="10" t="s">
        <v>18</v>
      </c>
      <c r="G171" s="10" t="s">
        <v>33</v>
      </c>
      <c r="H171" s="10">
        <v>69</v>
      </c>
      <c r="I171" s="10">
        <v>4</v>
      </c>
      <c r="J171" s="10">
        <v>276</v>
      </c>
    </row>
    <row r="172" spans="1:10" x14ac:dyDescent="0.3">
      <c r="A172" s="11" t="s">
        <v>235</v>
      </c>
      <c r="B172" s="12">
        <v>43149</v>
      </c>
      <c r="C172" s="10">
        <v>6</v>
      </c>
      <c r="D172" s="10" t="s">
        <v>42</v>
      </c>
      <c r="E172" s="10" t="s">
        <v>28</v>
      </c>
      <c r="F172" s="10" t="s">
        <v>18</v>
      </c>
      <c r="G172" s="10" t="s">
        <v>33</v>
      </c>
      <c r="H172" s="10">
        <v>69</v>
      </c>
      <c r="I172" s="10">
        <v>3</v>
      </c>
      <c r="J172" s="10">
        <v>207</v>
      </c>
    </row>
    <row r="173" spans="1:10" x14ac:dyDescent="0.3">
      <c r="A173" s="11" t="s">
        <v>236</v>
      </c>
      <c r="B173" s="12">
        <v>43150</v>
      </c>
      <c r="C173" s="10">
        <v>8</v>
      </c>
      <c r="D173" s="10" t="s">
        <v>44</v>
      </c>
      <c r="E173" s="10" t="s">
        <v>28</v>
      </c>
      <c r="F173" s="10" t="s">
        <v>18</v>
      </c>
      <c r="G173" s="10" t="s">
        <v>31</v>
      </c>
      <c r="H173" s="10">
        <v>399</v>
      </c>
      <c r="I173" s="10">
        <v>6</v>
      </c>
      <c r="J173" s="10">
        <v>2394</v>
      </c>
    </row>
    <row r="174" spans="1:10" x14ac:dyDescent="0.3">
      <c r="A174" s="11" t="s">
        <v>237</v>
      </c>
      <c r="B174" s="12">
        <v>43150</v>
      </c>
      <c r="C174" s="10">
        <v>11</v>
      </c>
      <c r="D174" s="10" t="s">
        <v>47</v>
      </c>
      <c r="E174" s="10" t="s">
        <v>29</v>
      </c>
      <c r="F174" s="10" t="s">
        <v>19</v>
      </c>
      <c r="G174" s="10" t="s">
        <v>33</v>
      </c>
      <c r="H174" s="10">
        <v>69</v>
      </c>
      <c r="I174" s="10">
        <v>5</v>
      </c>
      <c r="J174" s="10">
        <v>345</v>
      </c>
    </row>
    <row r="175" spans="1:10" x14ac:dyDescent="0.3">
      <c r="A175" s="11" t="s">
        <v>238</v>
      </c>
      <c r="B175" s="12">
        <v>43150</v>
      </c>
      <c r="C175" s="10">
        <v>2</v>
      </c>
      <c r="D175" s="10" t="s">
        <v>38</v>
      </c>
      <c r="E175" s="10" t="s">
        <v>26</v>
      </c>
      <c r="F175" s="10" t="s">
        <v>20</v>
      </c>
      <c r="G175" s="10" t="s">
        <v>31</v>
      </c>
      <c r="H175" s="10">
        <v>399</v>
      </c>
      <c r="I175" s="10">
        <v>1</v>
      </c>
      <c r="J175" s="10">
        <v>399</v>
      </c>
    </row>
    <row r="176" spans="1:10" x14ac:dyDescent="0.3">
      <c r="A176" s="11" t="s">
        <v>239</v>
      </c>
      <c r="B176" s="12">
        <v>43150</v>
      </c>
      <c r="C176" s="10">
        <v>6</v>
      </c>
      <c r="D176" s="10" t="s">
        <v>42</v>
      </c>
      <c r="E176" s="10" t="s">
        <v>28</v>
      </c>
      <c r="F176" s="10" t="s">
        <v>18</v>
      </c>
      <c r="G176" s="10" t="s">
        <v>31</v>
      </c>
      <c r="H176" s="10">
        <v>399</v>
      </c>
      <c r="I176" s="10">
        <v>6</v>
      </c>
      <c r="J176" s="10">
        <v>2394</v>
      </c>
    </row>
    <row r="177" spans="1:10" x14ac:dyDescent="0.3">
      <c r="A177" s="11" t="s">
        <v>240</v>
      </c>
      <c r="B177" s="12">
        <v>43151</v>
      </c>
      <c r="C177" s="10">
        <v>11</v>
      </c>
      <c r="D177" s="10" t="s">
        <v>47</v>
      </c>
      <c r="E177" s="10" t="s">
        <v>29</v>
      </c>
      <c r="F177" s="10" t="s">
        <v>19</v>
      </c>
      <c r="G177" s="10" t="s">
        <v>35</v>
      </c>
      <c r="H177" s="10">
        <v>289</v>
      </c>
      <c r="I177" s="10">
        <v>5</v>
      </c>
      <c r="J177" s="10">
        <v>1445</v>
      </c>
    </row>
    <row r="178" spans="1:10" x14ac:dyDescent="0.3">
      <c r="A178" s="11" t="s">
        <v>241</v>
      </c>
      <c r="B178" s="12">
        <v>43152</v>
      </c>
      <c r="C178" s="10">
        <v>13</v>
      </c>
      <c r="D178" s="10" t="s">
        <v>49</v>
      </c>
      <c r="E178" s="10" t="s">
        <v>25</v>
      </c>
      <c r="F178" s="10" t="s">
        <v>19</v>
      </c>
      <c r="G178" s="10" t="s">
        <v>32</v>
      </c>
      <c r="H178" s="10">
        <v>199</v>
      </c>
      <c r="I178" s="10">
        <v>6</v>
      </c>
      <c r="J178" s="10">
        <v>1194</v>
      </c>
    </row>
    <row r="179" spans="1:10" x14ac:dyDescent="0.3">
      <c r="A179" s="11" t="s">
        <v>242</v>
      </c>
      <c r="B179" s="12">
        <v>43152</v>
      </c>
      <c r="C179" s="10">
        <v>8</v>
      </c>
      <c r="D179" s="10" t="s">
        <v>44</v>
      </c>
      <c r="E179" s="10" t="s">
        <v>28</v>
      </c>
      <c r="F179" s="10" t="s">
        <v>18</v>
      </c>
      <c r="G179" s="10" t="s">
        <v>35</v>
      </c>
      <c r="H179" s="10">
        <v>289</v>
      </c>
      <c r="I179" s="10">
        <v>1</v>
      </c>
      <c r="J179" s="10">
        <v>289</v>
      </c>
    </row>
    <row r="180" spans="1:10" x14ac:dyDescent="0.3">
      <c r="A180" s="11" t="s">
        <v>243</v>
      </c>
      <c r="B180" s="12">
        <v>43152</v>
      </c>
      <c r="C180" s="10">
        <v>13</v>
      </c>
      <c r="D180" s="10" t="s">
        <v>49</v>
      </c>
      <c r="E180" s="10" t="s">
        <v>29</v>
      </c>
      <c r="F180" s="10" t="s">
        <v>19</v>
      </c>
      <c r="G180" s="10" t="s">
        <v>34</v>
      </c>
      <c r="H180" s="10">
        <v>159</v>
      </c>
      <c r="I180" s="10">
        <v>1</v>
      </c>
      <c r="J180" s="10">
        <v>159</v>
      </c>
    </row>
    <row r="181" spans="1:10" x14ac:dyDescent="0.3">
      <c r="A181" s="11" t="s">
        <v>244</v>
      </c>
      <c r="B181" s="12">
        <v>43152</v>
      </c>
      <c r="C181" s="10">
        <v>1</v>
      </c>
      <c r="D181" s="10" t="s">
        <v>37</v>
      </c>
      <c r="E181" s="10" t="s">
        <v>24</v>
      </c>
      <c r="F181" s="10" t="s">
        <v>20</v>
      </c>
      <c r="G181" s="10" t="s">
        <v>35</v>
      </c>
      <c r="H181" s="10">
        <v>289</v>
      </c>
      <c r="I181" s="10">
        <v>2</v>
      </c>
      <c r="J181" s="10">
        <v>578</v>
      </c>
    </row>
    <row r="182" spans="1:10" x14ac:dyDescent="0.3">
      <c r="A182" s="11" t="s">
        <v>245</v>
      </c>
      <c r="B182" s="12">
        <v>43152</v>
      </c>
      <c r="C182" s="10">
        <v>20</v>
      </c>
      <c r="D182" s="10" t="s">
        <v>56</v>
      </c>
      <c r="E182" s="10" t="s">
        <v>30</v>
      </c>
      <c r="F182" s="10" t="s">
        <v>17</v>
      </c>
      <c r="G182" s="10" t="s">
        <v>33</v>
      </c>
      <c r="H182" s="10">
        <v>69</v>
      </c>
      <c r="I182" s="10">
        <v>3</v>
      </c>
      <c r="J182" s="10">
        <v>207</v>
      </c>
    </row>
    <row r="183" spans="1:10" x14ac:dyDescent="0.3">
      <c r="A183" s="11" t="s">
        <v>246</v>
      </c>
      <c r="B183" s="12">
        <v>43152</v>
      </c>
      <c r="C183" s="10">
        <v>20</v>
      </c>
      <c r="D183" s="10" t="s">
        <v>56</v>
      </c>
      <c r="E183" s="10" t="s">
        <v>23</v>
      </c>
      <c r="F183" s="10" t="s">
        <v>17</v>
      </c>
      <c r="G183" s="10" t="s">
        <v>33</v>
      </c>
      <c r="H183" s="10">
        <v>69</v>
      </c>
      <c r="I183" s="10">
        <v>1</v>
      </c>
      <c r="J183" s="10">
        <v>69</v>
      </c>
    </row>
    <row r="184" spans="1:10" x14ac:dyDescent="0.3">
      <c r="A184" s="11" t="s">
        <v>247</v>
      </c>
      <c r="B184" s="12">
        <v>43152</v>
      </c>
      <c r="C184" s="10">
        <v>1</v>
      </c>
      <c r="D184" s="10" t="s">
        <v>37</v>
      </c>
      <c r="E184" s="10" t="s">
        <v>24</v>
      </c>
      <c r="F184" s="10" t="s">
        <v>20</v>
      </c>
      <c r="G184" s="10" t="s">
        <v>34</v>
      </c>
      <c r="H184" s="10">
        <v>159</v>
      </c>
      <c r="I184" s="10">
        <v>2</v>
      </c>
      <c r="J184" s="10">
        <v>318</v>
      </c>
    </row>
    <row r="185" spans="1:10" x14ac:dyDescent="0.3">
      <c r="A185" s="11" t="s">
        <v>248</v>
      </c>
      <c r="B185" s="12">
        <v>43153</v>
      </c>
      <c r="C185" s="10">
        <v>10</v>
      </c>
      <c r="D185" s="10" t="s">
        <v>46</v>
      </c>
      <c r="E185" s="10" t="s">
        <v>27</v>
      </c>
      <c r="F185" s="10" t="s">
        <v>18</v>
      </c>
      <c r="G185" s="10" t="s">
        <v>32</v>
      </c>
      <c r="H185" s="10">
        <v>199</v>
      </c>
      <c r="I185" s="10">
        <v>2</v>
      </c>
      <c r="J185" s="10">
        <v>398</v>
      </c>
    </row>
    <row r="186" spans="1:10" x14ac:dyDescent="0.3">
      <c r="A186" s="11" t="s">
        <v>249</v>
      </c>
      <c r="B186" s="12">
        <v>43154</v>
      </c>
      <c r="C186" s="10">
        <v>12</v>
      </c>
      <c r="D186" s="10" t="s">
        <v>48</v>
      </c>
      <c r="E186" s="10" t="s">
        <v>25</v>
      </c>
      <c r="F186" s="10" t="s">
        <v>19</v>
      </c>
      <c r="G186" s="10" t="s">
        <v>34</v>
      </c>
      <c r="H186" s="10">
        <v>159</v>
      </c>
      <c r="I186" s="10">
        <v>7</v>
      </c>
      <c r="J186" s="10">
        <v>1113</v>
      </c>
    </row>
    <row r="187" spans="1:10" x14ac:dyDescent="0.3">
      <c r="A187" s="11" t="s">
        <v>250</v>
      </c>
      <c r="B187" s="12">
        <v>43154</v>
      </c>
      <c r="C187" s="10">
        <v>4</v>
      </c>
      <c r="D187" s="10" t="s">
        <v>40</v>
      </c>
      <c r="E187" s="10" t="s">
        <v>26</v>
      </c>
      <c r="F187" s="10" t="s">
        <v>20</v>
      </c>
      <c r="G187" s="10" t="s">
        <v>31</v>
      </c>
      <c r="H187" s="10">
        <v>399</v>
      </c>
      <c r="I187" s="10">
        <v>5</v>
      </c>
      <c r="J187" s="10">
        <v>1995</v>
      </c>
    </row>
    <row r="188" spans="1:10" x14ac:dyDescent="0.3">
      <c r="A188" s="11" t="s">
        <v>251</v>
      </c>
      <c r="B188" s="12">
        <v>43154</v>
      </c>
      <c r="C188" s="10">
        <v>5</v>
      </c>
      <c r="D188" s="10" t="s">
        <v>41</v>
      </c>
      <c r="E188" s="10" t="s">
        <v>26</v>
      </c>
      <c r="F188" s="10" t="s">
        <v>20</v>
      </c>
      <c r="G188" s="10" t="s">
        <v>35</v>
      </c>
      <c r="H188" s="10">
        <v>289</v>
      </c>
      <c r="I188" s="10">
        <v>4</v>
      </c>
      <c r="J188" s="10">
        <v>1156</v>
      </c>
    </row>
    <row r="189" spans="1:10" x14ac:dyDescent="0.3">
      <c r="A189" s="11" t="s">
        <v>252</v>
      </c>
      <c r="B189" s="12">
        <v>43155</v>
      </c>
      <c r="C189" s="10">
        <v>17</v>
      </c>
      <c r="D189" s="10" t="s">
        <v>53</v>
      </c>
      <c r="E189" s="10" t="s">
        <v>30</v>
      </c>
      <c r="F189" s="10" t="s">
        <v>17</v>
      </c>
      <c r="G189" s="10" t="s">
        <v>31</v>
      </c>
      <c r="H189" s="10">
        <v>399</v>
      </c>
      <c r="I189" s="10">
        <v>9</v>
      </c>
      <c r="J189" s="10">
        <v>3591</v>
      </c>
    </row>
    <row r="190" spans="1:10" x14ac:dyDescent="0.3">
      <c r="A190" s="11" t="s">
        <v>253</v>
      </c>
      <c r="B190" s="12">
        <v>43155</v>
      </c>
      <c r="C190" s="10">
        <v>17</v>
      </c>
      <c r="D190" s="10" t="s">
        <v>53</v>
      </c>
      <c r="E190" s="10" t="s">
        <v>23</v>
      </c>
      <c r="F190" s="10" t="s">
        <v>17</v>
      </c>
      <c r="G190" s="10" t="s">
        <v>32</v>
      </c>
      <c r="H190" s="10">
        <v>199</v>
      </c>
      <c r="I190" s="10">
        <v>6</v>
      </c>
      <c r="J190" s="10">
        <v>1194</v>
      </c>
    </row>
    <row r="191" spans="1:10" x14ac:dyDescent="0.3">
      <c r="A191" s="11" t="s">
        <v>254</v>
      </c>
      <c r="B191" s="12">
        <v>43156</v>
      </c>
      <c r="C191" s="10">
        <v>20</v>
      </c>
      <c r="D191" s="10" t="s">
        <v>56</v>
      </c>
      <c r="E191" s="10" t="s">
        <v>30</v>
      </c>
      <c r="F191" s="10" t="s">
        <v>17</v>
      </c>
      <c r="G191" s="10" t="s">
        <v>31</v>
      </c>
      <c r="H191" s="10">
        <v>399</v>
      </c>
      <c r="I191" s="10">
        <v>8</v>
      </c>
      <c r="J191" s="10">
        <v>3192</v>
      </c>
    </row>
    <row r="192" spans="1:10" x14ac:dyDescent="0.3">
      <c r="A192" s="11" t="s">
        <v>255</v>
      </c>
      <c r="B192" s="12">
        <v>43156</v>
      </c>
      <c r="C192" s="10">
        <v>5</v>
      </c>
      <c r="D192" s="10" t="s">
        <v>41</v>
      </c>
      <c r="E192" s="10" t="s">
        <v>24</v>
      </c>
      <c r="F192" s="10" t="s">
        <v>20</v>
      </c>
      <c r="G192" s="10" t="s">
        <v>32</v>
      </c>
      <c r="H192" s="10">
        <v>199</v>
      </c>
      <c r="I192" s="10">
        <v>5</v>
      </c>
      <c r="J192" s="10">
        <v>995</v>
      </c>
    </row>
    <row r="193" spans="1:10" x14ac:dyDescent="0.3">
      <c r="A193" s="11" t="s">
        <v>256</v>
      </c>
      <c r="B193" s="12">
        <v>43156</v>
      </c>
      <c r="C193" s="10">
        <v>11</v>
      </c>
      <c r="D193" s="10" t="s">
        <v>47</v>
      </c>
      <c r="E193" s="10" t="s">
        <v>29</v>
      </c>
      <c r="F193" s="10" t="s">
        <v>19</v>
      </c>
      <c r="G193" s="10" t="s">
        <v>34</v>
      </c>
      <c r="H193" s="10">
        <v>159</v>
      </c>
      <c r="I193" s="10">
        <v>4</v>
      </c>
      <c r="J193" s="10">
        <v>636</v>
      </c>
    </row>
    <row r="194" spans="1:10" x14ac:dyDescent="0.3">
      <c r="A194" s="11" t="s">
        <v>257</v>
      </c>
      <c r="B194" s="12">
        <v>43157</v>
      </c>
      <c r="C194" s="10">
        <v>12</v>
      </c>
      <c r="D194" s="10" t="s">
        <v>48</v>
      </c>
      <c r="E194" s="10" t="s">
        <v>25</v>
      </c>
      <c r="F194" s="10" t="s">
        <v>19</v>
      </c>
      <c r="G194" s="10" t="s">
        <v>31</v>
      </c>
      <c r="H194" s="10">
        <v>399</v>
      </c>
      <c r="I194" s="10">
        <v>0</v>
      </c>
      <c r="J194" s="10">
        <v>0</v>
      </c>
    </row>
    <row r="195" spans="1:10" x14ac:dyDescent="0.3">
      <c r="A195" s="11" t="s">
        <v>258</v>
      </c>
      <c r="B195" s="12">
        <v>43158</v>
      </c>
      <c r="C195" s="10">
        <v>9</v>
      </c>
      <c r="D195" s="10" t="s">
        <v>45</v>
      </c>
      <c r="E195" s="10" t="s">
        <v>28</v>
      </c>
      <c r="F195" s="10" t="s">
        <v>18</v>
      </c>
      <c r="G195" s="10" t="s">
        <v>34</v>
      </c>
      <c r="H195" s="10">
        <v>159</v>
      </c>
      <c r="I195" s="10">
        <v>1</v>
      </c>
      <c r="J195" s="10">
        <v>159</v>
      </c>
    </row>
    <row r="196" spans="1:10" x14ac:dyDescent="0.3">
      <c r="A196" s="11" t="s">
        <v>259</v>
      </c>
      <c r="B196" s="12">
        <v>43158</v>
      </c>
      <c r="C196" s="10">
        <v>4</v>
      </c>
      <c r="D196" s="10" t="s">
        <v>40</v>
      </c>
      <c r="E196" s="10" t="s">
        <v>24</v>
      </c>
      <c r="F196" s="10" t="s">
        <v>20</v>
      </c>
      <c r="G196" s="10" t="s">
        <v>32</v>
      </c>
      <c r="H196" s="10">
        <v>199</v>
      </c>
      <c r="I196" s="10">
        <v>0</v>
      </c>
      <c r="J196" s="10">
        <v>0</v>
      </c>
    </row>
    <row r="197" spans="1:10" x14ac:dyDescent="0.3">
      <c r="A197" s="11" t="s">
        <v>260</v>
      </c>
      <c r="B197" s="12">
        <v>43158</v>
      </c>
      <c r="C197" s="10">
        <v>15</v>
      </c>
      <c r="D197" s="10" t="s">
        <v>51</v>
      </c>
      <c r="E197" s="10" t="s">
        <v>25</v>
      </c>
      <c r="F197" s="10" t="s">
        <v>19</v>
      </c>
      <c r="G197" s="10" t="s">
        <v>34</v>
      </c>
      <c r="H197" s="10">
        <v>159</v>
      </c>
      <c r="I197" s="10">
        <v>8</v>
      </c>
      <c r="J197" s="10">
        <v>1272</v>
      </c>
    </row>
    <row r="198" spans="1:10" x14ac:dyDescent="0.3">
      <c r="A198" s="11" t="s">
        <v>261</v>
      </c>
      <c r="B198" s="12">
        <v>43159</v>
      </c>
      <c r="C198" s="10">
        <v>6</v>
      </c>
      <c r="D198" s="10" t="s">
        <v>42</v>
      </c>
      <c r="E198" s="10" t="s">
        <v>28</v>
      </c>
      <c r="F198" s="10" t="s">
        <v>18</v>
      </c>
      <c r="G198" s="10" t="s">
        <v>35</v>
      </c>
      <c r="H198" s="10">
        <v>289</v>
      </c>
      <c r="I198" s="10">
        <v>9</v>
      </c>
      <c r="J198" s="10">
        <v>2601</v>
      </c>
    </row>
    <row r="199" spans="1:10" x14ac:dyDescent="0.3">
      <c r="A199" s="11" t="s">
        <v>262</v>
      </c>
      <c r="B199" s="12">
        <v>43160</v>
      </c>
      <c r="C199" s="10">
        <v>18</v>
      </c>
      <c r="D199" s="10" t="s">
        <v>54</v>
      </c>
      <c r="E199" s="10" t="s">
        <v>23</v>
      </c>
      <c r="F199" s="10" t="s">
        <v>17</v>
      </c>
      <c r="G199" s="10" t="s">
        <v>33</v>
      </c>
      <c r="H199" s="10">
        <v>69</v>
      </c>
      <c r="I199" s="10">
        <v>8</v>
      </c>
      <c r="J199" s="10">
        <v>552</v>
      </c>
    </row>
    <row r="200" spans="1:10" x14ac:dyDescent="0.3">
      <c r="A200" s="11" t="s">
        <v>263</v>
      </c>
      <c r="B200" s="12">
        <v>43160</v>
      </c>
      <c r="C200" s="10">
        <v>18</v>
      </c>
      <c r="D200" s="10" t="s">
        <v>54</v>
      </c>
      <c r="E200" s="10" t="s">
        <v>30</v>
      </c>
      <c r="F200" s="10" t="s">
        <v>17</v>
      </c>
      <c r="G200" s="10" t="s">
        <v>34</v>
      </c>
      <c r="H200" s="10">
        <v>159</v>
      </c>
      <c r="I200" s="10">
        <v>6</v>
      </c>
      <c r="J200" s="10">
        <v>954</v>
      </c>
    </row>
    <row r="201" spans="1:10" x14ac:dyDescent="0.3">
      <c r="A201" s="11" t="s">
        <v>264</v>
      </c>
      <c r="B201" s="12">
        <v>43161</v>
      </c>
      <c r="C201" s="10">
        <v>17</v>
      </c>
      <c r="D201" s="10" t="s">
        <v>53</v>
      </c>
      <c r="E201" s="10" t="s">
        <v>23</v>
      </c>
      <c r="F201" s="10" t="s">
        <v>17</v>
      </c>
      <c r="G201" s="10" t="s">
        <v>34</v>
      </c>
      <c r="H201" s="10">
        <v>159</v>
      </c>
      <c r="I201" s="10">
        <v>4</v>
      </c>
      <c r="J201" s="10">
        <v>636</v>
      </c>
    </row>
    <row r="202" spans="1:10" x14ac:dyDescent="0.3">
      <c r="A202" s="11" t="s">
        <v>265</v>
      </c>
      <c r="B202" s="12">
        <v>43162</v>
      </c>
      <c r="C202" s="10">
        <v>12</v>
      </c>
      <c r="D202" s="10" t="s">
        <v>48</v>
      </c>
      <c r="E202" s="10" t="s">
        <v>25</v>
      </c>
      <c r="F202" s="10" t="s">
        <v>19</v>
      </c>
      <c r="G202" s="10" t="s">
        <v>32</v>
      </c>
      <c r="H202" s="10">
        <v>199</v>
      </c>
      <c r="I202" s="10">
        <v>4</v>
      </c>
      <c r="J202" s="10">
        <v>796</v>
      </c>
    </row>
    <row r="203" spans="1:10" x14ac:dyDescent="0.3">
      <c r="A203" s="11" t="s">
        <v>266</v>
      </c>
      <c r="B203" s="12">
        <v>43163</v>
      </c>
      <c r="C203" s="10">
        <v>18</v>
      </c>
      <c r="D203" s="10" t="s">
        <v>54</v>
      </c>
      <c r="E203" s="10" t="s">
        <v>30</v>
      </c>
      <c r="F203" s="10" t="s">
        <v>17</v>
      </c>
      <c r="G203" s="10" t="s">
        <v>35</v>
      </c>
      <c r="H203" s="10">
        <v>289</v>
      </c>
      <c r="I203" s="10">
        <v>5</v>
      </c>
      <c r="J203" s="10">
        <v>1445</v>
      </c>
    </row>
    <row r="204" spans="1:10" x14ac:dyDescent="0.3">
      <c r="A204" s="11" t="s">
        <v>267</v>
      </c>
      <c r="B204" s="12">
        <v>43164</v>
      </c>
      <c r="C204" s="10">
        <v>9</v>
      </c>
      <c r="D204" s="10" t="s">
        <v>45</v>
      </c>
      <c r="E204" s="10" t="s">
        <v>27</v>
      </c>
      <c r="F204" s="10" t="s">
        <v>18</v>
      </c>
      <c r="G204" s="10" t="s">
        <v>32</v>
      </c>
      <c r="H204" s="10">
        <v>199</v>
      </c>
      <c r="I204" s="10">
        <v>0</v>
      </c>
      <c r="J204" s="10">
        <v>0</v>
      </c>
    </row>
    <row r="205" spans="1:10" x14ac:dyDescent="0.3">
      <c r="A205" s="11" t="s">
        <v>268</v>
      </c>
      <c r="B205" s="12">
        <v>43165</v>
      </c>
      <c r="C205" s="10">
        <v>12</v>
      </c>
      <c r="D205" s="10" t="s">
        <v>48</v>
      </c>
      <c r="E205" s="10" t="s">
        <v>29</v>
      </c>
      <c r="F205" s="10" t="s">
        <v>19</v>
      </c>
      <c r="G205" s="10" t="s">
        <v>35</v>
      </c>
      <c r="H205" s="10">
        <v>289</v>
      </c>
      <c r="I205" s="10">
        <v>7</v>
      </c>
      <c r="J205" s="10">
        <v>2023</v>
      </c>
    </row>
    <row r="206" spans="1:10" x14ac:dyDescent="0.3">
      <c r="A206" s="11" t="s">
        <v>269</v>
      </c>
      <c r="B206" s="12">
        <v>43166</v>
      </c>
      <c r="C206" s="10">
        <v>2</v>
      </c>
      <c r="D206" s="10" t="s">
        <v>38</v>
      </c>
      <c r="E206" s="10" t="s">
        <v>24</v>
      </c>
      <c r="F206" s="10" t="s">
        <v>20</v>
      </c>
      <c r="G206" s="10" t="s">
        <v>32</v>
      </c>
      <c r="H206" s="10">
        <v>199</v>
      </c>
      <c r="I206" s="10">
        <v>2</v>
      </c>
      <c r="J206" s="10">
        <v>398</v>
      </c>
    </row>
    <row r="207" spans="1:10" x14ac:dyDescent="0.3">
      <c r="A207" s="11" t="s">
        <v>270</v>
      </c>
      <c r="B207" s="12">
        <v>43167</v>
      </c>
      <c r="C207" s="10">
        <v>19</v>
      </c>
      <c r="D207" s="10" t="s">
        <v>55</v>
      </c>
      <c r="E207" s="10" t="s">
        <v>23</v>
      </c>
      <c r="F207" s="10" t="s">
        <v>17</v>
      </c>
      <c r="G207" s="10" t="s">
        <v>32</v>
      </c>
      <c r="H207" s="10">
        <v>199</v>
      </c>
      <c r="I207" s="10">
        <v>5</v>
      </c>
      <c r="J207" s="10">
        <v>995</v>
      </c>
    </row>
    <row r="208" spans="1:10" x14ac:dyDescent="0.3">
      <c r="A208" s="11" t="s">
        <v>271</v>
      </c>
      <c r="B208" s="12">
        <v>43167</v>
      </c>
      <c r="C208" s="10">
        <v>5</v>
      </c>
      <c r="D208" s="10" t="s">
        <v>41</v>
      </c>
      <c r="E208" s="10" t="s">
        <v>26</v>
      </c>
      <c r="F208" s="10" t="s">
        <v>20</v>
      </c>
      <c r="G208" s="10" t="s">
        <v>31</v>
      </c>
      <c r="H208" s="10">
        <v>399</v>
      </c>
      <c r="I208" s="10">
        <v>6</v>
      </c>
      <c r="J208" s="10">
        <v>2394</v>
      </c>
    </row>
    <row r="209" spans="1:10" x14ac:dyDescent="0.3">
      <c r="A209" s="11" t="s">
        <v>272</v>
      </c>
      <c r="B209" s="12">
        <v>43167</v>
      </c>
      <c r="C209" s="10">
        <v>18</v>
      </c>
      <c r="D209" s="10" t="s">
        <v>54</v>
      </c>
      <c r="E209" s="10" t="s">
        <v>30</v>
      </c>
      <c r="F209" s="10" t="s">
        <v>17</v>
      </c>
      <c r="G209" s="10" t="s">
        <v>32</v>
      </c>
      <c r="H209" s="10">
        <v>199</v>
      </c>
      <c r="I209" s="10">
        <v>6</v>
      </c>
      <c r="J209" s="10">
        <v>1194</v>
      </c>
    </row>
    <row r="210" spans="1:10" x14ac:dyDescent="0.3">
      <c r="A210" s="11" t="s">
        <v>273</v>
      </c>
      <c r="B210" s="12">
        <v>43167</v>
      </c>
      <c r="C210" s="10">
        <v>6</v>
      </c>
      <c r="D210" s="10" t="s">
        <v>42</v>
      </c>
      <c r="E210" s="10" t="s">
        <v>27</v>
      </c>
      <c r="F210" s="10" t="s">
        <v>18</v>
      </c>
      <c r="G210" s="10" t="s">
        <v>32</v>
      </c>
      <c r="H210" s="10">
        <v>199</v>
      </c>
      <c r="I210" s="10">
        <v>9</v>
      </c>
      <c r="J210" s="10">
        <v>1791</v>
      </c>
    </row>
    <row r="211" spans="1:10" x14ac:dyDescent="0.3">
      <c r="A211" s="11" t="s">
        <v>274</v>
      </c>
      <c r="B211" s="12">
        <v>43167</v>
      </c>
      <c r="C211" s="10">
        <v>16</v>
      </c>
      <c r="D211" s="10" t="s">
        <v>52</v>
      </c>
      <c r="E211" s="10" t="s">
        <v>23</v>
      </c>
      <c r="F211" s="10" t="s">
        <v>17</v>
      </c>
      <c r="G211" s="10" t="s">
        <v>34</v>
      </c>
      <c r="H211" s="10">
        <v>159</v>
      </c>
      <c r="I211" s="10">
        <v>3</v>
      </c>
      <c r="J211" s="10">
        <v>477</v>
      </c>
    </row>
    <row r="212" spans="1:10" x14ac:dyDescent="0.3">
      <c r="A212" s="11" t="s">
        <v>275</v>
      </c>
      <c r="B212" s="12">
        <v>43167</v>
      </c>
      <c r="C212" s="10">
        <v>14</v>
      </c>
      <c r="D212" s="10" t="s">
        <v>50</v>
      </c>
      <c r="E212" s="10" t="s">
        <v>29</v>
      </c>
      <c r="F212" s="10" t="s">
        <v>19</v>
      </c>
      <c r="G212" s="10" t="s">
        <v>31</v>
      </c>
      <c r="H212" s="10">
        <v>399</v>
      </c>
      <c r="I212" s="10">
        <v>8</v>
      </c>
      <c r="J212" s="10">
        <v>3192</v>
      </c>
    </row>
    <row r="213" spans="1:10" x14ac:dyDescent="0.3">
      <c r="A213" s="11" t="s">
        <v>276</v>
      </c>
      <c r="B213" s="12">
        <v>43167</v>
      </c>
      <c r="C213" s="10">
        <v>4</v>
      </c>
      <c r="D213" s="10" t="s">
        <v>40</v>
      </c>
      <c r="E213" s="10" t="s">
        <v>26</v>
      </c>
      <c r="F213" s="10" t="s">
        <v>20</v>
      </c>
      <c r="G213" s="10" t="s">
        <v>33</v>
      </c>
      <c r="H213" s="10">
        <v>69</v>
      </c>
      <c r="I213" s="10">
        <v>4</v>
      </c>
      <c r="J213" s="10">
        <v>276</v>
      </c>
    </row>
    <row r="214" spans="1:10" x14ac:dyDescent="0.3">
      <c r="A214" s="11" t="s">
        <v>277</v>
      </c>
      <c r="B214" s="12">
        <v>43167</v>
      </c>
      <c r="C214" s="10">
        <v>2</v>
      </c>
      <c r="D214" s="10" t="s">
        <v>38</v>
      </c>
      <c r="E214" s="10" t="s">
        <v>24</v>
      </c>
      <c r="F214" s="10" t="s">
        <v>20</v>
      </c>
      <c r="G214" s="10" t="s">
        <v>32</v>
      </c>
      <c r="H214" s="10">
        <v>199</v>
      </c>
      <c r="I214" s="10">
        <v>0</v>
      </c>
      <c r="J214" s="10">
        <v>0</v>
      </c>
    </row>
    <row r="215" spans="1:10" x14ac:dyDescent="0.3">
      <c r="A215" s="11" t="s">
        <v>278</v>
      </c>
      <c r="B215" s="12">
        <v>43168</v>
      </c>
      <c r="C215" s="10">
        <v>1</v>
      </c>
      <c r="D215" s="10" t="s">
        <v>37</v>
      </c>
      <c r="E215" s="10" t="s">
        <v>26</v>
      </c>
      <c r="F215" s="10" t="s">
        <v>20</v>
      </c>
      <c r="G215" s="10" t="s">
        <v>34</v>
      </c>
      <c r="H215" s="10">
        <v>159</v>
      </c>
      <c r="I215" s="10">
        <v>2</v>
      </c>
      <c r="J215" s="10">
        <v>318</v>
      </c>
    </row>
    <row r="216" spans="1:10" x14ac:dyDescent="0.3">
      <c r="A216" s="11" t="s">
        <v>279</v>
      </c>
      <c r="B216" s="12">
        <v>43169</v>
      </c>
      <c r="C216" s="10">
        <v>5</v>
      </c>
      <c r="D216" s="10" t="s">
        <v>41</v>
      </c>
      <c r="E216" s="10" t="s">
        <v>26</v>
      </c>
      <c r="F216" s="10" t="s">
        <v>20</v>
      </c>
      <c r="G216" s="10" t="s">
        <v>33</v>
      </c>
      <c r="H216" s="10">
        <v>69</v>
      </c>
      <c r="I216" s="10">
        <v>6</v>
      </c>
      <c r="J216" s="10">
        <v>414</v>
      </c>
    </row>
    <row r="217" spans="1:10" x14ac:dyDescent="0.3">
      <c r="A217" s="11" t="s">
        <v>280</v>
      </c>
      <c r="B217" s="12">
        <v>43170</v>
      </c>
      <c r="C217" s="10">
        <v>3</v>
      </c>
      <c r="D217" s="10" t="s">
        <v>39</v>
      </c>
      <c r="E217" s="10" t="s">
        <v>24</v>
      </c>
      <c r="F217" s="10" t="s">
        <v>20</v>
      </c>
      <c r="G217" s="10" t="s">
        <v>32</v>
      </c>
      <c r="H217" s="10">
        <v>199</v>
      </c>
      <c r="I217" s="10">
        <v>3</v>
      </c>
      <c r="J217" s="10">
        <v>597</v>
      </c>
    </row>
    <row r="218" spans="1:10" x14ac:dyDescent="0.3">
      <c r="A218" s="11" t="s">
        <v>281</v>
      </c>
      <c r="B218" s="12">
        <v>43170</v>
      </c>
      <c r="C218" s="10">
        <v>18</v>
      </c>
      <c r="D218" s="10" t="s">
        <v>54</v>
      </c>
      <c r="E218" s="10" t="s">
        <v>30</v>
      </c>
      <c r="F218" s="10" t="s">
        <v>17</v>
      </c>
      <c r="G218" s="10" t="s">
        <v>33</v>
      </c>
      <c r="H218" s="10">
        <v>69</v>
      </c>
      <c r="I218" s="10">
        <v>9</v>
      </c>
      <c r="J218" s="10">
        <v>621</v>
      </c>
    </row>
    <row r="219" spans="1:10" x14ac:dyDescent="0.3">
      <c r="A219" s="11" t="s">
        <v>282</v>
      </c>
      <c r="B219" s="12">
        <v>43170</v>
      </c>
      <c r="C219" s="10">
        <v>12</v>
      </c>
      <c r="D219" s="10" t="s">
        <v>48</v>
      </c>
      <c r="E219" s="10" t="s">
        <v>25</v>
      </c>
      <c r="F219" s="10" t="s">
        <v>19</v>
      </c>
      <c r="G219" s="10" t="s">
        <v>35</v>
      </c>
      <c r="H219" s="10">
        <v>289</v>
      </c>
      <c r="I219" s="10">
        <v>4</v>
      </c>
      <c r="J219" s="10">
        <v>1156</v>
      </c>
    </row>
    <row r="220" spans="1:10" x14ac:dyDescent="0.3">
      <c r="A220" s="11" t="s">
        <v>283</v>
      </c>
      <c r="B220" s="12">
        <v>43170</v>
      </c>
      <c r="C220" s="10">
        <v>8</v>
      </c>
      <c r="D220" s="10" t="s">
        <v>44</v>
      </c>
      <c r="E220" s="10" t="s">
        <v>28</v>
      </c>
      <c r="F220" s="10" t="s">
        <v>18</v>
      </c>
      <c r="G220" s="10" t="s">
        <v>34</v>
      </c>
      <c r="H220" s="10">
        <v>159</v>
      </c>
      <c r="I220" s="10">
        <v>2</v>
      </c>
      <c r="J220" s="10">
        <v>318</v>
      </c>
    </row>
    <row r="221" spans="1:10" x14ac:dyDescent="0.3">
      <c r="A221" s="11" t="s">
        <v>284</v>
      </c>
      <c r="B221" s="12">
        <v>43170</v>
      </c>
      <c r="C221" s="10">
        <v>7</v>
      </c>
      <c r="D221" s="10" t="s">
        <v>43</v>
      </c>
      <c r="E221" s="10" t="s">
        <v>28</v>
      </c>
      <c r="F221" s="10" t="s">
        <v>18</v>
      </c>
      <c r="G221" s="10" t="s">
        <v>34</v>
      </c>
      <c r="H221" s="10">
        <v>159</v>
      </c>
      <c r="I221" s="10">
        <v>1</v>
      </c>
      <c r="J221" s="10">
        <v>159</v>
      </c>
    </row>
    <row r="222" spans="1:10" x14ac:dyDescent="0.3">
      <c r="A222" s="11" t="s">
        <v>285</v>
      </c>
      <c r="B222" s="12">
        <v>43170</v>
      </c>
      <c r="C222" s="10">
        <v>17</v>
      </c>
      <c r="D222" s="10" t="s">
        <v>53</v>
      </c>
      <c r="E222" s="10" t="s">
        <v>23</v>
      </c>
      <c r="F222" s="10" t="s">
        <v>17</v>
      </c>
      <c r="G222" s="10" t="s">
        <v>34</v>
      </c>
      <c r="H222" s="10">
        <v>159</v>
      </c>
      <c r="I222" s="10">
        <v>2</v>
      </c>
      <c r="J222" s="10">
        <v>318</v>
      </c>
    </row>
    <row r="223" spans="1:10" x14ac:dyDescent="0.3">
      <c r="A223" s="11" t="s">
        <v>286</v>
      </c>
      <c r="B223" s="12">
        <v>43170</v>
      </c>
      <c r="C223" s="10">
        <v>13</v>
      </c>
      <c r="D223" s="10" t="s">
        <v>49</v>
      </c>
      <c r="E223" s="10" t="s">
        <v>29</v>
      </c>
      <c r="F223" s="10" t="s">
        <v>19</v>
      </c>
      <c r="G223" s="10" t="s">
        <v>34</v>
      </c>
      <c r="H223" s="10">
        <v>159</v>
      </c>
      <c r="I223" s="10">
        <v>3</v>
      </c>
      <c r="J223" s="10">
        <v>477</v>
      </c>
    </row>
    <row r="224" spans="1:10" x14ac:dyDescent="0.3">
      <c r="A224" s="11" t="s">
        <v>287</v>
      </c>
      <c r="B224" s="12">
        <v>43170</v>
      </c>
      <c r="C224" s="10">
        <v>4</v>
      </c>
      <c r="D224" s="10" t="s">
        <v>40</v>
      </c>
      <c r="E224" s="10" t="s">
        <v>24</v>
      </c>
      <c r="F224" s="10" t="s">
        <v>20</v>
      </c>
      <c r="G224" s="10" t="s">
        <v>32</v>
      </c>
      <c r="H224" s="10">
        <v>199</v>
      </c>
      <c r="I224" s="10">
        <v>8</v>
      </c>
      <c r="J224" s="10">
        <v>1592</v>
      </c>
    </row>
    <row r="225" spans="1:10" x14ac:dyDescent="0.3">
      <c r="A225" s="11" t="s">
        <v>288</v>
      </c>
      <c r="B225" s="12">
        <v>43170</v>
      </c>
      <c r="C225" s="10">
        <v>10</v>
      </c>
      <c r="D225" s="10" t="s">
        <v>46</v>
      </c>
      <c r="E225" s="10" t="s">
        <v>28</v>
      </c>
      <c r="F225" s="10" t="s">
        <v>18</v>
      </c>
      <c r="G225" s="10" t="s">
        <v>34</v>
      </c>
      <c r="H225" s="10">
        <v>159</v>
      </c>
      <c r="I225" s="10">
        <v>8</v>
      </c>
      <c r="J225" s="10">
        <v>1272</v>
      </c>
    </row>
    <row r="226" spans="1:10" x14ac:dyDescent="0.3">
      <c r="A226" s="11" t="s">
        <v>289</v>
      </c>
      <c r="B226" s="12">
        <v>43170</v>
      </c>
      <c r="C226" s="10">
        <v>9</v>
      </c>
      <c r="D226" s="10" t="s">
        <v>45</v>
      </c>
      <c r="E226" s="10" t="s">
        <v>27</v>
      </c>
      <c r="F226" s="10" t="s">
        <v>18</v>
      </c>
      <c r="G226" s="10" t="s">
        <v>31</v>
      </c>
      <c r="H226" s="10">
        <v>399</v>
      </c>
      <c r="I226" s="10">
        <v>6</v>
      </c>
      <c r="J226" s="10">
        <v>2394</v>
      </c>
    </row>
    <row r="227" spans="1:10" x14ac:dyDescent="0.3">
      <c r="A227" s="11" t="s">
        <v>290</v>
      </c>
      <c r="B227" s="12">
        <v>43170</v>
      </c>
      <c r="C227" s="10">
        <v>2</v>
      </c>
      <c r="D227" s="10" t="s">
        <v>38</v>
      </c>
      <c r="E227" s="10" t="s">
        <v>24</v>
      </c>
      <c r="F227" s="10" t="s">
        <v>20</v>
      </c>
      <c r="G227" s="10" t="s">
        <v>31</v>
      </c>
      <c r="H227" s="10">
        <v>399</v>
      </c>
      <c r="I227" s="10">
        <v>9</v>
      </c>
      <c r="J227" s="10">
        <v>3591</v>
      </c>
    </row>
    <row r="228" spans="1:10" x14ac:dyDescent="0.3">
      <c r="A228" s="11" t="s">
        <v>291</v>
      </c>
      <c r="B228" s="12">
        <v>43171</v>
      </c>
      <c r="C228" s="10">
        <v>14</v>
      </c>
      <c r="D228" s="10" t="s">
        <v>50</v>
      </c>
      <c r="E228" s="10" t="s">
        <v>29</v>
      </c>
      <c r="F228" s="10" t="s">
        <v>19</v>
      </c>
      <c r="G228" s="10" t="s">
        <v>31</v>
      </c>
      <c r="H228" s="10">
        <v>399</v>
      </c>
      <c r="I228" s="10">
        <v>1</v>
      </c>
      <c r="J228" s="10">
        <v>399</v>
      </c>
    </row>
    <row r="229" spans="1:10" x14ac:dyDescent="0.3">
      <c r="A229" s="11" t="s">
        <v>292</v>
      </c>
      <c r="B229" s="12">
        <v>43172</v>
      </c>
      <c r="C229" s="10">
        <v>14</v>
      </c>
      <c r="D229" s="10" t="s">
        <v>50</v>
      </c>
      <c r="E229" s="10" t="s">
        <v>29</v>
      </c>
      <c r="F229" s="10" t="s">
        <v>19</v>
      </c>
      <c r="G229" s="10" t="s">
        <v>31</v>
      </c>
      <c r="H229" s="10">
        <v>399</v>
      </c>
      <c r="I229" s="10">
        <v>1</v>
      </c>
      <c r="J229" s="10">
        <v>399</v>
      </c>
    </row>
    <row r="230" spans="1:10" x14ac:dyDescent="0.3">
      <c r="A230" s="11" t="s">
        <v>293</v>
      </c>
      <c r="B230" s="12">
        <v>43173</v>
      </c>
      <c r="C230" s="10">
        <v>1</v>
      </c>
      <c r="D230" s="10" t="s">
        <v>37</v>
      </c>
      <c r="E230" s="10" t="s">
        <v>26</v>
      </c>
      <c r="F230" s="10" t="s">
        <v>20</v>
      </c>
      <c r="G230" s="10" t="s">
        <v>35</v>
      </c>
      <c r="H230" s="10">
        <v>289</v>
      </c>
      <c r="I230" s="10">
        <v>2</v>
      </c>
      <c r="J230" s="10">
        <v>578</v>
      </c>
    </row>
    <row r="231" spans="1:10" x14ac:dyDescent="0.3">
      <c r="A231" s="11" t="s">
        <v>294</v>
      </c>
      <c r="B231" s="12">
        <v>43173</v>
      </c>
      <c r="C231" s="10">
        <v>17</v>
      </c>
      <c r="D231" s="10" t="s">
        <v>53</v>
      </c>
      <c r="E231" s="10" t="s">
        <v>30</v>
      </c>
      <c r="F231" s="10" t="s">
        <v>17</v>
      </c>
      <c r="G231" s="10" t="s">
        <v>35</v>
      </c>
      <c r="H231" s="10">
        <v>289</v>
      </c>
      <c r="I231" s="10">
        <v>8</v>
      </c>
      <c r="J231" s="10">
        <v>2312</v>
      </c>
    </row>
    <row r="232" spans="1:10" x14ac:dyDescent="0.3">
      <c r="A232" s="11" t="s">
        <v>295</v>
      </c>
      <c r="B232" s="12">
        <v>43174</v>
      </c>
      <c r="C232" s="10">
        <v>3</v>
      </c>
      <c r="D232" s="10" t="s">
        <v>39</v>
      </c>
      <c r="E232" s="10" t="s">
        <v>24</v>
      </c>
      <c r="F232" s="10" t="s">
        <v>20</v>
      </c>
      <c r="G232" s="10" t="s">
        <v>31</v>
      </c>
      <c r="H232" s="10">
        <v>399</v>
      </c>
      <c r="I232" s="10">
        <v>6</v>
      </c>
      <c r="J232" s="10">
        <v>2394</v>
      </c>
    </row>
    <row r="233" spans="1:10" x14ac:dyDescent="0.3">
      <c r="A233" s="11" t="s">
        <v>296</v>
      </c>
      <c r="B233" s="12">
        <v>43174</v>
      </c>
      <c r="C233" s="10">
        <v>19</v>
      </c>
      <c r="D233" s="10" t="s">
        <v>55</v>
      </c>
      <c r="E233" s="10" t="s">
        <v>30</v>
      </c>
      <c r="F233" s="10" t="s">
        <v>17</v>
      </c>
      <c r="G233" s="10" t="s">
        <v>32</v>
      </c>
      <c r="H233" s="10">
        <v>199</v>
      </c>
      <c r="I233" s="10">
        <v>6</v>
      </c>
      <c r="J233" s="10">
        <v>1194</v>
      </c>
    </row>
    <row r="234" spans="1:10" x14ac:dyDescent="0.3">
      <c r="A234" s="11" t="s">
        <v>297</v>
      </c>
      <c r="B234" s="12">
        <v>43174</v>
      </c>
      <c r="C234" s="10">
        <v>7</v>
      </c>
      <c r="D234" s="10" t="s">
        <v>43</v>
      </c>
      <c r="E234" s="10" t="s">
        <v>28</v>
      </c>
      <c r="F234" s="10" t="s">
        <v>18</v>
      </c>
      <c r="G234" s="10" t="s">
        <v>31</v>
      </c>
      <c r="H234" s="10">
        <v>399</v>
      </c>
      <c r="I234" s="10">
        <v>9</v>
      </c>
      <c r="J234" s="10">
        <v>3591</v>
      </c>
    </row>
    <row r="235" spans="1:10" x14ac:dyDescent="0.3">
      <c r="A235" s="11" t="s">
        <v>298</v>
      </c>
      <c r="B235" s="12">
        <v>43174</v>
      </c>
      <c r="C235" s="10">
        <v>9</v>
      </c>
      <c r="D235" s="10" t="s">
        <v>45</v>
      </c>
      <c r="E235" s="10" t="s">
        <v>28</v>
      </c>
      <c r="F235" s="10" t="s">
        <v>18</v>
      </c>
      <c r="G235" s="10" t="s">
        <v>33</v>
      </c>
      <c r="H235" s="10">
        <v>69</v>
      </c>
      <c r="I235" s="10">
        <v>8</v>
      </c>
      <c r="J235" s="10">
        <v>552</v>
      </c>
    </row>
    <row r="236" spans="1:10" x14ac:dyDescent="0.3">
      <c r="A236" s="11" t="s">
        <v>299</v>
      </c>
      <c r="B236" s="12">
        <v>43175</v>
      </c>
      <c r="C236" s="10">
        <v>15</v>
      </c>
      <c r="D236" s="10" t="s">
        <v>51</v>
      </c>
      <c r="E236" s="10" t="s">
        <v>25</v>
      </c>
      <c r="F236" s="10" t="s">
        <v>19</v>
      </c>
      <c r="G236" s="10" t="s">
        <v>32</v>
      </c>
      <c r="H236" s="10">
        <v>199</v>
      </c>
      <c r="I236" s="10">
        <v>2</v>
      </c>
      <c r="J236" s="10">
        <v>398</v>
      </c>
    </row>
    <row r="237" spans="1:10" x14ac:dyDescent="0.3">
      <c r="A237" s="11" t="s">
        <v>300</v>
      </c>
      <c r="B237" s="12">
        <v>43175</v>
      </c>
      <c r="C237" s="10">
        <v>2</v>
      </c>
      <c r="D237" s="10" t="s">
        <v>38</v>
      </c>
      <c r="E237" s="10" t="s">
        <v>24</v>
      </c>
      <c r="F237" s="10" t="s">
        <v>20</v>
      </c>
      <c r="G237" s="10" t="s">
        <v>35</v>
      </c>
      <c r="H237" s="10">
        <v>289</v>
      </c>
      <c r="I237" s="10">
        <v>3</v>
      </c>
      <c r="J237" s="10">
        <v>867</v>
      </c>
    </row>
    <row r="238" spans="1:10" x14ac:dyDescent="0.3">
      <c r="A238" s="11" t="s">
        <v>301</v>
      </c>
      <c r="B238" s="12">
        <v>43175</v>
      </c>
      <c r="C238" s="10">
        <v>20</v>
      </c>
      <c r="D238" s="10" t="s">
        <v>56</v>
      </c>
      <c r="E238" s="10" t="s">
        <v>23</v>
      </c>
      <c r="F238" s="10" t="s">
        <v>17</v>
      </c>
      <c r="G238" s="10" t="s">
        <v>33</v>
      </c>
      <c r="H238" s="10">
        <v>69</v>
      </c>
      <c r="I238" s="10">
        <v>8</v>
      </c>
      <c r="J238" s="10">
        <v>552</v>
      </c>
    </row>
    <row r="239" spans="1:10" x14ac:dyDescent="0.3">
      <c r="A239" s="11" t="s">
        <v>302</v>
      </c>
      <c r="B239" s="12">
        <v>43175</v>
      </c>
      <c r="C239" s="10">
        <v>4</v>
      </c>
      <c r="D239" s="10" t="s">
        <v>40</v>
      </c>
      <c r="E239" s="10" t="s">
        <v>24</v>
      </c>
      <c r="F239" s="10" t="s">
        <v>20</v>
      </c>
      <c r="G239" s="10" t="s">
        <v>33</v>
      </c>
      <c r="H239" s="10">
        <v>69</v>
      </c>
      <c r="I239" s="10">
        <v>7</v>
      </c>
      <c r="J239" s="10">
        <v>483</v>
      </c>
    </row>
    <row r="240" spans="1:10" x14ac:dyDescent="0.3">
      <c r="A240" s="11" t="s">
        <v>303</v>
      </c>
      <c r="B240" s="12">
        <v>43175</v>
      </c>
      <c r="C240" s="10">
        <v>7</v>
      </c>
      <c r="D240" s="10" t="s">
        <v>43</v>
      </c>
      <c r="E240" s="10" t="s">
        <v>27</v>
      </c>
      <c r="F240" s="10" t="s">
        <v>18</v>
      </c>
      <c r="G240" s="10" t="s">
        <v>32</v>
      </c>
      <c r="H240" s="10">
        <v>199</v>
      </c>
      <c r="I240" s="10">
        <v>3</v>
      </c>
      <c r="J240" s="10">
        <v>597</v>
      </c>
    </row>
    <row r="241" spans="1:10" x14ac:dyDescent="0.3">
      <c r="A241" s="11" t="s">
        <v>304</v>
      </c>
      <c r="B241" s="12">
        <v>43175</v>
      </c>
      <c r="C241" s="10">
        <v>16</v>
      </c>
      <c r="D241" s="10" t="s">
        <v>52</v>
      </c>
      <c r="E241" s="10" t="s">
        <v>23</v>
      </c>
      <c r="F241" s="10" t="s">
        <v>17</v>
      </c>
      <c r="G241" s="10" t="s">
        <v>31</v>
      </c>
      <c r="H241" s="10">
        <v>399</v>
      </c>
      <c r="I241" s="10">
        <v>9</v>
      </c>
      <c r="J241" s="10">
        <v>3591</v>
      </c>
    </row>
    <row r="242" spans="1:10" x14ac:dyDescent="0.3">
      <c r="A242" s="11" t="s">
        <v>305</v>
      </c>
      <c r="B242" s="12">
        <v>43175</v>
      </c>
      <c r="C242" s="10">
        <v>18</v>
      </c>
      <c r="D242" s="10" t="s">
        <v>54</v>
      </c>
      <c r="E242" s="10" t="s">
        <v>23</v>
      </c>
      <c r="F242" s="10" t="s">
        <v>17</v>
      </c>
      <c r="G242" s="10" t="s">
        <v>32</v>
      </c>
      <c r="H242" s="10">
        <v>199</v>
      </c>
      <c r="I242" s="10">
        <v>5</v>
      </c>
      <c r="J242" s="10">
        <v>995</v>
      </c>
    </row>
    <row r="243" spans="1:10" x14ac:dyDescent="0.3">
      <c r="A243" s="11" t="s">
        <v>306</v>
      </c>
      <c r="B243" s="12">
        <v>43175</v>
      </c>
      <c r="C243" s="10">
        <v>4</v>
      </c>
      <c r="D243" s="10" t="s">
        <v>40</v>
      </c>
      <c r="E243" s="10" t="s">
        <v>24</v>
      </c>
      <c r="F243" s="10" t="s">
        <v>20</v>
      </c>
      <c r="G243" s="10" t="s">
        <v>33</v>
      </c>
      <c r="H243" s="10">
        <v>69</v>
      </c>
      <c r="I243" s="10">
        <v>5</v>
      </c>
      <c r="J243" s="10">
        <v>345</v>
      </c>
    </row>
    <row r="244" spans="1:10" x14ac:dyDescent="0.3">
      <c r="A244" s="11" t="s">
        <v>307</v>
      </c>
      <c r="B244" s="12">
        <v>43176</v>
      </c>
      <c r="C244" s="10">
        <v>2</v>
      </c>
      <c r="D244" s="10" t="s">
        <v>38</v>
      </c>
      <c r="E244" s="10" t="s">
        <v>24</v>
      </c>
      <c r="F244" s="10" t="s">
        <v>20</v>
      </c>
      <c r="G244" s="10" t="s">
        <v>35</v>
      </c>
      <c r="H244" s="10">
        <v>289</v>
      </c>
      <c r="I244" s="10">
        <v>0</v>
      </c>
      <c r="J244" s="10">
        <v>0</v>
      </c>
    </row>
    <row r="245" spans="1:10" x14ac:dyDescent="0.3">
      <c r="A245" s="11" t="s">
        <v>308</v>
      </c>
      <c r="B245" s="12">
        <v>43176</v>
      </c>
      <c r="C245" s="10">
        <v>20</v>
      </c>
      <c r="D245" s="10" t="s">
        <v>56</v>
      </c>
      <c r="E245" s="10" t="s">
        <v>30</v>
      </c>
      <c r="F245" s="10" t="s">
        <v>17</v>
      </c>
      <c r="G245" s="10" t="s">
        <v>32</v>
      </c>
      <c r="H245" s="10">
        <v>199</v>
      </c>
      <c r="I245" s="10">
        <v>4</v>
      </c>
      <c r="J245" s="10">
        <v>796</v>
      </c>
    </row>
    <row r="246" spans="1:10" x14ac:dyDescent="0.3">
      <c r="A246" s="11" t="s">
        <v>309</v>
      </c>
      <c r="B246" s="12">
        <v>43176</v>
      </c>
      <c r="C246" s="10">
        <v>4</v>
      </c>
      <c r="D246" s="10" t="s">
        <v>40</v>
      </c>
      <c r="E246" s="10" t="s">
        <v>24</v>
      </c>
      <c r="F246" s="10" t="s">
        <v>20</v>
      </c>
      <c r="G246" s="10" t="s">
        <v>34</v>
      </c>
      <c r="H246" s="10">
        <v>159</v>
      </c>
      <c r="I246" s="10">
        <v>2</v>
      </c>
      <c r="J246" s="10">
        <v>318</v>
      </c>
    </row>
    <row r="247" spans="1:10" x14ac:dyDescent="0.3">
      <c r="A247" s="11" t="s">
        <v>310</v>
      </c>
      <c r="B247" s="12">
        <v>43177</v>
      </c>
      <c r="C247" s="10">
        <v>19</v>
      </c>
      <c r="D247" s="10" t="s">
        <v>55</v>
      </c>
      <c r="E247" s="10" t="s">
        <v>30</v>
      </c>
      <c r="F247" s="10" t="s">
        <v>17</v>
      </c>
      <c r="G247" s="10" t="s">
        <v>34</v>
      </c>
      <c r="H247" s="10">
        <v>159</v>
      </c>
      <c r="I247" s="10">
        <v>0</v>
      </c>
      <c r="J247" s="10">
        <v>0</v>
      </c>
    </row>
    <row r="248" spans="1:10" x14ac:dyDescent="0.3">
      <c r="A248" s="11" t="s">
        <v>311</v>
      </c>
      <c r="B248" s="12">
        <v>43177</v>
      </c>
      <c r="C248" s="10">
        <v>20</v>
      </c>
      <c r="D248" s="10" t="s">
        <v>56</v>
      </c>
      <c r="E248" s="10" t="s">
        <v>30</v>
      </c>
      <c r="F248" s="10" t="s">
        <v>17</v>
      </c>
      <c r="G248" s="10" t="s">
        <v>35</v>
      </c>
      <c r="H248" s="10">
        <v>289</v>
      </c>
      <c r="I248" s="10">
        <v>4</v>
      </c>
      <c r="J248" s="10">
        <v>1156</v>
      </c>
    </row>
    <row r="249" spans="1:10" x14ac:dyDescent="0.3">
      <c r="A249" s="11" t="s">
        <v>312</v>
      </c>
      <c r="B249" s="12">
        <v>43177</v>
      </c>
      <c r="C249" s="10">
        <v>6</v>
      </c>
      <c r="D249" s="10" t="s">
        <v>42</v>
      </c>
      <c r="E249" s="10" t="s">
        <v>27</v>
      </c>
      <c r="F249" s="10" t="s">
        <v>18</v>
      </c>
      <c r="G249" s="10" t="s">
        <v>35</v>
      </c>
      <c r="H249" s="10">
        <v>289</v>
      </c>
      <c r="I249" s="10">
        <v>2</v>
      </c>
      <c r="J249" s="10">
        <v>578</v>
      </c>
    </row>
    <row r="250" spans="1:10" x14ac:dyDescent="0.3">
      <c r="A250" s="11" t="s">
        <v>313</v>
      </c>
      <c r="B250" s="12">
        <v>43177</v>
      </c>
      <c r="C250" s="10">
        <v>18</v>
      </c>
      <c r="D250" s="10" t="s">
        <v>54</v>
      </c>
      <c r="E250" s="10" t="s">
        <v>23</v>
      </c>
      <c r="F250" s="10" t="s">
        <v>17</v>
      </c>
      <c r="G250" s="10" t="s">
        <v>33</v>
      </c>
      <c r="H250" s="10">
        <v>69</v>
      </c>
      <c r="I250" s="10">
        <v>5</v>
      </c>
      <c r="J250" s="10">
        <v>345</v>
      </c>
    </row>
    <row r="251" spans="1:10" x14ac:dyDescent="0.3">
      <c r="A251" s="11" t="s">
        <v>314</v>
      </c>
      <c r="B251" s="12">
        <v>43177</v>
      </c>
      <c r="C251" s="10">
        <v>19</v>
      </c>
      <c r="D251" s="10" t="s">
        <v>55</v>
      </c>
      <c r="E251" s="10" t="s">
        <v>30</v>
      </c>
      <c r="F251" s="10" t="s">
        <v>17</v>
      </c>
      <c r="G251" s="10" t="s">
        <v>31</v>
      </c>
      <c r="H251" s="10">
        <v>399</v>
      </c>
      <c r="I251" s="10">
        <v>3</v>
      </c>
      <c r="J251" s="10">
        <v>1197</v>
      </c>
    </row>
    <row r="252" spans="1:10" x14ac:dyDescent="0.3">
      <c r="A252" s="11" t="s">
        <v>315</v>
      </c>
      <c r="B252" s="12">
        <v>43177</v>
      </c>
      <c r="C252" s="10">
        <v>8</v>
      </c>
      <c r="D252" s="10" t="s">
        <v>44</v>
      </c>
      <c r="E252" s="10" t="s">
        <v>27</v>
      </c>
      <c r="F252" s="10" t="s">
        <v>18</v>
      </c>
      <c r="G252" s="10" t="s">
        <v>34</v>
      </c>
      <c r="H252" s="10">
        <v>159</v>
      </c>
      <c r="I252" s="10">
        <v>7</v>
      </c>
      <c r="J252" s="10">
        <v>1113</v>
      </c>
    </row>
    <row r="253" spans="1:10" x14ac:dyDescent="0.3">
      <c r="A253" s="11" t="s">
        <v>316</v>
      </c>
      <c r="B253" s="12">
        <v>43177</v>
      </c>
      <c r="C253" s="10">
        <v>2</v>
      </c>
      <c r="D253" s="10" t="s">
        <v>38</v>
      </c>
      <c r="E253" s="10" t="s">
        <v>26</v>
      </c>
      <c r="F253" s="10" t="s">
        <v>20</v>
      </c>
      <c r="G253" s="10" t="s">
        <v>31</v>
      </c>
      <c r="H253" s="10">
        <v>399</v>
      </c>
      <c r="I253" s="10">
        <v>9</v>
      </c>
      <c r="J253" s="10">
        <v>3591</v>
      </c>
    </row>
    <row r="254" spans="1:10" x14ac:dyDescent="0.3">
      <c r="A254" s="11" t="s">
        <v>317</v>
      </c>
      <c r="B254" s="12">
        <v>43177</v>
      </c>
      <c r="C254" s="10">
        <v>14</v>
      </c>
      <c r="D254" s="10" t="s">
        <v>50</v>
      </c>
      <c r="E254" s="10" t="s">
        <v>29</v>
      </c>
      <c r="F254" s="10" t="s">
        <v>19</v>
      </c>
      <c r="G254" s="10" t="s">
        <v>32</v>
      </c>
      <c r="H254" s="10">
        <v>199</v>
      </c>
      <c r="I254" s="10">
        <v>2</v>
      </c>
      <c r="J254" s="10">
        <v>398</v>
      </c>
    </row>
    <row r="255" spans="1:10" x14ac:dyDescent="0.3">
      <c r="A255" s="11" t="s">
        <v>318</v>
      </c>
      <c r="B255" s="12">
        <v>43177</v>
      </c>
      <c r="C255" s="10">
        <v>16</v>
      </c>
      <c r="D255" s="10" t="s">
        <v>52</v>
      </c>
      <c r="E255" s="10" t="s">
        <v>30</v>
      </c>
      <c r="F255" s="10" t="s">
        <v>17</v>
      </c>
      <c r="G255" s="10" t="s">
        <v>31</v>
      </c>
      <c r="H255" s="10">
        <v>399</v>
      </c>
      <c r="I255" s="10">
        <v>5</v>
      </c>
      <c r="J255" s="10">
        <v>1995</v>
      </c>
    </row>
    <row r="256" spans="1:10" x14ac:dyDescent="0.3">
      <c r="A256" s="11" t="s">
        <v>319</v>
      </c>
      <c r="B256" s="12">
        <v>43178</v>
      </c>
      <c r="C256" s="10">
        <v>6</v>
      </c>
      <c r="D256" s="10" t="s">
        <v>42</v>
      </c>
      <c r="E256" s="10" t="s">
        <v>27</v>
      </c>
      <c r="F256" s="10" t="s">
        <v>18</v>
      </c>
      <c r="G256" s="10" t="s">
        <v>34</v>
      </c>
      <c r="H256" s="10">
        <v>159</v>
      </c>
      <c r="I256" s="10">
        <v>4</v>
      </c>
      <c r="J256" s="10">
        <v>636</v>
      </c>
    </row>
    <row r="257" spans="1:10" x14ac:dyDescent="0.3">
      <c r="A257" s="11" t="s">
        <v>320</v>
      </c>
      <c r="B257" s="12">
        <v>43178</v>
      </c>
      <c r="C257" s="10">
        <v>5</v>
      </c>
      <c r="D257" s="10" t="s">
        <v>41</v>
      </c>
      <c r="E257" s="10" t="s">
        <v>26</v>
      </c>
      <c r="F257" s="10" t="s">
        <v>20</v>
      </c>
      <c r="G257" s="10" t="s">
        <v>32</v>
      </c>
      <c r="H257" s="10">
        <v>199</v>
      </c>
      <c r="I257" s="10">
        <v>9</v>
      </c>
      <c r="J257" s="10">
        <v>1791</v>
      </c>
    </row>
    <row r="258" spans="1:10" x14ac:dyDescent="0.3">
      <c r="A258" s="11" t="s">
        <v>321</v>
      </c>
      <c r="B258" s="12">
        <v>43178</v>
      </c>
      <c r="C258" s="10">
        <v>18</v>
      </c>
      <c r="D258" s="10" t="s">
        <v>54</v>
      </c>
      <c r="E258" s="10" t="s">
        <v>30</v>
      </c>
      <c r="F258" s="10" t="s">
        <v>17</v>
      </c>
      <c r="G258" s="10" t="s">
        <v>34</v>
      </c>
      <c r="H258" s="10">
        <v>159</v>
      </c>
      <c r="I258" s="10">
        <v>2</v>
      </c>
      <c r="J258" s="10">
        <v>318</v>
      </c>
    </row>
    <row r="259" spans="1:10" x14ac:dyDescent="0.3">
      <c r="A259" s="11" t="s">
        <v>322</v>
      </c>
      <c r="B259" s="12">
        <v>43178</v>
      </c>
      <c r="C259" s="10">
        <v>2</v>
      </c>
      <c r="D259" s="10" t="s">
        <v>38</v>
      </c>
      <c r="E259" s="10" t="s">
        <v>24</v>
      </c>
      <c r="F259" s="10" t="s">
        <v>20</v>
      </c>
      <c r="G259" s="10" t="s">
        <v>33</v>
      </c>
      <c r="H259" s="10">
        <v>69</v>
      </c>
      <c r="I259" s="10">
        <v>8</v>
      </c>
      <c r="J259" s="10">
        <v>552</v>
      </c>
    </row>
    <row r="260" spans="1:10" x14ac:dyDescent="0.3">
      <c r="A260" s="11" t="s">
        <v>323</v>
      </c>
      <c r="B260" s="12">
        <v>43179</v>
      </c>
      <c r="C260" s="10">
        <v>17</v>
      </c>
      <c r="D260" s="10" t="s">
        <v>53</v>
      </c>
      <c r="E260" s="10" t="s">
        <v>23</v>
      </c>
      <c r="F260" s="10" t="s">
        <v>17</v>
      </c>
      <c r="G260" s="10" t="s">
        <v>31</v>
      </c>
      <c r="H260" s="10">
        <v>399</v>
      </c>
      <c r="I260" s="10">
        <v>5</v>
      </c>
      <c r="J260" s="10">
        <v>1995</v>
      </c>
    </row>
    <row r="261" spans="1:10" x14ac:dyDescent="0.3">
      <c r="A261" s="11" t="s">
        <v>324</v>
      </c>
      <c r="B261" s="12">
        <v>43179</v>
      </c>
      <c r="C261" s="10">
        <v>16</v>
      </c>
      <c r="D261" s="10" t="s">
        <v>52</v>
      </c>
      <c r="E261" s="10" t="s">
        <v>30</v>
      </c>
      <c r="F261" s="10" t="s">
        <v>17</v>
      </c>
      <c r="G261" s="10" t="s">
        <v>35</v>
      </c>
      <c r="H261" s="10">
        <v>289</v>
      </c>
      <c r="I261" s="10">
        <v>1</v>
      </c>
      <c r="J261" s="10">
        <v>289</v>
      </c>
    </row>
    <row r="262" spans="1:10" x14ac:dyDescent="0.3">
      <c r="A262" s="11" t="s">
        <v>325</v>
      </c>
      <c r="B262" s="12">
        <v>43179</v>
      </c>
      <c r="C262" s="10">
        <v>14</v>
      </c>
      <c r="D262" s="10" t="s">
        <v>50</v>
      </c>
      <c r="E262" s="10" t="s">
        <v>29</v>
      </c>
      <c r="F262" s="10" t="s">
        <v>19</v>
      </c>
      <c r="G262" s="10" t="s">
        <v>33</v>
      </c>
      <c r="H262" s="10">
        <v>69</v>
      </c>
      <c r="I262" s="10">
        <v>9</v>
      </c>
      <c r="J262" s="10">
        <v>621</v>
      </c>
    </row>
    <row r="263" spans="1:10" x14ac:dyDescent="0.3">
      <c r="A263" s="11" t="s">
        <v>326</v>
      </c>
      <c r="B263" s="12">
        <v>43180</v>
      </c>
      <c r="C263" s="10">
        <v>4</v>
      </c>
      <c r="D263" s="10" t="s">
        <v>40</v>
      </c>
      <c r="E263" s="10" t="s">
        <v>24</v>
      </c>
      <c r="F263" s="10" t="s">
        <v>20</v>
      </c>
      <c r="G263" s="10" t="s">
        <v>32</v>
      </c>
      <c r="H263" s="10">
        <v>199</v>
      </c>
      <c r="I263" s="10">
        <v>8</v>
      </c>
      <c r="J263" s="10">
        <v>1592</v>
      </c>
    </row>
    <row r="264" spans="1:10" x14ac:dyDescent="0.3">
      <c r="A264" s="11" t="s">
        <v>327</v>
      </c>
      <c r="B264" s="12">
        <v>43181</v>
      </c>
      <c r="C264" s="10">
        <v>8</v>
      </c>
      <c r="D264" s="10" t="s">
        <v>44</v>
      </c>
      <c r="E264" s="10" t="s">
        <v>28</v>
      </c>
      <c r="F264" s="10" t="s">
        <v>18</v>
      </c>
      <c r="G264" s="10" t="s">
        <v>34</v>
      </c>
      <c r="H264" s="10">
        <v>159</v>
      </c>
      <c r="I264" s="10">
        <v>1</v>
      </c>
      <c r="J264" s="10">
        <v>159</v>
      </c>
    </row>
    <row r="265" spans="1:10" x14ac:dyDescent="0.3">
      <c r="A265" s="11" t="s">
        <v>328</v>
      </c>
      <c r="B265" s="12">
        <v>43182</v>
      </c>
      <c r="C265" s="10">
        <v>7</v>
      </c>
      <c r="D265" s="10" t="s">
        <v>43</v>
      </c>
      <c r="E265" s="10" t="s">
        <v>28</v>
      </c>
      <c r="F265" s="10" t="s">
        <v>18</v>
      </c>
      <c r="G265" s="10" t="s">
        <v>34</v>
      </c>
      <c r="H265" s="10">
        <v>159</v>
      </c>
      <c r="I265" s="10">
        <v>5</v>
      </c>
      <c r="J265" s="10">
        <v>795</v>
      </c>
    </row>
    <row r="266" spans="1:10" x14ac:dyDescent="0.3">
      <c r="A266" s="11" t="s">
        <v>329</v>
      </c>
      <c r="B266" s="12">
        <v>43183</v>
      </c>
      <c r="C266" s="10">
        <v>17</v>
      </c>
      <c r="D266" s="10" t="s">
        <v>53</v>
      </c>
      <c r="E266" s="10" t="s">
        <v>23</v>
      </c>
      <c r="F266" s="10" t="s">
        <v>17</v>
      </c>
      <c r="G266" s="10" t="s">
        <v>32</v>
      </c>
      <c r="H266" s="10">
        <v>199</v>
      </c>
      <c r="I266" s="10">
        <v>1</v>
      </c>
      <c r="J266" s="10">
        <v>199</v>
      </c>
    </row>
    <row r="267" spans="1:10" x14ac:dyDescent="0.3">
      <c r="A267" s="11" t="s">
        <v>330</v>
      </c>
      <c r="B267" s="12">
        <v>43183</v>
      </c>
      <c r="C267" s="10">
        <v>17</v>
      </c>
      <c r="D267" s="10" t="s">
        <v>53</v>
      </c>
      <c r="E267" s="10" t="s">
        <v>30</v>
      </c>
      <c r="F267" s="10" t="s">
        <v>17</v>
      </c>
      <c r="G267" s="10" t="s">
        <v>35</v>
      </c>
      <c r="H267" s="10">
        <v>289</v>
      </c>
      <c r="I267" s="10">
        <v>7</v>
      </c>
      <c r="J267" s="10">
        <v>2023</v>
      </c>
    </row>
    <row r="268" spans="1:10" x14ac:dyDescent="0.3">
      <c r="A268" s="11" t="s">
        <v>331</v>
      </c>
      <c r="B268" s="12">
        <v>43184</v>
      </c>
      <c r="C268" s="10">
        <v>12</v>
      </c>
      <c r="D268" s="10" t="s">
        <v>48</v>
      </c>
      <c r="E268" s="10" t="s">
        <v>25</v>
      </c>
      <c r="F268" s="10" t="s">
        <v>19</v>
      </c>
      <c r="G268" s="10" t="s">
        <v>33</v>
      </c>
      <c r="H268" s="10">
        <v>69</v>
      </c>
      <c r="I268" s="10">
        <v>4</v>
      </c>
      <c r="J268" s="10">
        <v>276</v>
      </c>
    </row>
    <row r="269" spans="1:10" x14ac:dyDescent="0.3">
      <c r="A269" s="11" t="s">
        <v>332</v>
      </c>
      <c r="B269" s="12">
        <v>43184</v>
      </c>
      <c r="C269" s="10">
        <v>16</v>
      </c>
      <c r="D269" s="10" t="s">
        <v>52</v>
      </c>
      <c r="E269" s="10" t="s">
        <v>30</v>
      </c>
      <c r="F269" s="10" t="s">
        <v>17</v>
      </c>
      <c r="G269" s="10" t="s">
        <v>32</v>
      </c>
      <c r="H269" s="10">
        <v>199</v>
      </c>
      <c r="I269" s="10">
        <v>8</v>
      </c>
      <c r="J269" s="10">
        <v>1592</v>
      </c>
    </row>
    <row r="270" spans="1:10" x14ac:dyDescent="0.3">
      <c r="A270" s="11" t="s">
        <v>333</v>
      </c>
      <c r="B270" s="12">
        <v>43184</v>
      </c>
      <c r="C270" s="10">
        <v>4</v>
      </c>
      <c r="D270" s="10" t="s">
        <v>40</v>
      </c>
      <c r="E270" s="10" t="s">
        <v>26</v>
      </c>
      <c r="F270" s="10" t="s">
        <v>20</v>
      </c>
      <c r="G270" s="10" t="s">
        <v>32</v>
      </c>
      <c r="H270" s="10">
        <v>199</v>
      </c>
      <c r="I270" s="10">
        <v>1</v>
      </c>
      <c r="J270" s="10">
        <v>199</v>
      </c>
    </row>
    <row r="271" spans="1:10" x14ac:dyDescent="0.3">
      <c r="A271" s="11" t="s">
        <v>334</v>
      </c>
      <c r="B271" s="12">
        <v>43184</v>
      </c>
      <c r="C271" s="10">
        <v>20</v>
      </c>
      <c r="D271" s="10" t="s">
        <v>56</v>
      </c>
      <c r="E271" s="10" t="s">
        <v>30</v>
      </c>
      <c r="F271" s="10" t="s">
        <v>17</v>
      </c>
      <c r="G271" s="10" t="s">
        <v>32</v>
      </c>
      <c r="H271" s="10">
        <v>199</v>
      </c>
      <c r="I271" s="10">
        <v>6</v>
      </c>
      <c r="J271" s="10">
        <v>1194</v>
      </c>
    </row>
    <row r="272" spans="1:10" x14ac:dyDescent="0.3">
      <c r="A272" s="11" t="s">
        <v>335</v>
      </c>
      <c r="B272" s="12">
        <v>43184</v>
      </c>
      <c r="C272" s="10">
        <v>14</v>
      </c>
      <c r="D272" s="10" t="s">
        <v>50</v>
      </c>
      <c r="E272" s="10" t="s">
        <v>25</v>
      </c>
      <c r="F272" s="10" t="s">
        <v>19</v>
      </c>
      <c r="G272" s="10" t="s">
        <v>31</v>
      </c>
      <c r="H272" s="10">
        <v>399</v>
      </c>
      <c r="I272" s="10">
        <v>9</v>
      </c>
      <c r="J272" s="10">
        <v>3591</v>
      </c>
    </row>
    <row r="273" spans="1:10" x14ac:dyDescent="0.3">
      <c r="A273" s="11" t="s">
        <v>336</v>
      </c>
      <c r="B273" s="12">
        <v>43184</v>
      </c>
      <c r="C273" s="10">
        <v>14</v>
      </c>
      <c r="D273" s="10" t="s">
        <v>50</v>
      </c>
      <c r="E273" s="10" t="s">
        <v>29</v>
      </c>
      <c r="F273" s="10" t="s">
        <v>19</v>
      </c>
      <c r="G273" s="10" t="s">
        <v>32</v>
      </c>
      <c r="H273" s="10">
        <v>199</v>
      </c>
      <c r="I273" s="10">
        <v>3</v>
      </c>
      <c r="J273" s="10">
        <v>597</v>
      </c>
    </row>
    <row r="274" spans="1:10" x14ac:dyDescent="0.3">
      <c r="A274" s="11" t="s">
        <v>337</v>
      </c>
      <c r="B274" s="12">
        <v>43184</v>
      </c>
      <c r="C274" s="10">
        <v>15</v>
      </c>
      <c r="D274" s="10" t="s">
        <v>51</v>
      </c>
      <c r="E274" s="10" t="s">
        <v>25</v>
      </c>
      <c r="F274" s="10" t="s">
        <v>19</v>
      </c>
      <c r="G274" s="10" t="s">
        <v>35</v>
      </c>
      <c r="H274" s="10">
        <v>289</v>
      </c>
      <c r="I274" s="10">
        <v>7</v>
      </c>
      <c r="J274" s="10">
        <v>2023</v>
      </c>
    </row>
    <row r="275" spans="1:10" x14ac:dyDescent="0.3">
      <c r="A275" s="11" t="s">
        <v>338</v>
      </c>
      <c r="B275" s="12">
        <v>43184</v>
      </c>
      <c r="C275" s="10">
        <v>3</v>
      </c>
      <c r="D275" s="10" t="s">
        <v>39</v>
      </c>
      <c r="E275" s="10" t="s">
        <v>26</v>
      </c>
      <c r="F275" s="10" t="s">
        <v>20</v>
      </c>
      <c r="G275" s="10" t="s">
        <v>32</v>
      </c>
      <c r="H275" s="10">
        <v>199</v>
      </c>
      <c r="I275" s="10">
        <v>9</v>
      </c>
      <c r="J275" s="10">
        <v>1791</v>
      </c>
    </row>
    <row r="276" spans="1:10" x14ac:dyDescent="0.3">
      <c r="A276" s="11" t="s">
        <v>339</v>
      </c>
      <c r="B276" s="12">
        <v>43184</v>
      </c>
      <c r="C276" s="10">
        <v>7</v>
      </c>
      <c r="D276" s="10" t="s">
        <v>43</v>
      </c>
      <c r="E276" s="10" t="s">
        <v>27</v>
      </c>
      <c r="F276" s="10" t="s">
        <v>18</v>
      </c>
      <c r="G276" s="10" t="s">
        <v>32</v>
      </c>
      <c r="H276" s="10">
        <v>199</v>
      </c>
      <c r="I276" s="10">
        <v>3</v>
      </c>
      <c r="J276" s="10">
        <v>597</v>
      </c>
    </row>
    <row r="277" spans="1:10" x14ac:dyDescent="0.3">
      <c r="A277" s="11" t="s">
        <v>340</v>
      </c>
      <c r="B277" s="12">
        <v>43184</v>
      </c>
      <c r="C277" s="10">
        <v>7</v>
      </c>
      <c r="D277" s="10" t="s">
        <v>43</v>
      </c>
      <c r="E277" s="10" t="s">
        <v>28</v>
      </c>
      <c r="F277" s="10" t="s">
        <v>18</v>
      </c>
      <c r="G277" s="10" t="s">
        <v>35</v>
      </c>
      <c r="H277" s="10">
        <v>289</v>
      </c>
      <c r="I277" s="10">
        <v>0</v>
      </c>
      <c r="J277" s="10">
        <v>0</v>
      </c>
    </row>
    <row r="278" spans="1:10" x14ac:dyDescent="0.3">
      <c r="A278" s="11" t="s">
        <v>341</v>
      </c>
      <c r="B278" s="12">
        <v>43184</v>
      </c>
      <c r="C278" s="10">
        <v>2</v>
      </c>
      <c r="D278" s="10" t="s">
        <v>38</v>
      </c>
      <c r="E278" s="10" t="s">
        <v>24</v>
      </c>
      <c r="F278" s="10" t="s">
        <v>20</v>
      </c>
      <c r="G278" s="10" t="s">
        <v>34</v>
      </c>
      <c r="H278" s="10">
        <v>159</v>
      </c>
      <c r="I278" s="10">
        <v>7</v>
      </c>
      <c r="J278" s="10">
        <v>1113</v>
      </c>
    </row>
    <row r="279" spans="1:10" x14ac:dyDescent="0.3">
      <c r="A279" s="11" t="s">
        <v>342</v>
      </c>
      <c r="B279" s="12">
        <v>43185</v>
      </c>
      <c r="C279" s="10">
        <v>16</v>
      </c>
      <c r="D279" s="10" t="s">
        <v>52</v>
      </c>
      <c r="E279" s="10" t="s">
        <v>30</v>
      </c>
      <c r="F279" s="10" t="s">
        <v>17</v>
      </c>
      <c r="G279" s="10" t="s">
        <v>35</v>
      </c>
      <c r="H279" s="10">
        <v>289</v>
      </c>
      <c r="I279" s="10">
        <v>3</v>
      </c>
      <c r="J279" s="10">
        <v>867</v>
      </c>
    </row>
    <row r="280" spans="1:10" x14ac:dyDescent="0.3">
      <c r="A280" s="11" t="s">
        <v>343</v>
      </c>
      <c r="B280" s="12">
        <v>43185</v>
      </c>
      <c r="C280" s="10">
        <v>6</v>
      </c>
      <c r="D280" s="10" t="s">
        <v>42</v>
      </c>
      <c r="E280" s="10" t="s">
        <v>27</v>
      </c>
      <c r="F280" s="10" t="s">
        <v>18</v>
      </c>
      <c r="G280" s="10" t="s">
        <v>31</v>
      </c>
      <c r="H280" s="10">
        <v>399</v>
      </c>
      <c r="I280" s="10">
        <v>8</v>
      </c>
      <c r="J280" s="10">
        <v>3192</v>
      </c>
    </row>
    <row r="281" spans="1:10" x14ac:dyDescent="0.3">
      <c r="A281" s="11" t="s">
        <v>344</v>
      </c>
      <c r="B281" s="12">
        <v>43185</v>
      </c>
      <c r="C281" s="10">
        <v>9</v>
      </c>
      <c r="D281" s="10" t="s">
        <v>45</v>
      </c>
      <c r="E281" s="10" t="s">
        <v>27</v>
      </c>
      <c r="F281" s="10" t="s">
        <v>18</v>
      </c>
      <c r="G281" s="10" t="s">
        <v>33</v>
      </c>
      <c r="H281" s="10">
        <v>69</v>
      </c>
      <c r="I281" s="10">
        <v>9</v>
      </c>
      <c r="J281" s="10">
        <v>621</v>
      </c>
    </row>
    <row r="282" spans="1:10" x14ac:dyDescent="0.3">
      <c r="A282" s="11" t="s">
        <v>345</v>
      </c>
      <c r="B282" s="12">
        <v>43185</v>
      </c>
      <c r="C282" s="10">
        <v>16</v>
      </c>
      <c r="D282" s="10" t="s">
        <v>52</v>
      </c>
      <c r="E282" s="10" t="s">
        <v>23</v>
      </c>
      <c r="F282" s="10" t="s">
        <v>17</v>
      </c>
      <c r="G282" s="10" t="s">
        <v>32</v>
      </c>
      <c r="H282" s="10">
        <v>199</v>
      </c>
      <c r="I282" s="10">
        <v>1</v>
      </c>
      <c r="J282" s="10">
        <v>199</v>
      </c>
    </row>
    <row r="283" spans="1:10" x14ac:dyDescent="0.3">
      <c r="A283" s="11" t="s">
        <v>346</v>
      </c>
      <c r="B283" s="12">
        <v>43185</v>
      </c>
      <c r="C283" s="10">
        <v>20</v>
      </c>
      <c r="D283" s="10" t="s">
        <v>56</v>
      </c>
      <c r="E283" s="10" t="s">
        <v>23</v>
      </c>
      <c r="F283" s="10" t="s">
        <v>17</v>
      </c>
      <c r="G283" s="10" t="s">
        <v>33</v>
      </c>
      <c r="H283" s="10">
        <v>69</v>
      </c>
      <c r="I283" s="10">
        <v>3</v>
      </c>
      <c r="J283" s="10">
        <v>207</v>
      </c>
    </row>
    <row r="284" spans="1:10" x14ac:dyDescent="0.3">
      <c r="A284" s="11" t="s">
        <v>347</v>
      </c>
      <c r="B284" s="12">
        <v>43186</v>
      </c>
      <c r="C284" s="10">
        <v>16</v>
      </c>
      <c r="D284" s="10" t="s">
        <v>52</v>
      </c>
      <c r="E284" s="10" t="s">
        <v>30</v>
      </c>
      <c r="F284" s="10" t="s">
        <v>17</v>
      </c>
      <c r="G284" s="10" t="s">
        <v>34</v>
      </c>
      <c r="H284" s="10">
        <v>159</v>
      </c>
      <c r="I284" s="10">
        <v>6</v>
      </c>
      <c r="J284" s="10">
        <v>954</v>
      </c>
    </row>
    <row r="285" spans="1:10" x14ac:dyDescent="0.3">
      <c r="A285" s="11" t="s">
        <v>348</v>
      </c>
      <c r="B285" s="12">
        <v>43186</v>
      </c>
      <c r="C285" s="10">
        <v>20</v>
      </c>
      <c r="D285" s="10" t="s">
        <v>56</v>
      </c>
      <c r="E285" s="10" t="s">
        <v>23</v>
      </c>
      <c r="F285" s="10" t="s">
        <v>17</v>
      </c>
      <c r="G285" s="10" t="s">
        <v>34</v>
      </c>
      <c r="H285" s="10">
        <v>159</v>
      </c>
      <c r="I285" s="10">
        <v>0</v>
      </c>
      <c r="J285" s="10">
        <v>0</v>
      </c>
    </row>
    <row r="286" spans="1:10" x14ac:dyDescent="0.3">
      <c r="A286" s="11" t="s">
        <v>349</v>
      </c>
      <c r="B286" s="12">
        <v>43186</v>
      </c>
      <c r="C286" s="10">
        <v>2</v>
      </c>
      <c r="D286" s="10" t="s">
        <v>38</v>
      </c>
      <c r="E286" s="10" t="s">
        <v>24</v>
      </c>
      <c r="F286" s="10" t="s">
        <v>20</v>
      </c>
      <c r="G286" s="10" t="s">
        <v>34</v>
      </c>
      <c r="H286" s="10">
        <v>159</v>
      </c>
      <c r="I286" s="10">
        <v>4</v>
      </c>
      <c r="J286" s="10">
        <v>636</v>
      </c>
    </row>
    <row r="287" spans="1:10" x14ac:dyDescent="0.3">
      <c r="A287" s="11" t="s">
        <v>350</v>
      </c>
      <c r="B287" s="12">
        <v>43186</v>
      </c>
      <c r="C287" s="10">
        <v>11</v>
      </c>
      <c r="D287" s="10" t="s">
        <v>47</v>
      </c>
      <c r="E287" s="10" t="s">
        <v>29</v>
      </c>
      <c r="F287" s="10" t="s">
        <v>19</v>
      </c>
      <c r="G287" s="10" t="s">
        <v>35</v>
      </c>
      <c r="H287" s="10">
        <v>289</v>
      </c>
      <c r="I287" s="10">
        <v>3</v>
      </c>
      <c r="J287" s="10">
        <v>867</v>
      </c>
    </row>
    <row r="288" spans="1:10" x14ac:dyDescent="0.3">
      <c r="A288" s="11" t="s">
        <v>351</v>
      </c>
      <c r="B288" s="12">
        <v>43186</v>
      </c>
      <c r="C288" s="10">
        <v>13</v>
      </c>
      <c r="D288" s="10" t="s">
        <v>49</v>
      </c>
      <c r="E288" s="10" t="s">
        <v>25</v>
      </c>
      <c r="F288" s="10" t="s">
        <v>19</v>
      </c>
      <c r="G288" s="10" t="s">
        <v>33</v>
      </c>
      <c r="H288" s="10">
        <v>69</v>
      </c>
      <c r="I288" s="10">
        <v>6</v>
      </c>
      <c r="J288" s="10">
        <v>414</v>
      </c>
    </row>
    <row r="289" spans="1:10" x14ac:dyDescent="0.3">
      <c r="A289" s="11" t="s">
        <v>352</v>
      </c>
      <c r="B289" s="12">
        <v>43186</v>
      </c>
      <c r="C289" s="10">
        <v>4</v>
      </c>
      <c r="D289" s="10" t="s">
        <v>40</v>
      </c>
      <c r="E289" s="10" t="s">
        <v>24</v>
      </c>
      <c r="F289" s="10" t="s">
        <v>20</v>
      </c>
      <c r="G289" s="10" t="s">
        <v>35</v>
      </c>
      <c r="H289" s="10">
        <v>289</v>
      </c>
      <c r="I289" s="10">
        <v>7</v>
      </c>
      <c r="J289" s="10">
        <v>2023</v>
      </c>
    </row>
    <row r="290" spans="1:10" x14ac:dyDescent="0.3">
      <c r="A290" s="11" t="s">
        <v>353</v>
      </c>
      <c r="B290" s="12">
        <v>43186</v>
      </c>
      <c r="C290" s="10">
        <v>3</v>
      </c>
      <c r="D290" s="10" t="s">
        <v>39</v>
      </c>
      <c r="E290" s="10" t="s">
        <v>26</v>
      </c>
      <c r="F290" s="10" t="s">
        <v>20</v>
      </c>
      <c r="G290" s="10" t="s">
        <v>34</v>
      </c>
      <c r="H290" s="10">
        <v>159</v>
      </c>
      <c r="I290" s="10">
        <v>2</v>
      </c>
      <c r="J290" s="10">
        <v>318</v>
      </c>
    </row>
    <row r="291" spans="1:10" x14ac:dyDescent="0.3">
      <c r="A291" s="11" t="s">
        <v>354</v>
      </c>
      <c r="B291" s="12">
        <v>43187</v>
      </c>
      <c r="C291" s="10">
        <v>20</v>
      </c>
      <c r="D291" s="10" t="s">
        <v>56</v>
      </c>
      <c r="E291" s="10" t="s">
        <v>23</v>
      </c>
      <c r="F291" s="10" t="s">
        <v>17</v>
      </c>
      <c r="G291" s="10" t="s">
        <v>35</v>
      </c>
      <c r="H291" s="10">
        <v>289</v>
      </c>
      <c r="I291" s="10">
        <v>1</v>
      </c>
      <c r="J291" s="10">
        <v>289</v>
      </c>
    </row>
    <row r="292" spans="1:10" x14ac:dyDescent="0.3">
      <c r="A292" s="11" t="s">
        <v>355</v>
      </c>
      <c r="B292" s="12">
        <v>43188</v>
      </c>
      <c r="C292" s="10">
        <v>3</v>
      </c>
      <c r="D292" s="10" t="s">
        <v>39</v>
      </c>
      <c r="E292" s="10" t="s">
        <v>24</v>
      </c>
      <c r="F292" s="10" t="s">
        <v>20</v>
      </c>
      <c r="G292" s="10" t="s">
        <v>34</v>
      </c>
      <c r="H292" s="10">
        <v>159</v>
      </c>
      <c r="I292" s="10">
        <v>9</v>
      </c>
      <c r="J292" s="10">
        <v>1431</v>
      </c>
    </row>
    <row r="293" spans="1:10" x14ac:dyDescent="0.3">
      <c r="A293" s="11" t="s">
        <v>356</v>
      </c>
      <c r="B293" s="12">
        <v>43189</v>
      </c>
      <c r="C293" s="10">
        <v>19</v>
      </c>
      <c r="D293" s="10" t="s">
        <v>55</v>
      </c>
      <c r="E293" s="10" t="s">
        <v>30</v>
      </c>
      <c r="F293" s="10" t="s">
        <v>17</v>
      </c>
      <c r="G293" s="10" t="s">
        <v>33</v>
      </c>
      <c r="H293" s="10">
        <v>69</v>
      </c>
      <c r="I293" s="10">
        <v>3</v>
      </c>
      <c r="J293" s="10">
        <v>207</v>
      </c>
    </row>
    <row r="294" spans="1:10" x14ac:dyDescent="0.3">
      <c r="A294" s="11" t="s">
        <v>357</v>
      </c>
      <c r="B294" s="12">
        <v>43189</v>
      </c>
      <c r="C294" s="10">
        <v>1</v>
      </c>
      <c r="D294" s="10" t="s">
        <v>37</v>
      </c>
      <c r="E294" s="10" t="s">
        <v>26</v>
      </c>
      <c r="F294" s="10" t="s">
        <v>20</v>
      </c>
      <c r="G294" s="10" t="s">
        <v>34</v>
      </c>
      <c r="H294" s="10">
        <v>159</v>
      </c>
      <c r="I294" s="10">
        <v>0</v>
      </c>
      <c r="J294" s="10">
        <v>0</v>
      </c>
    </row>
    <row r="295" spans="1:10" x14ac:dyDescent="0.3">
      <c r="A295" s="11" t="s">
        <v>358</v>
      </c>
      <c r="B295" s="12">
        <v>43189</v>
      </c>
      <c r="C295" s="10">
        <v>2</v>
      </c>
      <c r="D295" s="10" t="s">
        <v>38</v>
      </c>
      <c r="E295" s="10" t="s">
        <v>24</v>
      </c>
      <c r="F295" s="10" t="s">
        <v>20</v>
      </c>
      <c r="G295" s="10" t="s">
        <v>32</v>
      </c>
      <c r="H295" s="10">
        <v>199</v>
      </c>
      <c r="I295" s="10">
        <v>7</v>
      </c>
      <c r="J295" s="10">
        <v>1393</v>
      </c>
    </row>
    <row r="296" spans="1:10" x14ac:dyDescent="0.3">
      <c r="A296" s="11" t="s">
        <v>359</v>
      </c>
      <c r="B296" s="12">
        <v>43189</v>
      </c>
      <c r="C296" s="10">
        <v>16</v>
      </c>
      <c r="D296" s="10" t="s">
        <v>52</v>
      </c>
      <c r="E296" s="10" t="s">
        <v>30</v>
      </c>
      <c r="F296" s="10" t="s">
        <v>17</v>
      </c>
      <c r="G296" s="10" t="s">
        <v>34</v>
      </c>
      <c r="H296" s="10">
        <v>159</v>
      </c>
      <c r="I296" s="10">
        <v>2</v>
      </c>
      <c r="J296" s="10">
        <v>318</v>
      </c>
    </row>
    <row r="297" spans="1:10" x14ac:dyDescent="0.3">
      <c r="A297" s="11" t="s">
        <v>360</v>
      </c>
      <c r="B297" s="12">
        <v>43190</v>
      </c>
      <c r="C297" s="10">
        <v>7</v>
      </c>
      <c r="D297" s="10" t="s">
        <v>43</v>
      </c>
      <c r="E297" s="10" t="s">
        <v>28</v>
      </c>
      <c r="F297" s="10" t="s">
        <v>18</v>
      </c>
      <c r="G297" s="10" t="s">
        <v>33</v>
      </c>
      <c r="H297" s="10">
        <v>69</v>
      </c>
      <c r="I297" s="10">
        <v>3</v>
      </c>
      <c r="J297" s="10">
        <v>207</v>
      </c>
    </row>
    <row r="298" spans="1:10" x14ac:dyDescent="0.3">
      <c r="A298" s="11" t="s">
        <v>361</v>
      </c>
      <c r="B298" s="12">
        <v>43190</v>
      </c>
      <c r="C298" s="10">
        <v>9</v>
      </c>
      <c r="D298" s="10" t="s">
        <v>45</v>
      </c>
      <c r="E298" s="10" t="s">
        <v>27</v>
      </c>
      <c r="F298" s="10" t="s">
        <v>18</v>
      </c>
      <c r="G298" s="10" t="s">
        <v>33</v>
      </c>
      <c r="H298" s="10">
        <v>69</v>
      </c>
      <c r="I298" s="10">
        <v>4</v>
      </c>
      <c r="J298" s="10">
        <v>276</v>
      </c>
    </row>
    <row r="299" spans="1:10" x14ac:dyDescent="0.3">
      <c r="A299" s="11" t="s">
        <v>362</v>
      </c>
      <c r="B299" s="12">
        <v>43190</v>
      </c>
      <c r="C299" s="10">
        <v>14</v>
      </c>
      <c r="D299" s="10" t="s">
        <v>50</v>
      </c>
      <c r="E299" s="10" t="s">
        <v>29</v>
      </c>
      <c r="F299" s="10" t="s">
        <v>19</v>
      </c>
      <c r="G299" s="10" t="s">
        <v>31</v>
      </c>
      <c r="H299" s="10">
        <v>399</v>
      </c>
      <c r="I299" s="10">
        <v>5</v>
      </c>
      <c r="J299" s="10">
        <v>1995</v>
      </c>
    </row>
    <row r="300" spans="1:10" x14ac:dyDescent="0.3">
      <c r="A300" s="11" t="s">
        <v>363</v>
      </c>
      <c r="B300" s="12">
        <v>43190</v>
      </c>
      <c r="C300" s="10">
        <v>13</v>
      </c>
      <c r="D300" s="10" t="s">
        <v>49</v>
      </c>
      <c r="E300" s="10" t="s">
        <v>25</v>
      </c>
      <c r="F300" s="10" t="s">
        <v>19</v>
      </c>
      <c r="G300" s="10" t="s">
        <v>33</v>
      </c>
      <c r="H300" s="10">
        <v>69</v>
      </c>
      <c r="I300" s="10">
        <v>4</v>
      </c>
      <c r="J300" s="10">
        <v>276</v>
      </c>
    </row>
    <row r="301" spans="1:10" x14ac:dyDescent="0.3">
      <c r="A301" s="11" t="s">
        <v>364</v>
      </c>
      <c r="B301" s="12">
        <v>43190</v>
      </c>
      <c r="C301" s="10">
        <v>12</v>
      </c>
      <c r="D301" s="10" t="s">
        <v>48</v>
      </c>
      <c r="E301" s="10" t="s">
        <v>29</v>
      </c>
      <c r="F301" s="10" t="s">
        <v>19</v>
      </c>
      <c r="G301" s="10" t="s">
        <v>32</v>
      </c>
      <c r="H301" s="10">
        <v>199</v>
      </c>
      <c r="I301" s="10">
        <v>8</v>
      </c>
      <c r="J301" s="10">
        <v>1592</v>
      </c>
    </row>
    <row r="302" spans="1:10" x14ac:dyDescent="0.3">
      <c r="A302" s="11" t="s">
        <v>365</v>
      </c>
      <c r="B302" s="12">
        <v>43191</v>
      </c>
      <c r="C302" s="10">
        <v>7</v>
      </c>
      <c r="D302" s="10" t="s">
        <v>43</v>
      </c>
      <c r="E302" s="10" t="s">
        <v>27</v>
      </c>
      <c r="F302" s="10" t="s">
        <v>18</v>
      </c>
      <c r="G302" s="10" t="s">
        <v>33</v>
      </c>
      <c r="H302" s="10">
        <v>69</v>
      </c>
      <c r="I302" s="10">
        <v>2</v>
      </c>
      <c r="J302" s="10">
        <v>138</v>
      </c>
    </row>
    <row r="303" spans="1:10" x14ac:dyDescent="0.3">
      <c r="A303" s="11" t="s">
        <v>366</v>
      </c>
      <c r="B303" s="12">
        <v>43192</v>
      </c>
      <c r="C303" s="10">
        <v>10</v>
      </c>
      <c r="D303" s="10" t="s">
        <v>46</v>
      </c>
      <c r="E303" s="10" t="s">
        <v>27</v>
      </c>
      <c r="F303" s="10" t="s">
        <v>18</v>
      </c>
      <c r="G303" s="10" t="s">
        <v>31</v>
      </c>
      <c r="H303" s="10">
        <v>399</v>
      </c>
      <c r="I303" s="10">
        <v>9</v>
      </c>
      <c r="J303" s="10">
        <v>3591</v>
      </c>
    </row>
    <row r="304" spans="1:10" x14ac:dyDescent="0.3">
      <c r="A304" s="11" t="s">
        <v>367</v>
      </c>
      <c r="B304" s="12">
        <v>43193</v>
      </c>
      <c r="C304" s="10">
        <v>6</v>
      </c>
      <c r="D304" s="10" t="s">
        <v>42</v>
      </c>
      <c r="E304" s="10" t="s">
        <v>28</v>
      </c>
      <c r="F304" s="10" t="s">
        <v>18</v>
      </c>
      <c r="G304" s="10" t="s">
        <v>33</v>
      </c>
      <c r="H304" s="10">
        <v>69</v>
      </c>
      <c r="I304" s="10">
        <v>6</v>
      </c>
      <c r="J304" s="10">
        <v>414</v>
      </c>
    </row>
    <row r="305" spans="1:10" x14ac:dyDescent="0.3">
      <c r="A305" s="11" t="s">
        <v>368</v>
      </c>
      <c r="B305" s="12">
        <v>43194</v>
      </c>
      <c r="C305" s="10">
        <v>20</v>
      </c>
      <c r="D305" s="10" t="s">
        <v>56</v>
      </c>
      <c r="E305" s="10" t="s">
        <v>30</v>
      </c>
      <c r="F305" s="10" t="s">
        <v>17</v>
      </c>
      <c r="G305" s="10" t="s">
        <v>34</v>
      </c>
      <c r="H305" s="10">
        <v>159</v>
      </c>
      <c r="I305" s="10">
        <v>0</v>
      </c>
      <c r="J305" s="10">
        <v>0</v>
      </c>
    </row>
    <row r="306" spans="1:10" x14ac:dyDescent="0.3">
      <c r="A306" s="11" t="s">
        <v>369</v>
      </c>
      <c r="B306" s="12">
        <v>43194</v>
      </c>
      <c r="C306" s="10">
        <v>2</v>
      </c>
      <c r="D306" s="10" t="s">
        <v>38</v>
      </c>
      <c r="E306" s="10" t="s">
        <v>26</v>
      </c>
      <c r="F306" s="10" t="s">
        <v>20</v>
      </c>
      <c r="G306" s="10" t="s">
        <v>33</v>
      </c>
      <c r="H306" s="10">
        <v>69</v>
      </c>
      <c r="I306" s="10">
        <v>1</v>
      </c>
      <c r="J306" s="10">
        <v>69</v>
      </c>
    </row>
    <row r="307" spans="1:10" x14ac:dyDescent="0.3">
      <c r="A307" s="11" t="s">
        <v>370</v>
      </c>
      <c r="B307" s="12">
        <v>43195</v>
      </c>
      <c r="C307" s="10">
        <v>8</v>
      </c>
      <c r="D307" s="10" t="s">
        <v>44</v>
      </c>
      <c r="E307" s="10" t="s">
        <v>28</v>
      </c>
      <c r="F307" s="10" t="s">
        <v>18</v>
      </c>
      <c r="G307" s="10" t="s">
        <v>35</v>
      </c>
      <c r="H307" s="10">
        <v>289</v>
      </c>
      <c r="I307" s="10">
        <v>9</v>
      </c>
      <c r="J307" s="10">
        <v>2601</v>
      </c>
    </row>
    <row r="308" spans="1:10" x14ac:dyDescent="0.3">
      <c r="A308" s="11" t="s">
        <v>371</v>
      </c>
      <c r="B308" s="12">
        <v>43195</v>
      </c>
      <c r="C308" s="10">
        <v>1</v>
      </c>
      <c r="D308" s="10" t="s">
        <v>37</v>
      </c>
      <c r="E308" s="10" t="s">
        <v>24</v>
      </c>
      <c r="F308" s="10" t="s">
        <v>20</v>
      </c>
      <c r="G308" s="10" t="s">
        <v>34</v>
      </c>
      <c r="H308" s="10">
        <v>159</v>
      </c>
      <c r="I308" s="10">
        <v>3</v>
      </c>
      <c r="J308" s="10">
        <v>477</v>
      </c>
    </row>
    <row r="309" spans="1:10" x14ac:dyDescent="0.3">
      <c r="A309" s="11" t="s">
        <v>372</v>
      </c>
      <c r="B309" s="12">
        <v>43195</v>
      </c>
      <c r="C309" s="10">
        <v>4</v>
      </c>
      <c r="D309" s="10" t="s">
        <v>40</v>
      </c>
      <c r="E309" s="10" t="s">
        <v>24</v>
      </c>
      <c r="F309" s="10" t="s">
        <v>20</v>
      </c>
      <c r="G309" s="10" t="s">
        <v>32</v>
      </c>
      <c r="H309" s="10">
        <v>199</v>
      </c>
      <c r="I309" s="10">
        <v>5</v>
      </c>
      <c r="J309" s="10">
        <v>995</v>
      </c>
    </row>
    <row r="310" spans="1:10" x14ac:dyDescent="0.3">
      <c r="A310" s="11" t="s">
        <v>373</v>
      </c>
      <c r="B310" s="12">
        <v>43195</v>
      </c>
      <c r="C310" s="10">
        <v>12</v>
      </c>
      <c r="D310" s="10" t="s">
        <v>48</v>
      </c>
      <c r="E310" s="10" t="s">
        <v>29</v>
      </c>
      <c r="F310" s="10" t="s">
        <v>19</v>
      </c>
      <c r="G310" s="10" t="s">
        <v>32</v>
      </c>
      <c r="H310" s="10">
        <v>199</v>
      </c>
      <c r="I310" s="10">
        <v>6</v>
      </c>
      <c r="J310" s="10">
        <v>1194</v>
      </c>
    </row>
    <row r="311" spans="1:10" x14ac:dyDescent="0.3">
      <c r="A311" s="11" t="s">
        <v>374</v>
      </c>
      <c r="B311" s="12">
        <v>43196</v>
      </c>
      <c r="C311" s="10">
        <v>15</v>
      </c>
      <c r="D311" s="10" t="s">
        <v>51</v>
      </c>
      <c r="E311" s="10" t="s">
        <v>29</v>
      </c>
      <c r="F311" s="10" t="s">
        <v>19</v>
      </c>
      <c r="G311" s="10" t="s">
        <v>35</v>
      </c>
      <c r="H311" s="10">
        <v>289</v>
      </c>
      <c r="I311" s="10">
        <v>8</v>
      </c>
      <c r="J311" s="10">
        <v>2312</v>
      </c>
    </row>
    <row r="312" spans="1:10" x14ac:dyDescent="0.3">
      <c r="A312" s="11" t="s">
        <v>375</v>
      </c>
      <c r="B312" s="12">
        <v>43196</v>
      </c>
      <c r="C312" s="10">
        <v>6</v>
      </c>
      <c r="D312" s="10" t="s">
        <v>42</v>
      </c>
      <c r="E312" s="10" t="s">
        <v>28</v>
      </c>
      <c r="F312" s="10" t="s">
        <v>18</v>
      </c>
      <c r="G312" s="10" t="s">
        <v>33</v>
      </c>
      <c r="H312" s="10">
        <v>69</v>
      </c>
      <c r="I312" s="10">
        <v>0</v>
      </c>
      <c r="J312" s="10">
        <v>0</v>
      </c>
    </row>
    <row r="313" spans="1:10" x14ac:dyDescent="0.3">
      <c r="A313" s="11" t="s">
        <v>376</v>
      </c>
      <c r="B313" s="12">
        <v>43197</v>
      </c>
      <c r="C313" s="10">
        <v>19</v>
      </c>
      <c r="D313" s="10" t="s">
        <v>55</v>
      </c>
      <c r="E313" s="10" t="s">
        <v>30</v>
      </c>
      <c r="F313" s="10" t="s">
        <v>17</v>
      </c>
      <c r="G313" s="10" t="s">
        <v>35</v>
      </c>
      <c r="H313" s="10">
        <v>289</v>
      </c>
      <c r="I313" s="10">
        <v>5</v>
      </c>
      <c r="J313" s="10">
        <v>1445</v>
      </c>
    </row>
    <row r="314" spans="1:10" x14ac:dyDescent="0.3">
      <c r="A314" s="11" t="s">
        <v>377</v>
      </c>
      <c r="B314" s="12">
        <v>43197</v>
      </c>
      <c r="C314" s="10">
        <v>18</v>
      </c>
      <c r="D314" s="10" t="s">
        <v>54</v>
      </c>
      <c r="E314" s="10" t="s">
        <v>30</v>
      </c>
      <c r="F314" s="10" t="s">
        <v>17</v>
      </c>
      <c r="G314" s="10" t="s">
        <v>32</v>
      </c>
      <c r="H314" s="10">
        <v>199</v>
      </c>
      <c r="I314" s="10">
        <v>0</v>
      </c>
      <c r="J314" s="10">
        <v>0</v>
      </c>
    </row>
    <row r="315" spans="1:10" x14ac:dyDescent="0.3">
      <c r="A315" s="11" t="s">
        <v>378</v>
      </c>
      <c r="B315" s="12">
        <v>43197</v>
      </c>
      <c r="C315" s="10">
        <v>7</v>
      </c>
      <c r="D315" s="10" t="s">
        <v>43</v>
      </c>
      <c r="E315" s="10" t="s">
        <v>27</v>
      </c>
      <c r="F315" s="10" t="s">
        <v>18</v>
      </c>
      <c r="G315" s="10" t="s">
        <v>32</v>
      </c>
      <c r="H315" s="10">
        <v>199</v>
      </c>
      <c r="I315" s="10">
        <v>9</v>
      </c>
      <c r="J315" s="10">
        <v>1791</v>
      </c>
    </row>
    <row r="316" spans="1:10" x14ac:dyDescent="0.3">
      <c r="A316" s="11" t="s">
        <v>379</v>
      </c>
      <c r="B316" s="12">
        <v>43197</v>
      </c>
      <c r="C316" s="10">
        <v>2</v>
      </c>
      <c r="D316" s="10" t="s">
        <v>38</v>
      </c>
      <c r="E316" s="10" t="s">
        <v>26</v>
      </c>
      <c r="F316" s="10" t="s">
        <v>20</v>
      </c>
      <c r="G316" s="10" t="s">
        <v>32</v>
      </c>
      <c r="H316" s="10">
        <v>199</v>
      </c>
      <c r="I316" s="10">
        <v>5</v>
      </c>
      <c r="J316" s="10">
        <v>995</v>
      </c>
    </row>
    <row r="317" spans="1:10" x14ac:dyDescent="0.3">
      <c r="A317" s="11" t="s">
        <v>380</v>
      </c>
      <c r="B317" s="12">
        <v>43198</v>
      </c>
      <c r="C317" s="10">
        <v>19</v>
      </c>
      <c r="D317" s="10" t="s">
        <v>55</v>
      </c>
      <c r="E317" s="10" t="s">
        <v>30</v>
      </c>
      <c r="F317" s="10" t="s">
        <v>17</v>
      </c>
      <c r="G317" s="10" t="s">
        <v>32</v>
      </c>
      <c r="H317" s="10">
        <v>199</v>
      </c>
      <c r="I317" s="10">
        <v>9</v>
      </c>
      <c r="J317" s="10">
        <v>1791</v>
      </c>
    </row>
    <row r="318" spans="1:10" x14ac:dyDescent="0.3">
      <c r="A318" s="11" t="s">
        <v>381</v>
      </c>
      <c r="B318" s="12">
        <v>43198</v>
      </c>
      <c r="C318" s="10">
        <v>19</v>
      </c>
      <c r="D318" s="10" t="s">
        <v>55</v>
      </c>
      <c r="E318" s="10" t="s">
        <v>30</v>
      </c>
      <c r="F318" s="10" t="s">
        <v>17</v>
      </c>
      <c r="G318" s="10" t="s">
        <v>32</v>
      </c>
      <c r="H318" s="10">
        <v>199</v>
      </c>
      <c r="I318" s="10">
        <v>8</v>
      </c>
      <c r="J318" s="10">
        <v>1592</v>
      </c>
    </row>
    <row r="319" spans="1:10" x14ac:dyDescent="0.3">
      <c r="A319" s="11" t="s">
        <v>382</v>
      </c>
      <c r="B319" s="12">
        <v>43199</v>
      </c>
      <c r="C319" s="10">
        <v>2</v>
      </c>
      <c r="D319" s="10" t="s">
        <v>38</v>
      </c>
      <c r="E319" s="10" t="s">
        <v>24</v>
      </c>
      <c r="F319" s="10" t="s">
        <v>20</v>
      </c>
      <c r="G319" s="10" t="s">
        <v>32</v>
      </c>
      <c r="H319" s="10">
        <v>199</v>
      </c>
      <c r="I319" s="10">
        <v>3</v>
      </c>
      <c r="J319" s="10">
        <v>597</v>
      </c>
    </row>
    <row r="320" spans="1:10" x14ac:dyDescent="0.3">
      <c r="A320" s="11" t="s">
        <v>383</v>
      </c>
      <c r="B320" s="12">
        <v>43199</v>
      </c>
      <c r="C320" s="10">
        <v>5</v>
      </c>
      <c r="D320" s="10" t="s">
        <v>41</v>
      </c>
      <c r="E320" s="10" t="s">
        <v>26</v>
      </c>
      <c r="F320" s="10" t="s">
        <v>20</v>
      </c>
      <c r="G320" s="10" t="s">
        <v>32</v>
      </c>
      <c r="H320" s="10">
        <v>199</v>
      </c>
      <c r="I320" s="10">
        <v>4</v>
      </c>
      <c r="J320" s="10">
        <v>796</v>
      </c>
    </row>
    <row r="321" spans="1:10" x14ac:dyDescent="0.3">
      <c r="A321" s="11" t="s">
        <v>384</v>
      </c>
      <c r="B321" s="12">
        <v>43200</v>
      </c>
      <c r="C321" s="10">
        <v>14</v>
      </c>
      <c r="D321" s="10" t="s">
        <v>50</v>
      </c>
      <c r="E321" s="10" t="s">
        <v>29</v>
      </c>
      <c r="F321" s="10" t="s">
        <v>19</v>
      </c>
      <c r="G321" s="10" t="s">
        <v>33</v>
      </c>
      <c r="H321" s="10">
        <v>69</v>
      </c>
      <c r="I321" s="10">
        <v>3</v>
      </c>
      <c r="J321" s="10">
        <v>207</v>
      </c>
    </row>
    <row r="322" spans="1:10" x14ac:dyDescent="0.3">
      <c r="A322" s="11" t="s">
        <v>385</v>
      </c>
      <c r="B322" s="12">
        <v>43201</v>
      </c>
      <c r="C322" s="10">
        <v>12</v>
      </c>
      <c r="D322" s="10" t="s">
        <v>48</v>
      </c>
      <c r="E322" s="10" t="s">
        <v>25</v>
      </c>
      <c r="F322" s="10" t="s">
        <v>19</v>
      </c>
      <c r="G322" s="10" t="s">
        <v>33</v>
      </c>
      <c r="H322" s="10">
        <v>69</v>
      </c>
      <c r="I322" s="10">
        <v>0</v>
      </c>
      <c r="J322" s="10">
        <v>0</v>
      </c>
    </row>
    <row r="323" spans="1:10" x14ac:dyDescent="0.3">
      <c r="A323" s="11" t="s">
        <v>386</v>
      </c>
      <c r="B323" s="12">
        <v>43202</v>
      </c>
      <c r="C323" s="10">
        <v>9</v>
      </c>
      <c r="D323" s="10" t="s">
        <v>45</v>
      </c>
      <c r="E323" s="10" t="s">
        <v>27</v>
      </c>
      <c r="F323" s="10" t="s">
        <v>18</v>
      </c>
      <c r="G323" s="10" t="s">
        <v>31</v>
      </c>
      <c r="H323" s="10">
        <v>399</v>
      </c>
      <c r="I323" s="10">
        <v>1</v>
      </c>
      <c r="J323" s="10">
        <v>399</v>
      </c>
    </row>
    <row r="324" spans="1:10" x14ac:dyDescent="0.3">
      <c r="A324" s="11" t="s">
        <v>387</v>
      </c>
      <c r="B324" s="12">
        <v>43203</v>
      </c>
      <c r="C324" s="10">
        <v>2</v>
      </c>
      <c r="D324" s="10" t="s">
        <v>38</v>
      </c>
      <c r="E324" s="10" t="s">
        <v>24</v>
      </c>
      <c r="F324" s="10" t="s">
        <v>20</v>
      </c>
      <c r="G324" s="10" t="s">
        <v>35</v>
      </c>
      <c r="H324" s="10">
        <v>289</v>
      </c>
      <c r="I324" s="10">
        <v>8</v>
      </c>
      <c r="J324" s="10">
        <v>2312</v>
      </c>
    </row>
    <row r="325" spans="1:10" x14ac:dyDescent="0.3">
      <c r="A325" s="11" t="s">
        <v>388</v>
      </c>
      <c r="B325" s="12">
        <v>43203</v>
      </c>
      <c r="C325" s="10">
        <v>19</v>
      </c>
      <c r="D325" s="10" t="s">
        <v>55</v>
      </c>
      <c r="E325" s="10" t="s">
        <v>30</v>
      </c>
      <c r="F325" s="10" t="s">
        <v>17</v>
      </c>
      <c r="G325" s="10" t="s">
        <v>35</v>
      </c>
      <c r="H325" s="10">
        <v>289</v>
      </c>
      <c r="I325" s="10">
        <v>3</v>
      </c>
      <c r="J325" s="10">
        <v>867</v>
      </c>
    </row>
    <row r="326" spans="1:10" x14ac:dyDescent="0.3">
      <c r="A326" s="11" t="s">
        <v>389</v>
      </c>
      <c r="B326" s="12">
        <v>43204</v>
      </c>
      <c r="C326" s="10">
        <v>17</v>
      </c>
      <c r="D326" s="10" t="s">
        <v>53</v>
      </c>
      <c r="E326" s="10" t="s">
        <v>23</v>
      </c>
      <c r="F326" s="10" t="s">
        <v>17</v>
      </c>
      <c r="G326" s="10" t="s">
        <v>34</v>
      </c>
      <c r="H326" s="10">
        <v>159</v>
      </c>
      <c r="I326" s="10">
        <v>4</v>
      </c>
      <c r="J326" s="10">
        <v>636</v>
      </c>
    </row>
    <row r="327" spans="1:10" x14ac:dyDescent="0.3">
      <c r="A327" s="11" t="s">
        <v>390</v>
      </c>
      <c r="B327" s="12">
        <v>43204</v>
      </c>
      <c r="C327" s="10">
        <v>14</v>
      </c>
      <c r="D327" s="10" t="s">
        <v>50</v>
      </c>
      <c r="E327" s="10" t="s">
        <v>25</v>
      </c>
      <c r="F327" s="10" t="s">
        <v>19</v>
      </c>
      <c r="G327" s="10" t="s">
        <v>31</v>
      </c>
      <c r="H327" s="10">
        <v>399</v>
      </c>
      <c r="I327" s="10">
        <v>3</v>
      </c>
      <c r="J327" s="10">
        <v>1197</v>
      </c>
    </row>
    <row r="328" spans="1:10" x14ac:dyDescent="0.3">
      <c r="A328" s="11" t="s">
        <v>391</v>
      </c>
      <c r="B328" s="12">
        <v>43204</v>
      </c>
      <c r="C328" s="10">
        <v>7</v>
      </c>
      <c r="D328" s="10" t="s">
        <v>43</v>
      </c>
      <c r="E328" s="10" t="s">
        <v>27</v>
      </c>
      <c r="F328" s="10" t="s">
        <v>18</v>
      </c>
      <c r="G328" s="10" t="s">
        <v>33</v>
      </c>
      <c r="H328" s="10">
        <v>69</v>
      </c>
      <c r="I328" s="10">
        <v>2</v>
      </c>
      <c r="J328" s="10">
        <v>138</v>
      </c>
    </row>
    <row r="329" spans="1:10" x14ac:dyDescent="0.3">
      <c r="A329" s="11" t="s">
        <v>392</v>
      </c>
      <c r="B329" s="12">
        <v>43204</v>
      </c>
      <c r="C329" s="10">
        <v>9</v>
      </c>
      <c r="D329" s="10" t="s">
        <v>45</v>
      </c>
      <c r="E329" s="10" t="s">
        <v>28</v>
      </c>
      <c r="F329" s="10" t="s">
        <v>18</v>
      </c>
      <c r="G329" s="10" t="s">
        <v>32</v>
      </c>
      <c r="H329" s="10">
        <v>199</v>
      </c>
      <c r="I329" s="10">
        <v>9</v>
      </c>
      <c r="J329" s="10">
        <v>1791</v>
      </c>
    </row>
    <row r="330" spans="1:10" x14ac:dyDescent="0.3">
      <c r="A330" s="11" t="s">
        <v>393</v>
      </c>
      <c r="B330" s="12">
        <v>43204</v>
      </c>
      <c r="C330" s="10">
        <v>8</v>
      </c>
      <c r="D330" s="10" t="s">
        <v>44</v>
      </c>
      <c r="E330" s="10" t="s">
        <v>27</v>
      </c>
      <c r="F330" s="10" t="s">
        <v>18</v>
      </c>
      <c r="G330" s="10" t="s">
        <v>32</v>
      </c>
      <c r="H330" s="10">
        <v>199</v>
      </c>
      <c r="I330" s="10">
        <v>2</v>
      </c>
      <c r="J330" s="10">
        <v>398</v>
      </c>
    </row>
    <row r="331" spans="1:10" x14ac:dyDescent="0.3">
      <c r="A331" s="11" t="s">
        <v>394</v>
      </c>
      <c r="B331" s="12">
        <v>43204</v>
      </c>
      <c r="C331" s="10">
        <v>14</v>
      </c>
      <c r="D331" s="10" t="s">
        <v>50</v>
      </c>
      <c r="E331" s="10" t="s">
        <v>29</v>
      </c>
      <c r="F331" s="10" t="s">
        <v>19</v>
      </c>
      <c r="G331" s="10" t="s">
        <v>35</v>
      </c>
      <c r="H331" s="10">
        <v>289</v>
      </c>
      <c r="I331" s="10">
        <v>4</v>
      </c>
      <c r="J331" s="10">
        <v>1156</v>
      </c>
    </row>
    <row r="332" spans="1:10" x14ac:dyDescent="0.3">
      <c r="A332" s="11" t="s">
        <v>395</v>
      </c>
      <c r="B332" s="12">
        <v>43204</v>
      </c>
      <c r="C332" s="10">
        <v>7</v>
      </c>
      <c r="D332" s="10" t="s">
        <v>43</v>
      </c>
      <c r="E332" s="10" t="s">
        <v>28</v>
      </c>
      <c r="F332" s="10" t="s">
        <v>18</v>
      </c>
      <c r="G332" s="10" t="s">
        <v>31</v>
      </c>
      <c r="H332" s="10">
        <v>399</v>
      </c>
      <c r="I332" s="10">
        <v>8</v>
      </c>
      <c r="J332" s="10">
        <v>3192</v>
      </c>
    </row>
    <row r="333" spans="1:10" x14ac:dyDescent="0.3">
      <c r="A333" s="11" t="s">
        <v>396</v>
      </c>
      <c r="B333" s="12">
        <v>43204</v>
      </c>
      <c r="C333" s="10">
        <v>10</v>
      </c>
      <c r="D333" s="10" t="s">
        <v>46</v>
      </c>
      <c r="E333" s="10" t="s">
        <v>28</v>
      </c>
      <c r="F333" s="10" t="s">
        <v>18</v>
      </c>
      <c r="G333" s="10" t="s">
        <v>31</v>
      </c>
      <c r="H333" s="10">
        <v>399</v>
      </c>
      <c r="I333" s="10">
        <v>9</v>
      </c>
      <c r="J333" s="10">
        <v>3591</v>
      </c>
    </row>
    <row r="334" spans="1:10" x14ac:dyDescent="0.3">
      <c r="A334" s="11" t="s">
        <v>397</v>
      </c>
      <c r="B334" s="12">
        <v>43204</v>
      </c>
      <c r="C334" s="10">
        <v>6</v>
      </c>
      <c r="D334" s="10" t="s">
        <v>42</v>
      </c>
      <c r="E334" s="10" t="s">
        <v>28</v>
      </c>
      <c r="F334" s="10" t="s">
        <v>18</v>
      </c>
      <c r="G334" s="10" t="s">
        <v>32</v>
      </c>
      <c r="H334" s="10">
        <v>199</v>
      </c>
      <c r="I334" s="10">
        <v>8</v>
      </c>
      <c r="J334" s="10">
        <v>1592</v>
      </c>
    </row>
    <row r="335" spans="1:10" x14ac:dyDescent="0.3">
      <c r="A335" s="11" t="s">
        <v>398</v>
      </c>
      <c r="B335" s="12">
        <v>43204</v>
      </c>
      <c r="C335" s="10">
        <v>18</v>
      </c>
      <c r="D335" s="10" t="s">
        <v>54</v>
      </c>
      <c r="E335" s="10" t="s">
        <v>30</v>
      </c>
      <c r="F335" s="10" t="s">
        <v>17</v>
      </c>
      <c r="G335" s="10" t="s">
        <v>31</v>
      </c>
      <c r="H335" s="10">
        <v>399</v>
      </c>
      <c r="I335" s="10">
        <v>4</v>
      </c>
      <c r="J335" s="10">
        <v>1596</v>
      </c>
    </row>
    <row r="336" spans="1:10" x14ac:dyDescent="0.3">
      <c r="A336" s="11" t="s">
        <v>399</v>
      </c>
      <c r="B336" s="12">
        <v>43205</v>
      </c>
      <c r="C336" s="10">
        <v>4</v>
      </c>
      <c r="D336" s="10" t="s">
        <v>40</v>
      </c>
      <c r="E336" s="10" t="s">
        <v>26</v>
      </c>
      <c r="F336" s="10" t="s">
        <v>20</v>
      </c>
      <c r="G336" s="10" t="s">
        <v>35</v>
      </c>
      <c r="H336" s="10">
        <v>289</v>
      </c>
      <c r="I336" s="10">
        <v>6</v>
      </c>
      <c r="J336" s="10">
        <v>1734</v>
      </c>
    </row>
    <row r="337" spans="1:10" x14ac:dyDescent="0.3">
      <c r="A337" s="11" t="s">
        <v>400</v>
      </c>
      <c r="B337" s="12">
        <v>43205</v>
      </c>
      <c r="C337" s="10">
        <v>2</v>
      </c>
      <c r="D337" s="10" t="s">
        <v>38</v>
      </c>
      <c r="E337" s="10" t="s">
        <v>26</v>
      </c>
      <c r="F337" s="10" t="s">
        <v>20</v>
      </c>
      <c r="G337" s="10" t="s">
        <v>33</v>
      </c>
      <c r="H337" s="10">
        <v>69</v>
      </c>
      <c r="I337" s="10">
        <v>9</v>
      </c>
      <c r="J337" s="10">
        <v>621</v>
      </c>
    </row>
    <row r="338" spans="1:10" x14ac:dyDescent="0.3">
      <c r="A338" s="11" t="s">
        <v>401</v>
      </c>
      <c r="B338" s="12">
        <v>43206</v>
      </c>
      <c r="C338" s="10">
        <v>4</v>
      </c>
      <c r="D338" s="10" t="s">
        <v>40</v>
      </c>
      <c r="E338" s="10" t="s">
        <v>24</v>
      </c>
      <c r="F338" s="10" t="s">
        <v>20</v>
      </c>
      <c r="G338" s="10" t="s">
        <v>34</v>
      </c>
      <c r="H338" s="10">
        <v>159</v>
      </c>
      <c r="I338" s="10">
        <v>9</v>
      </c>
      <c r="J338" s="10">
        <v>1431</v>
      </c>
    </row>
    <row r="339" spans="1:10" x14ac:dyDescent="0.3">
      <c r="A339" s="11" t="s">
        <v>402</v>
      </c>
      <c r="B339" s="12">
        <v>43207</v>
      </c>
      <c r="C339" s="10">
        <v>11</v>
      </c>
      <c r="D339" s="10" t="s">
        <v>47</v>
      </c>
      <c r="E339" s="10" t="s">
        <v>25</v>
      </c>
      <c r="F339" s="10" t="s">
        <v>19</v>
      </c>
      <c r="G339" s="10" t="s">
        <v>33</v>
      </c>
      <c r="H339" s="10">
        <v>69</v>
      </c>
      <c r="I339" s="10">
        <v>8</v>
      </c>
      <c r="J339" s="10">
        <v>552</v>
      </c>
    </row>
    <row r="340" spans="1:10" x14ac:dyDescent="0.3">
      <c r="A340" s="11" t="s">
        <v>403</v>
      </c>
      <c r="B340" s="12">
        <v>43207</v>
      </c>
      <c r="C340" s="10">
        <v>13</v>
      </c>
      <c r="D340" s="10" t="s">
        <v>49</v>
      </c>
      <c r="E340" s="10" t="s">
        <v>29</v>
      </c>
      <c r="F340" s="10" t="s">
        <v>19</v>
      </c>
      <c r="G340" s="10" t="s">
        <v>31</v>
      </c>
      <c r="H340" s="10">
        <v>399</v>
      </c>
      <c r="I340" s="10">
        <v>8</v>
      </c>
      <c r="J340" s="10">
        <v>3192</v>
      </c>
    </row>
    <row r="341" spans="1:10" x14ac:dyDescent="0.3">
      <c r="A341" s="11" t="s">
        <v>404</v>
      </c>
      <c r="B341" s="12">
        <v>43208</v>
      </c>
      <c r="C341" s="10">
        <v>8</v>
      </c>
      <c r="D341" s="10" t="s">
        <v>44</v>
      </c>
      <c r="E341" s="10" t="s">
        <v>27</v>
      </c>
      <c r="F341" s="10" t="s">
        <v>18</v>
      </c>
      <c r="G341" s="10" t="s">
        <v>33</v>
      </c>
      <c r="H341" s="10">
        <v>69</v>
      </c>
      <c r="I341" s="10">
        <v>6</v>
      </c>
      <c r="J341" s="10">
        <v>414</v>
      </c>
    </row>
    <row r="342" spans="1:10" x14ac:dyDescent="0.3">
      <c r="A342" s="11" t="s">
        <v>405</v>
      </c>
      <c r="B342" s="12">
        <v>43209</v>
      </c>
      <c r="C342" s="10">
        <v>8</v>
      </c>
      <c r="D342" s="10" t="s">
        <v>44</v>
      </c>
      <c r="E342" s="10" t="s">
        <v>28</v>
      </c>
      <c r="F342" s="10" t="s">
        <v>18</v>
      </c>
      <c r="G342" s="10" t="s">
        <v>34</v>
      </c>
      <c r="H342" s="10">
        <v>159</v>
      </c>
      <c r="I342" s="10">
        <v>6</v>
      </c>
      <c r="J342" s="10">
        <v>954</v>
      </c>
    </row>
    <row r="343" spans="1:10" x14ac:dyDescent="0.3">
      <c r="A343" s="11" t="s">
        <v>406</v>
      </c>
      <c r="B343" s="12">
        <v>43209</v>
      </c>
      <c r="C343" s="10">
        <v>1</v>
      </c>
      <c r="D343" s="10" t="s">
        <v>37</v>
      </c>
      <c r="E343" s="10" t="s">
        <v>24</v>
      </c>
      <c r="F343" s="10" t="s">
        <v>20</v>
      </c>
      <c r="G343" s="10" t="s">
        <v>35</v>
      </c>
      <c r="H343" s="10">
        <v>289</v>
      </c>
      <c r="I343" s="10">
        <v>3</v>
      </c>
      <c r="J343" s="10">
        <v>867</v>
      </c>
    </row>
    <row r="344" spans="1:10" x14ac:dyDescent="0.3">
      <c r="A344" s="11" t="s">
        <v>407</v>
      </c>
      <c r="B344" s="12">
        <v>43209</v>
      </c>
      <c r="C344" s="10">
        <v>19</v>
      </c>
      <c r="D344" s="10" t="s">
        <v>55</v>
      </c>
      <c r="E344" s="10" t="s">
        <v>23</v>
      </c>
      <c r="F344" s="10" t="s">
        <v>17</v>
      </c>
      <c r="G344" s="10" t="s">
        <v>33</v>
      </c>
      <c r="H344" s="10">
        <v>69</v>
      </c>
      <c r="I344" s="10">
        <v>1</v>
      </c>
      <c r="J344" s="10">
        <v>69</v>
      </c>
    </row>
    <row r="345" spans="1:10" x14ac:dyDescent="0.3">
      <c r="A345" s="11" t="s">
        <v>408</v>
      </c>
      <c r="B345" s="12">
        <v>43209</v>
      </c>
      <c r="C345" s="10">
        <v>5</v>
      </c>
      <c r="D345" s="10" t="s">
        <v>41</v>
      </c>
      <c r="E345" s="10" t="s">
        <v>24</v>
      </c>
      <c r="F345" s="10" t="s">
        <v>20</v>
      </c>
      <c r="G345" s="10" t="s">
        <v>34</v>
      </c>
      <c r="H345" s="10">
        <v>159</v>
      </c>
      <c r="I345" s="10">
        <v>0</v>
      </c>
      <c r="J345" s="10">
        <v>0</v>
      </c>
    </row>
    <row r="346" spans="1:10" x14ac:dyDescent="0.3">
      <c r="A346" s="11" t="s">
        <v>409</v>
      </c>
      <c r="B346" s="12">
        <v>43209</v>
      </c>
      <c r="C346" s="10">
        <v>9</v>
      </c>
      <c r="D346" s="10" t="s">
        <v>45</v>
      </c>
      <c r="E346" s="10" t="s">
        <v>27</v>
      </c>
      <c r="F346" s="10" t="s">
        <v>18</v>
      </c>
      <c r="G346" s="10" t="s">
        <v>32</v>
      </c>
      <c r="H346" s="10">
        <v>199</v>
      </c>
      <c r="I346" s="10">
        <v>6</v>
      </c>
      <c r="J346" s="10">
        <v>1194</v>
      </c>
    </row>
    <row r="347" spans="1:10" x14ac:dyDescent="0.3">
      <c r="A347" s="11" t="s">
        <v>410</v>
      </c>
      <c r="B347" s="12">
        <v>43209</v>
      </c>
      <c r="C347" s="10">
        <v>13</v>
      </c>
      <c r="D347" s="10" t="s">
        <v>49</v>
      </c>
      <c r="E347" s="10" t="s">
        <v>29</v>
      </c>
      <c r="F347" s="10" t="s">
        <v>19</v>
      </c>
      <c r="G347" s="10" t="s">
        <v>32</v>
      </c>
      <c r="H347" s="10">
        <v>199</v>
      </c>
      <c r="I347" s="10">
        <v>2</v>
      </c>
      <c r="J347" s="10">
        <v>398</v>
      </c>
    </row>
    <row r="348" spans="1:10" x14ac:dyDescent="0.3">
      <c r="A348" s="11" t="s">
        <v>411</v>
      </c>
      <c r="B348" s="12">
        <v>43209</v>
      </c>
      <c r="C348" s="10">
        <v>17</v>
      </c>
      <c r="D348" s="10" t="s">
        <v>53</v>
      </c>
      <c r="E348" s="10" t="s">
        <v>30</v>
      </c>
      <c r="F348" s="10" t="s">
        <v>17</v>
      </c>
      <c r="G348" s="10" t="s">
        <v>33</v>
      </c>
      <c r="H348" s="10">
        <v>69</v>
      </c>
      <c r="I348" s="10">
        <v>2</v>
      </c>
      <c r="J348" s="10">
        <v>138</v>
      </c>
    </row>
    <row r="349" spans="1:10" x14ac:dyDescent="0.3">
      <c r="A349" s="11" t="s">
        <v>412</v>
      </c>
      <c r="B349" s="12">
        <v>43209</v>
      </c>
      <c r="C349" s="10">
        <v>18</v>
      </c>
      <c r="D349" s="10" t="s">
        <v>54</v>
      </c>
      <c r="E349" s="10" t="s">
        <v>30</v>
      </c>
      <c r="F349" s="10" t="s">
        <v>17</v>
      </c>
      <c r="G349" s="10" t="s">
        <v>32</v>
      </c>
      <c r="H349" s="10">
        <v>199</v>
      </c>
      <c r="I349" s="10">
        <v>0</v>
      </c>
      <c r="J349" s="10">
        <v>0</v>
      </c>
    </row>
    <row r="350" spans="1:10" x14ac:dyDescent="0.3">
      <c r="A350" s="11" t="s">
        <v>413</v>
      </c>
      <c r="B350" s="12">
        <v>43209</v>
      </c>
      <c r="C350" s="10">
        <v>19</v>
      </c>
      <c r="D350" s="10" t="s">
        <v>55</v>
      </c>
      <c r="E350" s="10" t="s">
        <v>30</v>
      </c>
      <c r="F350" s="10" t="s">
        <v>17</v>
      </c>
      <c r="G350" s="10" t="s">
        <v>35</v>
      </c>
      <c r="H350" s="10">
        <v>289</v>
      </c>
      <c r="I350" s="10">
        <v>1</v>
      </c>
      <c r="J350" s="10">
        <v>289</v>
      </c>
    </row>
    <row r="351" spans="1:10" x14ac:dyDescent="0.3">
      <c r="A351" s="11" t="s">
        <v>414</v>
      </c>
      <c r="B351" s="12">
        <v>43209</v>
      </c>
      <c r="C351" s="10">
        <v>13</v>
      </c>
      <c r="D351" s="10" t="s">
        <v>49</v>
      </c>
      <c r="E351" s="10" t="s">
        <v>25</v>
      </c>
      <c r="F351" s="10" t="s">
        <v>19</v>
      </c>
      <c r="G351" s="10" t="s">
        <v>34</v>
      </c>
      <c r="H351" s="10">
        <v>159</v>
      </c>
      <c r="I351" s="10">
        <v>5</v>
      </c>
      <c r="J351" s="10">
        <v>795</v>
      </c>
    </row>
    <row r="352" spans="1:10" x14ac:dyDescent="0.3">
      <c r="A352" s="11" t="s">
        <v>415</v>
      </c>
      <c r="B352" s="12">
        <v>43209</v>
      </c>
      <c r="C352" s="10">
        <v>3</v>
      </c>
      <c r="D352" s="10" t="s">
        <v>39</v>
      </c>
      <c r="E352" s="10" t="s">
        <v>24</v>
      </c>
      <c r="F352" s="10" t="s">
        <v>20</v>
      </c>
      <c r="G352" s="10" t="s">
        <v>31</v>
      </c>
      <c r="H352" s="10">
        <v>399</v>
      </c>
      <c r="I352" s="10">
        <v>1</v>
      </c>
      <c r="J352" s="10">
        <v>399</v>
      </c>
    </row>
    <row r="353" spans="1:10" x14ac:dyDescent="0.3">
      <c r="A353" s="11" t="s">
        <v>416</v>
      </c>
      <c r="B353" s="12">
        <v>43209</v>
      </c>
      <c r="C353" s="10">
        <v>4</v>
      </c>
      <c r="D353" s="10" t="s">
        <v>40</v>
      </c>
      <c r="E353" s="10" t="s">
        <v>26</v>
      </c>
      <c r="F353" s="10" t="s">
        <v>20</v>
      </c>
      <c r="G353" s="10" t="s">
        <v>33</v>
      </c>
      <c r="H353" s="10">
        <v>69</v>
      </c>
      <c r="I353" s="10">
        <v>6</v>
      </c>
      <c r="J353" s="10">
        <v>414</v>
      </c>
    </row>
    <row r="354" spans="1:10" x14ac:dyDescent="0.3">
      <c r="A354" s="11" t="s">
        <v>417</v>
      </c>
      <c r="B354" s="12">
        <v>43209</v>
      </c>
      <c r="C354" s="10">
        <v>10</v>
      </c>
      <c r="D354" s="10" t="s">
        <v>46</v>
      </c>
      <c r="E354" s="10" t="s">
        <v>28</v>
      </c>
      <c r="F354" s="10" t="s">
        <v>18</v>
      </c>
      <c r="G354" s="10" t="s">
        <v>34</v>
      </c>
      <c r="H354" s="10">
        <v>159</v>
      </c>
      <c r="I354" s="10">
        <v>9</v>
      </c>
      <c r="J354" s="10">
        <v>1431</v>
      </c>
    </row>
    <row r="355" spans="1:10" x14ac:dyDescent="0.3">
      <c r="A355" s="11" t="s">
        <v>418</v>
      </c>
      <c r="B355" s="12">
        <v>43210</v>
      </c>
      <c r="C355" s="10">
        <v>4</v>
      </c>
      <c r="D355" s="10" t="s">
        <v>40</v>
      </c>
      <c r="E355" s="10" t="s">
        <v>24</v>
      </c>
      <c r="F355" s="10" t="s">
        <v>20</v>
      </c>
      <c r="G355" s="10" t="s">
        <v>31</v>
      </c>
      <c r="H355" s="10">
        <v>399</v>
      </c>
      <c r="I355" s="10">
        <v>1</v>
      </c>
      <c r="J355" s="10">
        <v>399</v>
      </c>
    </row>
    <row r="356" spans="1:10" x14ac:dyDescent="0.3">
      <c r="A356" s="11" t="s">
        <v>419</v>
      </c>
      <c r="B356" s="12">
        <v>43210</v>
      </c>
      <c r="C356" s="10">
        <v>5</v>
      </c>
      <c r="D356" s="10" t="s">
        <v>41</v>
      </c>
      <c r="E356" s="10" t="s">
        <v>24</v>
      </c>
      <c r="F356" s="10" t="s">
        <v>20</v>
      </c>
      <c r="G356" s="10" t="s">
        <v>33</v>
      </c>
      <c r="H356" s="10">
        <v>69</v>
      </c>
      <c r="I356" s="10">
        <v>1</v>
      </c>
      <c r="J356" s="10">
        <v>69</v>
      </c>
    </row>
    <row r="357" spans="1:10" x14ac:dyDescent="0.3">
      <c r="A357" s="11" t="s">
        <v>420</v>
      </c>
      <c r="B357" s="12">
        <v>43210</v>
      </c>
      <c r="C357" s="10">
        <v>17</v>
      </c>
      <c r="D357" s="10" t="s">
        <v>53</v>
      </c>
      <c r="E357" s="10" t="s">
        <v>30</v>
      </c>
      <c r="F357" s="10" t="s">
        <v>17</v>
      </c>
      <c r="G357" s="10" t="s">
        <v>31</v>
      </c>
      <c r="H357" s="10">
        <v>399</v>
      </c>
      <c r="I357" s="10">
        <v>6</v>
      </c>
      <c r="J357" s="10">
        <v>2394</v>
      </c>
    </row>
    <row r="358" spans="1:10" x14ac:dyDescent="0.3">
      <c r="A358" s="11" t="s">
        <v>421</v>
      </c>
      <c r="B358" s="12">
        <v>43211</v>
      </c>
      <c r="C358" s="10">
        <v>18</v>
      </c>
      <c r="D358" s="10" t="s">
        <v>54</v>
      </c>
      <c r="E358" s="10" t="s">
        <v>23</v>
      </c>
      <c r="F358" s="10" t="s">
        <v>17</v>
      </c>
      <c r="G358" s="10" t="s">
        <v>32</v>
      </c>
      <c r="H358" s="10">
        <v>199</v>
      </c>
      <c r="I358" s="10">
        <v>8</v>
      </c>
      <c r="J358" s="10">
        <v>1592</v>
      </c>
    </row>
    <row r="359" spans="1:10" x14ac:dyDescent="0.3">
      <c r="A359" s="11" t="s">
        <v>422</v>
      </c>
      <c r="B359" s="12">
        <v>43211</v>
      </c>
      <c r="C359" s="10">
        <v>3</v>
      </c>
      <c r="D359" s="10" t="s">
        <v>39</v>
      </c>
      <c r="E359" s="10" t="s">
        <v>26</v>
      </c>
      <c r="F359" s="10" t="s">
        <v>20</v>
      </c>
      <c r="G359" s="10" t="s">
        <v>31</v>
      </c>
      <c r="H359" s="10">
        <v>399</v>
      </c>
      <c r="I359" s="10">
        <v>2</v>
      </c>
      <c r="J359" s="10">
        <v>798</v>
      </c>
    </row>
    <row r="360" spans="1:10" x14ac:dyDescent="0.3">
      <c r="A360" s="11" t="s">
        <v>423</v>
      </c>
      <c r="B360" s="12">
        <v>43212</v>
      </c>
      <c r="C360" s="10">
        <v>2</v>
      </c>
      <c r="D360" s="10" t="s">
        <v>38</v>
      </c>
      <c r="E360" s="10" t="s">
        <v>24</v>
      </c>
      <c r="F360" s="10" t="s">
        <v>20</v>
      </c>
      <c r="G360" s="10" t="s">
        <v>33</v>
      </c>
      <c r="H360" s="10">
        <v>69</v>
      </c>
      <c r="I360" s="10">
        <v>2</v>
      </c>
      <c r="J360" s="10">
        <v>138</v>
      </c>
    </row>
    <row r="361" spans="1:10" x14ac:dyDescent="0.3">
      <c r="A361" s="11" t="s">
        <v>424</v>
      </c>
      <c r="B361" s="12">
        <v>43212</v>
      </c>
      <c r="C361" s="10">
        <v>1</v>
      </c>
      <c r="D361" s="10" t="s">
        <v>37</v>
      </c>
      <c r="E361" s="10" t="s">
        <v>26</v>
      </c>
      <c r="F361" s="10" t="s">
        <v>20</v>
      </c>
      <c r="G361" s="10" t="s">
        <v>31</v>
      </c>
      <c r="H361" s="10">
        <v>399</v>
      </c>
      <c r="I361" s="10">
        <v>5</v>
      </c>
      <c r="J361" s="10">
        <v>1995</v>
      </c>
    </row>
    <row r="362" spans="1:10" x14ac:dyDescent="0.3">
      <c r="A362" s="11" t="s">
        <v>425</v>
      </c>
      <c r="B362" s="12">
        <v>43212</v>
      </c>
      <c r="C362" s="10">
        <v>19</v>
      </c>
      <c r="D362" s="10" t="s">
        <v>55</v>
      </c>
      <c r="E362" s="10" t="s">
        <v>30</v>
      </c>
      <c r="F362" s="10" t="s">
        <v>17</v>
      </c>
      <c r="G362" s="10" t="s">
        <v>32</v>
      </c>
      <c r="H362" s="10">
        <v>199</v>
      </c>
      <c r="I362" s="10">
        <v>9</v>
      </c>
      <c r="J362" s="10">
        <v>1791</v>
      </c>
    </row>
    <row r="363" spans="1:10" x14ac:dyDescent="0.3">
      <c r="A363" s="11" t="s">
        <v>426</v>
      </c>
      <c r="B363" s="12">
        <v>43212</v>
      </c>
      <c r="C363" s="10">
        <v>10</v>
      </c>
      <c r="D363" s="10" t="s">
        <v>46</v>
      </c>
      <c r="E363" s="10" t="s">
        <v>27</v>
      </c>
      <c r="F363" s="10" t="s">
        <v>18</v>
      </c>
      <c r="G363" s="10" t="s">
        <v>33</v>
      </c>
      <c r="H363" s="10">
        <v>69</v>
      </c>
      <c r="I363" s="10">
        <v>7</v>
      </c>
      <c r="J363" s="10">
        <v>483</v>
      </c>
    </row>
    <row r="364" spans="1:10" x14ac:dyDescent="0.3">
      <c r="A364" s="11" t="s">
        <v>427</v>
      </c>
      <c r="B364" s="12">
        <v>43212</v>
      </c>
      <c r="C364" s="10">
        <v>5</v>
      </c>
      <c r="D364" s="10" t="s">
        <v>41</v>
      </c>
      <c r="E364" s="10" t="s">
        <v>24</v>
      </c>
      <c r="F364" s="10" t="s">
        <v>20</v>
      </c>
      <c r="G364" s="10" t="s">
        <v>31</v>
      </c>
      <c r="H364" s="10">
        <v>399</v>
      </c>
      <c r="I364" s="10">
        <v>2</v>
      </c>
      <c r="J364" s="10">
        <v>798</v>
      </c>
    </row>
    <row r="365" spans="1:10" x14ac:dyDescent="0.3">
      <c r="A365" s="11" t="s">
        <v>428</v>
      </c>
      <c r="B365" s="12">
        <v>43212</v>
      </c>
      <c r="C365" s="10">
        <v>5</v>
      </c>
      <c r="D365" s="10" t="s">
        <v>41</v>
      </c>
      <c r="E365" s="10" t="s">
        <v>26</v>
      </c>
      <c r="F365" s="10" t="s">
        <v>20</v>
      </c>
      <c r="G365" s="10" t="s">
        <v>34</v>
      </c>
      <c r="H365" s="10">
        <v>159</v>
      </c>
      <c r="I365" s="10">
        <v>5</v>
      </c>
      <c r="J365" s="10">
        <v>795</v>
      </c>
    </row>
    <row r="366" spans="1:10" x14ac:dyDescent="0.3">
      <c r="A366" s="11" t="s">
        <v>429</v>
      </c>
      <c r="B366" s="12">
        <v>43212</v>
      </c>
      <c r="C366" s="10">
        <v>16</v>
      </c>
      <c r="D366" s="10" t="s">
        <v>52</v>
      </c>
      <c r="E366" s="10" t="s">
        <v>23</v>
      </c>
      <c r="F366" s="10" t="s">
        <v>17</v>
      </c>
      <c r="G366" s="10" t="s">
        <v>34</v>
      </c>
      <c r="H366" s="10">
        <v>159</v>
      </c>
      <c r="I366" s="10">
        <v>9</v>
      </c>
      <c r="J366" s="10">
        <v>1431</v>
      </c>
    </row>
    <row r="367" spans="1:10" x14ac:dyDescent="0.3">
      <c r="A367" s="11" t="s">
        <v>430</v>
      </c>
      <c r="B367" s="12">
        <v>43213</v>
      </c>
      <c r="C367" s="10">
        <v>7</v>
      </c>
      <c r="D367" s="10" t="s">
        <v>43</v>
      </c>
      <c r="E367" s="10" t="s">
        <v>27</v>
      </c>
      <c r="F367" s="10" t="s">
        <v>18</v>
      </c>
      <c r="G367" s="10" t="s">
        <v>35</v>
      </c>
      <c r="H367" s="10">
        <v>289</v>
      </c>
      <c r="I367" s="10">
        <v>9</v>
      </c>
      <c r="J367" s="10">
        <v>2601</v>
      </c>
    </row>
    <row r="368" spans="1:10" x14ac:dyDescent="0.3">
      <c r="A368" s="11" t="s">
        <v>431</v>
      </c>
      <c r="B368" s="12">
        <v>43213</v>
      </c>
      <c r="C368" s="10">
        <v>7</v>
      </c>
      <c r="D368" s="10" t="s">
        <v>43</v>
      </c>
      <c r="E368" s="10" t="s">
        <v>28</v>
      </c>
      <c r="F368" s="10" t="s">
        <v>18</v>
      </c>
      <c r="G368" s="10" t="s">
        <v>33</v>
      </c>
      <c r="H368" s="10">
        <v>69</v>
      </c>
      <c r="I368" s="10">
        <v>0</v>
      </c>
      <c r="J368" s="10">
        <v>0</v>
      </c>
    </row>
    <row r="369" spans="1:10" x14ac:dyDescent="0.3">
      <c r="A369" s="11" t="s">
        <v>432</v>
      </c>
      <c r="B369" s="12">
        <v>43214</v>
      </c>
      <c r="C369" s="10">
        <v>7</v>
      </c>
      <c r="D369" s="10" t="s">
        <v>43</v>
      </c>
      <c r="E369" s="10" t="s">
        <v>27</v>
      </c>
      <c r="F369" s="10" t="s">
        <v>18</v>
      </c>
      <c r="G369" s="10" t="s">
        <v>35</v>
      </c>
      <c r="H369" s="10">
        <v>289</v>
      </c>
      <c r="I369" s="10">
        <v>2</v>
      </c>
      <c r="J369" s="10">
        <v>578</v>
      </c>
    </row>
    <row r="370" spans="1:10" x14ac:dyDescent="0.3">
      <c r="A370" s="11" t="s">
        <v>433</v>
      </c>
      <c r="B370" s="12">
        <v>43214</v>
      </c>
      <c r="C370" s="10">
        <v>8</v>
      </c>
      <c r="D370" s="10" t="s">
        <v>44</v>
      </c>
      <c r="E370" s="10" t="s">
        <v>27</v>
      </c>
      <c r="F370" s="10" t="s">
        <v>18</v>
      </c>
      <c r="G370" s="10" t="s">
        <v>35</v>
      </c>
      <c r="H370" s="10">
        <v>289</v>
      </c>
      <c r="I370" s="10">
        <v>6</v>
      </c>
      <c r="J370" s="10">
        <v>1734</v>
      </c>
    </row>
    <row r="371" spans="1:10" x14ac:dyDescent="0.3">
      <c r="A371" s="11" t="s">
        <v>434</v>
      </c>
      <c r="B371" s="12">
        <v>43214</v>
      </c>
      <c r="C371" s="10">
        <v>6</v>
      </c>
      <c r="D371" s="10" t="s">
        <v>42</v>
      </c>
      <c r="E371" s="10" t="s">
        <v>28</v>
      </c>
      <c r="F371" s="10" t="s">
        <v>18</v>
      </c>
      <c r="G371" s="10" t="s">
        <v>34</v>
      </c>
      <c r="H371" s="10">
        <v>159</v>
      </c>
      <c r="I371" s="10">
        <v>7</v>
      </c>
      <c r="J371" s="10">
        <v>1113</v>
      </c>
    </row>
    <row r="372" spans="1:10" x14ac:dyDescent="0.3">
      <c r="A372" s="11" t="s">
        <v>435</v>
      </c>
      <c r="B372" s="12">
        <v>43214</v>
      </c>
      <c r="C372" s="10">
        <v>15</v>
      </c>
      <c r="D372" s="10" t="s">
        <v>51</v>
      </c>
      <c r="E372" s="10" t="s">
        <v>25</v>
      </c>
      <c r="F372" s="10" t="s">
        <v>19</v>
      </c>
      <c r="G372" s="10" t="s">
        <v>32</v>
      </c>
      <c r="H372" s="10">
        <v>199</v>
      </c>
      <c r="I372" s="10">
        <v>4</v>
      </c>
      <c r="J372" s="10">
        <v>796</v>
      </c>
    </row>
    <row r="373" spans="1:10" x14ac:dyDescent="0.3">
      <c r="A373" s="11" t="s">
        <v>436</v>
      </c>
      <c r="B373" s="12">
        <v>43214</v>
      </c>
      <c r="C373" s="10">
        <v>18</v>
      </c>
      <c r="D373" s="10" t="s">
        <v>54</v>
      </c>
      <c r="E373" s="10" t="s">
        <v>23</v>
      </c>
      <c r="F373" s="10" t="s">
        <v>17</v>
      </c>
      <c r="G373" s="10" t="s">
        <v>34</v>
      </c>
      <c r="H373" s="10">
        <v>159</v>
      </c>
      <c r="I373" s="10">
        <v>8</v>
      </c>
      <c r="J373" s="10">
        <v>1272</v>
      </c>
    </row>
    <row r="374" spans="1:10" x14ac:dyDescent="0.3">
      <c r="A374" s="11" t="s">
        <v>437</v>
      </c>
      <c r="B374" s="12">
        <v>43214</v>
      </c>
      <c r="C374" s="10">
        <v>7</v>
      </c>
      <c r="D374" s="10" t="s">
        <v>43</v>
      </c>
      <c r="E374" s="10" t="s">
        <v>27</v>
      </c>
      <c r="F374" s="10" t="s">
        <v>18</v>
      </c>
      <c r="G374" s="10" t="s">
        <v>35</v>
      </c>
      <c r="H374" s="10">
        <v>289</v>
      </c>
      <c r="I374" s="10">
        <v>8</v>
      </c>
      <c r="J374" s="10">
        <v>2312</v>
      </c>
    </row>
    <row r="375" spans="1:10" x14ac:dyDescent="0.3">
      <c r="A375" s="11" t="s">
        <v>438</v>
      </c>
      <c r="B375" s="12">
        <v>43214</v>
      </c>
      <c r="C375" s="10">
        <v>15</v>
      </c>
      <c r="D375" s="10" t="s">
        <v>51</v>
      </c>
      <c r="E375" s="10" t="s">
        <v>29</v>
      </c>
      <c r="F375" s="10" t="s">
        <v>19</v>
      </c>
      <c r="G375" s="10" t="s">
        <v>32</v>
      </c>
      <c r="H375" s="10">
        <v>199</v>
      </c>
      <c r="I375" s="10">
        <v>6</v>
      </c>
      <c r="J375" s="10">
        <v>1194</v>
      </c>
    </row>
    <row r="376" spans="1:10" x14ac:dyDescent="0.3">
      <c r="A376" s="11" t="s">
        <v>439</v>
      </c>
      <c r="B376" s="12">
        <v>43215</v>
      </c>
      <c r="C376" s="10">
        <v>5</v>
      </c>
      <c r="D376" s="10" t="s">
        <v>41</v>
      </c>
      <c r="E376" s="10" t="s">
        <v>24</v>
      </c>
      <c r="F376" s="10" t="s">
        <v>20</v>
      </c>
      <c r="G376" s="10" t="s">
        <v>31</v>
      </c>
      <c r="H376" s="10">
        <v>399</v>
      </c>
      <c r="I376" s="10">
        <v>3</v>
      </c>
      <c r="J376" s="10">
        <v>1197</v>
      </c>
    </row>
    <row r="377" spans="1:10" x14ac:dyDescent="0.3">
      <c r="A377" s="11" t="s">
        <v>440</v>
      </c>
      <c r="B377" s="12">
        <v>43215</v>
      </c>
      <c r="C377" s="10">
        <v>15</v>
      </c>
      <c r="D377" s="10" t="s">
        <v>51</v>
      </c>
      <c r="E377" s="10" t="s">
        <v>25</v>
      </c>
      <c r="F377" s="10" t="s">
        <v>19</v>
      </c>
      <c r="G377" s="10" t="s">
        <v>34</v>
      </c>
      <c r="H377" s="10">
        <v>159</v>
      </c>
      <c r="I377" s="10">
        <v>4</v>
      </c>
      <c r="J377" s="10">
        <v>636</v>
      </c>
    </row>
    <row r="378" spans="1:10" x14ac:dyDescent="0.3">
      <c r="A378" s="11" t="s">
        <v>441</v>
      </c>
      <c r="B378" s="12">
        <v>43215</v>
      </c>
      <c r="C378" s="10">
        <v>16</v>
      </c>
      <c r="D378" s="10" t="s">
        <v>52</v>
      </c>
      <c r="E378" s="10" t="s">
        <v>23</v>
      </c>
      <c r="F378" s="10" t="s">
        <v>17</v>
      </c>
      <c r="G378" s="10" t="s">
        <v>33</v>
      </c>
      <c r="H378" s="10">
        <v>69</v>
      </c>
      <c r="I378" s="10">
        <v>3</v>
      </c>
      <c r="J378" s="10">
        <v>207</v>
      </c>
    </row>
    <row r="379" spans="1:10" x14ac:dyDescent="0.3">
      <c r="A379" s="11" t="s">
        <v>442</v>
      </c>
      <c r="B379" s="12">
        <v>43215</v>
      </c>
      <c r="C379" s="10">
        <v>12</v>
      </c>
      <c r="D379" s="10" t="s">
        <v>48</v>
      </c>
      <c r="E379" s="10" t="s">
        <v>25</v>
      </c>
      <c r="F379" s="10" t="s">
        <v>19</v>
      </c>
      <c r="G379" s="10" t="s">
        <v>32</v>
      </c>
      <c r="H379" s="10">
        <v>199</v>
      </c>
      <c r="I379" s="10">
        <v>6</v>
      </c>
      <c r="J379" s="10">
        <v>1194</v>
      </c>
    </row>
    <row r="380" spans="1:10" x14ac:dyDescent="0.3">
      <c r="A380" s="11" t="s">
        <v>443</v>
      </c>
      <c r="B380" s="12">
        <v>43215</v>
      </c>
      <c r="C380" s="10">
        <v>11</v>
      </c>
      <c r="D380" s="10" t="s">
        <v>47</v>
      </c>
      <c r="E380" s="10" t="s">
        <v>29</v>
      </c>
      <c r="F380" s="10" t="s">
        <v>19</v>
      </c>
      <c r="G380" s="10" t="s">
        <v>31</v>
      </c>
      <c r="H380" s="10">
        <v>399</v>
      </c>
      <c r="I380" s="10">
        <v>3</v>
      </c>
      <c r="J380" s="10">
        <v>1197</v>
      </c>
    </row>
    <row r="381" spans="1:10" x14ac:dyDescent="0.3">
      <c r="A381" s="11" t="s">
        <v>444</v>
      </c>
      <c r="B381" s="12">
        <v>43215</v>
      </c>
      <c r="C381" s="10">
        <v>15</v>
      </c>
      <c r="D381" s="10" t="s">
        <v>51</v>
      </c>
      <c r="E381" s="10" t="s">
        <v>29</v>
      </c>
      <c r="F381" s="10" t="s">
        <v>19</v>
      </c>
      <c r="G381" s="10" t="s">
        <v>34</v>
      </c>
      <c r="H381" s="10">
        <v>159</v>
      </c>
      <c r="I381" s="10">
        <v>0</v>
      </c>
      <c r="J381" s="10">
        <v>0</v>
      </c>
    </row>
    <row r="382" spans="1:10" x14ac:dyDescent="0.3">
      <c r="A382" s="11" t="s">
        <v>445</v>
      </c>
      <c r="B382" s="12">
        <v>43216</v>
      </c>
      <c r="C382" s="10">
        <v>19</v>
      </c>
      <c r="D382" s="10" t="s">
        <v>55</v>
      </c>
      <c r="E382" s="10" t="s">
        <v>23</v>
      </c>
      <c r="F382" s="10" t="s">
        <v>17</v>
      </c>
      <c r="G382" s="10" t="s">
        <v>34</v>
      </c>
      <c r="H382" s="10">
        <v>159</v>
      </c>
      <c r="I382" s="10">
        <v>5</v>
      </c>
      <c r="J382" s="10">
        <v>795</v>
      </c>
    </row>
    <row r="383" spans="1:10" x14ac:dyDescent="0.3">
      <c r="A383" s="11" t="s">
        <v>446</v>
      </c>
      <c r="B383" s="12">
        <v>43217</v>
      </c>
      <c r="C383" s="10">
        <v>5</v>
      </c>
      <c r="D383" s="10" t="s">
        <v>41</v>
      </c>
      <c r="E383" s="10" t="s">
        <v>24</v>
      </c>
      <c r="F383" s="10" t="s">
        <v>20</v>
      </c>
      <c r="G383" s="10" t="s">
        <v>33</v>
      </c>
      <c r="H383" s="10">
        <v>69</v>
      </c>
      <c r="I383" s="10">
        <v>5</v>
      </c>
      <c r="J383" s="10">
        <v>345</v>
      </c>
    </row>
    <row r="384" spans="1:10" x14ac:dyDescent="0.3">
      <c r="A384" s="11" t="s">
        <v>447</v>
      </c>
      <c r="B384" s="12">
        <v>43218</v>
      </c>
      <c r="C384" s="10">
        <v>7</v>
      </c>
      <c r="D384" s="10" t="s">
        <v>43</v>
      </c>
      <c r="E384" s="10" t="s">
        <v>28</v>
      </c>
      <c r="F384" s="10" t="s">
        <v>18</v>
      </c>
      <c r="G384" s="10" t="s">
        <v>33</v>
      </c>
      <c r="H384" s="10">
        <v>69</v>
      </c>
      <c r="I384" s="10">
        <v>8</v>
      </c>
      <c r="J384" s="10">
        <v>552</v>
      </c>
    </row>
    <row r="385" spans="1:10" x14ac:dyDescent="0.3">
      <c r="A385" s="11" t="s">
        <v>448</v>
      </c>
      <c r="B385" s="12">
        <v>43218</v>
      </c>
      <c r="C385" s="10">
        <v>2</v>
      </c>
      <c r="D385" s="10" t="s">
        <v>38</v>
      </c>
      <c r="E385" s="10" t="s">
        <v>24</v>
      </c>
      <c r="F385" s="10" t="s">
        <v>20</v>
      </c>
      <c r="G385" s="10" t="s">
        <v>34</v>
      </c>
      <c r="H385" s="10">
        <v>159</v>
      </c>
      <c r="I385" s="10">
        <v>7</v>
      </c>
      <c r="J385" s="10">
        <v>1113</v>
      </c>
    </row>
    <row r="386" spans="1:10" x14ac:dyDescent="0.3">
      <c r="A386" s="11" t="s">
        <v>449</v>
      </c>
      <c r="B386" s="12">
        <v>43218</v>
      </c>
      <c r="C386" s="10">
        <v>1</v>
      </c>
      <c r="D386" s="10" t="s">
        <v>37</v>
      </c>
      <c r="E386" s="10" t="s">
        <v>26</v>
      </c>
      <c r="F386" s="10" t="s">
        <v>20</v>
      </c>
      <c r="G386" s="10" t="s">
        <v>34</v>
      </c>
      <c r="H386" s="10">
        <v>159</v>
      </c>
      <c r="I386" s="10">
        <v>5</v>
      </c>
      <c r="J386" s="10">
        <v>795</v>
      </c>
    </row>
    <row r="387" spans="1:10" x14ac:dyDescent="0.3">
      <c r="A387" s="11" t="s">
        <v>450</v>
      </c>
      <c r="B387" s="12">
        <v>43218</v>
      </c>
      <c r="C387" s="10">
        <v>17</v>
      </c>
      <c r="D387" s="10" t="s">
        <v>53</v>
      </c>
      <c r="E387" s="10" t="s">
        <v>23</v>
      </c>
      <c r="F387" s="10" t="s">
        <v>17</v>
      </c>
      <c r="G387" s="10" t="s">
        <v>35</v>
      </c>
      <c r="H387" s="10">
        <v>289</v>
      </c>
      <c r="I387" s="10">
        <v>3</v>
      </c>
      <c r="J387" s="10">
        <v>867</v>
      </c>
    </row>
    <row r="388" spans="1:10" x14ac:dyDescent="0.3">
      <c r="A388" s="11" t="s">
        <v>451</v>
      </c>
      <c r="B388" s="12">
        <v>43218</v>
      </c>
      <c r="C388" s="10">
        <v>3</v>
      </c>
      <c r="D388" s="10" t="s">
        <v>39</v>
      </c>
      <c r="E388" s="10" t="s">
        <v>24</v>
      </c>
      <c r="F388" s="10" t="s">
        <v>20</v>
      </c>
      <c r="G388" s="10" t="s">
        <v>31</v>
      </c>
      <c r="H388" s="10">
        <v>399</v>
      </c>
      <c r="I388" s="10">
        <v>2</v>
      </c>
      <c r="J388" s="10">
        <v>798</v>
      </c>
    </row>
    <row r="389" spans="1:10" x14ac:dyDescent="0.3">
      <c r="A389" s="11" t="s">
        <v>452</v>
      </c>
      <c r="B389" s="12">
        <v>43218</v>
      </c>
      <c r="C389" s="10">
        <v>9</v>
      </c>
      <c r="D389" s="10" t="s">
        <v>45</v>
      </c>
      <c r="E389" s="10" t="s">
        <v>28</v>
      </c>
      <c r="F389" s="10" t="s">
        <v>18</v>
      </c>
      <c r="G389" s="10" t="s">
        <v>34</v>
      </c>
      <c r="H389" s="10">
        <v>159</v>
      </c>
      <c r="I389" s="10">
        <v>8</v>
      </c>
      <c r="J389" s="10">
        <v>1272</v>
      </c>
    </row>
    <row r="390" spans="1:10" x14ac:dyDescent="0.3">
      <c r="A390" s="11" t="s">
        <v>453</v>
      </c>
      <c r="B390" s="12">
        <v>43218</v>
      </c>
      <c r="C390" s="10">
        <v>20</v>
      </c>
      <c r="D390" s="10" t="s">
        <v>56</v>
      </c>
      <c r="E390" s="10" t="s">
        <v>23</v>
      </c>
      <c r="F390" s="10" t="s">
        <v>17</v>
      </c>
      <c r="G390" s="10" t="s">
        <v>33</v>
      </c>
      <c r="H390" s="10">
        <v>69</v>
      </c>
      <c r="I390" s="10">
        <v>4</v>
      </c>
      <c r="J390" s="10">
        <v>276</v>
      </c>
    </row>
    <row r="391" spans="1:10" x14ac:dyDescent="0.3">
      <c r="A391" s="11" t="s">
        <v>454</v>
      </c>
      <c r="B391" s="12">
        <v>43218</v>
      </c>
      <c r="C391" s="10">
        <v>13</v>
      </c>
      <c r="D391" s="10" t="s">
        <v>49</v>
      </c>
      <c r="E391" s="10" t="s">
        <v>25</v>
      </c>
      <c r="F391" s="10" t="s">
        <v>19</v>
      </c>
      <c r="G391" s="10" t="s">
        <v>35</v>
      </c>
      <c r="H391" s="10">
        <v>289</v>
      </c>
      <c r="I391" s="10">
        <v>3</v>
      </c>
      <c r="J391" s="10">
        <v>867</v>
      </c>
    </row>
    <row r="392" spans="1:10" x14ac:dyDescent="0.3">
      <c r="A392" s="11" t="s">
        <v>455</v>
      </c>
      <c r="B392" s="12">
        <v>43218</v>
      </c>
      <c r="C392" s="10">
        <v>1</v>
      </c>
      <c r="D392" s="10" t="s">
        <v>37</v>
      </c>
      <c r="E392" s="10" t="s">
        <v>26</v>
      </c>
      <c r="F392" s="10" t="s">
        <v>20</v>
      </c>
      <c r="G392" s="10" t="s">
        <v>35</v>
      </c>
      <c r="H392" s="10">
        <v>289</v>
      </c>
      <c r="I392" s="10">
        <v>4</v>
      </c>
      <c r="J392" s="10">
        <v>1156</v>
      </c>
    </row>
    <row r="393" spans="1:10" x14ac:dyDescent="0.3">
      <c r="A393" s="11" t="s">
        <v>456</v>
      </c>
      <c r="B393" s="12">
        <v>43218</v>
      </c>
      <c r="C393" s="10">
        <v>10</v>
      </c>
      <c r="D393" s="10" t="s">
        <v>46</v>
      </c>
      <c r="E393" s="10" t="s">
        <v>28</v>
      </c>
      <c r="F393" s="10" t="s">
        <v>18</v>
      </c>
      <c r="G393" s="10" t="s">
        <v>32</v>
      </c>
      <c r="H393" s="10">
        <v>199</v>
      </c>
      <c r="I393" s="10">
        <v>0</v>
      </c>
      <c r="J393" s="10">
        <v>0</v>
      </c>
    </row>
    <row r="394" spans="1:10" x14ac:dyDescent="0.3">
      <c r="A394" s="11" t="s">
        <v>457</v>
      </c>
      <c r="B394" s="12">
        <v>43219</v>
      </c>
      <c r="C394" s="10">
        <v>8</v>
      </c>
      <c r="D394" s="10" t="s">
        <v>44</v>
      </c>
      <c r="E394" s="10" t="s">
        <v>27</v>
      </c>
      <c r="F394" s="10" t="s">
        <v>18</v>
      </c>
      <c r="G394" s="10" t="s">
        <v>35</v>
      </c>
      <c r="H394" s="10">
        <v>289</v>
      </c>
      <c r="I394" s="10">
        <v>0</v>
      </c>
      <c r="J394" s="10">
        <v>0</v>
      </c>
    </row>
    <row r="395" spans="1:10" x14ac:dyDescent="0.3">
      <c r="A395" s="11" t="s">
        <v>458</v>
      </c>
      <c r="B395" s="12">
        <v>43219</v>
      </c>
      <c r="C395" s="10">
        <v>14</v>
      </c>
      <c r="D395" s="10" t="s">
        <v>50</v>
      </c>
      <c r="E395" s="10" t="s">
        <v>25</v>
      </c>
      <c r="F395" s="10" t="s">
        <v>19</v>
      </c>
      <c r="G395" s="10" t="s">
        <v>33</v>
      </c>
      <c r="H395" s="10">
        <v>69</v>
      </c>
      <c r="I395" s="10">
        <v>7</v>
      </c>
      <c r="J395" s="10">
        <v>483</v>
      </c>
    </row>
    <row r="396" spans="1:10" x14ac:dyDescent="0.3">
      <c r="A396" s="11" t="s">
        <v>459</v>
      </c>
      <c r="B396" s="12">
        <v>43220</v>
      </c>
      <c r="C396" s="10">
        <v>18</v>
      </c>
      <c r="D396" s="10" t="s">
        <v>54</v>
      </c>
      <c r="E396" s="10" t="s">
        <v>30</v>
      </c>
      <c r="F396" s="10" t="s">
        <v>17</v>
      </c>
      <c r="G396" s="10" t="s">
        <v>32</v>
      </c>
      <c r="H396" s="10">
        <v>199</v>
      </c>
      <c r="I396" s="10">
        <v>3</v>
      </c>
      <c r="J396" s="10">
        <v>597</v>
      </c>
    </row>
    <row r="397" spans="1:10" x14ac:dyDescent="0.3">
      <c r="A397" s="11" t="s">
        <v>460</v>
      </c>
      <c r="B397" s="12">
        <v>43221</v>
      </c>
      <c r="C397" s="10">
        <v>18</v>
      </c>
      <c r="D397" s="10" t="s">
        <v>54</v>
      </c>
      <c r="E397" s="10" t="s">
        <v>30</v>
      </c>
      <c r="F397" s="10" t="s">
        <v>17</v>
      </c>
      <c r="G397" s="10" t="s">
        <v>33</v>
      </c>
      <c r="H397" s="10">
        <v>69</v>
      </c>
      <c r="I397" s="10">
        <v>3</v>
      </c>
      <c r="J397" s="10">
        <v>207</v>
      </c>
    </row>
    <row r="398" spans="1:10" x14ac:dyDescent="0.3">
      <c r="A398" s="11" t="s">
        <v>461</v>
      </c>
      <c r="B398" s="12">
        <v>43222</v>
      </c>
      <c r="C398" s="10">
        <v>14</v>
      </c>
      <c r="D398" s="10" t="s">
        <v>50</v>
      </c>
      <c r="E398" s="10" t="s">
        <v>25</v>
      </c>
      <c r="F398" s="10" t="s">
        <v>19</v>
      </c>
      <c r="G398" s="10" t="s">
        <v>34</v>
      </c>
      <c r="H398" s="10">
        <v>159</v>
      </c>
      <c r="I398" s="10">
        <v>5</v>
      </c>
      <c r="J398" s="10">
        <v>795</v>
      </c>
    </row>
    <row r="399" spans="1:10" x14ac:dyDescent="0.3">
      <c r="A399" s="11" t="s">
        <v>462</v>
      </c>
      <c r="B399" s="12">
        <v>43222</v>
      </c>
      <c r="C399" s="10">
        <v>19</v>
      </c>
      <c r="D399" s="10" t="s">
        <v>55</v>
      </c>
      <c r="E399" s="10" t="s">
        <v>23</v>
      </c>
      <c r="F399" s="10" t="s">
        <v>17</v>
      </c>
      <c r="G399" s="10" t="s">
        <v>35</v>
      </c>
      <c r="H399" s="10">
        <v>289</v>
      </c>
      <c r="I399" s="10">
        <v>1</v>
      </c>
      <c r="J399" s="10">
        <v>289</v>
      </c>
    </row>
    <row r="400" spans="1:10" x14ac:dyDescent="0.3">
      <c r="A400" s="11" t="s">
        <v>463</v>
      </c>
      <c r="B400" s="12">
        <v>43223</v>
      </c>
      <c r="C400" s="10">
        <v>18</v>
      </c>
      <c r="D400" s="10" t="s">
        <v>54</v>
      </c>
      <c r="E400" s="10" t="s">
        <v>23</v>
      </c>
      <c r="F400" s="10" t="s">
        <v>17</v>
      </c>
      <c r="G400" s="10" t="s">
        <v>34</v>
      </c>
      <c r="H400" s="10">
        <v>159</v>
      </c>
      <c r="I400" s="10">
        <v>0</v>
      </c>
      <c r="J400" s="10">
        <v>0</v>
      </c>
    </row>
    <row r="401" spans="1:10" x14ac:dyDescent="0.3">
      <c r="A401" s="11" t="s">
        <v>464</v>
      </c>
      <c r="B401" s="12">
        <v>43223</v>
      </c>
      <c r="C401" s="10">
        <v>5</v>
      </c>
      <c r="D401" s="10" t="s">
        <v>41</v>
      </c>
      <c r="E401" s="10" t="s">
        <v>26</v>
      </c>
      <c r="F401" s="10" t="s">
        <v>20</v>
      </c>
      <c r="G401" s="10" t="s">
        <v>31</v>
      </c>
      <c r="H401" s="10">
        <v>399</v>
      </c>
      <c r="I401" s="10">
        <v>7</v>
      </c>
      <c r="J401" s="10">
        <v>2793</v>
      </c>
    </row>
    <row r="402" spans="1:10" x14ac:dyDescent="0.3">
      <c r="A402" s="11" t="s">
        <v>465</v>
      </c>
      <c r="B402" s="12">
        <v>43223</v>
      </c>
      <c r="C402" s="10">
        <v>19</v>
      </c>
      <c r="D402" s="10" t="s">
        <v>55</v>
      </c>
      <c r="E402" s="10" t="s">
        <v>30</v>
      </c>
      <c r="F402" s="10" t="s">
        <v>17</v>
      </c>
      <c r="G402" s="10" t="s">
        <v>35</v>
      </c>
      <c r="H402" s="10">
        <v>289</v>
      </c>
      <c r="I402" s="10">
        <v>6</v>
      </c>
      <c r="J402" s="10">
        <v>1734</v>
      </c>
    </row>
    <row r="403" spans="1:10" x14ac:dyDescent="0.3">
      <c r="A403" s="11" t="s">
        <v>466</v>
      </c>
      <c r="B403" s="12">
        <v>43224</v>
      </c>
      <c r="C403" s="10">
        <v>5</v>
      </c>
      <c r="D403" s="10" t="s">
        <v>41</v>
      </c>
      <c r="E403" s="10" t="s">
        <v>24</v>
      </c>
      <c r="F403" s="10" t="s">
        <v>20</v>
      </c>
      <c r="G403" s="10" t="s">
        <v>33</v>
      </c>
      <c r="H403" s="10">
        <v>69</v>
      </c>
      <c r="I403" s="10">
        <v>0</v>
      </c>
      <c r="J403" s="10">
        <v>0</v>
      </c>
    </row>
    <row r="404" spans="1:10" x14ac:dyDescent="0.3">
      <c r="A404" s="11" t="s">
        <v>467</v>
      </c>
      <c r="B404" s="12">
        <v>43225</v>
      </c>
      <c r="C404" s="10">
        <v>16</v>
      </c>
      <c r="D404" s="10" t="s">
        <v>52</v>
      </c>
      <c r="E404" s="10" t="s">
        <v>23</v>
      </c>
      <c r="F404" s="10" t="s">
        <v>17</v>
      </c>
      <c r="G404" s="10" t="s">
        <v>35</v>
      </c>
      <c r="H404" s="10">
        <v>289</v>
      </c>
      <c r="I404" s="10">
        <v>8</v>
      </c>
      <c r="J404" s="10">
        <v>2312</v>
      </c>
    </row>
    <row r="405" spans="1:10" x14ac:dyDescent="0.3">
      <c r="A405" s="11" t="s">
        <v>468</v>
      </c>
      <c r="B405" s="12">
        <v>43225</v>
      </c>
      <c r="C405" s="10">
        <v>12</v>
      </c>
      <c r="D405" s="10" t="s">
        <v>48</v>
      </c>
      <c r="E405" s="10" t="s">
        <v>25</v>
      </c>
      <c r="F405" s="10" t="s">
        <v>19</v>
      </c>
      <c r="G405" s="10" t="s">
        <v>31</v>
      </c>
      <c r="H405" s="10">
        <v>399</v>
      </c>
      <c r="I405" s="10">
        <v>6</v>
      </c>
      <c r="J405" s="10">
        <v>2394</v>
      </c>
    </row>
    <row r="406" spans="1:10" x14ac:dyDescent="0.3">
      <c r="A406" s="11" t="s">
        <v>469</v>
      </c>
      <c r="B406" s="12">
        <v>43226</v>
      </c>
      <c r="C406" s="10">
        <v>5</v>
      </c>
      <c r="D406" s="10" t="s">
        <v>41</v>
      </c>
      <c r="E406" s="10" t="s">
        <v>24</v>
      </c>
      <c r="F406" s="10" t="s">
        <v>20</v>
      </c>
      <c r="G406" s="10" t="s">
        <v>34</v>
      </c>
      <c r="H406" s="10">
        <v>159</v>
      </c>
      <c r="I406" s="10">
        <v>9</v>
      </c>
      <c r="J406" s="10">
        <v>1431</v>
      </c>
    </row>
    <row r="407" spans="1:10" x14ac:dyDescent="0.3">
      <c r="A407" s="11" t="s">
        <v>470</v>
      </c>
      <c r="B407" s="12">
        <v>43226</v>
      </c>
      <c r="C407" s="10">
        <v>1</v>
      </c>
      <c r="D407" s="10" t="s">
        <v>37</v>
      </c>
      <c r="E407" s="10" t="s">
        <v>24</v>
      </c>
      <c r="F407" s="10" t="s">
        <v>20</v>
      </c>
      <c r="G407" s="10" t="s">
        <v>34</v>
      </c>
      <c r="H407" s="10">
        <v>159</v>
      </c>
      <c r="I407" s="10">
        <v>5</v>
      </c>
      <c r="J407" s="10">
        <v>795</v>
      </c>
    </row>
    <row r="408" spans="1:10" x14ac:dyDescent="0.3">
      <c r="A408" s="11" t="s">
        <v>471</v>
      </c>
      <c r="B408" s="12">
        <v>43226</v>
      </c>
      <c r="C408" s="10">
        <v>6</v>
      </c>
      <c r="D408" s="10" t="s">
        <v>42</v>
      </c>
      <c r="E408" s="10" t="s">
        <v>28</v>
      </c>
      <c r="F408" s="10" t="s">
        <v>18</v>
      </c>
      <c r="G408" s="10" t="s">
        <v>34</v>
      </c>
      <c r="H408" s="10">
        <v>159</v>
      </c>
      <c r="I408" s="10">
        <v>8</v>
      </c>
      <c r="J408" s="10">
        <v>1272</v>
      </c>
    </row>
    <row r="409" spans="1:10" x14ac:dyDescent="0.3">
      <c r="A409" s="11" t="s">
        <v>472</v>
      </c>
      <c r="B409" s="12">
        <v>43226</v>
      </c>
      <c r="C409" s="10">
        <v>16</v>
      </c>
      <c r="D409" s="10" t="s">
        <v>52</v>
      </c>
      <c r="E409" s="10" t="s">
        <v>23</v>
      </c>
      <c r="F409" s="10" t="s">
        <v>17</v>
      </c>
      <c r="G409" s="10" t="s">
        <v>33</v>
      </c>
      <c r="H409" s="10">
        <v>69</v>
      </c>
      <c r="I409" s="10">
        <v>7</v>
      </c>
      <c r="J409" s="10">
        <v>483</v>
      </c>
    </row>
    <row r="410" spans="1:10" x14ac:dyDescent="0.3">
      <c r="A410" s="11" t="s">
        <v>473</v>
      </c>
      <c r="B410" s="12">
        <v>43226</v>
      </c>
      <c r="C410" s="10">
        <v>4</v>
      </c>
      <c r="D410" s="10" t="s">
        <v>40</v>
      </c>
      <c r="E410" s="10" t="s">
        <v>26</v>
      </c>
      <c r="F410" s="10" t="s">
        <v>20</v>
      </c>
      <c r="G410" s="10" t="s">
        <v>35</v>
      </c>
      <c r="H410" s="10">
        <v>289</v>
      </c>
      <c r="I410" s="10">
        <v>6</v>
      </c>
      <c r="J410" s="10">
        <v>1734</v>
      </c>
    </row>
    <row r="411" spans="1:10" x14ac:dyDescent="0.3">
      <c r="A411" s="11" t="s">
        <v>474</v>
      </c>
      <c r="B411" s="12">
        <v>43226</v>
      </c>
      <c r="C411" s="10">
        <v>16</v>
      </c>
      <c r="D411" s="10" t="s">
        <v>52</v>
      </c>
      <c r="E411" s="10" t="s">
        <v>30</v>
      </c>
      <c r="F411" s="10" t="s">
        <v>17</v>
      </c>
      <c r="G411" s="10" t="s">
        <v>32</v>
      </c>
      <c r="H411" s="10">
        <v>199</v>
      </c>
      <c r="I411" s="10">
        <v>3</v>
      </c>
      <c r="J411" s="10">
        <v>597</v>
      </c>
    </row>
    <row r="412" spans="1:10" x14ac:dyDescent="0.3">
      <c r="A412" s="11" t="s">
        <v>475</v>
      </c>
      <c r="B412" s="12">
        <v>43226</v>
      </c>
      <c r="C412" s="10">
        <v>16</v>
      </c>
      <c r="D412" s="10" t="s">
        <v>52</v>
      </c>
      <c r="E412" s="10" t="s">
        <v>23</v>
      </c>
      <c r="F412" s="10" t="s">
        <v>17</v>
      </c>
      <c r="G412" s="10" t="s">
        <v>34</v>
      </c>
      <c r="H412" s="10">
        <v>159</v>
      </c>
      <c r="I412" s="10">
        <v>4</v>
      </c>
      <c r="J412" s="10">
        <v>636</v>
      </c>
    </row>
    <row r="413" spans="1:10" x14ac:dyDescent="0.3">
      <c r="A413" s="11" t="s">
        <v>476</v>
      </c>
      <c r="B413" s="12">
        <v>43226</v>
      </c>
      <c r="C413" s="10">
        <v>8</v>
      </c>
      <c r="D413" s="10" t="s">
        <v>44</v>
      </c>
      <c r="E413" s="10" t="s">
        <v>28</v>
      </c>
      <c r="F413" s="10" t="s">
        <v>18</v>
      </c>
      <c r="G413" s="10" t="s">
        <v>34</v>
      </c>
      <c r="H413" s="10">
        <v>159</v>
      </c>
      <c r="I413" s="10">
        <v>4</v>
      </c>
      <c r="J413" s="10">
        <v>636</v>
      </c>
    </row>
    <row r="414" spans="1:10" x14ac:dyDescent="0.3">
      <c r="A414" s="11" t="s">
        <v>477</v>
      </c>
      <c r="B414" s="12">
        <v>43226</v>
      </c>
      <c r="C414" s="10">
        <v>13</v>
      </c>
      <c r="D414" s="10" t="s">
        <v>49</v>
      </c>
      <c r="E414" s="10" t="s">
        <v>29</v>
      </c>
      <c r="F414" s="10" t="s">
        <v>19</v>
      </c>
      <c r="G414" s="10" t="s">
        <v>33</v>
      </c>
      <c r="H414" s="10">
        <v>69</v>
      </c>
      <c r="I414" s="10">
        <v>7</v>
      </c>
      <c r="J414" s="10">
        <v>483</v>
      </c>
    </row>
    <row r="415" spans="1:10" x14ac:dyDescent="0.3">
      <c r="A415" s="11" t="s">
        <v>478</v>
      </c>
      <c r="B415" s="12">
        <v>43226</v>
      </c>
      <c r="C415" s="10">
        <v>3</v>
      </c>
      <c r="D415" s="10" t="s">
        <v>39</v>
      </c>
      <c r="E415" s="10" t="s">
        <v>26</v>
      </c>
      <c r="F415" s="10" t="s">
        <v>20</v>
      </c>
      <c r="G415" s="10" t="s">
        <v>32</v>
      </c>
      <c r="H415" s="10">
        <v>199</v>
      </c>
      <c r="I415" s="10">
        <v>1</v>
      </c>
      <c r="J415" s="10">
        <v>199</v>
      </c>
    </row>
    <row r="416" spans="1:10" x14ac:dyDescent="0.3">
      <c r="A416" s="11" t="s">
        <v>479</v>
      </c>
      <c r="B416" s="12">
        <v>43227</v>
      </c>
      <c r="C416" s="10">
        <v>19</v>
      </c>
      <c r="D416" s="10" t="s">
        <v>55</v>
      </c>
      <c r="E416" s="10" t="s">
        <v>30</v>
      </c>
      <c r="F416" s="10" t="s">
        <v>17</v>
      </c>
      <c r="G416" s="10" t="s">
        <v>33</v>
      </c>
      <c r="H416" s="10">
        <v>69</v>
      </c>
      <c r="I416" s="10">
        <v>6</v>
      </c>
      <c r="J416" s="10">
        <v>414</v>
      </c>
    </row>
    <row r="417" spans="1:10" x14ac:dyDescent="0.3">
      <c r="A417" s="11" t="s">
        <v>480</v>
      </c>
      <c r="B417" s="12">
        <v>43228</v>
      </c>
      <c r="C417" s="10">
        <v>17</v>
      </c>
      <c r="D417" s="10" t="s">
        <v>53</v>
      </c>
      <c r="E417" s="10" t="s">
        <v>23</v>
      </c>
      <c r="F417" s="10" t="s">
        <v>17</v>
      </c>
      <c r="G417" s="10" t="s">
        <v>34</v>
      </c>
      <c r="H417" s="10">
        <v>159</v>
      </c>
      <c r="I417" s="10">
        <v>7</v>
      </c>
      <c r="J417" s="10">
        <v>1113</v>
      </c>
    </row>
    <row r="418" spans="1:10" x14ac:dyDescent="0.3">
      <c r="A418" s="11" t="s">
        <v>481</v>
      </c>
      <c r="B418" s="12">
        <v>43228</v>
      </c>
      <c r="C418" s="10">
        <v>13</v>
      </c>
      <c r="D418" s="10" t="s">
        <v>49</v>
      </c>
      <c r="E418" s="10" t="s">
        <v>29</v>
      </c>
      <c r="F418" s="10" t="s">
        <v>19</v>
      </c>
      <c r="G418" s="10" t="s">
        <v>32</v>
      </c>
      <c r="H418" s="10">
        <v>199</v>
      </c>
      <c r="I418" s="10">
        <v>1</v>
      </c>
      <c r="J418" s="10">
        <v>199</v>
      </c>
    </row>
    <row r="419" spans="1:10" x14ac:dyDescent="0.3">
      <c r="A419" s="11" t="s">
        <v>482</v>
      </c>
      <c r="B419" s="12">
        <v>43229</v>
      </c>
      <c r="C419" s="10">
        <v>2</v>
      </c>
      <c r="D419" s="10" t="s">
        <v>38</v>
      </c>
      <c r="E419" s="10" t="s">
        <v>24</v>
      </c>
      <c r="F419" s="10" t="s">
        <v>20</v>
      </c>
      <c r="G419" s="10" t="s">
        <v>31</v>
      </c>
      <c r="H419" s="10">
        <v>399</v>
      </c>
      <c r="I419" s="10">
        <v>1</v>
      </c>
      <c r="J419" s="10">
        <v>399</v>
      </c>
    </row>
    <row r="420" spans="1:10" x14ac:dyDescent="0.3">
      <c r="A420" s="11" t="s">
        <v>483</v>
      </c>
      <c r="B420" s="12">
        <v>43230</v>
      </c>
      <c r="C420" s="10">
        <v>6</v>
      </c>
      <c r="D420" s="10" t="s">
        <v>42</v>
      </c>
      <c r="E420" s="10" t="s">
        <v>28</v>
      </c>
      <c r="F420" s="10" t="s">
        <v>18</v>
      </c>
      <c r="G420" s="10" t="s">
        <v>34</v>
      </c>
      <c r="H420" s="10">
        <v>159</v>
      </c>
      <c r="I420" s="10">
        <v>9</v>
      </c>
      <c r="J420" s="10">
        <v>1431</v>
      </c>
    </row>
    <row r="421" spans="1:10" x14ac:dyDescent="0.3">
      <c r="A421" s="11" t="s">
        <v>484</v>
      </c>
      <c r="B421" s="12">
        <v>43230</v>
      </c>
      <c r="C421" s="10">
        <v>14</v>
      </c>
      <c r="D421" s="10" t="s">
        <v>50</v>
      </c>
      <c r="E421" s="10" t="s">
        <v>29</v>
      </c>
      <c r="F421" s="10" t="s">
        <v>19</v>
      </c>
      <c r="G421" s="10" t="s">
        <v>32</v>
      </c>
      <c r="H421" s="10">
        <v>199</v>
      </c>
      <c r="I421" s="10">
        <v>3</v>
      </c>
      <c r="J421" s="10">
        <v>597</v>
      </c>
    </row>
    <row r="422" spans="1:10" x14ac:dyDescent="0.3">
      <c r="A422" s="11" t="s">
        <v>485</v>
      </c>
      <c r="B422" s="12">
        <v>43231</v>
      </c>
      <c r="C422" s="10">
        <v>18</v>
      </c>
      <c r="D422" s="10" t="s">
        <v>54</v>
      </c>
      <c r="E422" s="10" t="s">
        <v>23</v>
      </c>
      <c r="F422" s="10" t="s">
        <v>17</v>
      </c>
      <c r="G422" s="10" t="s">
        <v>34</v>
      </c>
      <c r="H422" s="10">
        <v>159</v>
      </c>
      <c r="I422" s="10">
        <v>9</v>
      </c>
      <c r="J422" s="10">
        <v>1431</v>
      </c>
    </row>
    <row r="423" spans="1:10" x14ac:dyDescent="0.3">
      <c r="A423" s="11" t="s">
        <v>486</v>
      </c>
      <c r="B423" s="12">
        <v>43231</v>
      </c>
      <c r="C423" s="10">
        <v>6</v>
      </c>
      <c r="D423" s="10" t="s">
        <v>42</v>
      </c>
      <c r="E423" s="10" t="s">
        <v>28</v>
      </c>
      <c r="F423" s="10" t="s">
        <v>18</v>
      </c>
      <c r="G423" s="10" t="s">
        <v>34</v>
      </c>
      <c r="H423" s="10">
        <v>159</v>
      </c>
      <c r="I423" s="10">
        <v>4</v>
      </c>
      <c r="J423" s="10">
        <v>636</v>
      </c>
    </row>
    <row r="424" spans="1:10" x14ac:dyDescent="0.3">
      <c r="A424" s="11" t="s">
        <v>487</v>
      </c>
      <c r="B424" s="12">
        <v>43232</v>
      </c>
      <c r="C424" s="10">
        <v>4</v>
      </c>
      <c r="D424" s="10" t="s">
        <v>40</v>
      </c>
      <c r="E424" s="10" t="s">
        <v>26</v>
      </c>
      <c r="F424" s="10" t="s">
        <v>20</v>
      </c>
      <c r="G424" s="10" t="s">
        <v>34</v>
      </c>
      <c r="H424" s="10">
        <v>159</v>
      </c>
      <c r="I424" s="10">
        <v>9</v>
      </c>
      <c r="J424" s="10">
        <v>1431</v>
      </c>
    </row>
    <row r="425" spans="1:10" x14ac:dyDescent="0.3">
      <c r="A425" s="11" t="s">
        <v>488</v>
      </c>
      <c r="B425" s="12">
        <v>43232</v>
      </c>
      <c r="C425" s="10">
        <v>5</v>
      </c>
      <c r="D425" s="10" t="s">
        <v>41</v>
      </c>
      <c r="E425" s="10" t="s">
        <v>26</v>
      </c>
      <c r="F425" s="10" t="s">
        <v>20</v>
      </c>
      <c r="G425" s="10" t="s">
        <v>33</v>
      </c>
      <c r="H425" s="10">
        <v>69</v>
      </c>
      <c r="I425" s="10">
        <v>4</v>
      </c>
      <c r="J425" s="10">
        <v>276</v>
      </c>
    </row>
    <row r="426" spans="1:10" x14ac:dyDescent="0.3">
      <c r="A426" s="11" t="s">
        <v>489</v>
      </c>
      <c r="B426" s="12">
        <v>43232</v>
      </c>
      <c r="C426" s="10">
        <v>1</v>
      </c>
      <c r="D426" s="10" t="s">
        <v>37</v>
      </c>
      <c r="E426" s="10" t="s">
        <v>26</v>
      </c>
      <c r="F426" s="10" t="s">
        <v>20</v>
      </c>
      <c r="G426" s="10" t="s">
        <v>33</v>
      </c>
      <c r="H426" s="10">
        <v>69</v>
      </c>
      <c r="I426" s="10">
        <v>8</v>
      </c>
      <c r="J426" s="10">
        <v>552</v>
      </c>
    </row>
    <row r="427" spans="1:10" x14ac:dyDescent="0.3">
      <c r="A427" s="11" t="s">
        <v>490</v>
      </c>
      <c r="B427" s="12">
        <v>43232</v>
      </c>
      <c r="C427" s="10">
        <v>1</v>
      </c>
      <c r="D427" s="10" t="s">
        <v>37</v>
      </c>
      <c r="E427" s="10" t="s">
        <v>26</v>
      </c>
      <c r="F427" s="10" t="s">
        <v>20</v>
      </c>
      <c r="G427" s="10" t="s">
        <v>35</v>
      </c>
      <c r="H427" s="10">
        <v>289</v>
      </c>
      <c r="I427" s="10">
        <v>7</v>
      </c>
      <c r="J427" s="10">
        <v>2023</v>
      </c>
    </row>
    <row r="428" spans="1:10" x14ac:dyDescent="0.3">
      <c r="A428" s="11" t="s">
        <v>491</v>
      </c>
      <c r="B428" s="12">
        <v>43232</v>
      </c>
      <c r="C428" s="10">
        <v>17</v>
      </c>
      <c r="D428" s="10" t="s">
        <v>53</v>
      </c>
      <c r="E428" s="10" t="s">
        <v>23</v>
      </c>
      <c r="F428" s="10" t="s">
        <v>17</v>
      </c>
      <c r="G428" s="10" t="s">
        <v>32</v>
      </c>
      <c r="H428" s="10">
        <v>199</v>
      </c>
      <c r="I428" s="10">
        <v>8</v>
      </c>
      <c r="J428" s="10">
        <v>1592</v>
      </c>
    </row>
    <row r="429" spans="1:10" x14ac:dyDescent="0.3">
      <c r="A429" s="11" t="s">
        <v>492</v>
      </c>
      <c r="B429" s="12">
        <v>43233</v>
      </c>
      <c r="C429" s="10">
        <v>5</v>
      </c>
      <c r="D429" s="10" t="s">
        <v>41</v>
      </c>
      <c r="E429" s="10" t="s">
        <v>24</v>
      </c>
      <c r="F429" s="10" t="s">
        <v>20</v>
      </c>
      <c r="G429" s="10" t="s">
        <v>32</v>
      </c>
      <c r="H429" s="10">
        <v>199</v>
      </c>
      <c r="I429" s="10">
        <v>6</v>
      </c>
      <c r="J429" s="10">
        <v>1194</v>
      </c>
    </row>
    <row r="430" spans="1:10" x14ac:dyDescent="0.3">
      <c r="A430" s="11" t="s">
        <v>493</v>
      </c>
      <c r="B430" s="12">
        <v>43233</v>
      </c>
      <c r="C430" s="10">
        <v>13</v>
      </c>
      <c r="D430" s="10" t="s">
        <v>49</v>
      </c>
      <c r="E430" s="10" t="s">
        <v>25</v>
      </c>
      <c r="F430" s="10" t="s">
        <v>19</v>
      </c>
      <c r="G430" s="10" t="s">
        <v>33</v>
      </c>
      <c r="H430" s="10">
        <v>69</v>
      </c>
      <c r="I430" s="10">
        <v>3</v>
      </c>
      <c r="J430" s="10">
        <v>207</v>
      </c>
    </row>
    <row r="431" spans="1:10" x14ac:dyDescent="0.3">
      <c r="A431" s="11" t="s">
        <v>494</v>
      </c>
      <c r="B431" s="12">
        <v>43234</v>
      </c>
      <c r="C431" s="10">
        <v>18</v>
      </c>
      <c r="D431" s="10" t="s">
        <v>54</v>
      </c>
      <c r="E431" s="10" t="s">
        <v>23</v>
      </c>
      <c r="F431" s="10" t="s">
        <v>17</v>
      </c>
      <c r="G431" s="10" t="s">
        <v>33</v>
      </c>
      <c r="H431" s="10">
        <v>69</v>
      </c>
      <c r="I431" s="10">
        <v>9</v>
      </c>
      <c r="J431" s="10">
        <v>621</v>
      </c>
    </row>
    <row r="432" spans="1:10" x14ac:dyDescent="0.3">
      <c r="A432" s="11" t="s">
        <v>495</v>
      </c>
      <c r="B432" s="12">
        <v>43235</v>
      </c>
      <c r="C432" s="10">
        <v>16</v>
      </c>
      <c r="D432" s="10" t="s">
        <v>52</v>
      </c>
      <c r="E432" s="10" t="s">
        <v>23</v>
      </c>
      <c r="F432" s="10" t="s">
        <v>17</v>
      </c>
      <c r="G432" s="10" t="s">
        <v>35</v>
      </c>
      <c r="H432" s="10">
        <v>289</v>
      </c>
      <c r="I432" s="10">
        <v>7</v>
      </c>
      <c r="J432" s="10">
        <v>2023</v>
      </c>
    </row>
    <row r="433" spans="1:10" x14ac:dyDescent="0.3">
      <c r="A433" s="11" t="s">
        <v>496</v>
      </c>
      <c r="B433" s="12">
        <v>43235</v>
      </c>
      <c r="C433" s="10">
        <v>4</v>
      </c>
      <c r="D433" s="10" t="s">
        <v>40</v>
      </c>
      <c r="E433" s="10" t="s">
        <v>26</v>
      </c>
      <c r="F433" s="10" t="s">
        <v>20</v>
      </c>
      <c r="G433" s="10" t="s">
        <v>35</v>
      </c>
      <c r="H433" s="10">
        <v>289</v>
      </c>
      <c r="I433" s="10">
        <v>6</v>
      </c>
      <c r="J433" s="10">
        <v>1734</v>
      </c>
    </row>
    <row r="434" spans="1:10" x14ac:dyDescent="0.3">
      <c r="A434" s="11" t="s">
        <v>497</v>
      </c>
      <c r="B434" s="12">
        <v>43235</v>
      </c>
      <c r="C434" s="10">
        <v>2</v>
      </c>
      <c r="D434" s="10" t="s">
        <v>38</v>
      </c>
      <c r="E434" s="10" t="s">
        <v>24</v>
      </c>
      <c r="F434" s="10" t="s">
        <v>20</v>
      </c>
      <c r="G434" s="10" t="s">
        <v>31</v>
      </c>
      <c r="H434" s="10">
        <v>399</v>
      </c>
      <c r="I434" s="10">
        <v>3</v>
      </c>
      <c r="J434" s="10">
        <v>1197</v>
      </c>
    </row>
    <row r="435" spans="1:10" x14ac:dyDescent="0.3">
      <c r="A435" s="11" t="s">
        <v>498</v>
      </c>
      <c r="B435" s="12">
        <v>43235</v>
      </c>
      <c r="C435" s="10">
        <v>3</v>
      </c>
      <c r="D435" s="10" t="s">
        <v>39</v>
      </c>
      <c r="E435" s="10" t="s">
        <v>24</v>
      </c>
      <c r="F435" s="10" t="s">
        <v>20</v>
      </c>
      <c r="G435" s="10" t="s">
        <v>35</v>
      </c>
      <c r="H435" s="10">
        <v>289</v>
      </c>
      <c r="I435" s="10">
        <v>0</v>
      </c>
      <c r="J435" s="10">
        <v>0</v>
      </c>
    </row>
    <row r="436" spans="1:10" x14ac:dyDescent="0.3">
      <c r="A436" s="11" t="s">
        <v>499</v>
      </c>
      <c r="B436" s="12">
        <v>43235</v>
      </c>
      <c r="C436" s="10">
        <v>9</v>
      </c>
      <c r="D436" s="10" t="s">
        <v>45</v>
      </c>
      <c r="E436" s="10" t="s">
        <v>27</v>
      </c>
      <c r="F436" s="10" t="s">
        <v>18</v>
      </c>
      <c r="G436" s="10" t="s">
        <v>35</v>
      </c>
      <c r="H436" s="10">
        <v>289</v>
      </c>
      <c r="I436" s="10">
        <v>5</v>
      </c>
      <c r="J436" s="10">
        <v>1445</v>
      </c>
    </row>
    <row r="437" spans="1:10" x14ac:dyDescent="0.3">
      <c r="A437" s="11" t="s">
        <v>500</v>
      </c>
      <c r="B437" s="12">
        <v>43235</v>
      </c>
      <c r="C437" s="10">
        <v>8</v>
      </c>
      <c r="D437" s="10" t="s">
        <v>44</v>
      </c>
      <c r="E437" s="10" t="s">
        <v>28</v>
      </c>
      <c r="F437" s="10" t="s">
        <v>18</v>
      </c>
      <c r="G437" s="10" t="s">
        <v>35</v>
      </c>
      <c r="H437" s="10">
        <v>289</v>
      </c>
      <c r="I437" s="10">
        <v>5</v>
      </c>
      <c r="J437" s="10">
        <v>1445</v>
      </c>
    </row>
    <row r="438" spans="1:10" x14ac:dyDescent="0.3">
      <c r="A438" s="11" t="s">
        <v>501</v>
      </c>
      <c r="B438" s="12">
        <v>43235</v>
      </c>
      <c r="C438" s="10">
        <v>17</v>
      </c>
      <c r="D438" s="10" t="s">
        <v>53</v>
      </c>
      <c r="E438" s="10" t="s">
        <v>23</v>
      </c>
      <c r="F438" s="10" t="s">
        <v>17</v>
      </c>
      <c r="G438" s="10" t="s">
        <v>32</v>
      </c>
      <c r="H438" s="10">
        <v>199</v>
      </c>
      <c r="I438" s="10">
        <v>0</v>
      </c>
      <c r="J438" s="10">
        <v>0</v>
      </c>
    </row>
    <row r="439" spans="1:10" x14ac:dyDescent="0.3">
      <c r="A439" s="11" t="s">
        <v>502</v>
      </c>
      <c r="B439" s="12">
        <v>43235</v>
      </c>
      <c r="C439" s="10">
        <v>2</v>
      </c>
      <c r="D439" s="10" t="s">
        <v>38</v>
      </c>
      <c r="E439" s="10" t="s">
        <v>26</v>
      </c>
      <c r="F439" s="10" t="s">
        <v>20</v>
      </c>
      <c r="G439" s="10" t="s">
        <v>33</v>
      </c>
      <c r="H439" s="10">
        <v>69</v>
      </c>
      <c r="I439" s="10">
        <v>7</v>
      </c>
      <c r="J439" s="10">
        <v>483</v>
      </c>
    </row>
    <row r="440" spans="1:10" x14ac:dyDescent="0.3">
      <c r="A440" s="11" t="s">
        <v>503</v>
      </c>
      <c r="B440" s="12">
        <v>43235</v>
      </c>
      <c r="C440" s="10">
        <v>2</v>
      </c>
      <c r="D440" s="10" t="s">
        <v>38</v>
      </c>
      <c r="E440" s="10" t="s">
        <v>26</v>
      </c>
      <c r="F440" s="10" t="s">
        <v>20</v>
      </c>
      <c r="G440" s="10" t="s">
        <v>33</v>
      </c>
      <c r="H440" s="10">
        <v>69</v>
      </c>
      <c r="I440" s="10">
        <v>6</v>
      </c>
      <c r="J440" s="10">
        <v>414</v>
      </c>
    </row>
    <row r="441" spans="1:10" x14ac:dyDescent="0.3">
      <c r="A441" s="11" t="s">
        <v>504</v>
      </c>
      <c r="B441" s="12">
        <v>43235</v>
      </c>
      <c r="C441" s="10">
        <v>16</v>
      </c>
      <c r="D441" s="10" t="s">
        <v>52</v>
      </c>
      <c r="E441" s="10" t="s">
        <v>23</v>
      </c>
      <c r="F441" s="10" t="s">
        <v>17</v>
      </c>
      <c r="G441" s="10" t="s">
        <v>34</v>
      </c>
      <c r="H441" s="10">
        <v>159</v>
      </c>
      <c r="I441" s="10">
        <v>1</v>
      </c>
      <c r="J441" s="10">
        <v>159</v>
      </c>
    </row>
    <row r="442" spans="1:10" x14ac:dyDescent="0.3">
      <c r="A442" s="11" t="s">
        <v>505</v>
      </c>
      <c r="B442" s="12">
        <v>43235</v>
      </c>
      <c r="C442" s="10">
        <v>19</v>
      </c>
      <c r="D442" s="10" t="s">
        <v>55</v>
      </c>
      <c r="E442" s="10" t="s">
        <v>23</v>
      </c>
      <c r="F442" s="10" t="s">
        <v>17</v>
      </c>
      <c r="G442" s="10" t="s">
        <v>33</v>
      </c>
      <c r="H442" s="10">
        <v>69</v>
      </c>
      <c r="I442" s="10">
        <v>8</v>
      </c>
      <c r="J442" s="10">
        <v>552</v>
      </c>
    </row>
    <row r="443" spans="1:10" x14ac:dyDescent="0.3">
      <c r="A443" s="11" t="s">
        <v>506</v>
      </c>
      <c r="B443" s="12">
        <v>43235</v>
      </c>
      <c r="C443" s="10">
        <v>18</v>
      </c>
      <c r="D443" s="10" t="s">
        <v>54</v>
      </c>
      <c r="E443" s="10" t="s">
        <v>23</v>
      </c>
      <c r="F443" s="10" t="s">
        <v>17</v>
      </c>
      <c r="G443" s="10" t="s">
        <v>32</v>
      </c>
      <c r="H443" s="10">
        <v>199</v>
      </c>
      <c r="I443" s="10">
        <v>6</v>
      </c>
      <c r="J443" s="10">
        <v>1194</v>
      </c>
    </row>
    <row r="444" spans="1:10" x14ac:dyDescent="0.3">
      <c r="A444" s="11" t="s">
        <v>507</v>
      </c>
      <c r="B444" s="12">
        <v>43235</v>
      </c>
      <c r="C444" s="10">
        <v>1</v>
      </c>
      <c r="D444" s="10" t="s">
        <v>37</v>
      </c>
      <c r="E444" s="10" t="s">
        <v>24</v>
      </c>
      <c r="F444" s="10" t="s">
        <v>20</v>
      </c>
      <c r="G444" s="10" t="s">
        <v>31</v>
      </c>
      <c r="H444" s="10">
        <v>399</v>
      </c>
      <c r="I444" s="10">
        <v>1</v>
      </c>
      <c r="J444" s="10">
        <v>399</v>
      </c>
    </row>
    <row r="445" spans="1:10" x14ac:dyDescent="0.3">
      <c r="A445" s="11" t="s">
        <v>508</v>
      </c>
      <c r="B445" s="12">
        <v>43235</v>
      </c>
      <c r="C445" s="10">
        <v>14</v>
      </c>
      <c r="D445" s="10" t="s">
        <v>50</v>
      </c>
      <c r="E445" s="10" t="s">
        <v>29</v>
      </c>
      <c r="F445" s="10" t="s">
        <v>19</v>
      </c>
      <c r="G445" s="10" t="s">
        <v>33</v>
      </c>
      <c r="H445" s="10">
        <v>69</v>
      </c>
      <c r="I445" s="10">
        <v>6</v>
      </c>
      <c r="J445" s="10">
        <v>414</v>
      </c>
    </row>
    <row r="446" spans="1:10" x14ac:dyDescent="0.3">
      <c r="A446" s="11" t="s">
        <v>509</v>
      </c>
      <c r="B446" s="12">
        <v>43236</v>
      </c>
      <c r="C446" s="10">
        <v>17</v>
      </c>
      <c r="D446" s="10" t="s">
        <v>53</v>
      </c>
      <c r="E446" s="10" t="s">
        <v>23</v>
      </c>
      <c r="F446" s="10" t="s">
        <v>17</v>
      </c>
      <c r="G446" s="10" t="s">
        <v>33</v>
      </c>
      <c r="H446" s="10">
        <v>69</v>
      </c>
      <c r="I446" s="10">
        <v>7</v>
      </c>
      <c r="J446" s="10">
        <v>483</v>
      </c>
    </row>
    <row r="447" spans="1:10" x14ac:dyDescent="0.3">
      <c r="A447" s="11" t="s">
        <v>510</v>
      </c>
      <c r="B447" s="12">
        <v>43236</v>
      </c>
      <c r="C447" s="10">
        <v>9</v>
      </c>
      <c r="D447" s="10" t="s">
        <v>45</v>
      </c>
      <c r="E447" s="10" t="s">
        <v>28</v>
      </c>
      <c r="F447" s="10" t="s">
        <v>18</v>
      </c>
      <c r="G447" s="10" t="s">
        <v>32</v>
      </c>
      <c r="H447" s="10">
        <v>199</v>
      </c>
      <c r="I447" s="10">
        <v>2</v>
      </c>
      <c r="J447" s="10">
        <v>398</v>
      </c>
    </row>
    <row r="448" spans="1:10" x14ac:dyDescent="0.3">
      <c r="A448" s="11" t="s">
        <v>511</v>
      </c>
      <c r="B448" s="12">
        <v>43236</v>
      </c>
      <c r="C448" s="10">
        <v>18</v>
      </c>
      <c r="D448" s="10" t="s">
        <v>54</v>
      </c>
      <c r="E448" s="10" t="s">
        <v>23</v>
      </c>
      <c r="F448" s="10" t="s">
        <v>17</v>
      </c>
      <c r="G448" s="10" t="s">
        <v>33</v>
      </c>
      <c r="H448" s="10">
        <v>69</v>
      </c>
      <c r="I448" s="10">
        <v>7</v>
      </c>
      <c r="J448" s="10">
        <v>483</v>
      </c>
    </row>
    <row r="449" spans="1:10" x14ac:dyDescent="0.3">
      <c r="A449" s="11" t="s">
        <v>512</v>
      </c>
      <c r="B449" s="12">
        <v>43236</v>
      </c>
      <c r="C449" s="10">
        <v>16</v>
      </c>
      <c r="D449" s="10" t="s">
        <v>52</v>
      </c>
      <c r="E449" s="10" t="s">
        <v>23</v>
      </c>
      <c r="F449" s="10" t="s">
        <v>17</v>
      </c>
      <c r="G449" s="10" t="s">
        <v>31</v>
      </c>
      <c r="H449" s="10">
        <v>399</v>
      </c>
      <c r="I449" s="10">
        <v>5</v>
      </c>
      <c r="J449" s="10">
        <v>1995</v>
      </c>
    </row>
    <row r="450" spans="1:10" x14ac:dyDescent="0.3">
      <c r="A450" s="11" t="s">
        <v>513</v>
      </c>
      <c r="B450" s="12">
        <v>43236</v>
      </c>
      <c r="C450" s="10">
        <v>10</v>
      </c>
      <c r="D450" s="10" t="s">
        <v>46</v>
      </c>
      <c r="E450" s="10" t="s">
        <v>27</v>
      </c>
      <c r="F450" s="10" t="s">
        <v>18</v>
      </c>
      <c r="G450" s="10" t="s">
        <v>34</v>
      </c>
      <c r="H450" s="10">
        <v>159</v>
      </c>
      <c r="I450" s="10">
        <v>1</v>
      </c>
      <c r="J450" s="10">
        <v>159</v>
      </c>
    </row>
    <row r="451" spans="1:10" x14ac:dyDescent="0.3">
      <c r="A451" s="11" t="s">
        <v>514</v>
      </c>
      <c r="B451" s="12">
        <v>43236</v>
      </c>
      <c r="C451" s="10">
        <v>10</v>
      </c>
      <c r="D451" s="10" t="s">
        <v>46</v>
      </c>
      <c r="E451" s="10" t="s">
        <v>27</v>
      </c>
      <c r="F451" s="10" t="s">
        <v>18</v>
      </c>
      <c r="G451" s="10" t="s">
        <v>35</v>
      </c>
      <c r="H451" s="10">
        <v>289</v>
      </c>
      <c r="I451" s="10">
        <v>6</v>
      </c>
      <c r="J451" s="10">
        <v>1734</v>
      </c>
    </row>
    <row r="452" spans="1:10" x14ac:dyDescent="0.3">
      <c r="A452" s="11" t="s">
        <v>515</v>
      </c>
      <c r="B452" s="12">
        <v>43236</v>
      </c>
      <c r="C452" s="10">
        <v>5</v>
      </c>
      <c r="D452" s="10" t="s">
        <v>41</v>
      </c>
      <c r="E452" s="10" t="s">
        <v>26</v>
      </c>
      <c r="F452" s="10" t="s">
        <v>20</v>
      </c>
      <c r="G452" s="10" t="s">
        <v>35</v>
      </c>
      <c r="H452" s="10">
        <v>289</v>
      </c>
      <c r="I452" s="10">
        <v>8</v>
      </c>
      <c r="J452" s="10">
        <v>2312</v>
      </c>
    </row>
    <row r="453" spans="1:10" x14ac:dyDescent="0.3">
      <c r="A453" s="11" t="s">
        <v>516</v>
      </c>
      <c r="B453" s="12">
        <v>43236</v>
      </c>
      <c r="C453" s="10">
        <v>10</v>
      </c>
      <c r="D453" s="10" t="s">
        <v>46</v>
      </c>
      <c r="E453" s="10" t="s">
        <v>27</v>
      </c>
      <c r="F453" s="10" t="s">
        <v>18</v>
      </c>
      <c r="G453" s="10" t="s">
        <v>33</v>
      </c>
      <c r="H453" s="10">
        <v>69</v>
      </c>
      <c r="I453" s="10">
        <v>7</v>
      </c>
      <c r="J453" s="10">
        <v>483</v>
      </c>
    </row>
    <row r="454" spans="1:10" x14ac:dyDescent="0.3">
      <c r="A454" s="11" t="s">
        <v>517</v>
      </c>
      <c r="B454" s="12">
        <v>43236</v>
      </c>
      <c r="C454" s="10">
        <v>7</v>
      </c>
      <c r="D454" s="10" t="s">
        <v>43</v>
      </c>
      <c r="E454" s="10" t="s">
        <v>28</v>
      </c>
      <c r="F454" s="10" t="s">
        <v>18</v>
      </c>
      <c r="G454" s="10" t="s">
        <v>33</v>
      </c>
      <c r="H454" s="10">
        <v>69</v>
      </c>
      <c r="I454" s="10">
        <v>3</v>
      </c>
      <c r="J454" s="10">
        <v>207</v>
      </c>
    </row>
    <row r="455" spans="1:10" x14ac:dyDescent="0.3">
      <c r="A455" s="11" t="s">
        <v>518</v>
      </c>
      <c r="B455" s="12">
        <v>43236</v>
      </c>
      <c r="C455" s="10">
        <v>6</v>
      </c>
      <c r="D455" s="10" t="s">
        <v>42</v>
      </c>
      <c r="E455" s="10" t="s">
        <v>28</v>
      </c>
      <c r="F455" s="10" t="s">
        <v>18</v>
      </c>
      <c r="G455" s="10" t="s">
        <v>31</v>
      </c>
      <c r="H455" s="10">
        <v>399</v>
      </c>
      <c r="I455" s="10">
        <v>3</v>
      </c>
      <c r="J455" s="10">
        <v>1197</v>
      </c>
    </row>
    <row r="456" spans="1:10" x14ac:dyDescent="0.3">
      <c r="A456" s="11" t="s">
        <v>519</v>
      </c>
      <c r="B456" s="12">
        <v>43236</v>
      </c>
      <c r="C456" s="10">
        <v>13</v>
      </c>
      <c r="D456" s="10" t="s">
        <v>49</v>
      </c>
      <c r="E456" s="10" t="s">
        <v>29</v>
      </c>
      <c r="F456" s="10" t="s">
        <v>19</v>
      </c>
      <c r="G456" s="10" t="s">
        <v>34</v>
      </c>
      <c r="H456" s="10">
        <v>159</v>
      </c>
      <c r="I456" s="10">
        <v>8</v>
      </c>
      <c r="J456" s="10">
        <v>1272</v>
      </c>
    </row>
    <row r="457" spans="1:10" x14ac:dyDescent="0.3">
      <c r="A457" s="11" t="s">
        <v>520</v>
      </c>
      <c r="B457" s="12">
        <v>43237</v>
      </c>
      <c r="C457" s="10">
        <v>14</v>
      </c>
      <c r="D457" s="10" t="s">
        <v>50</v>
      </c>
      <c r="E457" s="10" t="s">
        <v>25</v>
      </c>
      <c r="F457" s="10" t="s">
        <v>19</v>
      </c>
      <c r="G457" s="10" t="s">
        <v>33</v>
      </c>
      <c r="H457" s="10">
        <v>69</v>
      </c>
      <c r="I457" s="10">
        <v>9</v>
      </c>
      <c r="J457" s="10">
        <v>621</v>
      </c>
    </row>
    <row r="458" spans="1:10" x14ac:dyDescent="0.3">
      <c r="A458" s="11" t="s">
        <v>521</v>
      </c>
      <c r="B458" s="12">
        <v>43237</v>
      </c>
      <c r="C458" s="10">
        <v>3</v>
      </c>
      <c r="D458" s="10" t="s">
        <v>39</v>
      </c>
      <c r="E458" s="10" t="s">
        <v>24</v>
      </c>
      <c r="F458" s="10" t="s">
        <v>20</v>
      </c>
      <c r="G458" s="10" t="s">
        <v>31</v>
      </c>
      <c r="H458" s="10">
        <v>399</v>
      </c>
      <c r="I458" s="10">
        <v>7</v>
      </c>
      <c r="J458" s="10">
        <v>2793</v>
      </c>
    </row>
    <row r="459" spans="1:10" x14ac:dyDescent="0.3">
      <c r="A459" s="11" t="s">
        <v>522</v>
      </c>
      <c r="B459" s="12">
        <v>43237</v>
      </c>
      <c r="C459" s="10">
        <v>3</v>
      </c>
      <c r="D459" s="10" t="s">
        <v>39</v>
      </c>
      <c r="E459" s="10" t="s">
        <v>24</v>
      </c>
      <c r="F459" s="10" t="s">
        <v>20</v>
      </c>
      <c r="G459" s="10" t="s">
        <v>34</v>
      </c>
      <c r="H459" s="10">
        <v>159</v>
      </c>
      <c r="I459" s="10">
        <v>9</v>
      </c>
      <c r="J459" s="10">
        <v>1431</v>
      </c>
    </row>
    <row r="460" spans="1:10" x14ac:dyDescent="0.3">
      <c r="A460" s="11" t="s">
        <v>523</v>
      </c>
      <c r="B460" s="12">
        <v>43237</v>
      </c>
      <c r="C460" s="10">
        <v>12</v>
      </c>
      <c r="D460" s="10" t="s">
        <v>48</v>
      </c>
      <c r="E460" s="10" t="s">
        <v>25</v>
      </c>
      <c r="F460" s="10" t="s">
        <v>19</v>
      </c>
      <c r="G460" s="10" t="s">
        <v>32</v>
      </c>
      <c r="H460" s="10">
        <v>199</v>
      </c>
      <c r="I460" s="10">
        <v>3</v>
      </c>
      <c r="J460" s="10">
        <v>597</v>
      </c>
    </row>
    <row r="461" spans="1:10" x14ac:dyDescent="0.3">
      <c r="A461" s="11" t="s">
        <v>524</v>
      </c>
      <c r="B461" s="12">
        <v>43237</v>
      </c>
      <c r="C461" s="10">
        <v>5</v>
      </c>
      <c r="D461" s="10" t="s">
        <v>41</v>
      </c>
      <c r="E461" s="10" t="s">
        <v>26</v>
      </c>
      <c r="F461" s="10" t="s">
        <v>20</v>
      </c>
      <c r="G461" s="10" t="s">
        <v>34</v>
      </c>
      <c r="H461" s="10">
        <v>159</v>
      </c>
      <c r="I461" s="10">
        <v>1</v>
      </c>
      <c r="J461" s="10">
        <v>159</v>
      </c>
    </row>
    <row r="462" spans="1:10" x14ac:dyDescent="0.3">
      <c r="A462" s="11" t="s">
        <v>525</v>
      </c>
      <c r="B462" s="12">
        <v>43238</v>
      </c>
      <c r="C462" s="10">
        <v>11</v>
      </c>
      <c r="D462" s="10" t="s">
        <v>47</v>
      </c>
      <c r="E462" s="10" t="s">
        <v>25</v>
      </c>
      <c r="F462" s="10" t="s">
        <v>19</v>
      </c>
      <c r="G462" s="10" t="s">
        <v>34</v>
      </c>
      <c r="H462" s="10">
        <v>159</v>
      </c>
      <c r="I462" s="10">
        <v>4</v>
      </c>
      <c r="J462" s="10">
        <v>636</v>
      </c>
    </row>
    <row r="463" spans="1:10" x14ac:dyDescent="0.3">
      <c r="A463" s="11" t="s">
        <v>526</v>
      </c>
      <c r="B463" s="12">
        <v>43238</v>
      </c>
      <c r="C463" s="10">
        <v>7</v>
      </c>
      <c r="D463" s="10" t="s">
        <v>43</v>
      </c>
      <c r="E463" s="10" t="s">
        <v>28</v>
      </c>
      <c r="F463" s="10" t="s">
        <v>18</v>
      </c>
      <c r="G463" s="10" t="s">
        <v>31</v>
      </c>
      <c r="H463" s="10">
        <v>399</v>
      </c>
      <c r="I463" s="10">
        <v>0</v>
      </c>
      <c r="J463" s="10">
        <v>0</v>
      </c>
    </row>
    <row r="464" spans="1:10" x14ac:dyDescent="0.3">
      <c r="A464" s="11" t="s">
        <v>527</v>
      </c>
      <c r="B464" s="12">
        <v>43238</v>
      </c>
      <c r="C464" s="10">
        <v>1</v>
      </c>
      <c r="D464" s="10" t="s">
        <v>37</v>
      </c>
      <c r="E464" s="10" t="s">
        <v>24</v>
      </c>
      <c r="F464" s="10" t="s">
        <v>20</v>
      </c>
      <c r="G464" s="10" t="s">
        <v>31</v>
      </c>
      <c r="H464" s="10">
        <v>399</v>
      </c>
      <c r="I464" s="10">
        <v>3</v>
      </c>
      <c r="J464" s="10">
        <v>1197</v>
      </c>
    </row>
    <row r="465" spans="1:10" x14ac:dyDescent="0.3">
      <c r="A465" s="11" t="s">
        <v>528</v>
      </c>
      <c r="B465" s="12">
        <v>43239</v>
      </c>
      <c r="C465" s="10">
        <v>10</v>
      </c>
      <c r="D465" s="10" t="s">
        <v>46</v>
      </c>
      <c r="E465" s="10" t="s">
        <v>27</v>
      </c>
      <c r="F465" s="10" t="s">
        <v>18</v>
      </c>
      <c r="G465" s="10" t="s">
        <v>31</v>
      </c>
      <c r="H465" s="10">
        <v>399</v>
      </c>
      <c r="I465" s="10">
        <v>9</v>
      </c>
      <c r="J465" s="10">
        <v>3591</v>
      </c>
    </row>
    <row r="466" spans="1:10" x14ac:dyDescent="0.3">
      <c r="A466" s="11" t="s">
        <v>529</v>
      </c>
      <c r="B466" s="12">
        <v>43239</v>
      </c>
      <c r="C466" s="10">
        <v>4</v>
      </c>
      <c r="D466" s="10" t="s">
        <v>40</v>
      </c>
      <c r="E466" s="10" t="s">
        <v>26</v>
      </c>
      <c r="F466" s="10" t="s">
        <v>20</v>
      </c>
      <c r="G466" s="10" t="s">
        <v>35</v>
      </c>
      <c r="H466" s="10">
        <v>289</v>
      </c>
      <c r="I466" s="10">
        <v>2</v>
      </c>
      <c r="J466" s="10">
        <v>578</v>
      </c>
    </row>
    <row r="467" spans="1:10" x14ac:dyDescent="0.3">
      <c r="A467" s="11" t="s">
        <v>530</v>
      </c>
      <c r="B467" s="12">
        <v>43239</v>
      </c>
      <c r="C467" s="10">
        <v>11</v>
      </c>
      <c r="D467" s="10" t="s">
        <v>47</v>
      </c>
      <c r="E467" s="10" t="s">
        <v>25</v>
      </c>
      <c r="F467" s="10" t="s">
        <v>19</v>
      </c>
      <c r="G467" s="10" t="s">
        <v>34</v>
      </c>
      <c r="H467" s="10">
        <v>159</v>
      </c>
      <c r="I467" s="10">
        <v>9</v>
      </c>
      <c r="J467" s="10">
        <v>1431</v>
      </c>
    </row>
    <row r="468" spans="1:10" x14ac:dyDescent="0.3">
      <c r="A468" s="11" t="s">
        <v>531</v>
      </c>
      <c r="B468" s="12">
        <v>43239</v>
      </c>
      <c r="C468" s="10">
        <v>2</v>
      </c>
      <c r="D468" s="10" t="s">
        <v>38</v>
      </c>
      <c r="E468" s="10" t="s">
        <v>24</v>
      </c>
      <c r="F468" s="10" t="s">
        <v>20</v>
      </c>
      <c r="G468" s="10" t="s">
        <v>34</v>
      </c>
      <c r="H468" s="10">
        <v>159</v>
      </c>
      <c r="I468" s="10">
        <v>3</v>
      </c>
      <c r="J468" s="10">
        <v>477</v>
      </c>
    </row>
    <row r="469" spans="1:10" x14ac:dyDescent="0.3">
      <c r="A469" s="11" t="s">
        <v>532</v>
      </c>
      <c r="B469" s="12">
        <v>43239</v>
      </c>
      <c r="C469" s="10">
        <v>4</v>
      </c>
      <c r="D469" s="10" t="s">
        <v>40</v>
      </c>
      <c r="E469" s="10" t="s">
        <v>24</v>
      </c>
      <c r="F469" s="10" t="s">
        <v>20</v>
      </c>
      <c r="G469" s="10" t="s">
        <v>32</v>
      </c>
      <c r="H469" s="10">
        <v>199</v>
      </c>
      <c r="I469" s="10">
        <v>0</v>
      </c>
      <c r="J469" s="10">
        <v>0</v>
      </c>
    </row>
    <row r="470" spans="1:10" x14ac:dyDescent="0.3">
      <c r="A470" s="11" t="s">
        <v>533</v>
      </c>
      <c r="B470" s="12">
        <v>43239</v>
      </c>
      <c r="C470" s="10">
        <v>18</v>
      </c>
      <c r="D470" s="10" t="s">
        <v>54</v>
      </c>
      <c r="E470" s="10" t="s">
        <v>23</v>
      </c>
      <c r="F470" s="10" t="s">
        <v>17</v>
      </c>
      <c r="G470" s="10" t="s">
        <v>34</v>
      </c>
      <c r="H470" s="10">
        <v>159</v>
      </c>
      <c r="I470" s="10">
        <v>9</v>
      </c>
      <c r="J470" s="10">
        <v>1431</v>
      </c>
    </row>
    <row r="471" spans="1:10" x14ac:dyDescent="0.3">
      <c r="A471" s="11" t="s">
        <v>534</v>
      </c>
      <c r="B471" s="12">
        <v>43240</v>
      </c>
      <c r="C471" s="10">
        <v>2</v>
      </c>
      <c r="D471" s="10" t="s">
        <v>38</v>
      </c>
      <c r="E471" s="10" t="s">
        <v>24</v>
      </c>
      <c r="F471" s="10" t="s">
        <v>20</v>
      </c>
      <c r="G471" s="10" t="s">
        <v>35</v>
      </c>
      <c r="H471" s="10">
        <v>289</v>
      </c>
      <c r="I471" s="10">
        <v>1</v>
      </c>
      <c r="J471" s="10">
        <v>289</v>
      </c>
    </row>
    <row r="472" spans="1:10" x14ac:dyDescent="0.3">
      <c r="A472" s="11" t="s">
        <v>535</v>
      </c>
      <c r="B472" s="12">
        <v>43240</v>
      </c>
      <c r="C472" s="10">
        <v>14</v>
      </c>
      <c r="D472" s="10" t="s">
        <v>50</v>
      </c>
      <c r="E472" s="10" t="s">
        <v>29</v>
      </c>
      <c r="F472" s="10" t="s">
        <v>19</v>
      </c>
      <c r="G472" s="10" t="s">
        <v>31</v>
      </c>
      <c r="H472" s="10">
        <v>399</v>
      </c>
      <c r="I472" s="10">
        <v>9</v>
      </c>
      <c r="J472" s="10">
        <v>3591</v>
      </c>
    </row>
    <row r="473" spans="1:10" x14ac:dyDescent="0.3">
      <c r="A473" s="11" t="s">
        <v>536</v>
      </c>
      <c r="B473" s="12">
        <v>43241</v>
      </c>
      <c r="C473" s="10">
        <v>5</v>
      </c>
      <c r="D473" s="10" t="s">
        <v>41</v>
      </c>
      <c r="E473" s="10" t="s">
        <v>26</v>
      </c>
      <c r="F473" s="10" t="s">
        <v>20</v>
      </c>
      <c r="G473" s="10" t="s">
        <v>35</v>
      </c>
      <c r="H473" s="10">
        <v>289</v>
      </c>
      <c r="I473" s="10">
        <v>4</v>
      </c>
      <c r="J473" s="10">
        <v>1156</v>
      </c>
    </row>
    <row r="474" spans="1:10" x14ac:dyDescent="0.3">
      <c r="A474" s="11" t="s">
        <v>537</v>
      </c>
      <c r="B474" s="12">
        <v>43242</v>
      </c>
      <c r="C474" s="10">
        <v>5</v>
      </c>
      <c r="D474" s="10" t="s">
        <v>41</v>
      </c>
      <c r="E474" s="10" t="s">
        <v>24</v>
      </c>
      <c r="F474" s="10" t="s">
        <v>20</v>
      </c>
      <c r="G474" s="10" t="s">
        <v>31</v>
      </c>
      <c r="H474" s="10">
        <v>399</v>
      </c>
      <c r="I474" s="10">
        <v>3</v>
      </c>
      <c r="J474" s="10">
        <v>1197</v>
      </c>
    </row>
    <row r="475" spans="1:10" x14ac:dyDescent="0.3">
      <c r="A475" s="11" t="s">
        <v>538</v>
      </c>
      <c r="B475" s="12">
        <v>43243</v>
      </c>
      <c r="C475" s="10">
        <v>13</v>
      </c>
      <c r="D475" s="10" t="s">
        <v>49</v>
      </c>
      <c r="E475" s="10" t="s">
        <v>29</v>
      </c>
      <c r="F475" s="10" t="s">
        <v>19</v>
      </c>
      <c r="G475" s="10" t="s">
        <v>35</v>
      </c>
      <c r="H475" s="10">
        <v>289</v>
      </c>
      <c r="I475" s="10">
        <v>8</v>
      </c>
      <c r="J475" s="10">
        <v>2312</v>
      </c>
    </row>
    <row r="476" spans="1:10" x14ac:dyDescent="0.3">
      <c r="A476" s="11" t="s">
        <v>539</v>
      </c>
      <c r="B476" s="12">
        <v>43243</v>
      </c>
      <c r="C476" s="10">
        <v>18</v>
      </c>
      <c r="D476" s="10" t="s">
        <v>54</v>
      </c>
      <c r="E476" s="10" t="s">
        <v>23</v>
      </c>
      <c r="F476" s="10" t="s">
        <v>17</v>
      </c>
      <c r="G476" s="10" t="s">
        <v>31</v>
      </c>
      <c r="H476" s="10">
        <v>399</v>
      </c>
      <c r="I476" s="10">
        <v>3</v>
      </c>
      <c r="J476" s="10">
        <v>1197</v>
      </c>
    </row>
    <row r="477" spans="1:10" x14ac:dyDescent="0.3">
      <c r="A477" s="11" t="s">
        <v>540</v>
      </c>
      <c r="B477" s="12">
        <v>43243</v>
      </c>
      <c r="C477" s="10">
        <v>13</v>
      </c>
      <c r="D477" s="10" t="s">
        <v>49</v>
      </c>
      <c r="E477" s="10" t="s">
        <v>29</v>
      </c>
      <c r="F477" s="10" t="s">
        <v>19</v>
      </c>
      <c r="G477" s="10" t="s">
        <v>32</v>
      </c>
      <c r="H477" s="10">
        <v>199</v>
      </c>
      <c r="I477" s="10">
        <v>2</v>
      </c>
      <c r="J477" s="10">
        <v>398</v>
      </c>
    </row>
    <row r="478" spans="1:10" x14ac:dyDescent="0.3">
      <c r="A478" s="11" t="s">
        <v>541</v>
      </c>
      <c r="B478" s="12">
        <v>43243</v>
      </c>
      <c r="C478" s="10">
        <v>8</v>
      </c>
      <c r="D478" s="10" t="s">
        <v>44</v>
      </c>
      <c r="E478" s="10" t="s">
        <v>27</v>
      </c>
      <c r="F478" s="10" t="s">
        <v>18</v>
      </c>
      <c r="G478" s="10" t="s">
        <v>34</v>
      </c>
      <c r="H478" s="10">
        <v>159</v>
      </c>
      <c r="I478" s="10">
        <v>3</v>
      </c>
      <c r="J478" s="10">
        <v>477</v>
      </c>
    </row>
    <row r="479" spans="1:10" x14ac:dyDescent="0.3">
      <c r="A479" s="11" t="s">
        <v>542</v>
      </c>
      <c r="B479" s="12">
        <v>43243</v>
      </c>
      <c r="C479" s="10">
        <v>7</v>
      </c>
      <c r="D479" s="10" t="s">
        <v>43</v>
      </c>
      <c r="E479" s="10" t="s">
        <v>27</v>
      </c>
      <c r="F479" s="10" t="s">
        <v>18</v>
      </c>
      <c r="G479" s="10" t="s">
        <v>35</v>
      </c>
      <c r="H479" s="10">
        <v>289</v>
      </c>
      <c r="I479" s="10">
        <v>5</v>
      </c>
      <c r="J479" s="10">
        <v>1445</v>
      </c>
    </row>
    <row r="480" spans="1:10" x14ac:dyDescent="0.3">
      <c r="A480" s="11" t="s">
        <v>543</v>
      </c>
      <c r="B480" s="12">
        <v>43243</v>
      </c>
      <c r="C480" s="10">
        <v>6</v>
      </c>
      <c r="D480" s="10" t="s">
        <v>42</v>
      </c>
      <c r="E480" s="10" t="s">
        <v>27</v>
      </c>
      <c r="F480" s="10" t="s">
        <v>18</v>
      </c>
      <c r="G480" s="10" t="s">
        <v>34</v>
      </c>
      <c r="H480" s="10">
        <v>159</v>
      </c>
      <c r="I480" s="10">
        <v>3</v>
      </c>
      <c r="J480" s="10">
        <v>477</v>
      </c>
    </row>
    <row r="481" spans="1:10" x14ac:dyDescent="0.3">
      <c r="A481" s="11" t="s">
        <v>544</v>
      </c>
      <c r="B481" s="12">
        <v>43243</v>
      </c>
      <c r="C481" s="10">
        <v>7</v>
      </c>
      <c r="D481" s="10" t="s">
        <v>43</v>
      </c>
      <c r="E481" s="10" t="s">
        <v>27</v>
      </c>
      <c r="F481" s="10" t="s">
        <v>18</v>
      </c>
      <c r="G481" s="10" t="s">
        <v>34</v>
      </c>
      <c r="H481" s="10">
        <v>159</v>
      </c>
      <c r="I481" s="10">
        <v>2</v>
      </c>
      <c r="J481" s="10">
        <v>318</v>
      </c>
    </row>
    <row r="482" spans="1:10" x14ac:dyDescent="0.3">
      <c r="A482" s="11" t="s">
        <v>545</v>
      </c>
      <c r="B482" s="12">
        <v>43243</v>
      </c>
      <c r="C482" s="10">
        <v>18</v>
      </c>
      <c r="D482" s="10" t="s">
        <v>54</v>
      </c>
      <c r="E482" s="10" t="s">
        <v>30</v>
      </c>
      <c r="F482" s="10" t="s">
        <v>17</v>
      </c>
      <c r="G482" s="10" t="s">
        <v>33</v>
      </c>
      <c r="H482" s="10">
        <v>69</v>
      </c>
      <c r="I482" s="10">
        <v>9</v>
      </c>
      <c r="J482" s="10">
        <v>621</v>
      </c>
    </row>
    <row r="483" spans="1:10" x14ac:dyDescent="0.3">
      <c r="A483" s="11" t="s">
        <v>546</v>
      </c>
      <c r="B483" s="12">
        <v>43244</v>
      </c>
      <c r="C483" s="10">
        <v>17</v>
      </c>
      <c r="D483" s="10" t="s">
        <v>53</v>
      </c>
      <c r="E483" s="10" t="s">
        <v>30</v>
      </c>
      <c r="F483" s="10" t="s">
        <v>17</v>
      </c>
      <c r="G483" s="10" t="s">
        <v>35</v>
      </c>
      <c r="H483" s="10">
        <v>289</v>
      </c>
      <c r="I483" s="10">
        <v>3</v>
      </c>
      <c r="J483" s="10">
        <v>867</v>
      </c>
    </row>
    <row r="484" spans="1:10" x14ac:dyDescent="0.3">
      <c r="A484" s="11" t="s">
        <v>547</v>
      </c>
      <c r="B484" s="12">
        <v>43244</v>
      </c>
      <c r="C484" s="10">
        <v>11</v>
      </c>
      <c r="D484" s="10" t="s">
        <v>47</v>
      </c>
      <c r="E484" s="10" t="s">
        <v>29</v>
      </c>
      <c r="F484" s="10" t="s">
        <v>19</v>
      </c>
      <c r="G484" s="10" t="s">
        <v>33</v>
      </c>
      <c r="H484" s="10">
        <v>69</v>
      </c>
      <c r="I484" s="10">
        <v>6</v>
      </c>
      <c r="J484" s="10">
        <v>414</v>
      </c>
    </row>
    <row r="485" spans="1:10" x14ac:dyDescent="0.3">
      <c r="A485" s="11" t="s">
        <v>548</v>
      </c>
      <c r="B485" s="12">
        <v>43244</v>
      </c>
      <c r="C485" s="10">
        <v>16</v>
      </c>
      <c r="D485" s="10" t="s">
        <v>52</v>
      </c>
      <c r="E485" s="10" t="s">
        <v>30</v>
      </c>
      <c r="F485" s="10" t="s">
        <v>17</v>
      </c>
      <c r="G485" s="10" t="s">
        <v>33</v>
      </c>
      <c r="H485" s="10">
        <v>69</v>
      </c>
      <c r="I485" s="10">
        <v>6</v>
      </c>
      <c r="J485" s="10">
        <v>414</v>
      </c>
    </row>
    <row r="486" spans="1:10" x14ac:dyDescent="0.3">
      <c r="A486" s="11" t="s">
        <v>549</v>
      </c>
      <c r="B486" s="12">
        <v>43244</v>
      </c>
      <c r="C486" s="10">
        <v>4</v>
      </c>
      <c r="D486" s="10" t="s">
        <v>40</v>
      </c>
      <c r="E486" s="10" t="s">
        <v>26</v>
      </c>
      <c r="F486" s="10" t="s">
        <v>20</v>
      </c>
      <c r="G486" s="10" t="s">
        <v>32</v>
      </c>
      <c r="H486" s="10">
        <v>199</v>
      </c>
      <c r="I486" s="10">
        <v>4</v>
      </c>
      <c r="J486" s="10">
        <v>796</v>
      </c>
    </row>
    <row r="487" spans="1:10" x14ac:dyDescent="0.3">
      <c r="A487" s="11" t="s">
        <v>550</v>
      </c>
      <c r="B487" s="12">
        <v>43245</v>
      </c>
      <c r="C487" s="10">
        <v>16</v>
      </c>
      <c r="D487" s="10" t="s">
        <v>52</v>
      </c>
      <c r="E487" s="10" t="s">
        <v>30</v>
      </c>
      <c r="F487" s="10" t="s">
        <v>17</v>
      </c>
      <c r="G487" s="10" t="s">
        <v>32</v>
      </c>
      <c r="H487" s="10">
        <v>199</v>
      </c>
      <c r="I487" s="10">
        <v>7</v>
      </c>
      <c r="J487" s="10">
        <v>1393</v>
      </c>
    </row>
    <row r="488" spans="1:10" x14ac:dyDescent="0.3">
      <c r="A488" s="11" t="s">
        <v>551</v>
      </c>
      <c r="B488" s="12">
        <v>43245</v>
      </c>
      <c r="C488" s="10">
        <v>8</v>
      </c>
      <c r="D488" s="10" t="s">
        <v>44</v>
      </c>
      <c r="E488" s="10" t="s">
        <v>27</v>
      </c>
      <c r="F488" s="10" t="s">
        <v>18</v>
      </c>
      <c r="G488" s="10" t="s">
        <v>34</v>
      </c>
      <c r="H488" s="10">
        <v>159</v>
      </c>
      <c r="I488" s="10">
        <v>4</v>
      </c>
      <c r="J488" s="10">
        <v>636</v>
      </c>
    </row>
    <row r="489" spans="1:10" x14ac:dyDescent="0.3">
      <c r="A489" s="11" t="s">
        <v>552</v>
      </c>
      <c r="B489" s="12">
        <v>43245</v>
      </c>
      <c r="C489" s="10">
        <v>4</v>
      </c>
      <c r="D489" s="10" t="s">
        <v>40</v>
      </c>
      <c r="E489" s="10" t="s">
        <v>26</v>
      </c>
      <c r="F489" s="10" t="s">
        <v>20</v>
      </c>
      <c r="G489" s="10" t="s">
        <v>35</v>
      </c>
      <c r="H489" s="10">
        <v>289</v>
      </c>
      <c r="I489" s="10">
        <v>4</v>
      </c>
      <c r="J489" s="10">
        <v>1156</v>
      </c>
    </row>
    <row r="490" spans="1:10" x14ac:dyDescent="0.3">
      <c r="A490" s="11" t="s">
        <v>553</v>
      </c>
      <c r="B490" s="12">
        <v>43245</v>
      </c>
      <c r="C490" s="10">
        <v>20</v>
      </c>
      <c r="D490" s="10" t="s">
        <v>56</v>
      </c>
      <c r="E490" s="10" t="s">
        <v>30</v>
      </c>
      <c r="F490" s="10" t="s">
        <v>17</v>
      </c>
      <c r="G490" s="10" t="s">
        <v>34</v>
      </c>
      <c r="H490" s="10">
        <v>159</v>
      </c>
      <c r="I490" s="10">
        <v>2</v>
      </c>
      <c r="J490" s="10">
        <v>318</v>
      </c>
    </row>
    <row r="491" spans="1:10" x14ac:dyDescent="0.3">
      <c r="A491" s="11" t="s">
        <v>554</v>
      </c>
      <c r="B491" s="12">
        <v>43245</v>
      </c>
      <c r="C491" s="10">
        <v>13</v>
      </c>
      <c r="D491" s="10" t="s">
        <v>49</v>
      </c>
      <c r="E491" s="10" t="s">
        <v>29</v>
      </c>
      <c r="F491" s="10" t="s">
        <v>19</v>
      </c>
      <c r="G491" s="10" t="s">
        <v>34</v>
      </c>
      <c r="H491" s="10">
        <v>159</v>
      </c>
      <c r="I491" s="10">
        <v>7</v>
      </c>
      <c r="J491" s="10">
        <v>1113</v>
      </c>
    </row>
    <row r="492" spans="1:10" x14ac:dyDescent="0.3">
      <c r="A492" s="11" t="s">
        <v>555</v>
      </c>
      <c r="B492" s="12">
        <v>43245</v>
      </c>
      <c r="C492" s="10">
        <v>13</v>
      </c>
      <c r="D492" s="10" t="s">
        <v>49</v>
      </c>
      <c r="E492" s="10" t="s">
        <v>29</v>
      </c>
      <c r="F492" s="10" t="s">
        <v>19</v>
      </c>
      <c r="G492" s="10" t="s">
        <v>34</v>
      </c>
      <c r="H492" s="10">
        <v>159</v>
      </c>
      <c r="I492" s="10">
        <v>4</v>
      </c>
      <c r="J492" s="10">
        <v>636</v>
      </c>
    </row>
    <row r="493" spans="1:10" x14ac:dyDescent="0.3">
      <c r="A493" s="11" t="s">
        <v>556</v>
      </c>
      <c r="B493" s="12">
        <v>43245</v>
      </c>
      <c r="C493" s="10">
        <v>17</v>
      </c>
      <c r="D493" s="10" t="s">
        <v>53</v>
      </c>
      <c r="E493" s="10" t="s">
        <v>23</v>
      </c>
      <c r="F493" s="10" t="s">
        <v>17</v>
      </c>
      <c r="G493" s="10" t="s">
        <v>33</v>
      </c>
      <c r="H493" s="10">
        <v>69</v>
      </c>
      <c r="I493" s="10">
        <v>3</v>
      </c>
      <c r="J493" s="10">
        <v>207</v>
      </c>
    </row>
    <row r="494" spans="1:10" x14ac:dyDescent="0.3">
      <c r="A494" s="11" t="s">
        <v>557</v>
      </c>
      <c r="B494" s="12">
        <v>43245</v>
      </c>
      <c r="C494" s="10">
        <v>3</v>
      </c>
      <c r="D494" s="10" t="s">
        <v>39</v>
      </c>
      <c r="E494" s="10" t="s">
        <v>24</v>
      </c>
      <c r="F494" s="10" t="s">
        <v>20</v>
      </c>
      <c r="G494" s="10" t="s">
        <v>35</v>
      </c>
      <c r="H494" s="10">
        <v>289</v>
      </c>
      <c r="I494" s="10">
        <v>6</v>
      </c>
      <c r="J494" s="10">
        <v>1734</v>
      </c>
    </row>
    <row r="495" spans="1:10" x14ac:dyDescent="0.3">
      <c r="A495" s="11" t="s">
        <v>558</v>
      </c>
      <c r="B495" s="12">
        <v>43246</v>
      </c>
      <c r="C495" s="10">
        <v>9</v>
      </c>
      <c r="D495" s="10" t="s">
        <v>45</v>
      </c>
      <c r="E495" s="10" t="s">
        <v>28</v>
      </c>
      <c r="F495" s="10" t="s">
        <v>18</v>
      </c>
      <c r="G495" s="10" t="s">
        <v>31</v>
      </c>
      <c r="H495" s="10">
        <v>399</v>
      </c>
      <c r="I495" s="10">
        <v>2</v>
      </c>
      <c r="J495" s="10">
        <v>798</v>
      </c>
    </row>
    <row r="496" spans="1:10" x14ac:dyDescent="0.3">
      <c r="A496" s="11" t="s">
        <v>559</v>
      </c>
      <c r="B496" s="12">
        <v>43246</v>
      </c>
      <c r="C496" s="10">
        <v>16</v>
      </c>
      <c r="D496" s="10" t="s">
        <v>52</v>
      </c>
      <c r="E496" s="10" t="s">
        <v>23</v>
      </c>
      <c r="F496" s="10" t="s">
        <v>17</v>
      </c>
      <c r="G496" s="10" t="s">
        <v>34</v>
      </c>
      <c r="H496" s="10">
        <v>159</v>
      </c>
      <c r="I496" s="10">
        <v>9</v>
      </c>
      <c r="J496" s="10">
        <v>1431</v>
      </c>
    </row>
    <row r="497" spans="1:10" x14ac:dyDescent="0.3">
      <c r="A497" s="11" t="s">
        <v>560</v>
      </c>
      <c r="B497" s="12">
        <v>43246</v>
      </c>
      <c r="C497" s="10">
        <v>13</v>
      </c>
      <c r="D497" s="10" t="s">
        <v>49</v>
      </c>
      <c r="E497" s="10" t="s">
        <v>29</v>
      </c>
      <c r="F497" s="10" t="s">
        <v>19</v>
      </c>
      <c r="G497" s="10" t="s">
        <v>32</v>
      </c>
      <c r="H497" s="10">
        <v>199</v>
      </c>
      <c r="I497" s="10">
        <v>5</v>
      </c>
      <c r="J497" s="10">
        <v>995</v>
      </c>
    </row>
    <row r="498" spans="1:10" x14ac:dyDescent="0.3">
      <c r="A498" s="11" t="s">
        <v>561</v>
      </c>
      <c r="B498" s="12">
        <v>43246</v>
      </c>
      <c r="C498" s="10">
        <v>9</v>
      </c>
      <c r="D498" s="10" t="s">
        <v>45</v>
      </c>
      <c r="E498" s="10" t="s">
        <v>27</v>
      </c>
      <c r="F498" s="10" t="s">
        <v>18</v>
      </c>
      <c r="G498" s="10" t="s">
        <v>35</v>
      </c>
      <c r="H498" s="10">
        <v>289</v>
      </c>
      <c r="I498" s="10">
        <v>6</v>
      </c>
      <c r="J498" s="10">
        <v>1734</v>
      </c>
    </row>
    <row r="499" spans="1:10" x14ac:dyDescent="0.3">
      <c r="A499" s="11" t="s">
        <v>562</v>
      </c>
      <c r="B499" s="12">
        <v>43246</v>
      </c>
      <c r="C499" s="10">
        <v>4</v>
      </c>
      <c r="D499" s="10" t="s">
        <v>40</v>
      </c>
      <c r="E499" s="10" t="s">
        <v>26</v>
      </c>
      <c r="F499" s="10" t="s">
        <v>20</v>
      </c>
      <c r="G499" s="10" t="s">
        <v>35</v>
      </c>
      <c r="H499" s="10">
        <v>289</v>
      </c>
      <c r="I499" s="10">
        <v>1</v>
      </c>
      <c r="J499" s="10">
        <v>289</v>
      </c>
    </row>
    <row r="500" spans="1:10" x14ac:dyDescent="0.3">
      <c r="A500" s="11" t="s">
        <v>563</v>
      </c>
      <c r="B500" s="12">
        <v>43246</v>
      </c>
      <c r="C500" s="10">
        <v>8</v>
      </c>
      <c r="D500" s="10" t="s">
        <v>44</v>
      </c>
      <c r="E500" s="10" t="s">
        <v>28</v>
      </c>
      <c r="F500" s="10" t="s">
        <v>18</v>
      </c>
      <c r="G500" s="10" t="s">
        <v>33</v>
      </c>
      <c r="H500" s="10">
        <v>69</v>
      </c>
      <c r="I500" s="10">
        <v>8</v>
      </c>
      <c r="J500" s="10">
        <v>552</v>
      </c>
    </row>
    <row r="501" spans="1:10" x14ac:dyDescent="0.3">
      <c r="A501" s="11" t="s">
        <v>564</v>
      </c>
      <c r="B501" s="12">
        <v>43246</v>
      </c>
      <c r="C501" s="10">
        <v>18</v>
      </c>
      <c r="D501" s="10" t="s">
        <v>54</v>
      </c>
      <c r="E501" s="10" t="s">
        <v>30</v>
      </c>
      <c r="F501" s="10" t="s">
        <v>17</v>
      </c>
      <c r="G501" s="10" t="s">
        <v>32</v>
      </c>
      <c r="H501" s="10">
        <v>199</v>
      </c>
      <c r="I501" s="10">
        <v>8</v>
      </c>
      <c r="J501" s="10">
        <v>1592</v>
      </c>
    </row>
    <row r="502" spans="1:10" x14ac:dyDescent="0.3">
      <c r="A502" s="11" t="s">
        <v>565</v>
      </c>
      <c r="B502" s="12">
        <v>43246</v>
      </c>
      <c r="C502" s="10">
        <v>4</v>
      </c>
      <c r="D502" s="10" t="s">
        <v>40</v>
      </c>
      <c r="E502" s="10" t="s">
        <v>24</v>
      </c>
      <c r="F502" s="10" t="s">
        <v>20</v>
      </c>
      <c r="G502" s="10" t="s">
        <v>35</v>
      </c>
      <c r="H502" s="10">
        <v>289</v>
      </c>
      <c r="I502" s="10">
        <v>6</v>
      </c>
      <c r="J502" s="10">
        <v>1734</v>
      </c>
    </row>
    <row r="503" spans="1:10" x14ac:dyDescent="0.3">
      <c r="A503" s="11" t="s">
        <v>566</v>
      </c>
      <c r="B503" s="12">
        <v>43247</v>
      </c>
      <c r="C503" s="10">
        <v>2</v>
      </c>
      <c r="D503" s="10" t="s">
        <v>38</v>
      </c>
      <c r="E503" s="10" t="s">
        <v>24</v>
      </c>
      <c r="F503" s="10" t="s">
        <v>20</v>
      </c>
      <c r="G503" s="10" t="s">
        <v>32</v>
      </c>
      <c r="H503" s="10">
        <v>199</v>
      </c>
      <c r="I503" s="10">
        <v>5</v>
      </c>
      <c r="J503" s="10">
        <v>995</v>
      </c>
    </row>
    <row r="504" spans="1:10" x14ac:dyDescent="0.3">
      <c r="A504" s="11" t="s">
        <v>567</v>
      </c>
      <c r="B504" s="12">
        <v>43247</v>
      </c>
      <c r="C504" s="10">
        <v>2</v>
      </c>
      <c r="D504" s="10" t="s">
        <v>38</v>
      </c>
      <c r="E504" s="10" t="s">
        <v>24</v>
      </c>
      <c r="F504" s="10" t="s">
        <v>20</v>
      </c>
      <c r="G504" s="10" t="s">
        <v>32</v>
      </c>
      <c r="H504" s="10">
        <v>199</v>
      </c>
      <c r="I504" s="10">
        <v>0</v>
      </c>
      <c r="J504" s="10">
        <v>0</v>
      </c>
    </row>
    <row r="505" spans="1:10" x14ac:dyDescent="0.3">
      <c r="A505" s="11" t="s">
        <v>568</v>
      </c>
      <c r="B505" s="12">
        <v>43247</v>
      </c>
      <c r="C505" s="10">
        <v>10</v>
      </c>
      <c r="D505" s="10" t="s">
        <v>46</v>
      </c>
      <c r="E505" s="10" t="s">
        <v>28</v>
      </c>
      <c r="F505" s="10" t="s">
        <v>18</v>
      </c>
      <c r="G505" s="10" t="s">
        <v>35</v>
      </c>
      <c r="H505" s="10">
        <v>289</v>
      </c>
      <c r="I505" s="10">
        <v>8</v>
      </c>
      <c r="J505" s="10">
        <v>2312</v>
      </c>
    </row>
    <row r="506" spans="1:10" x14ac:dyDescent="0.3">
      <c r="A506" s="11" t="s">
        <v>569</v>
      </c>
      <c r="B506" s="12">
        <v>43248</v>
      </c>
      <c r="C506" s="10">
        <v>9</v>
      </c>
      <c r="D506" s="10" t="s">
        <v>45</v>
      </c>
      <c r="E506" s="10" t="s">
        <v>27</v>
      </c>
      <c r="F506" s="10" t="s">
        <v>18</v>
      </c>
      <c r="G506" s="10" t="s">
        <v>32</v>
      </c>
      <c r="H506" s="10">
        <v>199</v>
      </c>
      <c r="I506" s="10">
        <v>6</v>
      </c>
      <c r="J506" s="10">
        <v>1194</v>
      </c>
    </row>
    <row r="507" spans="1:10" x14ac:dyDescent="0.3">
      <c r="A507" s="11" t="s">
        <v>570</v>
      </c>
      <c r="B507" s="12">
        <v>43249</v>
      </c>
      <c r="C507" s="10">
        <v>12</v>
      </c>
      <c r="D507" s="10" t="s">
        <v>48</v>
      </c>
      <c r="E507" s="10" t="s">
        <v>25</v>
      </c>
      <c r="F507" s="10" t="s">
        <v>19</v>
      </c>
      <c r="G507" s="10" t="s">
        <v>32</v>
      </c>
      <c r="H507" s="10">
        <v>199</v>
      </c>
      <c r="I507" s="10">
        <v>2</v>
      </c>
      <c r="J507" s="10">
        <v>398</v>
      </c>
    </row>
    <row r="508" spans="1:10" x14ac:dyDescent="0.3">
      <c r="A508" s="11" t="s">
        <v>571</v>
      </c>
      <c r="B508" s="12">
        <v>43249</v>
      </c>
      <c r="C508" s="10">
        <v>17</v>
      </c>
      <c r="D508" s="10" t="s">
        <v>53</v>
      </c>
      <c r="E508" s="10" t="s">
        <v>30</v>
      </c>
      <c r="F508" s="10" t="s">
        <v>17</v>
      </c>
      <c r="G508" s="10" t="s">
        <v>33</v>
      </c>
      <c r="H508" s="10">
        <v>69</v>
      </c>
      <c r="I508" s="10">
        <v>4</v>
      </c>
      <c r="J508" s="10">
        <v>276</v>
      </c>
    </row>
    <row r="509" spans="1:10" x14ac:dyDescent="0.3">
      <c r="A509" s="11" t="s">
        <v>572</v>
      </c>
      <c r="B509" s="12">
        <v>43249</v>
      </c>
      <c r="C509" s="10">
        <v>2</v>
      </c>
      <c r="D509" s="10" t="s">
        <v>38</v>
      </c>
      <c r="E509" s="10" t="s">
        <v>26</v>
      </c>
      <c r="F509" s="10" t="s">
        <v>20</v>
      </c>
      <c r="G509" s="10" t="s">
        <v>31</v>
      </c>
      <c r="H509" s="10">
        <v>399</v>
      </c>
      <c r="I509" s="10">
        <v>9</v>
      </c>
      <c r="J509" s="10">
        <v>3591</v>
      </c>
    </row>
    <row r="510" spans="1:10" x14ac:dyDescent="0.3">
      <c r="A510" s="11" t="s">
        <v>573</v>
      </c>
      <c r="B510" s="12">
        <v>43249</v>
      </c>
      <c r="C510" s="10">
        <v>19</v>
      </c>
      <c r="D510" s="10" t="s">
        <v>55</v>
      </c>
      <c r="E510" s="10" t="s">
        <v>23</v>
      </c>
      <c r="F510" s="10" t="s">
        <v>17</v>
      </c>
      <c r="G510" s="10" t="s">
        <v>31</v>
      </c>
      <c r="H510" s="10">
        <v>399</v>
      </c>
      <c r="I510" s="10">
        <v>6</v>
      </c>
      <c r="J510" s="10">
        <v>2394</v>
      </c>
    </row>
    <row r="511" spans="1:10" x14ac:dyDescent="0.3">
      <c r="A511" s="11" t="s">
        <v>574</v>
      </c>
      <c r="B511" s="12">
        <v>43250</v>
      </c>
      <c r="C511" s="10">
        <v>19</v>
      </c>
      <c r="D511" s="10" t="s">
        <v>55</v>
      </c>
      <c r="E511" s="10" t="s">
        <v>30</v>
      </c>
      <c r="F511" s="10" t="s">
        <v>17</v>
      </c>
      <c r="G511" s="10" t="s">
        <v>34</v>
      </c>
      <c r="H511" s="10">
        <v>159</v>
      </c>
      <c r="I511" s="10">
        <v>8</v>
      </c>
      <c r="J511" s="10">
        <v>1272</v>
      </c>
    </row>
    <row r="512" spans="1:10" x14ac:dyDescent="0.3">
      <c r="A512" s="11" t="s">
        <v>575</v>
      </c>
      <c r="B512" s="12">
        <v>43250</v>
      </c>
      <c r="C512" s="10">
        <v>2</v>
      </c>
      <c r="D512" s="10" t="s">
        <v>38</v>
      </c>
      <c r="E512" s="10" t="s">
        <v>24</v>
      </c>
      <c r="F512" s="10" t="s">
        <v>20</v>
      </c>
      <c r="G512" s="10" t="s">
        <v>33</v>
      </c>
      <c r="H512" s="10">
        <v>69</v>
      </c>
      <c r="I512" s="10">
        <v>5</v>
      </c>
      <c r="J512" s="10">
        <v>345</v>
      </c>
    </row>
    <row r="513" spans="1:10" x14ac:dyDescent="0.3">
      <c r="A513" s="11" t="s">
        <v>576</v>
      </c>
      <c r="B513" s="12">
        <v>43250</v>
      </c>
      <c r="C513" s="10">
        <v>19</v>
      </c>
      <c r="D513" s="10" t="s">
        <v>55</v>
      </c>
      <c r="E513" s="10" t="s">
        <v>30</v>
      </c>
      <c r="F513" s="10" t="s">
        <v>17</v>
      </c>
      <c r="G513" s="10" t="s">
        <v>35</v>
      </c>
      <c r="H513" s="10">
        <v>289</v>
      </c>
      <c r="I513" s="10">
        <v>9</v>
      </c>
      <c r="J513" s="10">
        <v>2601</v>
      </c>
    </row>
    <row r="514" spans="1:10" x14ac:dyDescent="0.3">
      <c r="A514" s="11" t="s">
        <v>577</v>
      </c>
      <c r="B514" s="12">
        <v>43250</v>
      </c>
      <c r="C514" s="10">
        <v>2</v>
      </c>
      <c r="D514" s="10" t="s">
        <v>38</v>
      </c>
      <c r="E514" s="10" t="s">
        <v>26</v>
      </c>
      <c r="F514" s="10" t="s">
        <v>20</v>
      </c>
      <c r="G514" s="10" t="s">
        <v>33</v>
      </c>
      <c r="H514" s="10">
        <v>69</v>
      </c>
      <c r="I514" s="10">
        <v>9</v>
      </c>
      <c r="J514" s="10">
        <v>621</v>
      </c>
    </row>
    <row r="515" spans="1:10" x14ac:dyDescent="0.3">
      <c r="A515" s="11" t="s">
        <v>578</v>
      </c>
      <c r="B515" s="12">
        <v>43251</v>
      </c>
      <c r="C515" s="10">
        <v>14</v>
      </c>
      <c r="D515" s="10" t="s">
        <v>50</v>
      </c>
      <c r="E515" s="10" t="s">
        <v>25</v>
      </c>
      <c r="F515" s="10" t="s">
        <v>19</v>
      </c>
      <c r="G515" s="10" t="s">
        <v>33</v>
      </c>
      <c r="H515" s="10">
        <v>69</v>
      </c>
      <c r="I515" s="10">
        <v>3</v>
      </c>
      <c r="J515" s="10">
        <v>207</v>
      </c>
    </row>
    <row r="516" spans="1:10" x14ac:dyDescent="0.3">
      <c r="A516" s="11" t="s">
        <v>579</v>
      </c>
      <c r="B516" s="12">
        <v>43252</v>
      </c>
      <c r="C516" s="10">
        <v>14</v>
      </c>
      <c r="D516" s="10" t="s">
        <v>50</v>
      </c>
      <c r="E516" s="10" t="s">
        <v>29</v>
      </c>
      <c r="F516" s="10" t="s">
        <v>19</v>
      </c>
      <c r="G516" s="10" t="s">
        <v>33</v>
      </c>
      <c r="H516" s="10">
        <v>69</v>
      </c>
      <c r="I516" s="10">
        <v>0</v>
      </c>
      <c r="J516" s="10">
        <v>0</v>
      </c>
    </row>
    <row r="517" spans="1:10" x14ac:dyDescent="0.3">
      <c r="A517" s="11" t="s">
        <v>580</v>
      </c>
      <c r="B517" s="12">
        <v>43252</v>
      </c>
      <c r="C517" s="10">
        <v>8</v>
      </c>
      <c r="D517" s="10" t="s">
        <v>44</v>
      </c>
      <c r="E517" s="10" t="s">
        <v>28</v>
      </c>
      <c r="F517" s="10" t="s">
        <v>18</v>
      </c>
      <c r="G517" s="10" t="s">
        <v>35</v>
      </c>
      <c r="H517" s="10">
        <v>289</v>
      </c>
      <c r="I517" s="10">
        <v>4</v>
      </c>
      <c r="J517" s="10">
        <v>1156</v>
      </c>
    </row>
    <row r="518" spans="1:10" x14ac:dyDescent="0.3">
      <c r="A518" s="11" t="s">
        <v>581</v>
      </c>
      <c r="B518" s="12">
        <v>43252</v>
      </c>
      <c r="C518" s="10">
        <v>4</v>
      </c>
      <c r="D518" s="10" t="s">
        <v>40</v>
      </c>
      <c r="E518" s="10" t="s">
        <v>26</v>
      </c>
      <c r="F518" s="10" t="s">
        <v>20</v>
      </c>
      <c r="G518" s="10" t="s">
        <v>35</v>
      </c>
      <c r="H518" s="10">
        <v>289</v>
      </c>
      <c r="I518" s="10">
        <v>3</v>
      </c>
      <c r="J518" s="10">
        <v>867</v>
      </c>
    </row>
    <row r="519" spans="1:10" x14ac:dyDescent="0.3">
      <c r="A519" s="11" t="s">
        <v>582</v>
      </c>
      <c r="B519" s="12">
        <v>43253</v>
      </c>
      <c r="C519" s="10">
        <v>19</v>
      </c>
      <c r="D519" s="10" t="s">
        <v>55</v>
      </c>
      <c r="E519" s="10" t="s">
        <v>30</v>
      </c>
      <c r="F519" s="10" t="s">
        <v>17</v>
      </c>
      <c r="G519" s="10" t="s">
        <v>35</v>
      </c>
      <c r="H519" s="10">
        <v>289</v>
      </c>
      <c r="I519" s="10">
        <v>4</v>
      </c>
      <c r="J519" s="10">
        <v>1156</v>
      </c>
    </row>
    <row r="520" spans="1:10" x14ac:dyDescent="0.3">
      <c r="A520" s="11" t="s">
        <v>583</v>
      </c>
      <c r="B520" s="12">
        <v>43253</v>
      </c>
      <c r="C520" s="10">
        <v>9</v>
      </c>
      <c r="D520" s="10" t="s">
        <v>45</v>
      </c>
      <c r="E520" s="10" t="s">
        <v>27</v>
      </c>
      <c r="F520" s="10" t="s">
        <v>18</v>
      </c>
      <c r="G520" s="10" t="s">
        <v>32</v>
      </c>
      <c r="H520" s="10">
        <v>199</v>
      </c>
      <c r="I520" s="10">
        <v>7</v>
      </c>
      <c r="J520" s="10">
        <v>1393</v>
      </c>
    </row>
    <row r="521" spans="1:10" x14ac:dyDescent="0.3">
      <c r="A521" s="11" t="s">
        <v>584</v>
      </c>
      <c r="B521" s="12">
        <v>43254</v>
      </c>
      <c r="C521" s="10">
        <v>5</v>
      </c>
      <c r="D521" s="10" t="s">
        <v>41</v>
      </c>
      <c r="E521" s="10" t="s">
        <v>26</v>
      </c>
      <c r="F521" s="10" t="s">
        <v>20</v>
      </c>
      <c r="G521" s="10" t="s">
        <v>32</v>
      </c>
      <c r="H521" s="10">
        <v>199</v>
      </c>
      <c r="I521" s="10">
        <v>9</v>
      </c>
      <c r="J521" s="10">
        <v>1791</v>
      </c>
    </row>
    <row r="522" spans="1:10" x14ac:dyDescent="0.3">
      <c r="A522" s="11" t="s">
        <v>585</v>
      </c>
      <c r="B522" s="12">
        <v>43254</v>
      </c>
      <c r="C522" s="10">
        <v>18</v>
      </c>
      <c r="D522" s="10" t="s">
        <v>54</v>
      </c>
      <c r="E522" s="10" t="s">
        <v>30</v>
      </c>
      <c r="F522" s="10" t="s">
        <v>17</v>
      </c>
      <c r="G522" s="10" t="s">
        <v>31</v>
      </c>
      <c r="H522" s="10">
        <v>399</v>
      </c>
      <c r="I522" s="10">
        <v>7</v>
      </c>
      <c r="J522" s="10">
        <v>2793</v>
      </c>
    </row>
    <row r="523" spans="1:10" x14ac:dyDescent="0.3">
      <c r="A523" s="11" t="s">
        <v>586</v>
      </c>
      <c r="B523" s="12">
        <v>43254</v>
      </c>
      <c r="C523" s="10">
        <v>5</v>
      </c>
      <c r="D523" s="10" t="s">
        <v>41</v>
      </c>
      <c r="E523" s="10" t="s">
        <v>26</v>
      </c>
      <c r="F523" s="10" t="s">
        <v>20</v>
      </c>
      <c r="G523" s="10" t="s">
        <v>35</v>
      </c>
      <c r="H523" s="10">
        <v>289</v>
      </c>
      <c r="I523" s="10">
        <v>3</v>
      </c>
      <c r="J523" s="10">
        <v>867</v>
      </c>
    </row>
    <row r="524" spans="1:10" x14ac:dyDescent="0.3">
      <c r="A524" s="11" t="s">
        <v>587</v>
      </c>
      <c r="B524" s="12">
        <v>43254</v>
      </c>
      <c r="C524" s="10">
        <v>12</v>
      </c>
      <c r="D524" s="10" t="s">
        <v>48</v>
      </c>
      <c r="E524" s="10" t="s">
        <v>25</v>
      </c>
      <c r="F524" s="10" t="s">
        <v>19</v>
      </c>
      <c r="G524" s="10" t="s">
        <v>32</v>
      </c>
      <c r="H524" s="10">
        <v>199</v>
      </c>
      <c r="I524" s="10">
        <v>9</v>
      </c>
      <c r="J524" s="10">
        <v>1791</v>
      </c>
    </row>
    <row r="525" spans="1:10" x14ac:dyDescent="0.3">
      <c r="A525" s="11" t="s">
        <v>588</v>
      </c>
      <c r="B525" s="12">
        <v>43254</v>
      </c>
      <c r="C525" s="10">
        <v>18</v>
      </c>
      <c r="D525" s="10" t="s">
        <v>54</v>
      </c>
      <c r="E525" s="10" t="s">
        <v>30</v>
      </c>
      <c r="F525" s="10" t="s">
        <v>17</v>
      </c>
      <c r="G525" s="10" t="s">
        <v>35</v>
      </c>
      <c r="H525" s="10">
        <v>289</v>
      </c>
      <c r="I525" s="10">
        <v>7</v>
      </c>
      <c r="J525" s="10">
        <v>2023</v>
      </c>
    </row>
    <row r="526" spans="1:10" x14ac:dyDescent="0.3">
      <c r="A526" s="11" t="s">
        <v>589</v>
      </c>
      <c r="B526" s="12">
        <v>43254</v>
      </c>
      <c r="C526" s="10">
        <v>4</v>
      </c>
      <c r="D526" s="10" t="s">
        <v>40</v>
      </c>
      <c r="E526" s="10" t="s">
        <v>24</v>
      </c>
      <c r="F526" s="10" t="s">
        <v>20</v>
      </c>
      <c r="G526" s="10" t="s">
        <v>33</v>
      </c>
      <c r="H526" s="10">
        <v>69</v>
      </c>
      <c r="I526" s="10">
        <v>9</v>
      </c>
      <c r="J526" s="10">
        <v>621</v>
      </c>
    </row>
    <row r="527" spans="1:10" x14ac:dyDescent="0.3">
      <c r="A527" s="11" t="s">
        <v>590</v>
      </c>
      <c r="B527" s="12">
        <v>43254</v>
      </c>
      <c r="C527" s="10">
        <v>7</v>
      </c>
      <c r="D527" s="10" t="s">
        <v>43</v>
      </c>
      <c r="E527" s="10" t="s">
        <v>27</v>
      </c>
      <c r="F527" s="10" t="s">
        <v>18</v>
      </c>
      <c r="G527" s="10" t="s">
        <v>34</v>
      </c>
      <c r="H527" s="10">
        <v>159</v>
      </c>
      <c r="I527" s="10">
        <v>3</v>
      </c>
      <c r="J527" s="10">
        <v>477</v>
      </c>
    </row>
    <row r="528" spans="1:10" x14ac:dyDescent="0.3">
      <c r="A528" s="11" t="s">
        <v>591</v>
      </c>
      <c r="B528" s="12">
        <v>43254</v>
      </c>
      <c r="C528" s="10">
        <v>20</v>
      </c>
      <c r="D528" s="10" t="s">
        <v>56</v>
      </c>
      <c r="E528" s="10" t="s">
        <v>23</v>
      </c>
      <c r="F528" s="10" t="s">
        <v>17</v>
      </c>
      <c r="G528" s="10" t="s">
        <v>35</v>
      </c>
      <c r="H528" s="10">
        <v>289</v>
      </c>
      <c r="I528" s="10">
        <v>7</v>
      </c>
      <c r="J528" s="10">
        <v>2023</v>
      </c>
    </row>
    <row r="529" spans="1:10" x14ac:dyDescent="0.3">
      <c r="A529" s="11" t="s">
        <v>592</v>
      </c>
      <c r="B529" s="12">
        <v>43254</v>
      </c>
      <c r="C529" s="10">
        <v>1</v>
      </c>
      <c r="D529" s="10" t="s">
        <v>37</v>
      </c>
      <c r="E529" s="10" t="s">
        <v>26</v>
      </c>
      <c r="F529" s="10" t="s">
        <v>20</v>
      </c>
      <c r="G529" s="10" t="s">
        <v>35</v>
      </c>
      <c r="H529" s="10">
        <v>289</v>
      </c>
      <c r="I529" s="10">
        <v>7</v>
      </c>
      <c r="J529" s="10">
        <v>2023</v>
      </c>
    </row>
    <row r="530" spans="1:10" x14ac:dyDescent="0.3">
      <c r="A530" s="11" t="s">
        <v>593</v>
      </c>
      <c r="B530" s="12">
        <v>43254</v>
      </c>
      <c r="C530" s="10">
        <v>4</v>
      </c>
      <c r="D530" s="10" t="s">
        <v>40</v>
      </c>
      <c r="E530" s="10" t="s">
        <v>24</v>
      </c>
      <c r="F530" s="10" t="s">
        <v>20</v>
      </c>
      <c r="G530" s="10" t="s">
        <v>35</v>
      </c>
      <c r="H530" s="10">
        <v>289</v>
      </c>
      <c r="I530" s="10">
        <v>9</v>
      </c>
      <c r="J530" s="10">
        <v>2601</v>
      </c>
    </row>
    <row r="531" spans="1:10" x14ac:dyDescent="0.3">
      <c r="A531" s="11" t="s">
        <v>594</v>
      </c>
      <c r="B531" s="12">
        <v>43254</v>
      </c>
      <c r="C531" s="10">
        <v>13</v>
      </c>
      <c r="D531" s="10" t="s">
        <v>49</v>
      </c>
      <c r="E531" s="10" t="s">
        <v>25</v>
      </c>
      <c r="F531" s="10" t="s">
        <v>19</v>
      </c>
      <c r="G531" s="10" t="s">
        <v>32</v>
      </c>
      <c r="H531" s="10">
        <v>199</v>
      </c>
      <c r="I531" s="10">
        <v>8</v>
      </c>
      <c r="J531" s="10">
        <v>1592</v>
      </c>
    </row>
    <row r="532" spans="1:10" x14ac:dyDescent="0.3">
      <c r="A532" s="11" t="s">
        <v>595</v>
      </c>
      <c r="B532" s="12">
        <v>43254</v>
      </c>
      <c r="C532" s="10">
        <v>16</v>
      </c>
      <c r="D532" s="10" t="s">
        <v>52</v>
      </c>
      <c r="E532" s="10" t="s">
        <v>23</v>
      </c>
      <c r="F532" s="10" t="s">
        <v>17</v>
      </c>
      <c r="G532" s="10" t="s">
        <v>31</v>
      </c>
      <c r="H532" s="10">
        <v>399</v>
      </c>
      <c r="I532" s="10">
        <v>7</v>
      </c>
      <c r="J532" s="10">
        <v>2793</v>
      </c>
    </row>
    <row r="533" spans="1:10" x14ac:dyDescent="0.3">
      <c r="A533" s="11" t="s">
        <v>596</v>
      </c>
      <c r="B533" s="12">
        <v>43255</v>
      </c>
      <c r="C533" s="10">
        <v>8</v>
      </c>
      <c r="D533" s="10" t="s">
        <v>44</v>
      </c>
      <c r="E533" s="10" t="s">
        <v>27</v>
      </c>
      <c r="F533" s="10" t="s">
        <v>18</v>
      </c>
      <c r="G533" s="10" t="s">
        <v>32</v>
      </c>
      <c r="H533" s="10">
        <v>199</v>
      </c>
      <c r="I533" s="10">
        <v>3</v>
      </c>
      <c r="J533" s="10">
        <v>597</v>
      </c>
    </row>
    <row r="534" spans="1:10" x14ac:dyDescent="0.3">
      <c r="A534" s="11" t="s">
        <v>597</v>
      </c>
      <c r="B534" s="12">
        <v>43255</v>
      </c>
      <c r="C534" s="10">
        <v>11</v>
      </c>
      <c r="D534" s="10" t="s">
        <v>47</v>
      </c>
      <c r="E534" s="10" t="s">
        <v>25</v>
      </c>
      <c r="F534" s="10" t="s">
        <v>19</v>
      </c>
      <c r="G534" s="10" t="s">
        <v>31</v>
      </c>
      <c r="H534" s="10">
        <v>399</v>
      </c>
      <c r="I534" s="10">
        <v>8</v>
      </c>
      <c r="J534" s="10">
        <v>3192</v>
      </c>
    </row>
    <row r="535" spans="1:10" x14ac:dyDescent="0.3">
      <c r="A535" s="11" t="s">
        <v>598</v>
      </c>
      <c r="B535" s="12">
        <v>43256</v>
      </c>
      <c r="C535" s="10">
        <v>8</v>
      </c>
      <c r="D535" s="10" t="s">
        <v>44</v>
      </c>
      <c r="E535" s="10" t="s">
        <v>28</v>
      </c>
      <c r="F535" s="10" t="s">
        <v>18</v>
      </c>
      <c r="G535" s="10" t="s">
        <v>32</v>
      </c>
      <c r="H535" s="10">
        <v>199</v>
      </c>
      <c r="I535" s="10">
        <v>5</v>
      </c>
      <c r="J535" s="10">
        <v>995</v>
      </c>
    </row>
    <row r="536" spans="1:10" x14ac:dyDescent="0.3">
      <c r="A536" s="11" t="s">
        <v>599</v>
      </c>
      <c r="B536" s="12">
        <v>43256</v>
      </c>
      <c r="C536" s="10">
        <v>7</v>
      </c>
      <c r="D536" s="10" t="s">
        <v>43</v>
      </c>
      <c r="E536" s="10" t="s">
        <v>28</v>
      </c>
      <c r="F536" s="10" t="s">
        <v>18</v>
      </c>
      <c r="G536" s="10" t="s">
        <v>34</v>
      </c>
      <c r="H536" s="10">
        <v>159</v>
      </c>
      <c r="I536" s="10">
        <v>9</v>
      </c>
      <c r="J536" s="10">
        <v>1431</v>
      </c>
    </row>
    <row r="537" spans="1:10" x14ac:dyDescent="0.3">
      <c r="A537" s="11" t="s">
        <v>600</v>
      </c>
      <c r="B537" s="12">
        <v>43256</v>
      </c>
      <c r="C537" s="10">
        <v>19</v>
      </c>
      <c r="D537" s="10" t="s">
        <v>55</v>
      </c>
      <c r="E537" s="10" t="s">
        <v>30</v>
      </c>
      <c r="F537" s="10" t="s">
        <v>17</v>
      </c>
      <c r="G537" s="10" t="s">
        <v>32</v>
      </c>
      <c r="H537" s="10">
        <v>199</v>
      </c>
      <c r="I537" s="10">
        <v>2</v>
      </c>
      <c r="J537" s="10">
        <v>398</v>
      </c>
    </row>
    <row r="538" spans="1:10" x14ac:dyDescent="0.3">
      <c r="A538" s="11" t="s">
        <v>601</v>
      </c>
      <c r="B538" s="12">
        <v>43256</v>
      </c>
      <c r="C538" s="10">
        <v>17</v>
      </c>
      <c r="D538" s="10" t="s">
        <v>53</v>
      </c>
      <c r="E538" s="10" t="s">
        <v>23</v>
      </c>
      <c r="F538" s="10" t="s">
        <v>17</v>
      </c>
      <c r="G538" s="10" t="s">
        <v>33</v>
      </c>
      <c r="H538" s="10">
        <v>69</v>
      </c>
      <c r="I538" s="10">
        <v>0</v>
      </c>
      <c r="J538" s="10">
        <v>0</v>
      </c>
    </row>
    <row r="539" spans="1:10" x14ac:dyDescent="0.3">
      <c r="A539" s="11" t="s">
        <v>602</v>
      </c>
      <c r="B539" s="12">
        <v>43257</v>
      </c>
      <c r="C539" s="10">
        <v>9</v>
      </c>
      <c r="D539" s="10" t="s">
        <v>45</v>
      </c>
      <c r="E539" s="10" t="s">
        <v>28</v>
      </c>
      <c r="F539" s="10" t="s">
        <v>18</v>
      </c>
      <c r="G539" s="10" t="s">
        <v>32</v>
      </c>
      <c r="H539" s="10">
        <v>199</v>
      </c>
      <c r="I539" s="10">
        <v>1</v>
      </c>
      <c r="J539" s="10">
        <v>199</v>
      </c>
    </row>
    <row r="540" spans="1:10" x14ac:dyDescent="0.3">
      <c r="A540" s="11" t="s">
        <v>603</v>
      </c>
      <c r="B540" s="12">
        <v>43257</v>
      </c>
      <c r="C540" s="10">
        <v>8</v>
      </c>
      <c r="D540" s="10" t="s">
        <v>44</v>
      </c>
      <c r="E540" s="10" t="s">
        <v>28</v>
      </c>
      <c r="F540" s="10" t="s">
        <v>18</v>
      </c>
      <c r="G540" s="10" t="s">
        <v>32</v>
      </c>
      <c r="H540" s="10">
        <v>199</v>
      </c>
      <c r="I540" s="10">
        <v>2</v>
      </c>
      <c r="J540" s="10">
        <v>398</v>
      </c>
    </row>
    <row r="541" spans="1:10" x14ac:dyDescent="0.3">
      <c r="A541" s="11" t="s">
        <v>604</v>
      </c>
      <c r="B541" s="12">
        <v>43258</v>
      </c>
      <c r="C541" s="10">
        <v>19</v>
      </c>
      <c r="D541" s="10" t="s">
        <v>55</v>
      </c>
      <c r="E541" s="10" t="s">
        <v>30</v>
      </c>
      <c r="F541" s="10" t="s">
        <v>17</v>
      </c>
      <c r="G541" s="10" t="s">
        <v>32</v>
      </c>
      <c r="H541" s="10">
        <v>199</v>
      </c>
      <c r="I541" s="10">
        <v>0</v>
      </c>
      <c r="J541" s="10">
        <v>0</v>
      </c>
    </row>
    <row r="542" spans="1:10" x14ac:dyDescent="0.3">
      <c r="A542" s="11" t="s">
        <v>605</v>
      </c>
      <c r="B542" s="12">
        <v>43259</v>
      </c>
      <c r="C542" s="10">
        <v>9</v>
      </c>
      <c r="D542" s="10" t="s">
        <v>45</v>
      </c>
      <c r="E542" s="10" t="s">
        <v>28</v>
      </c>
      <c r="F542" s="10" t="s">
        <v>18</v>
      </c>
      <c r="G542" s="10" t="s">
        <v>34</v>
      </c>
      <c r="H542" s="10">
        <v>159</v>
      </c>
      <c r="I542" s="10">
        <v>3</v>
      </c>
      <c r="J542" s="10">
        <v>477</v>
      </c>
    </row>
    <row r="543" spans="1:10" x14ac:dyDescent="0.3">
      <c r="A543" s="11" t="s">
        <v>606</v>
      </c>
      <c r="B543" s="12">
        <v>43259</v>
      </c>
      <c r="C543" s="10">
        <v>9</v>
      </c>
      <c r="D543" s="10" t="s">
        <v>45</v>
      </c>
      <c r="E543" s="10" t="s">
        <v>28</v>
      </c>
      <c r="F543" s="10" t="s">
        <v>18</v>
      </c>
      <c r="G543" s="10" t="s">
        <v>35</v>
      </c>
      <c r="H543" s="10">
        <v>289</v>
      </c>
      <c r="I543" s="10">
        <v>9</v>
      </c>
      <c r="J543" s="10">
        <v>2601</v>
      </c>
    </row>
    <row r="544" spans="1:10" x14ac:dyDescent="0.3">
      <c r="A544" s="11" t="s">
        <v>607</v>
      </c>
      <c r="B544" s="12">
        <v>43259</v>
      </c>
      <c r="C544" s="10">
        <v>9</v>
      </c>
      <c r="D544" s="10" t="s">
        <v>45</v>
      </c>
      <c r="E544" s="10" t="s">
        <v>28</v>
      </c>
      <c r="F544" s="10" t="s">
        <v>18</v>
      </c>
      <c r="G544" s="10" t="s">
        <v>31</v>
      </c>
      <c r="H544" s="10">
        <v>399</v>
      </c>
      <c r="I544" s="10">
        <v>5</v>
      </c>
      <c r="J544" s="10">
        <v>1995</v>
      </c>
    </row>
    <row r="545" spans="1:10" x14ac:dyDescent="0.3">
      <c r="A545" s="11" t="s">
        <v>608</v>
      </c>
      <c r="B545" s="12">
        <v>43259</v>
      </c>
      <c r="C545" s="10">
        <v>20</v>
      </c>
      <c r="D545" s="10" t="s">
        <v>56</v>
      </c>
      <c r="E545" s="10" t="s">
        <v>23</v>
      </c>
      <c r="F545" s="10" t="s">
        <v>17</v>
      </c>
      <c r="G545" s="10" t="s">
        <v>34</v>
      </c>
      <c r="H545" s="10">
        <v>159</v>
      </c>
      <c r="I545" s="10">
        <v>5</v>
      </c>
      <c r="J545" s="10">
        <v>795</v>
      </c>
    </row>
    <row r="546" spans="1:10" x14ac:dyDescent="0.3">
      <c r="A546" s="11" t="s">
        <v>609</v>
      </c>
      <c r="B546" s="12">
        <v>43260</v>
      </c>
      <c r="C546" s="10">
        <v>9</v>
      </c>
      <c r="D546" s="10" t="s">
        <v>45</v>
      </c>
      <c r="E546" s="10" t="s">
        <v>28</v>
      </c>
      <c r="F546" s="10" t="s">
        <v>18</v>
      </c>
      <c r="G546" s="10" t="s">
        <v>35</v>
      </c>
      <c r="H546" s="10">
        <v>289</v>
      </c>
      <c r="I546" s="10">
        <v>6</v>
      </c>
      <c r="J546" s="10">
        <v>1734</v>
      </c>
    </row>
    <row r="547" spans="1:10" x14ac:dyDescent="0.3">
      <c r="A547" s="11" t="s">
        <v>610</v>
      </c>
      <c r="B547" s="12">
        <v>43260</v>
      </c>
      <c r="C547" s="10">
        <v>14</v>
      </c>
      <c r="D547" s="10" t="s">
        <v>50</v>
      </c>
      <c r="E547" s="10" t="s">
        <v>25</v>
      </c>
      <c r="F547" s="10" t="s">
        <v>19</v>
      </c>
      <c r="G547" s="10" t="s">
        <v>31</v>
      </c>
      <c r="H547" s="10">
        <v>399</v>
      </c>
      <c r="I547" s="10">
        <v>0</v>
      </c>
      <c r="J547" s="10">
        <v>0</v>
      </c>
    </row>
    <row r="548" spans="1:10" x14ac:dyDescent="0.3">
      <c r="A548" s="11" t="s">
        <v>611</v>
      </c>
      <c r="B548" s="12">
        <v>43261</v>
      </c>
      <c r="C548" s="10">
        <v>4</v>
      </c>
      <c r="D548" s="10" t="s">
        <v>40</v>
      </c>
      <c r="E548" s="10" t="s">
        <v>26</v>
      </c>
      <c r="F548" s="10" t="s">
        <v>20</v>
      </c>
      <c r="G548" s="10" t="s">
        <v>32</v>
      </c>
      <c r="H548" s="10">
        <v>199</v>
      </c>
      <c r="I548" s="10">
        <v>5</v>
      </c>
      <c r="J548" s="10">
        <v>995</v>
      </c>
    </row>
    <row r="549" spans="1:10" x14ac:dyDescent="0.3">
      <c r="A549" s="11" t="s">
        <v>612</v>
      </c>
      <c r="B549" s="12">
        <v>43262</v>
      </c>
      <c r="C549" s="10">
        <v>6</v>
      </c>
      <c r="D549" s="10" t="s">
        <v>42</v>
      </c>
      <c r="E549" s="10" t="s">
        <v>27</v>
      </c>
      <c r="F549" s="10" t="s">
        <v>18</v>
      </c>
      <c r="G549" s="10" t="s">
        <v>33</v>
      </c>
      <c r="H549" s="10">
        <v>69</v>
      </c>
      <c r="I549" s="10">
        <v>7</v>
      </c>
      <c r="J549" s="10">
        <v>483</v>
      </c>
    </row>
    <row r="550" spans="1:10" x14ac:dyDescent="0.3">
      <c r="A550" s="11" t="s">
        <v>613</v>
      </c>
      <c r="B550" s="12">
        <v>43262</v>
      </c>
      <c r="C550" s="10">
        <v>2</v>
      </c>
      <c r="D550" s="10" t="s">
        <v>38</v>
      </c>
      <c r="E550" s="10" t="s">
        <v>26</v>
      </c>
      <c r="F550" s="10" t="s">
        <v>20</v>
      </c>
      <c r="G550" s="10" t="s">
        <v>32</v>
      </c>
      <c r="H550" s="10">
        <v>199</v>
      </c>
      <c r="I550" s="10">
        <v>7</v>
      </c>
      <c r="J550" s="10">
        <v>1393</v>
      </c>
    </row>
    <row r="551" spans="1:10" x14ac:dyDescent="0.3">
      <c r="A551" s="11" t="s">
        <v>614</v>
      </c>
      <c r="B551" s="12">
        <v>43262</v>
      </c>
      <c r="C551" s="10">
        <v>17</v>
      </c>
      <c r="D551" s="10" t="s">
        <v>53</v>
      </c>
      <c r="E551" s="10" t="s">
        <v>30</v>
      </c>
      <c r="F551" s="10" t="s">
        <v>17</v>
      </c>
      <c r="G551" s="10" t="s">
        <v>32</v>
      </c>
      <c r="H551" s="10">
        <v>199</v>
      </c>
      <c r="I551" s="10">
        <v>2</v>
      </c>
      <c r="J551" s="10">
        <v>398</v>
      </c>
    </row>
    <row r="552" spans="1:10" x14ac:dyDescent="0.3">
      <c r="A552" s="11" t="s">
        <v>615</v>
      </c>
      <c r="B552" s="12">
        <v>43262</v>
      </c>
      <c r="C552" s="10">
        <v>18</v>
      </c>
      <c r="D552" s="10" t="s">
        <v>54</v>
      </c>
      <c r="E552" s="10" t="s">
        <v>30</v>
      </c>
      <c r="F552" s="10" t="s">
        <v>17</v>
      </c>
      <c r="G552" s="10" t="s">
        <v>34</v>
      </c>
      <c r="H552" s="10">
        <v>159</v>
      </c>
      <c r="I552" s="10">
        <v>0</v>
      </c>
      <c r="J552" s="10">
        <v>0</v>
      </c>
    </row>
    <row r="553" spans="1:10" x14ac:dyDescent="0.3">
      <c r="A553" s="11" t="s">
        <v>616</v>
      </c>
      <c r="B553" s="12">
        <v>43262</v>
      </c>
      <c r="C553" s="10">
        <v>5</v>
      </c>
      <c r="D553" s="10" t="s">
        <v>41</v>
      </c>
      <c r="E553" s="10" t="s">
        <v>24</v>
      </c>
      <c r="F553" s="10" t="s">
        <v>20</v>
      </c>
      <c r="G553" s="10" t="s">
        <v>33</v>
      </c>
      <c r="H553" s="10">
        <v>69</v>
      </c>
      <c r="I553" s="10">
        <v>5</v>
      </c>
      <c r="J553" s="10">
        <v>345</v>
      </c>
    </row>
    <row r="554" spans="1:10" x14ac:dyDescent="0.3">
      <c r="A554" s="11" t="s">
        <v>617</v>
      </c>
      <c r="B554" s="12">
        <v>43262</v>
      </c>
      <c r="C554" s="10">
        <v>2</v>
      </c>
      <c r="D554" s="10" t="s">
        <v>38</v>
      </c>
      <c r="E554" s="10" t="s">
        <v>26</v>
      </c>
      <c r="F554" s="10" t="s">
        <v>20</v>
      </c>
      <c r="G554" s="10" t="s">
        <v>35</v>
      </c>
      <c r="H554" s="10">
        <v>289</v>
      </c>
      <c r="I554" s="10">
        <v>5</v>
      </c>
      <c r="J554" s="10">
        <v>1445</v>
      </c>
    </row>
    <row r="555" spans="1:10" x14ac:dyDescent="0.3">
      <c r="A555" s="11" t="s">
        <v>618</v>
      </c>
      <c r="B555" s="12">
        <v>43262</v>
      </c>
      <c r="C555" s="10">
        <v>11</v>
      </c>
      <c r="D555" s="10" t="s">
        <v>47</v>
      </c>
      <c r="E555" s="10" t="s">
        <v>29</v>
      </c>
      <c r="F555" s="10" t="s">
        <v>19</v>
      </c>
      <c r="G555" s="10" t="s">
        <v>31</v>
      </c>
      <c r="H555" s="10">
        <v>399</v>
      </c>
      <c r="I555" s="10">
        <v>0</v>
      </c>
      <c r="J555" s="10">
        <v>0</v>
      </c>
    </row>
    <row r="556" spans="1:10" x14ac:dyDescent="0.3">
      <c r="A556" s="11" t="s">
        <v>619</v>
      </c>
      <c r="B556" s="12">
        <v>43263</v>
      </c>
      <c r="C556" s="10">
        <v>19</v>
      </c>
      <c r="D556" s="10" t="s">
        <v>55</v>
      </c>
      <c r="E556" s="10" t="s">
        <v>30</v>
      </c>
      <c r="F556" s="10" t="s">
        <v>17</v>
      </c>
      <c r="G556" s="10" t="s">
        <v>32</v>
      </c>
      <c r="H556" s="10">
        <v>199</v>
      </c>
      <c r="I556" s="10">
        <v>4</v>
      </c>
      <c r="J556" s="10">
        <v>796</v>
      </c>
    </row>
    <row r="557" spans="1:10" x14ac:dyDescent="0.3">
      <c r="A557" s="11" t="s">
        <v>620</v>
      </c>
      <c r="B557" s="12">
        <v>43263</v>
      </c>
      <c r="C557" s="10">
        <v>6</v>
      </c>
      <c r="D557" s="10" t="s">
        <v>42</v>
      </c>
      <c r="E557" s="10" t="s">
        <v>27</v>
      </c>
      <c r="F557" s="10" t="s">
        <v>18</v>
      </c>
      <c r="G557" s="10" t="s">
        <v>32</v>
      </c>
      <c r="H557" s="10">
        <v>199</v>
      </c>
      <c r="I557" s="10">
        <v>9</v>
      </c>
      <c r="J557" s="10">
        <v>1791</v>
      </c>
    </row>
    <row r="558" spans="1:10" x14ac:dyDescent="0.3">
      <c r="A558" s="11" t="s">
        <v>621</v>
      </c>
      <c r="B558" s="12">
        <v>43263</v>
      </c>
      <c r="C558" s="10">
        <v>10</v>
      </c>
      <c r="D558" s="10" t="s">
        <v>46</v>
      </c>
      <c r="E558" s="10" t="s">
        <v>28</v>
      </c>
      <c r="F558" s="10" t="s">
        <v>18</v>
      </c>
      <c r="G558" s="10" t="s">
        <v>31</v>
      </c>
      <c r="H558" s="10">
        <v>399</v>
      </c>
      <c r="I558" s="10">
        <v>0</v>
      </c>
      <c r="J558" s="10">
        <v>0</v>
      </c>
    </row>
    <row r="559" spans="1:10" x14ac:dyDescent="0.3">
      <c r="A559" s="11" t="s">
        <v>622</v>
      </c>
      <c r="B559" s="12">
        <v>43263</v>
      </c>
      <c r="C559" s="10">
        <v>5</v>
      </c>
      <c r="D559" s="10" t="s">
        <v>41</v>
      </c>
      <c r="E559" s="10" t="s">
        <v>26</v>
      </c>
      <c r="F559" s="10" t="s">
        <v>20</v>
      </c>
      <c r="G559" s="10" t="s">
        <v>34</v>
      </c>
      <c r="H559" s="10">
        <v>159</v>
      </c>
      <c r="I559" s="10">
        <v>1</v>
      </c>
      <c r="J559" s="10">
        <v>159</v>
      </c>
    </row>
    <row r="560" spans="1:10" x14ac:dyDescent="0.3">
      <c r="A560" s="11" t="s">
        <v>623</v>
      </c>
      <c r="B560" s="12">
        <v>43264</v>
      </c>
      <c r="C560" s="10">
        <v>14</v>
      </c>
      <c r="D560" s="10" t="s">
        <v>50</v>
      </c>
      <c r="E560" s="10" t="s">
        <v>25</v>
      </c>
      <c r="F560" s="10" t="s">
        <v>19</v>
      </c>
      <c r="G560" s="10" t="s">
        <v>31</v>
      </c>
      <c r="H560" s="10">
        <v>399</v>
      </c>
      <c r="I560" s="10">
        <v>9</v>
      </c>
      <c r="J560" s="10">
        <v>3591</v>
      </c>
    </row>
    <row r="561" spans="1:10" x14ac:dyDescent="0.3">
      <c r="A561" s="11" t="s">
        <v>624</v>
      </c>
      <c r="B561" s="12">
        <v>43264</v>
      </c>
      <c r="C561" s="10">
        <v>2</v>
      </c>
      <c r="D561" s="10" t="s">
        <v>38</v>
      </c>
      <c r="E561" s="10" t="s">
        <v>26</v>
      </c>
      <c r="F561" s="10" t="s">
        <v>20</v>
      </c>
      <c r="G561" s="10" t="s">
        <v>35</v>
      </c>
      <c r="H561" s="10">
        <v>289</v>
      </c>
      <c r="I561" s="10">
        <v>2</v>
      </c>
      <c r="J561" s="10">
        <v>578</v>
      </c>
    </row>
    <row r="562" spans="1:10" x14ac:dyDescent="0.3">
      <c r="A562" s="11" t="s">
        <v>625</v>
      </c>
      <c r="B562" s="12">
        <v>43264</v>
      </c>
      <c r="C562" s="10">
        <v>15</v>
      </c>
      <c r="D562" s="10" t="s">
        <v>51</v>
      </c>
      <c r="E562" s="10" t="s">
        <v>25</v>
      </c>
      <c r="F562" s="10" t="s">
        <v>19</v>
      </c>
      <c r="G562" s="10" t="s">
        <v>35</v>
      </c>
      <c r="H562" s="10">
        <v>289</v>
      </c>
      <c r="I562" s="10">
        <v>5</v>
      </c>
      <c r="J562" s="10">
        <v>1445</v>
      </c>
    </row>
    <row r="563" spans="1:10" x14ac:dyDescent="0.3">
      <c r="A563" s="11" t="s">
        <v>626</v>
      </c>
      <c r="B563" s="12">
        <v>43265</v>
      </c>
      <c r="C563" s="10">
        <v>13</v>
      </c>
      <c r="D563" s="10" t="s">
        <v>49</v>
      </c>
      <c r="E563" s="10" t="s">
        <v>29</v>
      </c>
      <c r="F563" s="10" t="s">
        <v>19</v>
      </c>
      <c r="G563" s="10" t="s">
        <v>35</v>
      </c>
      <c r="H563" s="10">
        <v>289</v>
      </c>
      <c r="I563" s="10">
        <v>3</v>
      </c>
      <c r="J563" s="10">
        <v>867</v>
      </c>
    </row>
    <row r="564" spans="1:10" x14ac:dyDescent="0.3">
      <c r="A564" s="11" t="s">
        <v>627</v>
      </c>
      <c r="B564" s="12">
        <v>43266</v>
      </c>
      <c r="C564" s="10">
        <v>17</v>
      </c>
      <c r="D564" s="10" t="s">
        <v>53</v>
      </c>
      <c r="E564" s="10" t="s">
        <v>23</v>
      </c>
      <c r="F564" s="10" t="s">
        <v>17</v>
      </c>
      <c r="G564" s="10" t="s">
        <v>35</v>
      </c>
      <c r="H564" s="10">
        <v>289</v>
      </c>
      <c r="I564" s="10">
        <v>6</v>
      </c>
      <c r="J564" s="10">
        <v>1734</v>
      </c>
    </row>
    <row r="565" spans="1:10" x14ac:dyDescent="0.3">
      <c r="A565" s="11" t="s">
        <v>628</v>
      </c>
      <c r="B565" s="12">
        <v>43267</v>
      </c>
      <c r="C565" s="10">
        <v>13</v>
      </c>
      <c r="D565" s="10" t="s">
        <v>49</v>
      </c>
      <c r="E565" s="10" t="s">
        <v>29</v>
      </c>
      <c r="F565" s="10" t="s">
        <v>19</v>
      </c>
      <c r="G565" s="10" t="s">
        <v>31</v>
      </c>
      <c r="H565" s="10">
        <v>399</v>
      </c>
      <c r="I565" s="10">
        <v>0</v>
      </c>
      <c r="J565" s="10">
        <v>0</v>
      </c>
    </row>
    <row r="566" spans="1:10" x14ac:dyDescent="0.3">
      <c r="A566" s="11" t="s">
        <v>629</v>
      </c>
      <c r="B566" s="12">
        <v>43267</v>
      </c>
      <c r="C566" s="10">
        <v>15</v>
      </c>
      <c r="D566" s="10" t="s">
        <v>51</v>
      </c>
      <c r="E566" s="10" t="s">
        <v>29</v>
      </c>
      <c r="F566" s="10" t="s">
        <v>19</v>
      </c>
      <c r="G566" s="10" t="s">
        <v>31</v>
      </c>
      <c r="H566" s="10">
        <v>399</v>
      </c>
      <c r="I566" s="10">
        <v>6</v>
      </c>
      <c r="J566" s="10">
        <v>2394</v>
      </c>
    </row>
    <row r="567" spans="1:10" x14ac:dyDescent="0.3">
      <c r="A567" s="11" t="s">
        <v>630</v>
      </c>
      <c r="B567" s="12">
        <v>43267</v>
      </c>
      <c r="C567" s="10">
        <v>1</v>
      </c>
      <c r="D567" s="10" t="s">
        <v>37</v>
      </c>
      <c r="E567" s="10" t="s">
        <v>24</v>
      </c>
      <c r="F567" s="10" t="s">
        <v>20</v>
      </c>
      <c r="G567" s="10" t="s">
        <v>32</v>
      </c>
      <c r="H567" s="10">
        <v>199</v>
      </c>
      <c r="I567" s="10">
        <v>0</v>
      </c>
      <c r="J567" s="10">
        <v>0</v>
      </c>
    </row>
    <row r="568" spans="1:10" x14ac:dyDescent="0.3">
      <c r="A568" s="11" t="s">
        <v>631</v>
      </c>
      <c r="B568" s="12">
        <v>43267</v>
      </c>
      <c r="C568" s="10">
        <v>10</v>
      </c>
      <c r="D568" s="10" t="s">
        <v>46</v>
      </c>
      <c r="E568" s="10" t="s">
        <v>27</v>
      </c>
      <c r="F568" s="10" t="s">
        <v>18</v>
      </c>
      <c r="G568" s="10" t="s">
        <v>34</v>
      </c>
      <c r="H568" s="10">
        <v>159</v>
      </c>
      <c r="I568" s="10">
        <v>8</v>
      </c>
      <c r="J568" s="10">
        <v>1272</v>
      </c>
    </row>
    <row r="569" spans="1:10" x14ac:dyDescent="0.3">
      <c r="A569" s="11" t="s">
        <v>632</v>
      </c>
      <c r="B569" s="12">
        <v>43267</v>
      </c>
      <c r="C569" s="10">
        <v>1</v>
      </c>
      <c r="D569" s="10" t="s">
        <v>37</v>
      </c>
      <c r="E569" s="10" t="s">
        <v>26</v>
      </c>
      <c r="F569" s="10" t="s">
        <v>20</v>
      </c>
      <c r="G569" s="10" t="s">
        <v>34</v>
      </c>
      <c r="H569" s="10">
        <v>159</v>
      </c>
      <c r="I569" s="10">
        <v>8</v>
      </c>
      <c r="J569" s="10">
        <v>1272</v>
      </c>
    </row>
    <row r="570" spans="1:10" x14ac:dyDescent="0.3">
      <c r="A570" s="11" t="s">
        <v>633</v>
      </c>
      <c r="B570" s="12">
        <v>43267</v>
      </c>
      <c r="C570" s="10">
        <v>14</v>
      </c>
      <c r="D570" s="10" t="s">
        <v>50</v>
      </c>
      <c r="E570" s="10" t="s">
        <v>25</v>
      </c>
      <c r="F570" s="10" t="s">
        <v>19</v>
      </c>
      <c r="G570" s="10" t="s">
        <v>31</v>
      </c>
      <c r="H570" s="10">
        <v>399</v>
      </c>
      <c r="I570" s="10">
        <v>0</v>
      </c>
      <c r="J570" s="10">
        <v>0</v>
      </c>
    </row>
    <row r="571" spans="1:10" x14ac:dyDescent="0.3">
      <c r="A571" s="11" t="s">
        <v>634</v>
      </c>
      <c r="B571" s="12">
        <v>43268</v>
      </c>
      <c r="C571" s="10">
        <v>18</v>
      </c>
      <c r="D571" s="10" t="s">
        <v>54</v>
      </c>
      <c r="E571" s="10" t="s">
        <v>30</v>
      </c>
      <c r="F571" s="10" t="s">
        <v>17</v>
      </c>
      <c r="G571" s="10" t="s">
        <v>34</v>
      </c>
      <c r="H571" s="10">
        <v>159</v>
      </c>
      <c r="I571" s="10">
        <v>7</v>
      </c>
      <c r="J571" s="10">
        <v>1113</v>
      </c>
    </row>
    <row r="572" spans="1:10" x14ac:dyDescent="0.3">
      <c r="A572" s="11" t="s">
        <v>635</v>
      </c>
      <c r="B572" s="12">
        <v>43269</v>
      </c>
      <c r="C572" s="10">
        <v>3</v>
      </c>
      <c r="D572" s="10" t="s">
        <v>39</v>
      </c>
      <c r="E572" s="10" t="s">
        <v>26</v>
      </c>
      <c r="F572" s="10" t="s">
        <v>20</v>
      </c>
      <c r="G572" s="10" t="s">
        <v>35</v>
      </c>
      <c r="H572" s="10">
        <v>289</v>
      </c>
      <c r="I572" s="10">
        <v>3</v>
      </c>
      <c r="J572" s="10">
        <v>867</v>
      </c>
    </row>
    <row r="573" spans="1:10" x14ac:dyDescent="0.3">
      <c r="A573" s="11" t="s">
        <v>636</v>
      </c>
      <c r="B573" s="12">
        <v>43269</v>
      </c>
      <c r="C573" s="10">
        <v>3</v>
      </c>
      <c r="D573" s="10" t="s">
        <v>39</v>
      </c>
      <c r="E573" s="10" t="s">
        <v>26</v>
      </c>
      <c r="F573" s="10" t="s">
        <v>20</v>
      </c>
      <c r="G573" s="10" t="s">
        <v>35</v>
      </c>
      <c r="H573" s="10">
        <v>289</v>
      </c>
      <c r="I573" s="10">
        <v>1</v>
      </c>
      <c r="J573" s="10">
        <v>289</v>
      </c>
    </row>
    <row r="574" spans="1:10" x14ac:dyDescent="0.3">
      <c r="A574" s="11" t="s">
        <v>637</v>
      </c>
      <c r="B574" s="12">
        <v>43269</v>
      </c>
      <c r="C574" s="10">
        <v>11</v>
      </c>
      <c r="D574" s="10" t="s">
        <v>47</v>
      </c>
      <c r="E574" s="10" t="s">
        <v>25</v>
      </c>
      <c r="F574" s="10" t="s">
        <v>19</v>
      </c>
      <c r="G574" s="10" t="s">
        <v>34</v>
      </c>
      <c r="H574" s="10">
        <v>159</v>
      </c>
      <c r="I574" s="10">
        <v>4</v>
      </c>
      <c r="J574" s="10">
        <v>636</v>
      </c>
    </row>
    <row r="575" spans="1:10" x14ac:dyDescent="0.3">
      <c r="A575" s="11" t="s">
        <v>638</v>
      </c>
      <c r="B575" s="12">
        <v>43270</v>
      </c>
      <c r="C575" s="10">
        <v>20</v>
      </c>
      <c r="D575" s="10" t="s">
        <v>56</v>
      </c>
      <c r="E575" s="10" t="s">
        <v>30</v>
      </c>
      <c r="F575" s="10" t="s">
        <v>17</v>
      </c>
      <c r="G575" s="10" t="s">
        <v>31</v>
      </c>
      <c r="H575" s="10">
        <v>399</v>
      </c>
      <c r="I575" s="10">
        <v>5</v>
      </c>
      <c r="J575" s="10">
        <v>1995</v>
      </c>
    </row>
    <row r="576" spans="1:10" x14ac:dyDescent="0.3">
      <c r="A576" s="11" t="s">
        <v>639</v>
      </c>
      <c r="B576" s="12">
        <v>43271</v>
      </c>
      <c r="C576" s="10">
        <v>5</v>
      </c>
      <c r="D576" s="10" t="s">
        <v>41</v>
      </c>
      <c r="E576" s="10" t="s">
        <v>24</v>
      </c>
      <c r="F576" s="10" t="s">
        <v>20</v>
      </c>
      <c r="G576" s="10" t="s">
        <v>34</v>
      </c>
      <c r="H576" s="10">
        <v>159</v>
      </c>
      <c r="I576" s="10">
        <v>3</v>
      </c>
      <c r="J576" s="10">
        <v>477</v>
      </c>
    </row>
    <row r="577" spans="1:10" x14ac:dyDescent="0.3">
      <c r="A577" s="11" t="s">
        <v>640</v>
      </c>
      <c r="B577" s="12">
        <v>43271</v>
      </c>
      <c r="C577" s="10">
        <v>18</v>
      </c>
      <c r="D577" s="10" t="s">
        <v>54</v>
      </c>
      <c r="E577" s="10" t="s">
        <v>23</v>
      </c>
      <c r="F577" s="10" t="s">
        <v>17</v>
      </c>
      <c r="G577" s="10" t="s">
        <v>33</v>
      </c>
      <c r="H577" s="10">
        <v>69</v>
      </c>
      <c r="I577" s="10">
        <v>1</v>
      </c>
      <c r="J577" s="10">
        <v>69</v>
      </c>
    </row>
    <row r="578" spans="1:10" x14ac:dyDescent="0.3">
      <c r="A578" s="11" t="s">
        <v>641</v>
      </c>
      <c r="B578" s="12">
        <v>43271</v>
      </c>
      <c r="C578" s="10">
        <v>4</v>
      </c>
      <c r="D578" s="10" t="s">
        <v>40</v>
      </c>
      <c r="E578" s="10" t="s">
        <v>26</v>
      </c>
      <c r="F578" s="10" t="s">
        <v>20</v>
      </c>
      <c r="G578" s="10" t="s">
        <v>33</v>
      </c>
      <c r="H578" s="10">
        <v>69</v>
      </c>
      <c r="I578" s="10">
        <v>3</v>
      </c>
      <c r="J578" s="10">
        <v>207</v>
      </c>
    </row>
    <row r="579" spans="1:10" x14ac:dyDescent="0.3">
      <c r="A579" s="11" t="s">
        <v>642</v>
      </c>
      <c r="B579" s="12">
        <v>43271</v>
      </c>
      <c r="C579" s="10">
        <v>12</v>
      </c>
      <c r="D579" s="10" t="s">
        <v>48</v>
      </c>
      <c r="E579" s="10" t="s">
        <v>29</v>
      </c>
      <c r="F579" s="10" t="s">
        <v>19</v>
      </c>
      <c r="G579" s="10" t="s">
        <v>34</v>
      </c>
      <c r="H579" s="10">
        <v>159</v>
      </c>
      <c r="I579" s="10">
        <v>6</v>
      </c>
      <c r="J579" s="10">
        <v>954</v>
      </c>
    </row>
    <row r="580" spans="1:10" x14ac:dyDescent="0.3">
      <c r="A580" s="11" t="s">
        <v>643</v>
      </c>
      <c r="B580" s="12">
        <v>43272</v>
      </c>
      <c r="C580" s="10">
        <v>14</v>
      </c>
      <c r="D580" s="10" t="s">
        <v>50</v>
      </c>
      <c r="E580" s="10" t="s">
        <v>29</v>
      </c>
      <c r="F580" s="10" t="s">
        <v>19</v>
      </c>
      <c r="G580" s="10" t="s">
        <v>31</v>
      </c>
      <c r="H580" s="10">
        <v>399</v>
      </c>
      <c r="I580" s="10">
        <v>9</v>
      </c>
      <c r="J580" s="10">
        <v>3591</v>
      </c>
    </row>
    <row r="581" spans="1:10" x14ac:dyDescent="0.3">
      <c r="A581" s="11" t="s">
        <v>644</v>
      </c>
      <c r="B581" s="12">
        <v>43273</v>
      </c>
      <c r="C581" s="10">
        <v>7</v>
      </c>
      <c r="D581" s="10" t="s">
        <v>43</v>
      </c>
      <c r="E581" s="10" t="s">
        <v>27</v>
      </c>
      <c r="F581" s="10" t="s">
        <v>18</v>
      </c>
      <c r="G581" s="10" t="s">
        <v>31</v>
      </c>
      <c r="H581" s="10">
        <v>399</v>
      </c>
      <c r="I581" s="10">
        <v>0</v>
      </c>
      <c r="J581" s="10">
        <v>0</v>
      </c>
    </row>
    <row r="582" spans="1:10" x14ac:dyDescent="0.3">
      <c r="A582" s="11" t="s">
        <v>645</v>
      </c>
      <c r="B582" s="12">
        <v>43273</v>
      </c>
      <c r="C582" s="10">
        <v>15</v>
      </c>
      <c r="D582" s="10" t="s">
        <v>51</v>
      </c>
      <c r="E582" s="10" t="s">
        <v>25</v>
      </c>
      <c r="F582" s="10" t="s">
        <v>19</v>
      </c>
      <c r="G582" s="10" t="s">
        <v>34</v>
      </c>
      <c r="H582" s="10">
        <v>159</v>
      </c>
      <c r="I582" s="10">
        <v>6</v>
      </c>
      <c r="J582" s="10">
        <v>954</v>
      </c>
    </row>
    <row r="583" spans="1:10" x14ac:dyDescent="0.3">
      <c r="A583" s="11" t="s">
        <v>646</v>
      </c>
      <c r="B583" s="12">
        <v>43273</v>
      </c>
      <c r="C583" s="10">
        <v>15</v>
      </c>
      <c r="D583" s="10" t="s">
        <v>51</v>
      </c>
      <c r="E583" s="10" t="s">
        <v>29</v>
      </c>
      <c r="F583" s="10" t="s">
        <v>19</v>
      </c>
      <c r="G583" s="10" t="s">
        <v>34</v>
      </c>
      <c r="H583" s="10">
        <v>159</v>
      </c>
      <c r="I583" s="10">
        <v>8</v>
      </c>
      <c r="J583" s="10">
        <v>1272</v>
      </c>
    </row>
    <row r="584" spans="1:10" x14ac:dyDescent="0.3">
      <c r="A584" s="11" t="s">
        <v>647</v>
      </c>
      <c r="B584" s="12">
        <v>43273</v>
      </c>
      <c r="C584" s="10">
        <v>15</v>
      </c>
      <c r="D584" s="10" t="s">
        <v>51</v>
      </c>
      <c r="E584" s="10" t="s">
        <v>25</v>
      </c>
      <c r="F584" s="10" t="s">
        <v>19</v>
      </c>
      <c r="G584" s="10" t="s">
        <v>31</v>
      </c>
      <c r="H584" s="10">
        <v>399</v>
      </c>
      <c r="I584" s="10">
        <v>4</v>
      </c>
      <c r="J584" s="10">
        <v>1596</v>
      </c>
    </row>
    <row r="585" spans="1:10" x14ac:dyDescent="0.3">
      <c r="A585" s="11" t="s">
        <v>648</v>
      </c>
      <c r="B585" s="12">
        <v>43273</v>
      </c>
      <c r="C585" s="10">
        <v>10</v>
      </c>
      <c r="D585" s="10" t="s">
        <v>46</v>
      </c>
      <c r="E585" s="10" t="s">
        <v>28</v>
      </c>
      <c r="F585" s="10" t="s">
        <v>18</v>
      </c>
      <c r="G585" s="10" t="s">
        <v>31</v>
      </c>
      <c r="H585" s="10">
        <v>399</v>
      </c>
      <c r="I585" s="10">
        <v>3</v>
      </c>
      <c r="J585" s="10">
        <v>1197</v>
      </c>
    </row>
    <row r="586" spans="1:10" x14ac:dyDescent="0.3">
      <c r="A586" s="11" t="s">
        <v>649</v>
      </c>
      <c r="B586" s="12">
        <v>43273</v>
      </c>
      <c r="C586" s="10">
        <v>18</v>
      </c>
      <c r="D586" s="10" t="s">
        <v>54</v>
      </c>
      <c r="E586" s="10" t="s">
        <v>23</v>
      </c>
      <c r="F586" s="10" t="s">
        <v>17</v>
      </c>
      <c r="G586" s="10" t="s">
        <v>33</v>
      </c>
      <c r="H586" s="10">
        <v>69</v>
      </c>
      <c r="I586" s="10">
        <v>0</v>
      </c>
      <c r="J586" s="10">
        <v>0</v>
      </c>
    </row>
    <row r="587" spans="1:10" x14ac:dyDescent="0.3">
      <c r="A587" s="11" t="s">
        <v>650</v>
      </c>
      <c r="B587" s="12">
        <v>43273</v>
      </c>
      <c r="C587" s="10">
        <v>5</v>
      </c>
      <c r="D587" s="10" t="s">
        <v>41</v>
      </c>
      <c r="E587" s="10" t="s">
        <v>24</v>
      </c>
      <c r="F587" s="10" t="s">
        <v>20</v>
      </c>
      <c r="G587" s="10" t="s">
        <v>32</v>
      </c>
      <c r="H587" s="10">
        <v>199</v>
      </c>
      <c r="I587" s="10">
        <v>1</v>
      </c>
      <c r="J587" s="10">
        <v>199</v>
      </c>
    </row>
    <row r="588" spans="1:10" x14ac:dyDescent="0.3">
      <c r="A588" s="11" t="s">
        <v>651</v>
      </c>
      <c r="B588" s="12">
        <v>43273</v>
      </c>
      <c r="C588" s="10">
        <v>4</v>
      </c>
      <c r="D588" s="10" t="s">
        <v>40</v>
      </c>
      <c r="E588" s="10" t="s">
        <v>24</v>
      </c>
      <c r="F588" s="10" t="s">
        <v>20</v>
      </c>
      <c r="G588" s="10" t="s">
        <v>35</v>
      </c>
      <c r="H588" s="10">
        <v>289</v>
      </c>
      <c r="I588" s="10">
        <v>5</v>
      </c>
      <c r="J588" s="10">
        <v>1445</v>
      </c>
    </row>
    <row r="589" spans="1:10" x14ac:dyDescent="0.3">
      <c r="A589" s="11" t="s">
        <v>652</v>
      </c>
      <c r="B589" s="12">
        <v>43273</v>
      </c>
      <c r="C589" s="10">
        <v>20</v>
      </c>
      <c r="D589" s="10" t="s">
        <v>56</v>
      </c>
      <c r="E589" s="10" t="s">
        <v>23</v>
      </c>
      <c r="F589" s="10" t="s">
        <v>17</v>
      </c>
      <c r="G589" s="10" t="s">
        <v>33</v>
      </c>
      <c r="H589" s="10">
        <v>69</v>
      </c>
      <c r="I589" s="10">
        <v>3</v>
      </c>
      <c r="J589" s="10">
        <v>207</v>
      </c>
    </row>
    <row r="590" spans="1:10" x14ac:dyDescent="0.3">
      <c r="A590" s="11" t="s">
        <v>653</v>
      </c>
      <c r="B590" s="12">
        <v>43274</v>
      </c>
      <c r="C590" s="10">
        <v>17</v>
      </c>
      <c r="D590" s="10" t="s">
        <v>53</v>
      </c>
      <c r="E590" s="10" t="s">
        <v>30</v>
      </c>
      <c r="F590" s="10" t="s">
        <v>17</v>
      </c>
      <c r="G590" s="10" t="s">
        <v>33</v>
      </c>
      <c r="H590" s="10">
        <v>69</v>
      </c>
      <c r="I590" s="10">
        <v>1</v>
      </c>
      <c r="J590" s="10">
        <v>69</v>
      </c>
    </row>
    <row r="591" spans="1:10" x14ac:dyDescent="0.3">
      <c r="A591" s="11" t="s">
        <v>654</v>
      </c>
      <c r="B591" s="12">
        <v>43275</v>
      </c>
      <c r="C591" s="10">
        <v>5</v>
      </c>
      <c r="D591" s="10" t="s">
        <v>41</v>
      </c>
      <c r="E591" s="10" t="s">
        <v>24</v>
      </c>
      <c r="F591" s="10" t="s">
        <v>20</v>
      </c>
      <c r="G591" s="10" t="s">
        <v>31</v>
      </c>
      <c r="H591" s="10">
        <v>399</v>
      </c>
      <c r="I591" s="10">
        <v>3</v>
      </c>
      <c r="J591" s="10">
        <v>1197</v>
      </c>
    </row>
    <row r="592" spans="1:10" x14ac:dyDescent="0.3">
      <c r="A592" s="11" t="s">
        <v>655</v>
      </c>
      <c r="B592" s="12">
        <v>43275</v>
      </c>
      <c r="C592" s="10">
        <v>18</v>
      </c>
      <c r="D592" s="10" t="s">
        <v>54</v>
      </c>
      <c r="E592" s="10" t="s">
        <v>23</v>
      </c>
      <c r="F592" s="10" t="s">
        <v>17</v>
      </c>
      <c r="G592" s="10" t="s">
        <v>34</v>
      </c>
      <c r="H592" s="10">
        <v>159</v>
      </c>
      <c r="I592" s="10">
        <v>5</v>
      </c>
      <c r="J592" s="10">
        <v>795</v>
      </c>
    </row>
    <row r="593" spans="1:10" x14ac:dyDescent="0.3">
      <c r="A593" s="11" t="s">
        <v>656</v>
      </c>
      <c r="B593" s="12">
        <v>43276</v>
      </c>
      <c r="C593" s="10">
        <v>4</v>
      </c>
      <c r="D593" s="10" t="s">
        <v>40</v>
      </c>
      <c r="E593" s="10" t="s">
        <v>26</v>
      </c>
      <c r="F593" s="10" t="s">
        <v>20</v>
      </c>
      <c r="G593" s="10" t="s">
        <v>35</v>
      </c>
      <c r="H593" s="10">
        <v>289</v>
      </c>
      <c r="I593" s="10">
        <v>3</v>
      </c>
      <c r="J593" s="10">
        <v>867</v>
      </c>
    </row>
    <row r="594" spans="1:10" x14ac:dyDescent="0.3">
      <c r="A594" s="11" t="s">
        <v>657</v>
      </c>
      <c r="B594" s="12">
        <v>43277</v>
      </c>
      <c r="C594" s="10">
        <v>6</v>
      </c>
      <c r="D594" s="10" t="s">
        <v>42</v>
      </c>
      <c r="E594" s="10" t="s">
        <v>28</v>
      </c>
      <c r="F594" s="10" t="s">
        <v>18</v>
      </c>
      <c r="G594" s="10" t="s">
        <v>35</v>
      </c>
      <c r="H594" s="10">
        <v>289</v>
      </c>
      <c r="I594" s="10">
        <v>9</v>
      </c>
      <c r="J594" s="10">
        <v>2601</v>
      </c>
    </row>
    <row r="595" spans="1:10" x14ac:dyDescent="0.3">
      <c r="A595" s="11" t="s">
        <v>658</v>
      </c>
      <c r="B595" s="12">
        <v>43277</v>
      </c>
      <c r="C595" s="10">
        <v>17</v>
      </c>
      <c r="D595" s="10" t="s">
        <v>53</v>
      </c>
      <c r="E595" s="10" t="s">
        <v>30</v>
      </c>
      <c r="F595" s="10" t="s">
        <v>17</v>
      </c>
      <c r="G595" s="10" t="s">
        <v>33</v>
      </c>
      <c r="H595" s="10">
        <v>69</v>
      </c>
      <c r="I595" s="10">
        <v>9</v>
      </c>
      <c r="J595" s="10">
        <v>621</v>
      </c>
    </row>
    <row r="596" spans="1:10" x14ac:dyDescent="0.3">
      <c r="A596" s="11" t="s">
        <v>659</v>
      </c>
      <c r="B596" s="12">
        <v>43277</v>
      </c>
      <c r="C596" s="10">
        <v>2</v>
      </c>
      <c r="D596" s="10" t="s">
        <v>38</v>
      </c>
      <c r="E596" s="10" t="s">
        <v>26</v>
      </c>
      <c r="F596" s="10" t="s">
        <v>20</v>
      </c>
      <c r="G596" s="10" t="s">
        <v>35</v>
      </c>
      <c r="H596" s="10">
        <v>289</v>
      </c>
      <c r="I596" s="10">
        <v>1</v>
      </c>
      <c r="J596" s="10">
        <v>289</v>
      </c>
    </row>
    <row r="597" spans="1:10" x14ac:dyDescent="0.3">
      <c r="A597" s="11" t="s">
        <v>660</v>
      </c>
      <c r="B597" s="12">
        <v>43277</v>
      </c>
      <c r="C597" s="10">
        <v>10</v>
      </c>
      <c r="D597" s="10" t="s">
        <v>46</v>
      </c>
      <c r="E597" s="10" t="s">
        <v>28</v>
      </c>
      <c r="F597" s="10" t="s">
        <v>18</v>
      </c>
      <c r="G597" s="10" t="s">
        <v>32</v>
      </c>
      <c r="H597" s="10">
        <v>199</v>
      </c>
      <c r="I597" s="10">
        <v>6</v>
      </c>
      <c r="J597" s="10">
        <v>1194</v>
      </c>
    </row>
    <row r="598" spans="1:10" x14ac:dyDescent="0.3">
      <c r="A598" s="11" t="s">
        <v>661</v>
      </c>
      <c r="B598" s="12">
        <v>43277</v>
      </c>
      <c r="C598" s="10">
        <v>11</v>
      </c>
      <c r="D598" s="10" t="s">
        <v>47</v>
      </c>
      <c r="E598" s="10" t="s">
        <v>25</v>
      </c>
      <c r="F598" s="10" t="s">
        <v>19</v>
      </c>
      <c r="G598" s="10" t="s">
        <v>31</v>
      </c>
      <c r="H598" s="10">
        <v>399</v>
      </c>
      <c r="I598" s="10">
        <v>9</v>
      </c>
      <c r="J598" s="10">
        <v>3591</v>
      </c>
    </row>
    <row r="599" spans="1:10" x14ac:dyDescent="0.3">
      <c r="A599" s="11" t="s">
        <v>662</v>
      </c>
      <c r="B599" s="12">
        <v>43278</v>
      </c>
      <c r="C599" s="10">
        <v>4</v>
      </c>
      <c r="D599" s="10" t="s">
        <v>40</v>
      </c>
      <c r="E599" s="10" t="s">
        <v>24</v>
      </c>
      <c r="F599" s="10" t="s">
        <v>20</v>
      </c>
      <c r="G599" s="10" t="s">
        <v>33</v>
      </c>
      <c r="H599" s="10">
        <v>69</v>
      </c>
      <c r="I599" s="10">
        <v>8</v>
      </c>
      <c r="J599" s="10">
        <v>552</v>
      </c>
    </row>
    <row r="600" spans="1:10" x14ac:dyDescent="0.3">
      <c r="A600" s="11" t="s">
        <v>663</v>
      </c>
      <c r="B600" s="12">
        <v>43279</v>
      </c>
      <c r="C600" s="10">
        <v>10</v>
      </c>
      <c r="D600" s="10" t="s">
        <v>46</v>
      </c>
      <c r="E600" s="10" t="s">
        <v>27</v>
      </c>
      <c r="F600" s="10" t="s">
        <v>18</v>
      </c>
      <c r="G600" s="10" t="s">
        <v>31</v>
      </c>
      <c r="H600" s="10">
        <v>399</v>
      </c>
      <c r="I600" s="10">
        <v>9</v>
      </c>
      <c r="J600" s="10">
        <v>3591</v>
      </c>
    </row>
    <row r="601" spans="1:10" x14ac:dyDescent="0.3">
      <c r="A601" s="11" t="s">
        <v>664</v>
      </c>
      <c r="B601" s="12">
        <v>43279</v>
      </c>
      <c r="C601" s="10">
        <v>2</v>
      </c>
      <c r="D601" s="10" t="s">
        <v>38</v>
      </c>
      <c r="E601" s="10" t="s">
        <v>24</v>
      </c>
      <c r="F601" s="10" t="s">
        <v>20</v>
      </c>
      <c r="G601" s="10" t="s">
        <v>34</v>
      </c>
      <c r="H601" s="10">
        <v>159</v>
      </c>
      <c r="I601" s="10">
        <v>5</v>
      </c>
      <c r="J601" s="10">
        <v>795</v>
      </c>
    </row>
    <row r="602" spans="1:10" x14ac:dyDescent="0.3">
      <c r="A602" s="11" t="s">
        <v>665</v>
      </c>
      <c r="B602" s="12">
        <v>43279</v>
      </c>
      <c r="C602" s="10">
        <v>5</v>
      </c>
      <c r="D602" s="10" t="s">
        <v>41</v>
      </c>
      <c r="E602" s="10" t="s">
        <v>24</v>
      </c>
      <c r="F602" s="10" t="s">
        <v>20</v>
      </c>
      <c r="G602" s="10" t="s">
        <v>35</v>
      </c>
      <c r="H602" s="10">
        <v>289</v>
      </c>
      <c r="I602" s="10">
        <v>0</v>
      </c>
      <c r="J602" s="10">
        <v>0</v>
      </c>
    </row>
    <row r="603" spans="1:10" x14ac:dyDescent="0.3">
      <c r="A603" s="11" t="s">
        <v>666</v>
      </c>
      <c r="B603" s="12">
        <v>43279</v>
      </c>
      <c r="C603" s="10">
        <v>10</v>
      </c>
      <c r="D603" s="10" t="s">
        <v>46</v>
      </c>
      <c r="E603" s="10" t="s">
        <v>28</v>
      </c>
      <c r="F603" s="10" t="s">
        <v>18</v>
      </c>
      <c r="G603" s="10" t="s">
        <v>33</v>
      </c>
      <c r="H603" s="10">
        <v>69</v>
      </c>
      <c r="I603" s="10">
        <v>3</v>
      </c>
      <c r="J603" s="10">
        <v>207</v>
      </c>
    </row>
    <row r="604" spans="1:10" x14ac:dyDescent="0.3">
      <c r="A604" s="11" t="s">
        <v>667</v>
      </c>
      <c r="B604" s="12">
        <v>43279</v>
      </c>
      <c r="C604" s="10">
        <v>12</v>
      </c>
      <c r="D604" s="10" t="s">
        <v>48</v>
      </c>
      <c r="E604" s="10" t="s">
        <v>25</v>
      </c>
      <c r="F604" s="10" t="s">
        <v>19</v>
      </c>
      <c r="G604" s="10" t="s">
        <v>32</v>
      </c>
      <c r="H604" s="10">
        <v>199</v>
      </c>
      <c r="I604" s="10">
        <v>3</v>
      </c>
      <c r="J604" s="10">
        <v>597</v>
      </c>
    </row>
    <row r="605" spans="1:10" x14ac:dyDescent="0.3">
      <c r="A605" s="11" t="s">
        <v>668</v>
      </c>
      <c r="B605" s="12">
        <v>43279</v>
      </c>
      <c r="C605" s="10">
        <v>11</v>
      </c>
      <c r="D605" s="10" t="s">
        <v>47</v>
      </c>
      <c r="E605" s="10" t="s">
        <v>29</v>
      </c>
      <c r="F605" s="10" t="s">
        <v>19</v>
      </c>
      <c r="G605" s="10" t="s">
        <v>35</v>
      </c>
      <c r="H605" s="10">
        <v>289</v>
      </c>
      <c r="I605" s="10">
        <v>7</v>
      </c>
      <c r="J605" s="10">
        <v>2023</v>
      </c>
    </row>
    <row r="606" spans="1:10" x14ac:dyDescent="0.3">
      <c r="A606" s="11" t="s">
        <v>669</v>
      </c>
      <c r="B606" s="12">
        <v>43279</v>
      </c>
      <c r="C606" s="10">
        <v>1</v>
      </c>
      <c r="D606" s="10" t="s">
        <v>37</v>
      </c>
      <c r="E606" s="10" t="s">
        <v>26</v>
      </c>
      <c r="F606" s="10" t="s">
        <v>20</v>
      </c>
      <c r="G606" s="10" t="s">
        <v>35</v>
      </c>
      <c r="H606" s="10">
        <v>289</v>
      </c>
      <c r="I606" s="10">
        <v>8</v>
      </c>
      <c r="J606" s="10">
        <v>2312</v>
      </c>
    </row>
    <row r="607" spans="1:10" x14ac:dyDescent="0.3">
      <c r="A607" s="11" t="s">
        <v>670</v>
      </c>
      <c r="B607" s="12">
        <v>43280</v>
      </c>
      <c r="C607" s="10">
        <v>15</v>
      </c>
      <c r="D607" s="10" t="s">
        <v>51</v>
      </c>
      <c r="E607" s="10" t="s">
        <v>25</v>
      </c>
      <c r="F607" s="10" t="s">
        <v>19</v>
      </c>
      <c r="G607" s="10" t="s">
        <v>34</v>
      </c>
      <c r="H607" s="10">
        <v>159</v>
      </c>
      <c r="I607" s="10">
        <v>5</v>
      </c>
      <c r="J607" s="10">
        <v>795</v>
      </c>
    </row>
    <row r="608" spans="1:10" x14ac:dyDescent="0.3">
      <c r="A608" s="11" t="s">
        <v>671</v>
      </c>
      <c r="B608" s="12">
        <v>43281</v>
      </c>
      <c r="C608" s="10">
        <v>12</v>
      </c>
      <c r="D608" s="10" t="s">
        <v>48</v>
      </c>
      <c r="E608" s="10" t="s">
        <v>29</v>
      </c>
      <c r="F608" s="10" t="s">
        <v>19</v>
      </c>
      <c r="G608" s="10" t="s">
        <v>35</v>
      </c>
      <c r="H608" s="10">
        <v>289</v>
      </c>
      <c r="I608" s="10">
        <v>3</v>
      </c>
      <c r="J608" s="10">
        <v>867</v>
      </c>
    </row>
    <row r="609" spans="1:10" x14ac:dyDescent="0.3">
      <c r="A609" s="11" t="s">
        <v>672</v>
      </c>
      <c r="B609" s="12">
        <v>43281</v>
      </c>
      <c r="C609" s="10">
        <v>20</v>
      </c>
      <c r="D609" s="10" t="s">
        <v>56</v>
      </c>
      <c r="E609" s="10" t="s">
        <v>30</v>
      </c>
      <c r="F609" s="10" t="s">
        <v>17</v>
      </c>
      <c r="G609" s="10" t="s">
        <v>31</v>
      </c>
      <c r="H609" s="10">
        <v>399</v>
      </c>
      <c r="I609" s="10">
        <v>7</v>
      </c>
      <c r="J609" s="10">
        <v>2793</v>
      </c>
    </row>
    <row r="610" spans="1:10" x14ac:dyDescent="0.3">
      <c r="A610" s="11" t="s">
        <v>673</v>
      </c>
      <c r="B610" s="12">
        <v>43281</v>
      </c>
      <c r="C610" s="10">
        <v>12</v>
      </c>
      <c r="D610" s="10" t="s">
        <v>48</v>
      </c>
      <c r="E610" s="10" t="s">
        <v>29</v>
      </c>
      <c r="F610" s="10" t="s">
        <v>19</v>
      </c>
      <c r="G610" s="10" t="s">
        <v>33</v>
      </c>
      <c r="H610" s="10">
        <v>69</v>
      </c>
      <c r="I610" s="10">
        <v>4</v>
      </c>
      <c r="J610" s="10">
        <v>276</v>
      </c>
    </row>
    <row r="611" spans="1:10" x14ac:dyDescent="0.3">
      <c r="A611" s="11" t="s">
        <v>674</v>
      </c>
      <c r="B611" s="12">
        <v>43281</v>
      </c>
      <c r="C611" s="10">
        <v>19</v>
      </c>
      <c r="D611" s="10" t="s">
        <v>55</v>
      </c>
      <c r="E611" s="10" t="s">
        <v>30</v>
      </c>
      <c r="F611" s="10" t="s">
        <v>17</v>
      </c>
      <c r="G611" s="10" t="s">
        <v>33</v>
      </c>
      <c r="H611" s="10">
        <v>69</v>
      </c>
      <c r="I611" s="10">
        <v>4</v>
      </c>
      <c r="J611" s="10">
        <v>276</v>
      </c>
    </row>
    <row r="612" spans="1:10" x14ac:dyDescent="0.3">
      <c r="A612" s="11" t="s">
        <v>675</v>
      </c>
      <c r="B612" s="12">
        <v>43282</v>
      </c>
      <c r="C612" s="10">
        <v>12</v>
      </c>
      <c r="D612" s="10" t="s">
        <v>48</v>
      </c>
      <c r="E612" s="10" t="s">
        <v>25</v>
      </c>
      <c r="F612" s="10" t="s">
        <v>19</v>
      </c>
      <c r="G612" s="10" t="s">
        <v>33</v>
      </c>
      <c r="H612" s="10">
        <v>69</v>
      </c>
      <c r="I612" s="10">
        <v>8</v>
      </c>
      <c r="J612" s="10">
        <v>552</v>
      </c>
    </row>
    <row r="613" spans="1:10" x14ac:dyDescent="0.3">
      <c r="A613" s="11" t="s">
        <v>676</v>
      </c>
      <c r="B613" s="12">
        <v>43282</v>
      </c>
      <c r="C613" s="10">
        <v>10</v>
      </c>
      <c r="D613" s="10" t="s">
        <v>46</v>
      </c>
      <c r="E613" s="10" t="s">
        <v>28</v>
      </c>
      <c r="F613" s="10" t="s">
        <v>18</v>
      </c>
      <c r="G613" s="10" t="s">
        <v>35</v>
      </c>
      <c r="H613" s="10">
        <v>289</v>
      </c>
      <c r="I613" s="10">
        <v>9</v>
      </c>
      <c r="J613" s="10">
        <v>2601</v>
      </c>
    </row>
    <row r="614" spans="1:10" x14ac:dyDescent="0.3">
      <c r="A614" s="11" t="s">
        <v>677</v>
      </c>
      <c r="B614" s="12">
        <v>43282</v>
      </c>
      <c r="C614" s="10">
        <v>17</v>
      </c>
      <c r="D614" s="10" t="s">
        <v>53</v>
      </c>
      <c r="E614" s="10" t="s">
        <v>30</v>
      </c>
      <c r="F614" s="10" t="s">
        <v>17</v>
      </c>
      <c r="G614" s="10" t="s">
        <v>35</v>
      </c>
      <c r="H614" s="10">
        <v>289</v>
      </c>
      <c r="I614" s="10">
        <v>9</v>
      </c>
      <c r="J614" s="10">
        <v>2601</v>
      </c>
    </row>
    <row r="615" spans="1:10" x14ac:dyDescent="0.3">
      <c r="A615" s="11" t="s">
        <v>678</v>
      </c>
      <c r="B615" s="12">
        <v>43283</v>
      </c>
      <c r="C615" s="10">
        <v>15</v>
      </c>
      <c r="D615" s="10" t="s">
        <v>51</v>
      </c>
      <c r="E615" s="10" t="s">
        <v>25</v>
      </c>
      <c r="F615" s="10" t="s">
        <v>19</v>
      </c>
      <c r="G615" s="10" t="s">
        <v>33</v>
      </c>
      <c r="H615" s="10">
        <v>69</v>
      </c>
      <c r="I615" s="10">
        <v>2</v>
      </c>
      <c r="J615" s="10">
        <v>138</v>
      </c>
    </row>
    <row r="616" spans="1:10" x14ac:dyDescent="0.3">
      <c r="A616" s="11" t="s">
        <v>679</v>
      </c>
      <c r="B616" s="12">
        <v>43284</v>
      </c>
      <c r="C616" s="10">
        <v>20</v>
      </c>
      <c r="D616" s="10" t="s">
        <v>56</v>
      </c>
      <c r="E616" s="10" t="s">
        <v>23</v>
      </c>
      <c r="F616" s="10" t="s">
        <v>17</v>
      </c>
      <c r="G616" s="10" t="s">
        <v>35</v>
      </c>
      <c r="H616" s="10">
        <v>289</v>
      </c>
      <c r="I616" s="10">
        <v>0</v>
      </c>
      <c r="J616" s="10">
        <v>0</v>
      </c>
    </row>
    <row r="617" spans="1:10" x14ac:dyDescent="0.3">
      <c r="A617" s="11" t="s">
        <v>680</v>
      </c>
      <c r="B617" s="12">
        <v>43285</v>
      </c>
      <c r="C617" s="10">
        <v>10</v>
      </c>
      <c r="D617" s="10" t="s">
        <v>46</v>
      </c>
      <c r="E617" s="10" t="s">
        <v>27</v>
      </c>
      <c r="F617" s="10" t="s">
        <v>18</v>
      </c>
      <c r="G617" s="10" t="s">
        <v>34</v>
      </c>
      <c r="H617" s="10">
        <v>159</v>
      </c>
      <c r="I617" s="10">
        <v>2</v>
      </c>
      <c r="J617" s="10">
        <v>318</v>
      </c>
    </row>
    <row r="618" spans="1:10" x14ac:dyDescent="0.3">
      <c r="A618" s="11" t="s">
        <v>681</v>
      </c>
      <c r="B618" s="12">
        <v>43286</v>
      </c>
      <c r="C618" s="10">
        <v>11</v>
      </c>
      <c r="D618" s="10" t="s">
        <v>47</v>
      </c>
      <c r="E618" s="10" t="s">
        <v>25</v>
      </c>
      <c r="F618" s="10" t="s">
        <v>19</v>
      </c>
      <c r="G618" s="10" t="s">
        <v>33</v>
      </c>
      <c r="H618" s="10">
        <v>69</v>
      </c>
      <c r="I618" s="10">
        <v>7</v>
      </c>
      <c r="J618" s="10">
        <v>483</v>
      </c>
    </row>
    <row r="619" spans="1:10" x14ac:dyDescent="0.3">
      <c r="A619" s="11" t="s">
        <v>682</v>
      </c>
      <c r="B619" s="12">
        <v>43287</v>
      </c>
      <c r="C619" s="10">
        <v>19</v>
      </c>
      <c r="D619" s="10" t="s">
        <v>55</v>
      </c>
      <c r="E619" s="10" t="s">
        <v>23</v>
      </c>
      <c r="F619" s="10" t="s">
        <v>17</v>
      </c>
      <c r="G619" s="10" t="s">
        <v>32</v>
      </c>
      <c r="H619" s="10">
        <v>199</v>
      </c>
      <c r="I619" s="10">
        <v>8</v>
      </c>
      <c r="J619" s="10">
        <v>1592</v>
      </c>
    </row>
    <row r="620" spans="1:10" x14ac:dyDescent="0.3">
      <c r="A620" s="11" t="s">
        <v>683</v>
      </c>
      <c r="B620" s="12">
        <v>43287</v>
      </c>
      <c r="C620" s="10">
        <v>19</v>
      </c>
      <c r="D620" s="10" t="s">
        <v>55</v>
      </c>
      <c r="E620" s="10" t="s">
        <v>23</v>
      </c>
      <c r="F620" s="10" t="s">
        <v>17</v>
      </c>
      <c r="G620" s="10" t="s">
        <v>31</v>
      </c>
      <c r="H620" s="10">
        <v>399</v>
      </c>
      <c r="I620" s="10">
        <v>0</v>
      </c>
      <c r="J620" s="10">
        <v>0</v>
      </c>
    </row>
    <row r="621" spans="1:10" x14ac:dyDescent="0.3">
      <c r="A621" s="11" t="s">
        <v>684</v>
      </c>
      <c r="B621" s="12">
        <v>43288</v>
      </c>
      <c r="C621" s="10">
        <v>17</v>
      </c>
      <c r="D621" s="10" t="s">
        <v>53</v>
      </c>
      <c r="E621" s="10" t="s">
        <v>23</v>
      </c>
      <c r="F621" s="10" t="s">
        <v>17</v>
      </c>
      <c r="G621" s="10" t="s">
        <v>35</v>
      </c>
      <c r="H621" s="10">
        <v>289</v>
      </c>
      <c r="I621" s="10">
        <v>6</v>
      </c>
      <c r="J621" s="10">
        <v>1734</v>
      </c>
    </row>
    <row r="622" spans="1:10" x14ac:dyDescent="0.3">
      <c r="A622" s="11" t="s">
        <v>685</v>
      </c>
      <c r="B622" s="12">
        <v>43288</v>
      </c>
      <c r="C622" s="10">
        <v>20</v>
      </c>
      <c r="D622" s="10" t="s">
        <v>56</v>
      </c>
      <c r="E622" s="10" t="s">
        <v>23</v>
      </c>
      <c r="F622" s="10" t="s">
        <v>17</v>
      </c>
      <c r="G622" s="10" t="s">
        <v>34</v>
      </c>
      <c r="H622" s="10">
        <v>159</v>
      </c>
      <c r="I622" s="10">
        <v>9</v>
      </c>
      <c r="J622" s="10">
        <v>1431</v>
      </c>
    </row>
    <row r="623" spans="1:10" x14ac:dyDescent="0.3">
      <c r="A623" s="11" t="s">
        <v>686</v>
      </c>
      <c r="B623" s="12">
        <v>43288</v>
      </c>
      <c r="C623" s="10">
        <v>10</v>
      </c>
      <c r="D623" s="10" t="s">
        <v>46</v>
      </c>
      <c r="E623" s="10" t="s">
        <v>28</v>
      </c>
      <c r="F623" s="10" t="s">
        <v>18</v>
      </c>
      <c r="G623" s="10" t="s">
        <v>34</v>
      </c>
      <c r="H623" s="10">
        <v>159</v>
      </c>
      <c r="I623" s="10">
        <v>7</v>
      </c>
      <c r="J623" s="10">
        <v>1113</v>
      </c>
    </row>
    <row r="624" spans="1:10" x14ac:dyDescent="0.3">
      <c r="A624" s="11" t="s">
        <v>687</v>
      </c>
      <c r="B624" s="12">
        <v>43288</v>
      </c>
      <c r="C624" s="10">
        <v>13</v>
      </c>
      <c r="D624" s="10" t="s">
        <v>49</v>
      </c>
      <c r="E624" s="10" t="s">
        <v>25</v>
      </c>
      <c r="F624" s="10" t="s">
        <v>19</v>
      </c>
      <c r="G624" s="10" t="s">
        <v>34</v>
      </c>
      <c r="H624" s="10">
        <v>159</v>
      </c>
      <c r="I624" s="10">
        <v>9</v>
      </c>
      <c r="J624" s="10">
        <v>1431</v>
      </c>
    </row>
    <row r="625" spans="1:10" x14ac:dyDescent="0.3">
      <c r="A625" s="11" t="s">
        <v>688</v>
      </c>
      <c r="B625" s="12">
        <v>43288</v>
      </c>
      <c r="C625" s="10">
        <v>14</v>
      </c>
      <c r="D625" s="10" t="s">
        <v>50</v>
      </c>
      <c r="E625" s="10" t="s">
        <v>25</v>
      </c>
      <c r="F625" s="10" t="s">
        <v>19</v>
      </c>
      <c r="G625" s="10" t="s">
        <v>32</v>
      </c>
      <c r="H625" s="10">
        <v>199</v>
      </c>
      <c r="I625" s="10">
        <v>0</v>
      </c>
      <c r="J625" s="10">
        <v>0</v>
      </c>
    </row>
    <row r="626" spans="1:10" x14ac:dyDescent="0.3">
      <c r="A626" s="11" t="s">
        <v>689</v>
      </c>
      <c r="B626" s="12">
        <v>43289</v>
      </c>
      <c r="C626" s="10">
        <v>3</v>
      </c>
      <c r="D626" s="10" t="s">
        <v>39</v>
      </c>
      <c r="E626" s="10" t="s">
        <v>26</v>
      </c>
      <c r="F626" s="10" t="s">
        <v>20</v>
      </c>
      <c r="G626" s="10" t="s">
        <v>32</v>
      </c>
      <c r="H626" s="10">
        <v>199</v>
      </c>
      <c r="I626" s="10">
        <v>4</v>
      </c>
      <c r="J626" s="10">
        <v>796</v>
      </c>
    </row>
    <row r="627" spans="1:10" x14ac:dyDescent="0.3">
      <c r="A627" s="11" t="s">
        <v>690</v>
      </c>
      <c r="B627" s="12">
        <v>43289</v>
      </c>
      <c r="C627" s="10">
        <v>17</v>
      </c>
      <c r="D627" s="10" t="s">
        <v>53</v>
      </c>
      <c r="E627" s="10" t="s">
        <v>30</v>
      </c>
      <c r="F627" s="10" t="s">
        <v>17</v>
      </c>
      <c r="G627" s="10" t="s">
        <v>31</v>
      </c>
      <c r="H627" s="10">
        <v>399</v>
      </c>
      <c r="I627" s="10">
        <v>8</v>
      </c>
      <c r="J627" s="10">
        <v>3192</v>
      </c>
    </row>
    <row r="628" spans="1:10" x14ac:dyDescent="0.3">
      <c r="A628" s="11" t="s">
        <v>691</v>
      </c>
      <c r="B628" s="12">
        <v>43289</v>
      </c>
      <c r="C628" s="10">
        <v>1</v>
      </c>
      <c r="D628" s="10" t="s">
        <v>37</v>
      </c>
      <c r="E628" s="10" t="s">
        <v>24</v>
      </c>
      <c r="F628" s="10" t="s">
        <v>20</v>
      </c>
      <c r="G628" s="10" t="s">
        <v>35</v>
      </c>
      <c r="H628" s="10">
        <v>289</v>
      </c>
      <c r="I628" s="10">
        <v>0</v>
      </c>
      <c r="J628" s="10">
        <v>0</v>
      </c>
    </row>
    <row r="629" spans="1:10" x14ac:dyDescent="0.3">
      <c r="A629" s="11" t="s">
        <v>692</v>
      </c>
      <c r="B629" s="12">
        <v>43289</v>
      </c>
      <c r="C629" s="10">
        <v>18</v>
      </c>
      <c r="D629" s="10" t="s">
        <v>54</v>
      </c>
      <c r="E629" s="10" t="s">
        <v>30</v>
      </c>
      <c r="F629" s="10" t="s">
        <v>17</v>
      </c>
      <c r="G629" s="10" t="s">
        <v>33</v>
      </c>
      <c r="H629" s="10">
        <v>69</v>
      </c>
      <c r="I629" s="10">
        <v>4</v>
      </c>
      <c r="J629" s="10">
        <v>276</v>
      </c>
    </row>
    <row r="630" spans="1:10" x14ac:dyDescent="0.3">
      <c r="A630" s="11" t="s">
        <v>693</v>
      </c>
      <c r="B630" s="12">
        <v>43289</v>
      </c>
      <c r="C630" s="10">
        <v>14</v>
      </c>
      <c r="D630" s="10" t="s">
        <v>50</v>
      </c>
      <c r="E630" s="10" t="s">
        <v>29</v>
      </c>
      <c r="F630" s="10" t="s">
        <v>19</v>
      </c>
      <c r="G630" s="10" t="s">
        <v>31</v>
      </c>
      <c r="H630" s="10">
        <v>399</v>
      </c>
      <c r="I630" s="10">
        <v>5</v>
      </c>
      <c r="J630" s="10">
        <v>1995</v>
      </c>
    </row>
    <row r="631" spans="1:10" x14ac:dyDescent="0.3">
      <c r="A631" s="11" t="s">
        <v>694</v>
      </c>
      <c r="B631" s="12">
        <v>43289</v>
      </c>
      <c r="C631" s="10">
        <v>2</v>
      </c>
      <c r="D631" s="10" t="s">
        <v>38</v>
      </c>
      <c r="E631" s="10" t="s">
        <v>26</v>
      </c>
      <c r="F631" s="10" t="s">
        <v>20</v>
      </c>
      <c r="G631" s="10" t="s">
        <v>33</v>
      </c>
      <c r="H631" s="10">
        <v>69</v>
      </c>
      <c r="I631" s="10">
        <v>6</v>
      </c>
      <c r="J631" s="10">
        <v>414</v>
      </c>
    </row>
    <row r="632" spans="1:10" x14ac:dyDescent="0.3">
      <c r="A632" s="11" t="s">
        <v>695</v>
      </c>
      <c r="B632" s="12">
        <v>43290</v>
      </c>
      <c r="C632" s="10">
        <v>10</v>
      </c>
      <c r="D632" s="10" t="s">
        <v>46</v>
      </c>
      <c r="E632" s="10" t="s">
        <v>27</v>
      </c>
      <c r="F632" s="10" t="s">
        <v>18</v>
      </c>
      <c r="G632" s="10" t="s">
        <v>34</v>
      </c>
      <c r="H632" s="10">
        <v>159</v>
      </c>
      <c r="I632" s="10">
        <v>3</v>
      </c>
      <c r="J632" s="10">
        <v>477</v>
      </c>
    </row>
    <row r="633" spans="1:10" x14ac:dyDescent="0.3">
      <c r="A633" s="11" t="s">
        <v>696</v>
      </c>
      <c r="B633" s="12">
        <v>43291</v>
      </c>
      <c r="C633" s="10">
        <v>13</v>
      </c>
      <c r="D633" s="10" t="s">
        <v>49</v>
      </c>
      <c r="E633" s="10" t="s">
        <v>29</v>
      </c>
      <c r="F633" s="10" t="s">
        <v>19</v>
      </c>
      <c r="G633" s="10" t="s">
        <v>32</v>
      </c>
      <c r="H633" s="10">
        <v>199</v>
      </c>
      <c r="I633" s="10">
        <v>4</v>
      </c>
      <c r="J633" s="10">
        <v>796</v>
      </c>
    </row>
    <row r="634" spans="1:10" x14ac:dyDescent="0.3">
      <c r="A634" s="11" t="s">
        <v>697</v>
      </c>
      <c r="B634" s="12">
        <v>43291</v>
      </c>
      <c r="C634" s="10">
        <v>17</v>
      </c>
      <c r="D634" s="10" t="s">
        <v>53</v>
      </c>
      <c r="E634" s="10" t="s">
        <v>30</v>
      </c>
      <c r="F634" s="10" t="s">
        <v>17</v>
      </c>
      <c r="G634" s="10" t="s">
        <v>33</v>
      </c>
      <c r="H634" s="10">
        <v>69</v>
      </c>
      <c r="I634" s="10">
        <v>3</v>
      </c>
      <c r="J634" s="10">
        <v>207</v>
      </c>
    </row>
    <row r="635" spans="1:10" x14ac:dyDescent="0.3">
      <c r="A635" s="11" t="s">
        <v>698</v>
      </c>
      <c r="B635" s="12">
        <v>43292</v>
      </c>
      <c r="C635" s="10">
        <v>20</v>
      </c>
      <c r="D635" s="10" t="s">
        <v>56</v>
      </c>
      <c r="E635" s="10" t="s">
        <v>30</v>
      </c>
      <c r="F635" s="10" t="s">
        <v>17</v>
      </c>
      <c r="G635" s="10" t="s">
        <v>34</v>
      </c>
      <c r="H635" s="10">
        <v>159</v>
      </c>
      <c r="I635" s="10">
        <v>3</v>
      </c>
      <c r="J635" s="10">
        <v>477</v>
      </c>
    </row>
    <row r="636" spans="1:10" x14ac:dyDescent="0.3">
      <c r="A636" s="11" t="s">
        <v>699</v>
      </c>
      <c r="B636" s="12">
        <v>43292</v>
      </c>
      <c r="C636" s="10">
        <v>5</v>
      </c>
      <c r="D636" s="10" t="s">
        <v>41</v>
      </c>
      <c r="E636" s="10" t="s">
        <v>24</v>
      </c>
      <c r="F636" s="10" t="s">
        <v>20</v>
      </c>
      <c r="G636" s="10" t="s">
        <v>31</v>
      </c>
      <c r="H636" s="10">
        <v>399</v>
      </c>
      <c r="I636" s="10">
        <v>0</v>
      </c>
      <c r="J636" s="10">
        <v>0</v>
      </c>
    </row>
    <row r="637" spans="1:10" x14ac:dyDescent="0.3">
      <c r="A637" s="11" t="s">
        <v>700</v>
      </c>
      <c r="B637" s="12">
        <v>43292</v>
      </c>
      <c r="C637" s="10">
        <v>3</v>
      </c>
      <c r="D637" s="10" t="s">
        <v>39</v>
      </c>
      <c r="E637" s="10" t="s">
        <v>24</v>
      </c>
      <c r="F637" s="10" t="s">
        <v>20</v>
      </c>
      <c r="G637" s="10" t="s">
        <v>34</v>
      </c>
      <c r="H637" s="10">
        <v>159</v>
      </c>
      <c r="I637" s="10">
        <v>5</v>
      </c>
      <c r="J637" s="10">
        <v>795</v>
      </c>
    </row>
    <row r="638" spans="1:10" x14ac:dyDescent="0.3">
      <c r="A638" s="11" t="s">
        <v>701</v>
      </c>
      <c r="B638" s="12">
        <v>43293</v>
      </c>
      <c r="C638" s="10">
        <v>16</v>
      </c>
      <c r="D638" s="10" t="s">
        <v>52</v>
      </c>
      <c r="E638" s="10" t="s">
        <v>30</v>
      </c>
      <c r="F638" s="10" t="s">
        <v>17</v>
      </c>
      <c r="G638" s="10" t="s">
        <v>33</v>
      </c>
      <c r="H638" s="10">
        <v>69</v>
      </c>
      <c r="I638" s="10">
        <v>5</v>
      </c>
      <c r="J638" s="10">
        <v>345</v>
      </c>
    </row>
    <row r="639" spans="1:10" x14ac:dyDescent="0.3">
      <c r="A639" s="11" t="s">
        <v>702</v>
      </c>
      <c r="B639" s="12">
        <v>43294</v>
      </c>
      <c r="C639" s="10">
        <v>17</v>
      </c>
      <c r="D639" s="10" t="s">
        <v>53</v>
      </c>
      <c r="E639" s="10" t="s">
        <v>30</v>
      </c>
      <c r="F639" s="10" t="s">
        <v>17</v>
      </c>
      <c r="G639" s="10" t="s">
        <v>34</v>
      </c>
      <c r="H639" s="10">
        <v>159</v>
      </c>
      <c r="I639" s="10">
        <v>6</v>
      </c>
      <c r="J639" s="10">
        <v>954</v>
      </c>
    </row>
    <row r="640" spans="1:10" x14ac:dyDescent="0.3">
      <c r="A640" s="11" t="s">
        <v>703</v>
      </c>
      <c r="B640" s="12">
        <v>43294</v>
      </c>
      <c r="C640" s="10">
        <v>11</v>
      </c>
      <c r="D640" s="10" t="s">
        <v>47</v>
      </c>
      <c r="E640" s="10" t="s">
        <v>29</v>
      </c>
      <c r="F640" s="10" t="s">
        <v>19</v>
      </c>
      <c r="G640" s="10" t="s">
        <v>34</v>
      </c>
      <c r="H640" s="10">
        <v>159</v>
      </c>
      <c r="I640" s="10">
        <v>5</v>
      </c>
      <c r="J640" s="10">
        <v>795</v>
      </c>
    </row>
    <row r="641" spans="1:10" x14ac:dyDescent="0.3">
      <c r="A641" s="11" t="s">
        <v>704</v>
      </c>
      <c r="B641" s="12">
        <v>43294</v>
      </c>
      <c r="C641" s="10">
        <v>16</v>
      </c>
      <c r="D641" s="10" t="s">
        <v>52</v>
      </c>
      <c r="E641" s="10" t="s">
        <v>30</v>
      </c>
      <c r="F641" s="10" t="s">
        <v>17</v>
      </c>
      <c r="G641" s="10" t="s">
        <v>31</v>
      </c>
      <c r="H641" s="10">
        <v>399</v>
      </c>
      <c r="I641" s="10">
        <v>3</v>
      </c>
      <c r="J641" s="10">
        <v>1197</v>
      </c>
    </row>
    <row r="642" spans="1:10" x14ac:dyDescent="0.3">
      <c r="A642" s="11" t="s">
        <v>705</v>
      </c>
      <c r="B642" s="12">
        <v>43295</v>
      </c>
      <c r="C642" s="10">
        <v>20</v>
      </c>
      <c r="D642" s="10" t="s">
        <v>56</v>
      </c>
      <c r="E642" s="10" t="s">
        <v>23</v>
      </c>
      <c r="F642" s="10" t="s">
        <v>17</v>
      </c>
      <c r="G642" s="10" t="s">
        <v>35</v>
      </c>
      <c r="H642" s="10">
        <v>289</v>
      </c>
      <c r="I642" s="10">
        <v>4</v>
      </c>
      <c r="J642" s="10">
        <v>1156</v>
      </c>
    </row>
    <row r="643" spans="1:10" x14ac:dyDescent="0.3">
      <c r="A643" s="11" t="s">
        <v>706</v>
      </c>
      <c r="B643" s="12">
        <v>43295</v>
      </c>
      <c r="C643" s="10">
        <v>10</v>
      </c>
      <c r="D643" s="10" t="s">
        <v>46</v>
      </c>
      <c r="E643" s="10" t="s">
        <v>28</v>
      </c>
      <c r="F643" s="10" t="s">
        <v>18</v>
      </c>
      <c r="G643" s="10" t="s">
        <v>31</v>
      </c>
      <c r="H643" s="10">
        <v>399</v>
      </c>
      <c r="I643" s="10">
        <v>7</v>
      </c>
      <c r="J643" s="10">
        <v>2793</v>
      </c>
    </row>
    <row r="644" spans="1:10" x14ac:dyDescent="0.3">
      <c r="A644" s="11" t="s">
        <v>707</v>
      </c>
      <c r="B644" s="12">
        <v>43296</v>
      </c>
      <c r="C644" s="10">
        <v>10</v>
      </c>
      <c r="D644" s="10" t="s">
        <v>46</v>
      </c>
      <c r="E644" s="10" t="s">
        <v>28</v>
      </c>
      <c r="F644" s="10" t="s">
        <v>18</v>
      </c>
      <c r="G644" s="10" t="s">
        <v>31</v>
      </c>
      <c r="H644" s="10">
        <v>399</v>
      </c>
      <c r="I644" s="10">
        <v>9</v>
      </c>
      <c r="J644" s="10">
        <v>3591</v>
      </c>
    </row>
    <row r="645" spans="1:10" x14ac:dyDescent="0.3">
      <c r="A645" s="11" t="s">
        <v>708</v>
      </c>
      <c r="B645" s="12">
        <v>43296</v>
      </c>
      <c r="C645" s="10">
        <v>13</v>
      </c>
      <c r="D645" s="10" t="s">
        <v>49</v>
      </c>
      <c r="E645" s="10" t="s">
        <v>29</v>
      </c>
      <c r="F645" s="10" t="s">
        <v>19</v>
      </c>
      <c r="G645" s="10" t="s">
        <v>31</v>
      </c>
      <c r="H645" s="10">
        <v>399</v>
      </c>
      <c r="I645" s="10">
        <v>8</v>
      </c>
      <c r="J645" s="10">
        <v>3192</v>
      </c>
    </row>
    <row r="646" spans="1:10" x14ac:dyDescent="0.3">
      <c r="A646" s="11" t="s">
        <v>709</v>
      </c>
      <c r="B646" s="12">
        <v>43297</v>
      </c>
      <c r="C646" s="10">
        <v>6</v>
      </c>
      <c r="D646" s="10" t="s">
        <v>42</v>
      </c>
      <c r="E646" s="10" t="s">
        <v>28</v>
      </c>
      <c r="F646" s="10" t="s">
        <v>18</v>
      </c>
      <c r="G646" s="10" t="s">
        <v>32</v>
      </c>
      <c r="H646" s="10">
        <v>199</v>
      </c>
      <c r="I646" s="10">
        <v>6</v>
      </c>
      <c r="J646" s="10">
        <v>1194</v>
      </c>
    </row>
    <row r="647" spans="1:10" x14ac:dyDescent="0.3">
      <c r="A647" s="11" t="s">
        <v>710</v>
      </c>
      <c r="B647" s="12">
        <v>43297</v>
      </c>
      <c r="C647" s="10">
        <v>1</v>
      </c>
      <c r="D647" s="10" t="s">
        <v>37</v>
      </c>
      <c r="E647" s="10" t="s">
        <v>24</v>
      </c>
      <c r="F647" s="10" t="s">
        <v>20</v>
      </c>
      <c r="G647" s="10" t="s">
        <v>33</v>
      </c>
      <c r="H647" s="10">
        <v>69</v>
      </c>
      <c r="I647" s="10">
        <v>9</v>
      </c>
      <c r="J647" s="10">
        <v>621</v>
      </c>
    </row>
    <row r="648" spans="1:10" x14ac:dyDescent="0.3">
      <c r="A648" s="11" t="s">
        <v>711</v>
      </c>
      <c r="B648" s="12">
        <v>43297</v>
      </c>
      <c r="C648" s="10">
        <v>14</v>
      </c>
      <c r="D648" s="10" t="s">
        <v>50</v>
      </c>
      <c r="E648" s="10" t="s">
        <v>29</v>
      </c>
      <c r="F648" s="10" t="s">
        <v>19</v>
      </c>
      <c r="G648" s="10" t="s">
        <v>32</v>
      </c>
      <c r="H648" s="10">
        <v>199</v>
      </c>
      <c r="I648" s="10">
        <v>0</v>
      </c>
      <c r="J648" s="10">
        <v>0</v>
      </c>
    </row>
    <row r="649" spans="1:10" x14ac:dyDescent="0.3">
      <c r="A649" s="11" t="s">
        <v>712</v>
      </c>
      <c r="B649" s="12">
        <v>43297</v>
      </c>
      <c r="C649" s="10">
        <v>13</v>
      </c>
      <c r="D649" s="10" t="s">
        <v>49</v>
      </c>
      <c r="E649" s="10" t="s">
        <v>29</v>
      </c>
      <c r="F649" s="10" t="s">
        <v>19</v>
      </c>
      <c r="G649" s="10" t="s">
        <v>35</v>
      </c>
      <c r="H649" s="10">
        <v>289</v>
      </c>
      <c r="I649" s="10">
        <v>3</v>
      </c>
      <c r="J649" s="10">
        <v>867</v>
      </c>
    </row>
    <row r="650" spans="1:10" x14ac:dyDescent="0.3">
      <c r="A650" s="11" t="s">
        <v>713</v>
      </c>
      <c r="B650" s="12">
        <v>43297</v>
      </c>
      <c r="C650" s="10">
        <v>8</v>
      </c>
      <c r="D650" s="10" t="s">
        <v>44</v>
      </c>
      <c r="E650" s="10" t="s">
        <v>27</v>
      </c>
      <c r="F650" s="10" t="s">
        <v>18</v>
      </c>
      <c r="G650" s="10" t="s">
        <v>32</v>
      </c>
      <c r="H650" s="10">
        <v>199</v>
      </c>
      <c r="I650" s="10">
        <v>1</v>
      </c>
      <c r="J650" s="10">
        <v>199</v>
      </c>
    </row>
    <row r="651" spans="1:10" x14ac:dyDescent="0.3">
      <c r="A651" s="11" t="s">
        <v>714</v>
      </c>
      <c r="B651" s="12">
        <v>43298</v>
      </c>
      <c r="C651" s="10">
        <v>8</v>
      </c>
      <c r="D651" s="10" t="s">
        <v>44</v>
      </c>
      <c r="E651" s="10" t="s">
        <v>28</v>
      </c>
      <c r="F651" s="10" t="s">
        <v>18</v>
      </c>
      <c r="G651" s="10" t="s">
        <v>31</v>
      </c>
      <c r="H651" s="10">
        <v>399</v>
      </c>
      <c r="I651" s="10">
        <v>5</v>
      </c>
      <c r="J651" s="10">
        <v>1995</v>
      </c>
    </row>
    <row r="652" spans="1:10" x14ac:dyDescent="0.3">
      <c r="A652" s="11" t="s">
        <v>715</v>
      </c>
      <c r="B652" s="12">
        <v>43298</v>
      </c>
      <c r="C652" s="10">
        <v>13</v>
      </c>
      <c r="D652" s="10" t="s">
        <v>49</v>
      </c>
      <c r="E652" s="10" t="s">
        <v>25</v>
      </c>
      <c r="F652" s="10" t="s">
        <v>19</v>
      </c>
      <c r="G652" s="10" t="s">
        <v>35</v>
      </c>
      <c r="H652" s="10">
        <v>289</v>
      </c>
      <c r="I652" s="10">
        <v>3</v>
      </c>
      <c r="J652" s="10">
        <v>867</v>
      </c>
    </row>
    <row r="653" spans="1:10" x14ac:dyDescent="0.3">
      <c r="A653" s="11" t="s">
        <v>716</v>
      </c>
      <c r="B653" s="12">
        <v>43298</v>
      </c>
      <c r="C653" s="10">
        <v>17</v>
      </c>
      <c r="D653" s="10" t="s">
        <v>53</v>
      </c>
      <c r="E653" s="10" t="s">
        <v>23</v>
      </c>
      <c r="F653" s="10" t="s">
        <v>17</v>
      </c>
      <c r="G653" s="10" t="s">
        <v>34</v>
      </c>
      <c r="H653" s="10">
        <v>159</v>
      </c>
      <c r="I653" s="10">
        <v>2</v>
      </c>
      <c r="J653" s="10">
        <v>318</v>
      </c>
    </row>
    <row r="654" spans="1:10" x14ac:dyDescent="0.3">
      <c r="A654" s="11" t="s">
        <v>717</v>
      </c>
      <c r="B654" s="12">
        <v>43298</v>
      </c>
      <c r="C654" s="10">
        <v>15</v>
      </c>
      <c r="D654" s="10" t="s">
        <v>51</v>
      </c>
      <c r="E654" s="10" t="s">
        <v>25</v>
      </c>
      <c r="F654" s="10" t="s">
        <v>19</v>
      </c>
      <c r="G654" s="10" t="s">
        <v>34</v>
      </c>
      <c r="H654" s="10">
        <v>159</v>
      </c>
      <c r="I654" s="10">
        <v>3</v>
      </c>
      <c r="J654" s="10">
        <v>477</v>
      </c>
    </row>
    <row r="655" spans="1:10" x14ac:dyDescent="0.3">
      <c r="A655" s="11" t="s">
        <v>718</v>
      </c>
      <c r="B655" s="12">
        <v>43299</v>
      </c>
      <c r="C655" s="10">
        <v>5</v>
      </c>
      <c r="D655" s="10" t="s">
        <v>41</v>
      </c>
      <c r="E655" s="10" t="s">
        <v>26</v>
      </c>
      <c r="F655" s="10" t="s">
        <v>20</v>
      </c>
      <c r="G655" s="10" t="s">
        <v>34</v>
      </c>
      <c r="H655" s="10">
        <v>159</v>
      </c>
      <c r="I655" s="10">
        <v>1</v>
      </c>
      <c r="J655" s="10">
        <v>159</v>
      </c>
    </row>
    <row r="656" spans="1:10" x14ac:dyDescent="0.3">
      <c r="A656" s="11" t="s">
        <v>719</v>
      </c>
      <c r="B656" s="12">
        <v>43299</v>
      </c>
      <c r="C656" s="10">
        <v>1</v>
      </c>
      <c r="D656" s="10" t="s">
        <v>37</v>
      </c>
      <c r="E656" s="10" t="s">
        <v>24</v>
      </c>
      <c r="F656" s="10" t="s">
        <v>20</v>
      </c>
      <c r="G656" s="10" t="s">
        <v>33</v>
      </c>
      <c r="H656" s="10">
        <v>69</v>
      </c>
      <c r="I656" s="10">
        <v>0</v>
      </c>
      <c r="J656" s="10">
        <v>0</v>
      </c>
    </row>
    <row r="657" spans="1:10" x14ac:dyDescent="0.3">
      <c r="A657" s="11" t="s">
        <v>720</v>
      </c>
      <c r="B657" s="12">
        <v>43299</v>
      </c>
      <c r="C657" s="10">
        <v>2</v>
      </c>
      <c r="D657" s="10" t="s">
        <v>38</v>
      </c>
      <c r="E657" s="10" t="s">
        <v>24</v>
      </c>
      <c r="F657" s="10" t="s">
        <v>20</v>
      </c>
      <c r="G657" s="10" t="s">
        <v>35</v>
      </c>
      <c r="H657" s="10">
        <v>289</v>
      </c>
      <c r="I657" s="10">
        <v>2</v>
      </c>
      <c r="J657" s="10">
        <v>578</v>
      </c>
    </row>
    <row r="658" spans="1:10" x14ac:dyDescent="0.3">
      <c r="A658" s="11" t="s">
        <v>721</v>
      </c>
      <c r="B658" s="12">
        <v>43299</v>
      </c>
      <c r="C658" s="10">
        <v>12</v>
      </c>
      <c r="D658" s="10" t="s">
        <v>48</v>
      </c>
      <c r="E658" s="10" t="s">
        <v>25</v>
      </c>
      <c r="F658" s="10" t="s">
        <v>19</v>
      </c>
      <c r="G658" s="10" t="s">
        <v>34</v>
      </c>
      <c r="H658" s="10">
        <v>159</v>
      </c>
      <c r="I658" s="10">
        <v>5</v>
      </c>
      <c r="J658" s="10">
        <v>795</v>
      </c>
    </row>
    <row r="659" spans="1:10" x14ac:dyDescent="0.3">
      <c r="A659" s="11" t="s">
        <v>722</v>
      </c>
      <c r="B659" s="12">
        <v>43299</v>
      </c>
      <c r="C659" s="10">
        <v>6</v>
      </c>
      <c r="D659" s="10" t="s">
        <v>42</v>
      </c>
      <c r="E659" s="10" t="s">
        <v>28</v>
      </c>
      <c r="F659" s="10" t="s">
        <v>18</v>
      </c>
      <c r="G659" s="10" t="s">
        <v>33</v>
      </c>
      <c r="H659" s="10">
        <v>69</v>
      </c>
      <c r="I659" s="10">
        <v>3</v>
      </c>
      <c r="J659" s="10">
        <v>207</v>
      </c>
    </row>
    <row r="660" spans="1:10" x14ac:dyDescent="0.3">
      <c r="A660" s="11" t="s">
        <v>723</v>
      </c>
      <c r="B660" s="12">
        <v>43299</v>
      </c>
      <c r="C660" s="10">
        <v>5</v>
      </c>
      <c r="D660" s="10" t="s">
        <v>41</v>
      </c>
      <c r="E660" s="10" t="s">
        <v>24</v>
      </c>
      <c r="F660" s="10" t="s">
        <v>20</v>
      </c>
      <c r="G660" s="10" t="s">
        <v>34</v>
      </c>
      <c r="H660" s="10">
        <v>159</v>
      </c>
      <c r="I660" s="10">
        <v>9</v>
      </c>
      <c r="J660" s="10">
        <v>1431</v>
      </c>
    </row>
    <row r="661" spans="1:10" x14ac:dyDescent="0.3">
      <c r="A661" s="11" t="s">
        <v>724</v>
      </c>
      <c r="B661" s="12">
        <v>43300</v>
      </c>
      <c r="C661" s="10">
        <v>15</v>
      </c>
      <c r="D661" s="10" t="s">
        <v>51</v>
      </c>
      <c r="E661" s="10" t="s">
        <v>25</v>
      </c>
      <c r="F661" s="10" t="s">
        <v>19</v>
      </c>
      <c r="G661" s="10" t="s">
        <v>32</v>
      </c>
      <c r="H661" s="10">
        <v>199</v>
      </c>
      <c r="I661" s="10">
        <v>1</v>
      </c>
      <c r="J661" s="10">
        <v>199</v>
      </c>
    </row>
    <row r="662" spans="1:10" x14ac:dyDescent="0.3">
      <c r="A662" s="11" t="s">
        <v>725</v>
      </c>
      <c r="B662" s="12">
        <v>43300</v>
      </c>
      <c r="C662" s="10">
        <v>1</v>
      </c>
      <c r="D662" s="10" t="s">
        <v>37</v>
      </c>
      <c r="E662" s="10" t="s">
        <v>24</v>
      </c>
      <c r="F662" s="10" t="s">
        <v>20</v>
      </c>
      <c r="G662" s="10" t="s">
        <v>35</v>
      </c>
      <c r="H662" s="10">
        <v>289</v>
      </c>
      <c r="I662" s="10">
        <v>4</v>
      </c>
      <c r="J662" s="10">
        <v>1156</v>
      </c>
    </row>
    <row r="663" spans="1:10" x14ac:dyDescent="0.3">
      <c r="A663" s="11" t="s">
        <v>726</v>
      </c>
      <c r="B663" s="12">
        <v>43301</v>
      </c>
      <c r="C663" s="10">
        <v>16</v>
      </c>
      <c r="D663" s="10" t="s">
        <v>52</v>
      </c>
      <c r="E663" s="10" t="s">
        <v>30</v>
      </c>
      <c r="F663" s="10" t="s">
        <v>17</v>
      </c>
      <c r="G663" s="10" t="s">
        <v>34</v>
      </c>
      <c r="H663" s="10">
        <v>159</v>
      </c>
      <c r="I663" s="10">
        <v>3</v>
      </c>
      <c r="J663" s="10">
        <v>477</v>
      </c>
    </row>
    <row r="664" spans="1:10" x14ac:dyDescent="0.3">
      <c r="A664" s="11" t="s">
        <v>727</v>
      </c>
      <c r="B664" s="12">
        <v>43301</v>
      </c>
      <c r="C664" s="10">
        <v>9</v>
      </c>
      <c r="D664" s="10" t="s">
        <v>45</v>
      </c>
      <c r="E664" s="10" t="s">
        <v>28</v>
      </c>
      <c r="F664" s="10" t="s">
        <v>18</v>
      </c>
      <c r="G664" s="10" t="s">
        <v>33</v>
      </c>
      <c r="H664" s="10">
        <v>69</v>
      </c>
      <c r="I664" s="10">
        <v>2</v>
      </c>
      <c r="J664" s="10">
        <v>138</v>
      </c>
    </row>
    <row r="665" spans="1:10" x14ac:dyDescent="0.3">
      <c r="A665" s="11" t="s">
        <v>728</v>
      </c>
      <c r="B665" s="12">
        <v>43301</v>
      </c>
      <c r="C665" s="10">
        <v>20</v>
      </c>
      <c r="D665" s="10" t="s">
        <v>56</v>
      </c>
      <c r="E665" s="10" t="s">
        <v>30</v>
      </c>
      <c r="F665" s="10" t="s">
        <v>17</v>
      </c>
      <c r="G665" s="10" t="s">
        <v>34</v>
      </c>
      <c r="H665" s="10">
        <v>159</v>
      </c>
      <c r="I665" s="10">
        <v>4</v>
      </c>
      <c r="J665" s="10">
        <v>636</v>
      </c>
    </row>
    <row r="666" spans="1:10" x14ac:dyDescent="0.3">
      <c r="A666" s="11" t="s">
        <v>729</v>
      </c>
      <c r="B666" s="12">
        <v>43302</v>
      </c>
      <c r="C666" s="10">
        <v>14</v>
      </c>
      <c r="D666" s="10" t="s">
        <v>50</v>
      </c>
      <c r="E666" s="10" t="s">
        <v>25</v>
      </c>
      <c r="F666" s="10" t="s">
        <v>19</v>
      </c>
      <c r="G666" s="10" t="s">
        <v>31</v>
      </c>
      <c r="H666" s="10">
        <v>399</v>
      </c>
      <c r="I666" s="10">
        <v>5</v>
      </c>
      <c r="J666" s="10">
        <v>1995</v>
      </c>
    </row>
    <row r="667" spans="1:10" x14ac:dyDescent="0.3">
      <c r="A667" s="11" t="s">
        <v>730</v>
      </c>
      <c r="B667" s="12">
        <v>43303</v>
      </c>
      <c r="C667" s="10">
        <v>1</v>
      </c>
      <c r="D667" s="10" t="s">
        <v>37</v>
      </c>
      <c r="E667" s="10" t="s">
        <v>24</v>
      </c>
      <c r="F667" s="10" t="s">
        <v>20</v>
      </c>
      <c r="G667" s="10" t="s">
        <v>31</v>
      </c>
      <c r="H667" s="10">
        <v>399</v>
      </c>
      <c r="I667" s="10">
        <v>8</v>
      </c>
      <c r="J667" s="10">
        <v>3192</v>
      </c>
    </row>
    <row r="668" spans="1:10" x14ac:dyDescent="0.3">
      <c r="A668" s="11" t="s">
        <v>731</v>
      </c>
      <c r="B668" s="12">
        <v>43303</v>
      </c>
      <c r="C668" s="10">
        <v>13</v>
      </c>
      <c r="D668" s="10" t="s">
        <v>49</v>
      </c>
      <c r="E668" s="10" t="s">
        <v>25</v>
      </c>
      <c r="F668" s="10" t="s">
        <v>19</v>
      </c>
      <c r="G668" s="10" t="s">
        <v>33</v>
      </c>
      <c r="H668" s="10">
        <v>69</v>
      </c>
      <c r="I668" s="10">
        <v>0</v>
      </c>
      <c r="J668" s="10">
        <v>0</v>
      </c>
    </row>
    <row r="669" spans="1:10" x14ac:dyDescent="0.3">
      <c r="A669" s="11" t="s">
        <v>732</v>
      </c>
      <c r="B669" s="12">
        <v>43304</v>
      </c>
      <c r="C669" s="10">
        <v>14</v>
      </c>
      <c r="D669" s="10" t="s">
        <v>50</v>
      </c>
      <c r="E669" s="10" t="s">
        <v>25</v>
      </c>
      <c r="F669" s="10" t="s">
        <v>19</v>
      </c>
      <c r="G669" s="10" t="s">
        <v>33</v>
      </c>
      <c r="H669" s="10">
        <v>69</v>
      </c>
      <c r="I669" s="10">
        <v>8</v>
      </c>
      <c r="J669" s="10">
        <v>552</v>
      </c>
    </row>
    <row r="670" spans="1:10" x14ac:dyDescent="0.3">
      <c r="A670" s="11" t="s">
        <v>733</v>
      </c>
      <c r="B670" s="12">
        <v>43305</v>
      </c>
      <c r="C670" s="10">
        <v>10</v>
      </c>
      <c r="D670" s="10" t="s">
        <v>46</v>
      </c>
      <c r="E670" s="10" t="s">
        <v>27</v>
      </c>
      <c r="F670" s="10" t="s">
        <v>18</v>
      </c>
      <c r="G670" s="10" t="s">
        <v>33</v>
      </c>
      <c r="H670" s="10">
        <v>69</v>
      </c>
      <c r="I670" s="10">
        <v>2</v>
      </c>
      <c r="J670" s="10">
        <v>138</v>
      </c>
    </row>
    <row r="671" spans="1:10" x14ac:dyDescent="0.3">
      <c r="A671" s="11" t="s">
        <v>734</v>
      </c>
      <c r="B671" s="12">
        <v>43305</v>
      </c>
      <c r="C671" s="10">
        <v>9</v>
      </c>
      <c r="D671" s="10" t="s">
        <v>45</v>
      </c>
      <c r="E671" s="10" t="s">
        <v>27</v>
      </c>
      <c r="F671" s="10" t="s">
        <v>18</v>
      </c>
      <c r="G671" s="10" t="s">
        <v>31</v>
      </c>
      <c r="H671" s="10">
        <v>399</v>
      </c>
      <c r="I671" s="10">
        <v>6</v>
      </c>
      <c r="J671" s="10">
        <v>2394</v>
      </c>
    </row>
    <row r="672" spans="1:10" x14ac:dyDescent="0.3">
      <c r="A672" s="11" t="s">
        <v>735</v>
      </c>
      <c r="B672" s="12">
        <v>43305</v>
      </c>
      <c r="C672" s="10">
        <v>2</v>
      </c>
      <c r="D672" s="10" t="s">
        <v>38</v>
      </c>
      <c r="E672" s="10" t="s">
        <v>24</v>
      </c>
      <c r="F672" s="10" t="s">
        <v>20</v>
      </c>
      <c r="G672" s="10" t="s">
        <v>32</v>
      </c>
      <c r="H672" s="10">
        <v>199</v>
      </c>
      <c r="I672" s="10">
        <v>1</v>
      </c>
      <c r="J672" s="10">
        <v>199</v>
      </c>
    </row>
    <row r="673" spans="1:10" x14ac:dyDescent="0.3">
      <c r="A673" s="11" t="s">
        <v>736</v>
      </c>
      <c r="B673" s="12">
        <v>43305</v>
      </c>
      <c r="C673" s="10">
        <v>13</v>
      </c>
      <c r="D673" s="10" t="s">
        <v>49</v>
      </c>
      <c r="E673" s="10" t="s">
        <v>29</v>
      </c>
      <c r="F673" s="10" t="s">
        <v>19</v>
      </c>
      <c r="G673" s="10" t="s">
        <v>31</v>
      </c>
      <c r="H673" s="10">
        <v>399</v>
      </c>
      <c r="I673" s="10">
        <v>1</v>
      </c>
      <c r="J673" s="10">
        <v>399</v>
      </c>
    </row>
    <row r="674" spans="1:10" x14ac:dyDescent="0.3">
      <c r="A674" s="11" t="s">
        <v>737</v>
      </c>
      <c r="B674" s="12">
        <v>43306</v>
      </c>
      <c r="C674" s="10">
        <v>12</v>
      </c>
      <c r="D674" s="10" t="s">
        <v>48</v>
      </c>
      <c r="E674" s="10" t="s">
        <v>29</v>
      </c>
      <c r="F674" s="10" t="s">
        <v>19</v>
      </c>
      <c r="G674" s="10" t="s">
        <v>34</v>
      </c>
      <c r="H674" s="10">
        <v>159</v>
      </c>
      <c r="I674" s="10">
        <v>7</v>
      </c>
      <c r="J674" s="10">
        <v>1113</v>
      </c>
    </row>
    <row r="675" spans="1:10" x14ac:dyDescent="0.3">
      <c r="A675" s="11" t="s">
        <v>738</v>
      </c>
      <c r="B675" s="12">
        <v>43306</v>
      </c>
      <c r="C675" s="10">
        <v>17</v>
      </c>
      <c r="D675" s="10" t="s">
        <v>53</v>
      </c>
      <c r="E675" s="10" t="s">
        <v>30</v>
      </c>
      <c r="F675" s="10" t="s">
        <v>17</v>
      </c>
      <c r="G675" s="10" t="s">
        <v>34</v>
      </c>
      <c r="H675" s="10">
        <v>159</v>
      </c>
      <c r="I675" s="10">
        <v>8</v>
      </c>
      <c r="J675" s="10">
        <v>1272</v>
      </c>
    </row>
    <row r="676" spans="1:10" x14ac:dyDescent="0.3">
      <c r="A676" s="11" t="s">
        <v>739</v>
      </c>
      <c r="B676" s="12">
        <v>43307</v>
      </c>
      <c r="C676" s="10">
        <v>18</v>
      </c>
      <c r="D676" s="10" t="s">
        <v>54</v>
      </c>
      <c r="E676" s="10" t="s">
        <v>23</v>
      </c>
      <c r="F676" s="10" t="s">
        <v>17</v>
      </c>
      <c r="G676" s="10" t="s">
        <v>35</v>
      </c>
      <c r="H676" s="10">
        <v>289</v>
      </c>
      <c r="I676" s="10">
        <v>8</v>
      </c>
      <c r="J676" s="10">
        <v>2312</v>
      </c>
    </row>
    <row r="677" spans="1:10" x14ac:dyDescent="0.3">
      <c r="A677" s="11" t="s">
        <v>740</v>
      </c>
      <c r="B677" s="12">
        <v>43307</v>
      </c>
      <c r="C677" s="10">
        <v>13</v>
      </c>
      <c r="D677" s="10" t="s">
        <v>49</v>
      </c>
      <c r="E677" s="10" t="s">
        <v>29</v>
      </c>
      <c r="F677" s="10" t="s">
        <v>19</v>
      </c>
      <c r="G677" s="10" t="s">
        <v>34</v>
      </c>
      <c r="H677" s="10">
        <v>159</v>
      </c>
      <c r="I677" s="10">
        <v>4</v>
      </c>
      <c r="J677" s="10">
        <v>636</v>
      </c>
    </row>
    <row r="678" spans="1:10" x14ac:dyDescent="0.3">
      <c r="A678" s="11" t="s">
        <v>741</v>
      </c>
      <c r="B678" s="12">
        <v>43307</v>
      </c>
      <c r="C678" s="10">
        <v>15</v>
      </c>
      <c r="D678" s="10" t="s">
        <v>51</v>
      </c>
      <c r="E678" s="10" t="s">
        <v>29</v>
      </c>
      <c r="F678" s="10" t="s">
        <v>19</v>
      </c>
      <c r="G678" s="10" t="s">
        <v>33</v>
      </c>
      <c r="H678" s="10">
        <v>69</v>
      </c>
      <c r="I678" s="10">
        <v>4</v>
      </c>
      <c r="J678" s="10">
        <v>276</v>
      </c>
    </row>
    <row r="679" spans="1:10" x14ac:dyDescent="0.3">
      <c r="A679" s="11" t="s">
        <v>742</v>
      </c>
      <c r="B679" s="12">
        <v>43307</v>
      </c>
      <c r="C679" s="10">
        <v>15</v>
      </c>
      <c r="D679" s="10" t="s">
        <v>51</v>
      </c>
      <c r="E679" s="10" t="s">
        <v>29</v>
      </c>
      <c r="F679" s="10" t="s">
        <v>19</v>
      </c>
      <c r="G679" s="10" t="s">
        <v>34</v>
      </c>
      <c r="H679" s="10">
        <v>159</v>
      </c>
      <c r="I679" s="10">
        <v>9</v>
      </c>
      <c r="J679" s="10">
        <v>1431</v>
      </c>
    </row>
    <row r="680" spans="1:10" x14ac:dyDescent="0.3">
      <c r="A680" s="11" t="s">
        <v>743</v>
      </c>
      <c r="B680" s="12">
        <v>43307</v>
      </c>
      <c r="C680" s="10">
        <v>18</v>
      </c>
      <c r="D680" s="10" t="s">
        <v>54</v>
      </c>
      <c r="E680" s="10" t="s">
        <v>23</v>
      </c>
      <c r="F680" s="10" t="s">
        <v>17</v>
      </c>
      <c r="G680" s="10" t="s">
        <v>33</v>
      </c>
      <c r="H680" s="10">
        <v>69</v>
      </c>
      <c r="I680" s="10">
        <v>6</v>
      </c>
      <c r="J680" s="10">
        <v>414</v>
      </c>
    </row>
    <row r="681" spans="1:10" x14ac:dyDescent="0.3">
      <c r="A681" s="11" t="s">
        <v>744</v>
      </c>
      <c r="B681" s="12">
        <v>43307</v>
      </c>
      <c r="C681" s="10">
        <v>7</v>
      </c>
      <c r="D681" s="10" t="s">
        <v>43</v>
      </c>
      <c r="E681" s="10" t="s">
        <v>27</v>
      </c>
      <c r="F681" s="10" t="s">
        <v>18</v>
      </c>
      <c r="G681" s="10" t="s">
        <v>34</v>
      </c>
      <c r="H681" s="10">
        <v>159</v>
      </c>
      <c r="I681" s="10">
        <v>6</v>
      </c>
      <c r="J681" s="10">
        <v>954</v>
      </c>
    </row>
    <row r="682" spans="1:10" x14ac:dyDescent="0.3">
      <c r="A682" s="11" t="s">
        <v>745</v>
      </c>
      <c r="B682" s="12">
        <v>43307</v>
      </c>
      <c r="C682" s="10">
        <v>13</v>
      </c>
      <c r="D682" s="10" t="s">
        <v>49</v>
      </c>
      <c r="E682" s="10" t="s">
        <v>29</v>
      </c>
      <c r="F682" s="10" t="s">
        <v>19</v>
      </c>
      <c r="G682" s="10" t="s">
        <v>33</v>
      </c>
      <c r="H682" s="10">
        <v>69</v>
      </c>
      <c r="I682" s="10">
        <v>3</v>
      </c>
      <c r="J682" s="10">
        <v>207</v>
      </c>
    </row>
    <row r="683" spans="1:10" x14ac:dyDescent="0.3">
      <c r="A683" s="11" t="s">
        <v>746</v>
      </c>
      <c r="B683" s="12">
        <v>43307</v>
      </c>
      <c r="C683" s="10">
        <v>3</v>
      </c>
      <c r="D683" s="10" t="s">
        <v>39</v>
      </c>
      <c r="E683" s="10" t="s">
        <v>26</v>
      </c>
      <c r="F683" s="10" t="s">
        <v>20</v>
      </c>
      <c r="G683" s="10" t="s">
        <v>33</v>
      </c>
      <c r="H683" s="10">
        <v>69</v>
      </c>
      <c r="I683" s="10">
        <v>4</v>
      </c>
      <c r="J683" s="10">
        <v>276</v>
      </c>
    </row>
    <row r="684" spans="1:10" x14ac:dyDescent="0.3">
      <c r="A684" s="11" t="s">
        <v>747</v>
      </c>
      <c r="B684" s="12">
        <v>43308</v>
      </c>
      <c r="C684" s="10">
        <v>18</v>
      </c>
      <c r="D684" s="10" t="s">
        <v>54</v>
      </c>
      <c r="E684" s="10" t="s">
        <v>30</v>
      </c>
      <c r="F684" s="10" t="s">
        <v>17</v>
      </c>
      <c r="G684" s="10" t="s">
        <v>35</v>
      </c>
      <c r="H684" s="10">
        <v>289</v>
      </c>
      <c r="I684" s="10">
        <v>3</v>
      </c>
      <c r="J684" s="10">
        <v>867</v>
      </c>
    </row>
    <row r="685" spans="1:10" x14ac:dyDescent="0.3">
      <c r="A685" s="11" t="s">
        <v>748</v>
      </c>
      <c r="B685" s="12">
        <v>43308</v>
      </c>
      <c r="C685" s="10">
        <v>16</v>
      </c>
      <c r="D685" s="10" t="s">
        <v>52</v>
      </c>
      <c r="E685" s="10" t="s">
        <v>23</v>
      </c>
      <c r="F685" s="10" t="s">
        <v>17</v>
      </c>
      <c r="G685" s="10" t="s">
        <v>35</v>
      </c>
      <c r="H685" s="10">
        <v>289</v>
      </c>
      <c r="I685" s="10">
        <v>6</v>
      </c>
      <c r="J685" s="10">
        <v>1734</v>
      </c>
    </row>
    <row r="686" spans="1:10" x14ac:dyDescent="0.3">
      <c r="A686" s="11" t="s">
        <v>749</v>
      </c>
      <c r="B686" s="12">
        <v>43308</v>
      </c>
      <c r="C686" s="10">
        <v>18</v>
      </c>
      <c r="D686" s="10" t="s">
        <v>54</v>
      </c>
      <c r="E686" s="10" t="s">
        <v>30</v>
      </c>
      <c r="F686" s="10" t="s">
        <v>17</v>
      </c>
      <c r="G686" s="10" t="s">
        <v>34</v>
      </c>
      <c r="H686" s="10">
        <v>159</v>
      </c>
      <c r="I686" s="10">
        <v>3</v>
      </c>
      <c r="J686" s="10">
        <v>477</v>
      </c>
    </row>
    <row r="687" spans="1:10" x14ac:dyDescent="0.3">
      <c r="A687" s="11" t="s">
        <v>750</v>
      </c>
      <c r="B687" s="12">
        <v>43308</v>
      </c>
      <c r="C687" s="10">
        <v>11</v>
      </c>
      <c r="D687" s="10" t="s">
        <v>47</v>
      </c>
      <c r="E687" s="10" t="s">
        <v>25</v>
      </c>
      <c r="F687" s="10" t="s">
        <v>19</v>
      </c>
      <c r="G687" s="10" t="s">
        <v>32</v>
      </c>
      <c r="H687" s="10">
        <v>199</v>
      </c>
      <c r="I687" s="10">
        <v>4</v>
      </c>
      <c r="J687" s="10">
        <v>796</v>
      </c>
    </row>
    <row r="688" spans="1:10" x14ac:dyDescent="0.3">
      <c r="A688" s="11" t="s">
        <v>751</v>
      </c>
      <c r="B688" s="12">
        <v>43308</v>
      </c>
      <c r="C688" s="10">
        <v>1</v>
      </c>
      <c r="D688" s="10" t="s">
        <v>37</v>
      </c>
      <c r="E688" s="10" t="s">
        <v>26</v>
      </c>
      <c r="F688" s="10" t="s">
        <v>20</v>
      </c>
      <c r="G688" s="10" t="s">
        <v>33</v>
      </c>
      <c r="H688" s="10">
        <v>69</v>
      </c>
      <c r="I688" s="10">
        <v>1</v>
      </c>
      <c r="J688" s="10">
        <v>69</v>
      </c>
    </row>
    <row r="689" spans="1:10" x14ac:dyDescent="0.3">
      <c r="A689" s="11" t="s">
        <v>752</v>
      </c>
      <c r="B689" s="12">
        <v>43308</v>
      </c>
      <c r="C689" s="10">
        <v>15</v>
      </c>
      <c r="D689" s="10" t="s">
        <v>51</v>
      </c>
      <c r="E689" s="10" t="s">
        <v>25</v>
      </c>
      <c r="F689" s="10" t="s">
        <v>19</v>
      </c>
      <c r="G689" s="10" t="s">
        <v>33</v>
      </c>
      <c r="H689" s="10">
        <v>69</v>
      </c>
      <c r="I689" s="10">
        <v>0</v>
      </c>
      <c r="J689" s="10">
        <v>0</v>
      </c>
    </row>
    <row r="690" spans="1:10" x14ac:dyDescent="0.3">
      <c r="A690" s="11" t="s">
        <v>753</v>
      </c>
      <c r="B690" s="12">
        <v>43308</v>
      </c>
      <c r="C690" s="10">
        <v>19</v>
      </c>
      <c r="D690" s="10" t="s">
        <v>55</v>
      </c>
      <c r="E690" s="10" t="s">
        <v>30</v>
      </c>
      <c r="F690" s="10" t="s">
        <v>17</v>
      </c>
      <c r="G690" s="10" t="s">
        <v>32</v>
      </c>
      <c r="H690" s="10">
        <v>199</v>
      </c>
      <c r="I690" s="10">
        <v>5</v>
      </c>
      <c r="J690" s="10">
        <v>995</v>
      </c>
    </row>
    <row r="691" spans="1:10" x14ac:dyDescent="0.3">
      <c r="A691" s="11" t="s">
        <v>754</v>
      </c>
      <c r="B691" s="12">
        <v>43308</v>
      </c>
      <c r="C691" s="10">
        <v>19</v>
      </c>
      <c r="D691" s="10" t="s">
        <v>55</v>
      </c>
      <c r="E691" s="10" t="s">
        <v>23</v>
      </c>
      <c r="F691" s="10" t="s">
        <v>17</v>
      </c>
      <c r="G691" s="10" t="s">
        <v>34</v>
      </c>
      <c r="H691" s="10">
        <v>159</v>
      </c>
      <c r="I691" s="10">
        <v>8</v>
      </c>
      <c r="J691" s="10">
        <v>1272</v>
      </c>
    </row>
    <row r="692" spans="1:10" x14ac:dyDescent="0.3">
      <c r="A692" s="11" t="s">
        <v>755</v>
      </c>
      <c r="B692" s="12">
        <v>43308</v>
      </c>
      <c r="C692" s="10">
        <v>5</v>
      </c>
      <c r="D692" s="10" t="s">
        <v>41</v>
      </c>
      <c r="E692" s="10" t="s">
        <v>24</v>
      </c>
      <c r="F692" s="10" t="s">
        <v>20</v>
      </c>
      <c r="G692" s="10" t="s">
        <v>31</v>
      </c>
      <c r="H692" s="10">
        <v>399</v>
      </c>
      <c r="I692" s="10">
        <v>5</v>
      </c>
      <c r="J692" s="10">
        <v>1995</v>
      </c>
    </row>
    <row r="693" spans="1:10" x14ac:dyDescent="0.3">
      <c r="A693" s="11" t="s">
        <v>756</v>
      </c>
      <c r="B693" s="12">
        <v>43308</v>
      </c>
      <c r="C693" s="10">
        <v>19</v>
      </c>
      <c r="D693" s="10" t="s">
        <v>55</v>
      </c>
      <c r="E693" s="10" t="s">
        <v>30</v>
      </c>
      <c r="F693" s="10" t="s">
        <v>17</v>
      </c>
      <c r="G693" s="10" t="s">
        <v>35</v>
      </c>
      <c r="H693" s="10">
        <v>289</v>
      </c>
      <c r="I693" s="10">
        <v>2</v>
      </c>
      <c r="J693" s="10">
        <v>578</v>
      </c>
    </row>
    <row r="694" spans="1:10" x14ac:dyDescent="0.3">
      <c r="A694" s="11" t="s">
        <v>757</v>
      </c>
      <c r="B694" s="12">
        <v>43308</v>
      </c>
      <c r="C694" s="10">
        <v>7</v>
      </c>
      <c r="D694" s="10" t="s">
        <v>43</v>
      </c>
      <c r="E694" s="10" t="s">
        <v>28</v>
      </c>
      <c r="F694" s="10" t="s">
        <v>18</v>
      </c>
      <c r="G694" s="10" t="s">
        <v>35</v>
      </c>
      <c r="H694" s="10">
        <v>289</v>
      </c>
      <c r="I694" s="10">
        <v>4</v>
      </c>
      <c r="J694" s="10">
        <v>1156</v>
      </c>
    </row>
    <row r="695" spans="1:10" x14ac:dyDescent="0.3">
      <c r="A695" s="11" t="s">
        <v>758</v>
      </c>
      <c r="B695" s="12">
        <v>43308</v>
      </c>
      <c r="C695" s="10">
        <v>11</v>
      </c>
      <c r="D695" s="10" t="s">
        <v>47</v>
      </c>
      <c r="E695" s="10" t="s">
        <v>29</v>
      </c>
      <c r="F695" s="10" t="s">
        <v>19</v>
      </c>
      <c r="G695" s="10" t="s">
        <v>32</v>
      </c>
      <c r="H695" s="10">
        <v>199</v>
      </c>
      <c r="I695" s="10">
        <v>5</v>
      </c>
      <c r="J695" s="10">
        <v>995</v>
      </c>
    </row>
    <row r="696" spans="1:10" x14ac:dyDescent="0.3">
      <c r="A696" s="11" t="s">
        <v>759</v>
      </c>
      <c r="B696" s="12">
        <v>43308</v>
      </c>
      <c r="C696" s="10">
        <v>8</v>
      </c>
      <c r="D696" s="10" t="s">
        <v>44</v>
      </c>
      <c r="E696" s="10" t="s">
        <v>28</v>
      </c>
      <c r="F696" s="10" t="s">
        <v>18</v>
      </c>
      <c r="G696" s="10" t="s">
        <v>34</v>
      </c>
      <c r="H696" s="10">
        <v>159</v>
      </c>
      <c r="I696" s="10">
        <v>8</v>
      </c>
      <c r="J696" s="10">
        <v>1272</v>
      </c>
    </row>
    <row r="697" spans="1:10" x14ac:dyDescent="0.3">
      <c r="A697" s="11" t="s">
        <v>760</v>
      </c>
      <c r="B697" s="12">
        <v>43309</v>
      </c>
      <c r="C697" s="10">
        <v>12</v>
      </c>
      <c r="D697" s="10" t="s">
        <v>48</v>
      </c>
      <c r="E697" s="10" t="s">
        <v>25</v>
      </c>
      <c r="F697" s="10" t="s">
        <v>19</v>
      </c>
      <c r="G697" s="10" t="s">
        <v>35</v>
      </c>
      <c r="H697" s="10">
        <v>289</v>
      </c>
      <c r="I697" s="10">
        <v>7</v>
      </c>
      <c r="J697" s="10">
        <v>2023</v>
      </c>
    </row>
    <row r="698" spans="1:10" x14ac:dyDescent="0.3">
      <c r="A698" s="11" t="s">
        <v>761</v>
      </c>
      <c r="B698" s="12">
        <v>43310</v>
      </c>
      <c r="C698" s="10">
        <v>3</v>
      </c>
      <c r="D698" s="10" t="s">
        <v>39</v>
      </c>
      <c r="E698" s="10" t="s">
        <v>26</v>
      </c>
      <c r="F698" s="10" t="s">
        <v>20</v>
      </c>
      <c r="G698" s="10" t="s">
        <v>32</v>
      </c>
      <c r="H698" s="10">
        <v>199</v>
      </c>
      <c r="I698" s="10">
        <v>8</v>
      </c>
      <c r="J698" s="10">
        <v>1592</v>
      </c>
    </row>
    <row r="699" spans="1:10" x14ac:dyDescent="0.3">
      <c r="A699" s="11" t="s">
        <v>762</v>
      </c>
      <c r="B699" s="12">
        <v>43310</v>
      </c>
      <c r="C699" s="10">
        <v>5</v>
      </c>
      <c r="D699" s="10" t="s">
        <v>41</v>
      </c>
      <c r="E699" s="10" t="s">
        <v>26</v>
      </c>
      <c r="F699" s="10" t="s">
        <v>20</v>
      </c>
      <c r="G699" s="10" t="s">
        <v>34</v>
      </c>
      <c r="H699" s="10">
        <v>159</v>
      </c>
      <c r="I699" s="10">
        <v>1</v>
      </c>
      <c r="J699" s="10">
        <v>159</v>
      </c>
    </row>
    <row r="700" spans="1:10" x14ac:dyDescent="0.3">
      <c r="A700" s="11" t="s">
        <v>763</v>
      </c>
      <c r="B700" s="12">
        <v>43311</v>
      </c>
      <c r="C700" s="10">
        <v>8</v>
      </c>
      <c r="D700" s="10" t="s">
        <v>44</v>
      </c>
      <c r="E700" s="10" t="s">
        <v>28</v>
      </c>
      <c r="F700" s="10" t="s">
        <v>18</v>
      </c>
      <c r="G700" s="10" t="s">
        <v>35</v>
      </c>
      <c r="H700" s="10">
        <v>289</v>
      </c>
      <c r="I700" s="10">
        <v>9</v>
      </c>
      <c r="J700" s="10">
        <v>2601</v>
      </c>
    </row>
    <row r="701" spans="1:10" x14ac:dyDescent="0.3">
      <c r="A701" s="11" t="s">
        <v>764</v>
      </c>
      <c r="B701" s="12">
        <v>43312</v>
      </c>
      <c r="C701" s="10">
        <v>5</v>
      </c>
      <c r="D701" s="10" t="s">
        <v>41</v>
      </c>
      <c r="E701" s="10" t="s">
        <v>26</v>
      </c>
      <c r="F701" s="10" t="s">
        <v>20</v>
      </c>
      <c r="G701" s="10" t="s">
        <v>32</v>
      </c>
      <c r="H701" s="10">
        <v>199</v>
      </c>
      <c r="I701" s="10">
        <v>3</v>
      </c>
      <c r="J701" s="10">
        <v>597</v>
      </c>
    </row>
    <row r="702" spans="1:10" x14ac:dyDescent="0.3">
      <c r="A702" s="11" t="s">
        <v>765</v>
      </c>
      <c r="B702" s="12">
        <v>43313</v>
      </c>
      <c r="C702" s="10">
        <v>20</v>
      </c>
      <c r="D702" s="10" t="s">
        <v>56</v>
      </c>
      <c r="E702" s="10" t="s">
        <v>23</v>
      </c>
      <c r="F702" s="10" t="s">
        <v>17</v>
      </c>
      <c r="G702" s="10" t="s">
        <v>35</v>
      </c>
      <c r="H702" s="10">
        <v>289</v>
      </c>
      <c r="I702" s="10">
        <v>0</v>
      </c>
      <c r="J702" s="10">
        <v>0</v>
      </c>
    </row>
    <row r="703" spans="1:10" x14ac:dyDescent="0.3">
      <c r="A703" s="11" t="s">
        <v>766</v>
      </c>
      <c r="B703" s="12">
        <v>43314</v>
      </c>
      <c r="C703" s="10">
        <v>15</v>
      </c>
      <c r="D703" s="10" t="s">
        <v>51</v>
      </c>
      <c r="E703" s="10" t="s">
        <v>29</v>
      </c>
      <c r="F703" s="10" t="s">
        <v>19</v>
      </c>
      <c r="G703" s="10" t="s">
        <v>35</v>
      </c>
      <c r="H703" s="10">
        <v>289</v>
      </c>
      <c r="I703" s="10">
        <v>2</v>
      </c>
      <c r="J703" s="10">
        <v>578</v>
      </c>
    </row>
    <row r="704" spans="1:10" x14ac:dyDescent="0.3">
      <c r="A704" s="11" t="s">
        <v>767</v>
      </c>
      <c r="B704" s="12">
        <v>43315</v>
      </c>
      <c r="C704" s="10">
        <v>6</v>
      </c>
      <c r="D704" s="10" t="s">
        <v>42</v>
      </c>
      <c r="E704" s="10" t="s">
        <v>28</v>
      </c>
      <c r="F704" s="10" t="s">
        <v>18</v>
      </c>
      <c r="G704" s="10" t="s">
        <v>32</v>
      </c>
      <c r="H704" s="10">
        <v>199</v>
      </c>
      <c r="I704" s="10">
        <v>3</v>
      </c>
      <c r="J704" s="10">
        <v>597</v>
      </c>
    </row>
    <row r="705" spans="1:10" x14ac:dyDescent="0.3">
      <c r="A705" s="11" t="s">
        <v>768</v>
      </c>
      <c r="B705" s="12">
        <v>43315</v>
      </c>
      <c r="C705" s="10">
        <v>19</v>
      </c>
      <c r="D705" s="10" t="s">
        <v>55</v>
      </c>
      <c r="E705" s="10" t="s">
        <v>23</v>
      </c>
      <c r="F705" s="10" t="s">
        <v>17</v>
      </c>
      <c r="G705" s="10" t="s">
        <v>35</v>
      </c>
      <c r="H705" s="10">
        <v>289</v>
      </c>
      <c r="I705" s="10">
        <v>9</v>
      </c>
      <c r="J705" s="10">
        <v>2601</v>
      </c>
    </row>
    <row r="706" spans="1:10" x14ac:dyDescent="0.3">
      <c r="A706" s="11" t="s">
        <v>769</v>
      </c>
      <c r="B706" s="12">
        <v>43315</v>
      </c>
      <c r="C706" s="10">
        <v>15</v>
      </c>
      <c r="D706" s="10" t="s">
        <v>51</v>
      </c>
      <c r="E706" s="10" t="s">
        <v>29</v>
      </c>
      <c r="F706" s="10" t="s">
        <v>19</v>
      </c>
      <c r="G706" s="10" t="s">
        <v>35</v>
      </c>
      <c r="H706" s="10">
        <v>289</v>
      </c>
      <c r="I706" s="10">
        <v>6</v>
      </c>
      <c r="J706" s="10">
        <v>1734</v>
      </c>
    </row>
    <row r="707" spans="1:10" x14ac:dyDescent="0.3">
      <c r="A707" s="11" t="s">
        <v>770</v>
      </c>
      <c r="B707" s="12">
        <v>43315</v>
      </c>
      <c r="C707" s="10">
        <v>14</v>
      </c>
      <c r="D707" s="10" t="s">
        <v>50</v>
      </c>
      <c r="E707" s="10" t="s">
        <v>29</v>
      </c>
      <c r="F707" s="10" t="s">
        <v>19</v>
      </c>
      <c r="G707" s="10" t="s">
        <v>35</v>
      </c>
      <c r="H707" s="10">
        <v>289</v>
      </c>
      <c r="I707" s="10">
        <v>0</v>
      </c>
      <c r="J707" s="10">
        <v>0</v>
      </c>
    </row>
    <row r="708" spans="1:10" x14ac:dyDescent="0.3">
      <c r="A708" s="11" t="s">
        <v>771</v>
      </c>
      <c r="B708" s="12">
        <v>43315</v>
      </c>
      <c r="C708" s="10">
        <v>7</v>
      </c>
      <c r="D708" s="10" t="s">
        <v>43</v>
      </c>
      <c r="E708" s="10" t="s">
        <v>28</v>
      </c>
      <c r="F708" s="10" t="s">
        <v>18</v>
      </c>
      <c r="G708" s="10" t="s">
        <v>34</v>
      </c>
      <c r="H708" s="10">
        <v>159</v>
      </c>
      <c r="I708" s="10">
        <v>2</v>
      </c>
      <c r="J708" s="10">
        <v>318</v>
      </c>
    </row>
    <row r="709" spans="1:10" x14ac:dyDescent="0.3">
      <c r="A709" s="11" t="s">
        <v>772</v>
      </c>
      <c r="B709" s="12">
        <v>43315</v>
      </c>
      <c r="C709" s="10">
        <v>10</v>
      </c>
      <c r="D709" s="10" t="s">
        <v>46</v>
      </c>
      <c r="E709" s="10" t="s">
        <v>28</v>
      </c>
      <c r="F709" s="10" t="s">
        <v>18</v>
      </c>
      <c r="G709" s="10" t="s">
        <v>32</v>
      </c>
      <c r="H709" s="10">
        <v>199</v>
      </c>
      <c r="I709" s="10">
        <v>1</v>
      </c>
      <c r="J709" s="10">
        <v>199</v>
      </c>
    </row>
    <row r="710" spans="1:10" x14ac:dyDescent="0.3">
      <c r="A710" s="11" t="s">
        <v>773</v>
      </c>
      <c r="B710" s="12">
        <v>43315</v>
      </c>
      <c r="C710" s="10">
        <v>1</v>
      </c>
      <c r="D710" s="10" t="s">
        <v>37</v>
      </c>
      <c r="E710" s="10" t="s">
        <v>24</v>
      </c>
      <c r="F710" s="10" t="s">
        <v>20</v>
      </c>
      <c r="G710" s="10" t="s">
        <v>35</v>
      </c>
      <c r="H710" s="10">
        <v>289</v>
      </c>
      <c r="I710" s="10">
        <v>4</v>
      </c>
      <c r="J710" s="10">
        <v>1156</v>
      </c>
    </row>
    <row r="711" spans="1:10" x14ac:dyDescent="0.3">
      <c r="A711" s="11" t="s">
        <v>774</v>
      </c>
      <c r="B711" s="12">
        <v>43315</v>
      </c>
      <c r="C711" s="10">
        <v>1</v>
      </c>
      <c r="D711" s="10" t="s">
        <v>37</v>
      </c>
      <c r="E711" s="10" t="s">
        <v>24</v>
      </c>
      <c r="F711" s="10" t="s">
        <v>20</v>
      </c>
      <c r="G711" s="10" t="s">
        <v>34</v>
      </c>
      <c r="H711" s="10">
        <v>159</v>
      </c>
      <c r="I711" s="10">
        <v>9</v>
      </c>
      <c r="J711" s="10">
        <v>1431</v>
      </c>
    </row>
    <row r="712" spans="1:10" x14ac:dyDescent="0.3">
      <c r="A712" s="11" t="s">
        <v>775</v>
      </c>
      <c r="B712" s="12">
        <v>43315</v>
      </c>
      <c r="C712" s="10">
        <v>13</v>
      </c>
      <c r="D712" s="10" t="s">
        <v>49</v>
      </c>
      <c r="E712" s="10" t="s">
        <v>29</v>
      </c>
      <c r="F712" s="10" t="s">
        <v>19</v>
      </c>
      <c r="G712" s="10" t="s">
        <v>35</v>
      </c>
      <c r="H712" s="10">
        <v>289</v>
      </c>
      <c r="I712" s="10">
        <v>8</v>
      </c>
      <c r="J712" s="10">
        <v>2312</v>
      </c>
    </row>
    <row r="713" spans="1:10" x14ac:dyDescent="0.3">
      <c r="A713" s="11" t="s">
        <v>776</v>
      </c>
      <c r="B713" s="12">
        <v>43315</v>
      </c>
      <c r="C713" s="10">
        <v>19</v>
      </c>
      <c r="D713" s="10" t="s">
        <v>55</v>
      </c>
      <c r="E713" s="10" t="s">
        <v>30</v>
      </c>
      <c r="F713" s="10" t="s">
        <v>17</v>
      </c>
      <c r="G713" s="10" t="s">
        <v>32</v>
      </c>
      <c r="H713" s="10">
        <v>199</v>
      </c>
      <c r="I713" s="10">
        <v>1</v>
      </c>
      <c r="J713" s="10">
        <v>199</v>
      </c>
    </row>
    <row r="714" spans="1:10" x14ac:dyDescent="0.3">
      <c r="A714" s="11" t="s">
        <v>777</v>
      </c>
      <c r="B714" s="12">
        <v>43316</v>
      </c>
      <c r="C714" s="10">
        <v>12</v>
      </c>
      <c r="D714" s="10" t="s">
        <v>48</v>
      </c>
      <c r="E714" s="10" t="s">
        <v>29</v>
      </c>
      <c r="F714" s="10" t="s">
        <v>19</v>
      </c>
      <c r="G714" s="10" t="s">
        <v>34</v>
      </c>
      <c r="H714" s="10">
        <v>159</v>
      </c>
      <c r="I714" s="10">
        <v>0</v>
      </c>
      <c r="J714" s="10">
        <v>0</v>
      </c>
    </row>
    <row r="715" spans="1:10" x14ac:dyDescent="0.3">
      <c r="A715" s="11" t="s">
        <v>778</v>
      </c>
      <c r="B715" s="12">
        <v>43316</v>
      </c>
      <c r="C715" s="10">
        <v>19</v>
      </c>
      <c r="D715" s="10" t="s">
        <v>55</v>
      </c>
      <c r="E715" s="10" t="s">
        <v>30</v>
      </c>
      <c r="F715" s="10" t="s">
        <v>17</v>
      </c>
      <c r="G715" s="10" t="s">
        <v>34</v>
      </c>
      <c r="H715" s="10">
        <v>159</v>
      </c>
      <c r="I715" s="10">
        <v>8</v>
      </c>
      <c r="J715" s="10">
        <v>1272</v>
      </c>
    </row>
    <row r="716" spans="1:10" x14ac:dyDescent="0.3">
      <c r="A716" s="11" t="s">
        <v>779</v>
      </c>
      <c r="B716" s="12">
        <v>43317</v>
      </c>
      <c r="C716" s="10">
        <v>4</v>
      </c>
      <c r="D716" s="10" t="s">
        <v>40</v>
      </c>
      <c r="E716" s="10" t="s">
        <v>24</v>
      </c>
      <c r="F716" s="10" t="s">
        <v>20</v>
      </c>
      <c r="G716" s="10" t="s">
        <v>35</v>
      </c>
      <c r="H716" s="10">
        <v>289</v>
      </c>
      <c r="I716" s="10">
        <v>6</v>
      </c>
      <c r="J716" s="10">
        <v>1734</v>
      </c>
    </row>
    <row r="717" spans="1:10" x14ac:dyDescent="0.3">
      <c r="A717" s="11" t="s">
        <v>780</v>
      </c>
      <c r="B717" s="12">
        <v>43317</v>
      </c>
      <c r="C717" s="10">
        <v>13</v>
      </c>
      <c r="D717" s="10" t="s">
        <v>49</v>
      </c>
      <c r="E717" s="10" t="s">
        <v>25</v>
      </c>
      <c r="F717" s="10" t="s">
        <v>19</v>
      </c>
      <c r="G717" s="10" t="s">
        <v>34</v>
      </c>
      <c r="H717" s="10">
        <v>159</v>
      </c>
      <c r="I717" s="10">
        <v>5</v>
      </c>
      <c r="J717" s="10">
        <v>795</v>
      </c>
    </row>
    <row r="718" spans="1:10" x14ac:dyDescent="0.3">
      <c r="A718" s="11" t="s">
        <v>781</v>
      </c>
      <c r="B718" s="12">
        <v>43317</v>
      </c>
      <c r="C718" s="10">
        <v>4</v>
      </c>
      <c r="D718" s="10" t="s">
        <v>40</v>
      </c>
      <c r="E718" s="10" t="s">
        <v>24</v>
      </c>
      <c r="F718" s="10" t="s">
        <v>20</v>
      </c>
      <c r="G718" s="10" t="s">
        <v>33</v>
      </c>
      <c r="H718" s="10">
        <v>69</v>
      </c>
      <c r="I718" s="10">
        <v>8</v>
      </c>
      <c r="J718" s="10">
        <v>552</v>
      </c>
    </row>
    <row r="719" spans="1:10" x14ac:dyDescent="0.3">
      <c r="A719" s="11" t="s">
        <v>782</v>
      </c>
      <c r="B719" s="12">
        <v>43317</v>
      </c>
      <c r="C719" s="10">
        <v>12</v>
      </c>
      <c r="D719" s="10" t="s">
        <v>48</v>
      </c>
      <c r="E719" s="10" t="s">
        <v>29</v>
      </c>
      <c r="F719" s="10" t="s">
        <v>19</v>
      </c>
      <c r="G719" s="10" t="s">
        <v>32</v>
      </c>
      <c r="H719" s="10">
        <v>199</v>
      </c>
      <c r="I719" s="10">
        <v>2</v>
      </c>
      <c r="J719" s="10">
        <v>398</v>
      </c>
    </row>
    <row r="720" spans="1:10" x14ac:dyDescent="0.3">
      <c r="A720" s="11" t="s">
        <v>783</v>
      </c>
      <c r="B720" s="12">
        <v>43318</v>
      </c>
      <c r="C720" s="10">
        <v>13</v>
      </c>
      <c r="D720" s="10" t="s">
        <v>49</v>
      </c>
      <c r="E720" s="10" t="s">
        <v>25</v>
      </c>
      <c r="F720" s="10" t="s">
        <v>19</v>
      </c>
      <c r="G720" s="10" t="s">
        <v>34</v>
      </c>
      <c r="H720" s="10">
        <v>159</v>
      </c>
      <c r="I720" s="10">
        <v>3</v>
      </c>
      <c r="J720" s="10">
        <v>477</v>
      </c>
    </row>
    <row r="721" spans="1:10" x14ac:dyDescent="0.3">
      <c r="A721" s="11" t="s">
        <v>784</v>
      </c>
      <c r="B721" s="12">
        <v>43318</v>
      </c>
      <c r="C721" s="10">
        <v>2</v>
      </c>
      <c r="D721" s="10" t="s">
        <v>38</v>
      </c>
      <c r="E721" s="10" t="s">
        <v>26</v>
      </c>
      <c r="F721" s="10" t="s">
        <v>20</v>
      </c>
      <c r="G721" s="10" t="s">
        <v>34</v>
      </c>
      <c r="H721" s="10">
        <v>159</v>
      </c>
      <c r="I721" s="10">
        <v>4</v>
      </c>
      <c r="J721" s="10">
        <v>636</v>
      </c>
    </row>
    <row r="722" spans="1:10" x14ac:dyDescent="0.3">
      <c r="A722" s="11" t="s">
        <v>785</v>
      </c>
      <c r="B722" s="12">
        <v>43319</v>
      </c>
      <c r="C722" s="10">
        <v>9</v>
      </c>
      <c r="D722" s="10" t="s">
        <v>45</v>
      </c>
      <c r="E722" s="10" t="s">
        <v>28</v>
      </c>
      <c r="F722" s="10" t="s">
        <v>18</v>
      </c>
      <c r="G722" s="10" t="s">
        <v>35</v>
      </c>
      <c r="H722" s="10">
        <v>289</v>
      </c>
      <c r="I722" s="10">
        <v>9</v>
      </c>
      <c r="J722" s="10">
        <v>2601</v>
      </c>
    </row>
    <row r="723" spans="1:10" x14ac:dyDescent="0.3">
      <c r="A723" s="11" t="s">
        <v>786</v>
      </c>
      <c r="B723" s="12">
        <v>43319</v>
      </c>
      <c r="C723" s="10">
        <v>7</v>
      </c>
      <c r="D723" s="10" t="s">
        <v>43</v>
      </c>
      <c r="E723" s="10" t="s">
        <v>28</v>
      </c>
      <c r="F723" s="10" t="s">
        <v>18</v>
      </c>
      <c r="G723" s="10" t="s">
        <v>34</v>
      </c>
      <c r="H723" s="10">
        <v>159</v>
      </c>
      <c r="I723" s="10">
        <v>5</v>
      </c>
      <c r="J723" s="10">
        <v>795</v>
      </c>
    </row>
    <row r="724" spans="1:10" x14ac:dyDescent="0.3">
      <c r="A724" s="11" t="s">
        <v>787</v>
      </c>
      <c r="B724" s="12">
        <v>43319</v>
      </c>
      <c r="C724" s="10">
        <v>11</v>
      </c>
      <c r="D724" s="10" t="s">
        <v>47</v>
      </c>
      <c r="E724" s="10" t="s">
        <v>25</v>
      </c>
      <c r="F724" s="10" t="s">
        <v>19</v>
      </c>
      <c r="G724" s="10" t="s">
        <v>34</v>
      </c>
      <c r="H724" s="10">
        <v>159</v>
      </c>
      <c r="I724" s="10">
        <v>4</v>
      </c>
      <c r="J724" s="10">
        <v>636</v>
      </c>
    </row>
    <row r="725" spans="1:10" x14ac:dyDescent="0.3">
      <c r="A725" s="11" t="s">
        <v>788</v>
      </c>
      <c r="B725" s="12">
        <v>43320</v>
      </c>
      <c r="C725" s="10">
        <v>8</v>
      </c>
      <c r="D725" s="10" t="s">
        <v>44</v>
      </c>
      <c r="E725" s="10" t="s">
        <v>28</v>
      </c>
      <c r="F725" s="10" t="s">
        <v>18</v>
      </c>
      <c r="G725" s="10" t="s">
        <v>31</v>
      </c>
      <c r="H725" s="10">
        <v>399</v>
      </c>
      <c r="I725" s="10">
        <v>2</v>
      </c>
      <c r="J725" s="10">
        <v>798</v>
      </c>
    </row>
    <row r="726" spans="1:10" x14ac:dyDescent="0.3">
      <c r="A726" s="11" t="s">
        <v>789</v>
      </c>
      <c r="B726" s="12">
        <v>43320</v>
      </c>
      <c r="C726" s="10">
        <v>7</v>
      </c>
      <c r="D726" s="10" t="s">
        <v>43</v>
      </c>
      <c r="E726" s="10" t="s">
        <v>28</v>
      </c>
      <c r="F726" s="10" t="s">
        <v>18</v>
      </c>
      <c r="G726" s="10" t="s">
        <v>35</v>
      </c>
      <c r="H726" s="10">
        <v>289</v>
      </c>
      <c r="I726" s="10">
        <v>5</v>
      </c>
      <c r="J726" s="10">
        <v>1445</v>
      </c>
    </row>
    <row r="727" spans="1:10" x14ac:dyDescent="0.3">
      <c r="A727" s="11" t="s">
        <v>790</v>
      </c>
      <c r="B727" s="12">
        <v>43320</v>
      </c>
      <c r="C727" s="10">
        <v>8</v>
      </c>
      <c r="D727" s="10" t="s">
        <v>44</v>
      </c>
      <c r="E727" s="10" t="s">
        <v>27</v>
      </c>
      <c r="F727" s="10" t="s">
        <v>18</v>
      </c>
      <c r="G727" s="10" t="s">
        <v>35</v>
      </c>
      <c r="H727" s="10">
        <v>289</v>
      </c>
      <c r="I727" s="10">
        <v>2</v>
      </c>
      <c r="J727" s="10">
        <v>578</v>
      </c>
    </row>
    <row r="728" spans="1:10" x14ac:dyDescent="0.3">
      <c r="A728" s="11" t="s">
        <v>791</v>
      </c>
      <c r="B728" s="12">
        <v>43320</v>
      </c>
      <c r="C728" s="10">
        <v>8</v>
      </c>
      <c r="D728" s="10" t="s">
        <v>44</v>
      </c>
      <c r="E728" s="10" t="s">
        <v>28</v>
      </c>
      <c r="F728" s="10" t="s">
        <v>18</v>
      </c>
      <c r="G728" s="10" t="s">
        <v>35</v>
      </c>
      <c r="H728" s="10">
        <v>289</v>
      </c>
      <c r="I728" s="10">
        <v>1</v>
      </c>
      <c r="J728" s="10">
        <v>289</v>
      </c>
    </row>
    <row r="729" spans="1:10" x14ac:dyDescent="0.3">
      <c r="A729" s="11" t="s">
        <v>792</v>
      </c>
      <c r="B729" s="12">
        <v>43320</v>
      </c>
      <c r="C729" s="10">
        <v>17</v>
      </c>
      <c r="D729" s="10" t="s">
        <v>53</v>
      </c>
      <c r="E729" s="10" t="s">
        <v>23</v>
      </c>
      <c r="F729" s="10" t="s">
        <v>17</v>
      </c>
      <c r="G729" s="10" t="s">
        <v>33</v>
      </c>
      <c r="H729" s="10">
        <v>69</v>
      </c>
      <c r="I729" s="10">
        <v>3</v>
      </c>
      <c r="J729" s="10">
        <v>207</v>
      </c>
    </row>
    <row r="730" spans="1:10" x14ac:dyDescent="0.3">
      <c r="A730" s="11" t="s">
        <v>793</v>
      </c>
      <c r="B730" s="12">
        <v>43321</v>
      </c>
      <c r="C730" s="10">
        <v>10</v>
      </c>
      <c r="D730" s="10" t="s">
        <v>46</v>
      </c>
      <c r="E730" s="10" t="s">
        <v>27</v>
      </c>
      <c r="F730" s="10" t="s">
        <v>18</v>
      </c>
      <c r="G730" s="10" t="s">
        <v>35</v>
      </c>
      <c r="H730" s="10">
        <v>289</v>
      </c>
      <c r="I730" s="10">
        <v>7</v>
      </c>
      <c r="J730" s="10">
        <v>2023</v>
      </c>
    </row>
    <row r="731" spans="1:10" x14ac:dyDescent="0.3">
      <c r="A731" s="11" t="s">
        <v>794</v>
      </c>
      <c r="B731" s="12">
        <v>43321</v>
      </c>
      <c r="C731" s="10">
        <v>6</v>
      </c>
      <c r="D731" s="10" t="s">
        <v>42</v>
      </c>
      <c r="E731" s="10" t="s">
        <v>28</v>
      </c>
      <c r="F731" s="10" t="s">
        <v>18</v>
      </c>
      <c r="G731" s="10" t="s">
        <v>32</v>
      </c>
      <c r="H731" s="10">
        <v>199</v>
      </c>
      <c r="I731" s="10">
        <v>7</v>
      </c>
      <c r="J731" s="10">
        <v>1393</v>
      </c>
    </row>
    <row r="732" spans="1:10" x14ac:dyDescent="0.3">
      <c r="A732" s="11" t="s">
        <v>795</v>
      </c>
      <c r="B732" s="12">
        <v>43322</v>
      </c>
      <c r="C732" s="10">
        <v>18</v>
      </c>
      <c r="D732" s="10" t="s">
        <v>54</v>
      </c>
      <c r="E732" s="10" t="s">
        <v>23</v>
      </c>
      <c r="F732" s="10" t="s">
        <v>17</v>
      </c>
      <c r="G732" s="10" t="s">
        <v>31</v>
      </c>
      <c r="H732" s="10">
        <v>399</v>
      </c>
      <c r="I732" s="10">
        <v>4</v>
      </c>
      <c r="J732" s="10">
        <v>1596</v>
      </c>
    </row>
    <row r="733" spans="1:10" x14ac:dyDescent="0.3">
      <c r="A733" s="11" t="s">
        <v>796</v>
      </c>
      <c r="B733" s="12">
        <v>43322</v>
      </c>
      <c r="C733" s="10">
        <v>13</v>
      </c>
      <c r="D733" s="10" t="s">
        <v>49</v>
      </c>
      <c r="E733" s="10" t="s">
        <v>29</v>
      </c>
      <c r="F733" s="10" t="s">
        <v>19</v>
      </c>
      <c r="G733" s="10" t="s">
        <v>31</v>
      </c>
      <c r="H733" s="10">
        <v>399</v>
      </c>
      <c r="I733" s="10">
        <v>4</v>
      </c>
      <c r="J733" s="10">
        <v>1596</v>
      </c>
    </row>
    <row r="734" spans="1:10" x14ac:dyDescent="0.3">
      <c r="A734" s="11" t="s">
        <v>797</v>
      </c>
      <c r="B734" s="12">
        <v>43322</v>
      </c>
      <c r="C734" s="10">
        <v>1</v>
      </c>
      <c r="D734" s="10" t="s">
        <v>37</v>
      </c>
      <c r="E734" s="10" t="s">
        <v>26</v>
      </c>
      <c r="F734" s="10" t="s">
        <v>20</v>
      </c>
      <c r="G734" s="10" t="s">
        <v>35</v>
      </c>
      <c r="H734" s="10">
        <v>289</v>
      </c>
      <c r="I734" s="10">
        <v>6</v>
      </c>
      <c r="J734" s="10">
        <v>1734</v>
      </c>
    </row>
    <row r="735" spans="1:10" x14ac:dyDescent="0.3">
      <c r="A735" s="11" t="s">
        <v>798</v>
      </c>
      <c r="B735" s="12">
        <v>43322</v>
      </c>
      <c r="C735" s="10">
        <v>17</v>
      </c>
      <c r="D735" s="10" t="s">
        <v>53</v>
      </c>
      <c r="E735" s="10" t="s">
        <v>23</v>
      </c>
      <c r="F735" s="10" t="s">
        <v>17</v>
      </c>
      <c r="G735" s="10" t="s">
        <v>34</v>
      </c>
      <c r="H735" s="10">
        <v>159</v>
      </c>
      <c r="I735" s="10">
        <v>4</v>
      </c>
      <c r="J735" s="10">
        <v>636</v>
      </c>
    </row>
    <row r="736" spans="1:10" x14ac:dyDescent="0.3">
      <c r="A736" s="11" t="s">
        <v>799</v>
      </c>
      <c r="B736" s="12">
        <v>43322</v>
      </c>
      <c r="C736" s="10">
        <v>3</v>
      </c>
      <c r="D736" s="10" t="s">
        <v>39</v>
      </c>
      <c r="E736" s="10" t="s">
        <v>24</v>
      </c>
      <c r="F736" s="10" t="s">
        <v>20</v>
      </c>
      <c r="G736" s="10" t="s">
        <v>35</v>
      </c>
      <c r="H736" s="10">
        <v>289</v>
      </c>
      <c r="I736" s="10">
        <v>2</v>
      </c>
      <c r="J736" s="10">
        <v>578</v>
      </c>
    </row>
    <row r="737" spans="1:10" x14ac:dyDescent="0.3">
      <c r="A737" s="11" t="s">
        <v>800</v>
      </c>
      <c r="B737" s="12">
        <v>43323</v>
      </c>
      <c r="C737" s="10">
        <v>3</v>
      </c>
      <c r="D737" s="10" t="s">
        <v>39</v>
      </c>
      <c r="E737" s="10" t="s">
        <v>26</v>
      </c>
      <c r="F737" s="10" t="s">
        <v>20</v>
      </c>
      <c r="G737" s="10" t="s">
        <v>31</v>
      </c>
      <c r="H737" s="10">
        <v>399</v>
      </c>
      <c r="I737" s="10">
        <v>0</v>
      </c>
      <c r="J737" s="10">
        <v>0</v>
      </c>
    </row>
    <row r="738" spans="1:10" x14ac:dyDescent="0.3">
      <c r="A738" s="11" t="s">
        <v>801</v>
      </c>
      <c r="B738" s="12">
        <v>43323</v>
      </c>
      <c r="C738" s="10">
        <v>14</v>
      </c>
      <c r="D738" s="10" t="s">
        <v>50</v>
      </c>
      <c r="E738" s="10" t="s">
        <v>29</v>
      </c>
      <c r="F738" s="10" t="s">
        <v>19</v>
      </c>
      <c r="G738" s="10" t="s">
        <v>34</v>
      </c>
      <c r="H738" s="10">
        <v>159</v>
      </c>
      <c r="I738" s="10">
        <v>6</v>
      </c>
      <c r="J738" s="10">
        <v>954</v>
      </c>
    </row>
    <row r="739" spans="1:10" x14ac:dyDescent="0.3">
      <c r="A739" s="11" t="s">
        <v>802</v>
      </c>
      <c r="B739" s="12">
        <v>43323</v>
      </c>
      <c r="C739" s="10">
        <v>12</v>
      </c>
      <c r="D739" s="10" t="s">
        <v>48</v>
      </c>
      <c r="E739" s="10" t="s">
        <v>25</v>
      </c>
      <c r="F739" s="10" t="s">
        <v>19</v>
      </c>
      <c r="G739" s="10" t="s">
        <v>34</v>
      </c>
      <c r="H739" s="10">
        <v>159</v>
      </c>
      <c r="I739" s="10">
        <v>5</v>
      </c>
      <c r="J739" s="10">
        <v>795</v>
      </c>
    </row>
    <row r="740" spans="1:10" x14ac:dyDescent="0.3">
      <c r="A740" s="11" t="s">
        <v>803</v>
      </c>
      <c r="B740" s="12">
        <v>43324</v>
      </c>
      <c r="C740" s="10">
        <v>8</v>
      </c>
      <c r="D740" s="10" t="s">
        <v>44</v>
      </c>
      <c r="E740" s="10" t="s">
        <v>27</v>
      </c>
      <c r="F740" s="10" t="s">
        <v>18</v>
      </c>
      <c r="G740" s="10" t="s">
        <v>31</v>
      </c>
      <c r="H740" s="10">
        <v>399</v>
      </c>
      <c r="I740" s="10">
        <v>7</v>
      </c>
      <c r="J740" s="10">
        <v>2793</v>
      </c>
    </row>
    <row r="741" spans="1:10" x14ac:dyDescent="0.3">
      <c r="A741" s="11" t="s">
        <v>804</v>
      </c>
      <c r="B741" s="12">
        <v>43325</v>
      </c>
      <c r="C741" s="10">
        <v>1</v>
      </c>
      <c r="D741" s="10" t="s">
        <v>37</v>
      </c>
      <c r="E741" s="10" t="s">
        <v>26</v>
      </c>
      <c r="F741" s="10" t="s">
        <v>20</v>
      </c>
      <c r="G741" s="10" t="s">
        <v>33</v>
      </c>
      <c r="H741" s="10">
        <v>69</v>
      </c>
      <c r="I741" s="10">
        <v>6</v>
      </c>
      <c r="J741" s="10">
        <v>414</v>
      </c>
    </row>
    <row r="742" spans="1:10" x14ac:dyDescent="0.3">
      <c r="A742" s="11" t="s">
        <v>805</v>
      </c>
      <c r="B742" s="12">
        <v>43325</v>
      </c>
      <c r="C742" s="10">
        <v>19</v>
      </c>
      <c r="D742" s="10" t="s">
        <v>55</v>
      </c>
      <c r="E742" s="10" t="s">
        <v>23</v>
      </c>
      <c r="F742" s="10" t="s">
        <v>17</v>
      </c>
      <c r="G742" s="10" t="s">
        <v>32</v>
      </c>
      <c r="H742" s="10">
        <v>199</v>
      </c>
      <c r="I742" s="10">
        <v>4</v>
      </c>
      <c r="J742" s="10">
        <v>796</v>
      </c>
    </row>
    <row r="743" spans="1:10" x14ac:dyDescent="0.3">
      <c r="A743" s="11" t="s">
        <v>806</v>
      </c>
      <c r="B743" s="12">
        <v>43326</v>
      </c>
      <c r="C743" s="10">
        <v>1</v>
      </c>
      <c r="D743" s="10" t="s">
        <v>37</v>
      </c>
      <c r="E743" s="10" t="s">
        <v>26</v>
      </c>
      <c r="F743" s="10" t="s">
        <v>20</v>
      </c>
      <c r="G743" s="10" t="s">
        <v>35</v>
      </c>
      <c r="H743" s="10">
        <v>289</v>
      </c>
      <c r="I743" s="10">
        <v>7</v>
      </c>
      <c r="J743" s="10">
        <v>2023</v>
      </c>
    </row>
    <row r="744" spans="1:10" x14ac:dyDescent="0.3">
      <c r="A744" s="11" t="s">
        <v>807</v>
      </c>
      <c r="B744" s="12">
        <v>43326</v>
      </c>
      <c r="C744" s="10">
        <v>18</v>
      </c>
      <c r="D744" s="10" t="s">
        <v>54</v>
      </c>
      <c r="E744" s="10" t="s">
        <v>23</v>
      </c>
      <c r="F744" s="10" t="s">
        <v>17</v>
      </c>
      <c r="G744" s="10" t="s">
        <v>35</v>
      </c>
      <c r="H744" s="10">
        <v>289</v>
      </c>
      <c r="I744" s="10">
        <v>0</v>
      </c>
      <c r="J744" s="10">
        <v>0</v>
      </c>
    </row>
    <row r="745" spans="1:10" x14ac:dyDescent="0.3">
      <c r="A745" s="11" t="s">
        <v>808</v>
      </c>
      <c r="B745" s="12">
        <v>43327</v>
      </c>
      <c r="C745" s="10">
        <v>19</v>
      </c>
      <c r="D745" s="10" t="s">
        <v>55</v>
      </c>
      <c r="E745" s="10" t="s">
        <v>30</v>
      </c>
      <c r="F745" s="10" t="s">
        <v>17</v>
      </c>
      <c r="G745" s="10" t="s">
        <v>33</v>
      </c>
      <c r="H745" s="10">
        <v>69</v>
      </c>
      <c r="I745" s="10">
        <v>9</v>
      </c>
      <c r="J745" s="10">
        <v>621</v>
      </c>
    </row>
    <row r="746" spans="1:10" x14ac:dyDescent="0.3">
      <c r="A746" s="11" t="s">
        <v>809</v>
      </c>
      <c r="B746" s="12">
        <v>43328</v>
      </c>
      <c r="C746" s="10">
        <v>12</v>
      </c>
      <c r="D746" s="10" t="s">
        <v>48</v>
      </c>
      <c r="E746" s="10" t="s">
        <v>25</v>
      </c>
      <c r="F746" s="10" t="s">
        <v>19</v>
      </c>
      <c r="G746" s="10" t="s">
        <v>33</v>
      </c>
      <c r="H746" s="10">
        <v>69</v>
      </c>
      <c r="I746" s="10">
        <v>5</v>
      </c>
      <c r="J746" s="10">
        <v>345</v>
      </c>
    </row>
    <row r="747" spans="1:10" x14ac:dyDescent="0.3">
      <c r="A747" s="11" t="s">
        <v>810</v>
      </c>
      <c r="B747" s="12">
        <v>43328</v>
      </c>
      <c r="C747" s="10">
        <v>8</v>
      </c>
      <c r="D747" s="10" t="s">
        <v>44</v>
      </c>
      <c r="E747" s="10" t="s">
        <v>27</v>
      </c>
      <c r="F747" s="10" t="s">
        <v>18</v>
      </c>
      <c r="G747" s="10" t="s">
        <v>31</v>
      </c>
      <c r="H747" s="10">
        <v>399</v>
      </c>
      <c r="I747" s="10">
        <v>0</v>
      </c>
      <c r="J747" s="10">
        <v>0</v>
      </c>
    </row>
    <row r="748" spans="1:10" x14ac:dyDescent="0.3">
      <c r="A748" s="11" t="s">
        <v>811</v>
      </c>
      <c r="B748" s="12">
        <v>43329</v>
      </c>
      <c r="C748" s="10">
        <v>2</v>
      </c>
      <c r="D748" s="10" t="s">
        <v>38</v>
      </c>
      <c r="E748" s="10" t="s">
        <v>26</v>
      </c>
      <c r="F748" s="10" t="s">
        <v>20</v>
      </c>
      <c r="G748" s="10" t="s">
        <v>34</v>
      </c>
      <c r="H748" s="10">
        <v>159</v>
      </c>
      <c r="I748" s="10">
        <v>8</v>
      </c>
      <c r="J748" s="10">
        <v>1272</v>
      </c>
    </row>
    <row r="749" spans="1:10" x14ac:dyDescent="0.3">
      <c r="A749" s="11" t="s">
        <v>812</v>
      </c>
      <c r="B749" s="12">
        <v>43329</v>
      </c>
      <c r="C749" s="10">
        <v>6</v>
      </c>
      <c r="D749" s="10" t="s">
        <v>42</v>
      </c>
      <c r="E749" s="10" t="s">
        <v>27</v>
      </c>
      <c r="F749" s="10" t="s">
        <v>18</v>
      </c>
      <c r="G749" s="10" t="s">
        <v>32</v>
      </c>
      <c r="H749" s="10">
        <v>199</v>
      </c>
      <c r="I749" s="10">
        <v>3</v>
      </c>
      <c r="J749" s="10">
        <v>597</v>
      </c>
    </row>
    <row r="750" spans="1:10" x14ac:dyDescent="0.3">
      <c r="A750" s="11" t="s">
        <v>813</v>
      </c>
      <c r="B750" s="12">
        <v>43330</v>
      </c>
      <c r="C750" s="10">
        <v>8</v>
      </c>
      <c r="D750" s="10" t="s">
        <v>44</v>
      </c>
      <c r="E750" s="10" t="s">
        <v>27</v>
      </c>
      <c r="F750" s="10" t="s">
        <v>18</v>
      </c>
      <c r="G750" s="10" t="s">
        <v>32</v>
      </c>
      <c r="H750" s="10">
        <v>199</v>
      </c>
      <c r="I750" s="10">
        <v>7</v>
      </c>
      <c r="J750" s="10">
        <v>1393</v>
      </c>
    </row>
    <row r="751" spans="1:10" x14ac:dyDescent="0.3">
      <c r="A751" s="11" t="s">
        <v>814</v>
      </c>
      <c r="B751" s="12">
        <v>43330</v>
      </c>
      <c r="C751" s="10">
        <v>11</v>
      </c>
      <c r="D751" s="10" t="s">
        <v>47</v>
      </c>
      <c r="E751" s="10" t="s">
        <v>25</v>
      </c>
      <c r="F751" s="10" t="s">
        <v>19</v>
      </c>
      <c r="G751" s="10" t="s">
        <v>35</v>
      </c>
      <c r="H751" s="10">
        <v>289</v>
      </c>
      <c r="I751" s="10">
        <v>3</v>
      </c>
      <c r="J751" s="10">
        <v>867</v>
      </c>
    </row>
    <row r="752" spans="1:10" x14ac:dyDescent="0.3">
      <c r="A752" s="11" t="s">
        <v>815</v>
      </c>
      <c r="B752" s="12">
        <v>43330</v>
      </c>
      <c r="C752" s="10">
        <v>20</v>
      </c>
      <c r="D752" s="10" t="s">
        <v>56</v>
      </c>
      <c r="E752" s="10" t="s">
        <v>23</v>
      </c>
      <c r="F752" s="10" t="s">
        <v>17</v>
      </c>
      <c r="G752" s="10" t="s">
        <v>34</v>
      </c>
      <c r="H752" s="10">
        <v>159</v>
      </c>
      <c r="I752" s="10">
        <v>9</v>
      </c>
      <c r="J752" s="10">
        <v>1431</v>
      </c>
    </row>
    <row r="753" spans="1:10" x14ac:dyDescent="0.3">
      <c r="A753" s="11" t="s">
        <v>816</v>
      </c>
      <c r="B753" s="12">
        <v>43330</v>
      </c>
      <c r="C753" s="10">
        <v>10</v>
      </c>
      <c r="D753" s="10" t="s">
        <v>46</v>
      </c>
      <c r="E753" s="10" t="s">
        <v>27</v>
      </c>
      <c r="F753" s="10" t="s">
        <v>18</v>
      </c>
      <c r="G753" s="10" t="s">
        <v>35</v>
      </c>
      <c r="H753" s="10">
        <v>289</v>
      </c>
      <c r="I753" s="10">
        <v>5</v>
      </c>
      <c r="J753" s="10">
        <v>1445</v>
      </c>
    </row>
    <row r="754" spans="1:10" x14ac:dyDescent="0.3">
      <c r="A754" s="11" t="s">
        <v>817</v>
      </c>
      <c r="B754" s="12">
        <v>43331</v>
      </c>
      <c r="C754" s="10">
        <v>8</v>
      </c>
      <c r="D754" s="10" t="s">
        <v>44</v>
      </c>
      <c r="E754" s="10" t="s">
        <v>28</v>
      </c>
      <c r="F754" s="10" t="s">
        <v>18</v>
      </c>
      <c r="G754" s="10" t="s">
        <v>31</v>
      </c>
      <c r="H754" s="10">
        <v>399</v>
      </c>
      <c r="I754" s="10">
        <v>1</v>
      </c>
      <c r="J754" s="10">
        <v>399</v>
      </c>
    </row>
    <row r="755" spans="1:10" x14ac:dyDescent="0.3">
      <c r="A755" s="11" t="s">
        <v>818</v>
      </c>
      <c r="B755" s="12">
        <v>43331</v>
      </c>
      <c r="C755" s="10">
        <v>5</v>
      </c>
      <c r="D755" s="10" t="s">
        <v>41</v>
      </c>
      <c r="E755" s="10" t="s">
        <v>24</v>
      </c>
      <c r="F755" s="10" t="s">
        <v>20</v>
      </c>
      <c r="G755" s="10" t="s">
        <v>31</v>
      </c>
      <c r="H755" s="10">
        <v>399</v>
      </c>
      <c r="I755" s="10">
        <v>6</v>
      </c>
      <c r="J755" s="10">
        <v>2394</v>
      </c>
    </row>
    <row r="756" spans="1:10" x14ac:dyDescent="0.3">
      <c r="A756" s="11" t="s">
        <v>819</v>
      </c>
      <c r="B756" s="12">
        <v>43332</v>
      </c>
      <c r="C756" s="10">
        <v>14</v>
      </c>
      <c r="D756" s="10" t="s">
        <v>50</v>
      </c>
      <c r="E756" s="10" t="s">
        <v>25</v>
      </c>
      <c r="F756" s="10" t="s">
        <v>19</v>
      </c>
      <c r="G756" s="10" t="s">
        <v>32</v>
      </c>
      <c r="H756" s="10">
        <v>199</v>
      </c>
      <c r="I756" s="10">
        <v>2</v>
      </c>
      <c r="J756" s="10">
        <v>398</v>
      </c>
    </row>
    <row r="757" spans="1:10" x14ac:dyDescent="0.3">
      <c r="A757" s="11" t="s">
        <v>820</v>
      </c>
      <c r="B757" s="12">
        <v>43332</v>
      </c>
      <c r="C757" s="10">
        <v>20</v>
      </c>
      <c r="D757" s="10" t="s">
        <v>56</v>
      </c>
      <c r="E757" s="10" t="s">
        <v>30</v>
      </c>
      <c r="F757" s="10" t="s">
        <v>17</v>
      </c>
      <c r="G757" s="10" t="s">
        <v>32</v>
      </c>
      <c r="H757" s="10">
        <v>199</v>
      </c>
      <c r="I757" s="10">
        <v>6</v>
      </c>
      <c r="J757" s="10">
        <v>1194</v>
      </c>
    </row>
    <row r="758" spans="1:10" x14ac:dyDescent="0.3">
      <c r="A758" s="11" t="s">
        <v>821</v>
      </c>
      <c r="B758" s="12">
        <v>43332</v>
      </c>
      <c r="C758" s="10">
        <v>17</v>
      </c>
      <c r="D758" s="10" t="s">
        <v>53</v>
      </c>
      <c r="E758" s="10" t="s">
        <v>30</v>
      </c>
      <c r="F758" s="10" t="s">
        <v>17</v>
      </c>
      <c r="G758" s="10" t="s">
        <v>31</v>
      </c>
      <c r="H758" s="10">
        <v>399</v>
      </c>
      <c r="I758" s="10">
        <v>6</v>
      </c>
      <c r="J758" s="10">
        <v>2394</v>
      </c>
    </row>
    <row r="759" spans="1:10" x14ac:dyDescent="0.3">
      <c r="A759" s="11" t="s">
        <v>822</v>
      </c>
      <c r="B759" s="12">
        <v>43332</v>
      </c>
      <c r="C759" s="10">
        <v>13</v>
      </c>
      <c r="D759" s="10" t="s">
        <v>49</v>
      </c>
      <c r="E759" s="10" t="s">
        <v>25</v>
      </c>
      <c r="F759" s="10" t="s">
        <v>19</v>
      </c>
      <c r="G759" s="10" t="s">
        <v>35</v>
      </c>
      <c r="H759" s="10">
        <v>289</v>
      </c>
      <c r="I759" s="10">
        <v>0</v>
      </c>
      <c r="J759" s="10">
        <v>0</v>
      </c>
    </row>
    <row r="760" spans="1:10" x14ac:dyDescent="0.3">
      <c r="A760" s="11" t="s">
        <v>823</v>
      </c>
      <c r="B760" s="12">
        <v>43332</v>
      </c>
      <c r="C760" s="10">
        <v>10</v>
      </c>
      <c r="D760" s="10" t="s">
        <v>46</v>
      </c>
      <c r="E760" s="10" t="s">
        <v>28</v>
      </c>
      <c r="F760" s="10" t="s">
        <v>18</v>
      </c>
      <c r="G760" s="10" t="s">
        <v>31</v>
      </c>
      <c r="H760" s="10">
        <v>399</v>
      </c>
      <c r="I760" s="10">
        <v>4</v>
      </c>
      <c r="J760" s="10">
        <v>1596</v>
      </c>
    </row>
    <row r="761" spans="1:10" x14ac:dyDescent="0.3">
      <c r="A761" s="11" t="s">
        <v>824</v>
      </c>
      <c r="B761" s="12">
        <v>43332</v>
      </c>
      <c r="C761" s="10">
        <v>3</v>
      </c>
      <c r="D761" s="10" t="s">
        <v>39</v>
      </c>
      <c r="E761" s="10" t="s">
        <v>26</v>
      </c>
      <c r="F761" s="10" t="s">
        <v>20</v>
      </c>
      <c r="G761" s="10" t="s">
        <v>35</v>
      </c>
      <c r="H761" s="10">
        <v>289</v>
      </c>
      <c r="I761" s="10">
        <v>1</v>
      </c>
      <c r="J761" s="10">
        <v>289</v>
      </c>
    </row>
    <row r="762" spans="1:10" x14ac:dyDescent="0.3">
      <c r="A762" s="11" t="s">
        <v>825</v>
      </c>
      <c r="B762" s="12">
        <v>43333</v>
      </c>
      <c r="C762" s="10">
        <v>19</v>
      </c>
      <c r="D762" s="10" t="s">
        <v>55</v>
      </c>
      <c r="E762" s="10" t="s">
        <v>23</v>
      </c>
      <c r="F762" s="10" t="s">
        <v>17</v>
      </c>
      <c r="G762" s="10" t="s">
        <v>31</v>
      </c>
      <c r="H762" s="10">
        <v>399</v>
      </c>
      <c r="I762" s="10">
        <v>6</v>
      </c>
      <c r="J762" s="10">
        <v>2394</v>
      </c>
    </row>
    <row r="763" spans="1:10" x14ac:dyDescent="0.3">
      <c r="A763" s="11" t="s">
        <v>826</v>
      </c>
      <c r="B763" s="12">
        <v>43333</v>
      </c>
      <c r="C763" s="10">
        <v>16</v>
      </c>
      <c r="D763" s="10" t="s">
        <v>52</v>
      </c>
      <c r="E763" s="10" t="s">
        <v>23</v>
      </c>
      <c r="F763" s="10" t="s">
        <v>17</v>
      </c>
      <c r="G763" s="10" t="s">
        <v>34</v>
      </c>
      <c r="H763" s="10">
        <v>159</v>
      </c>
      <c r="I763" s="10">
        <v>6</v>
      </c>
      <c r="J763" s="10">
        <v>954</v>
      </c>
    </row>
    <row r="764" spans="1:10" x14ac:dyDescent="0.3">
      <c r="A764" s="11" t="s">
        <v>827</v>
      </c>
      <c r="B764" s="12">
        <v>43333</v>
      </c>
      <c r="C764" s="10">
        <v>16</v>
      </c>
      <c r="D764" s="10" t="s">
        <v>52</v>
      </c>
      <c r="E764" s="10" t="s">
        <v>23</v>
      </c>
      <c r="F764" s="10" t="s">
        <v>17</v>
      </c>
      <c r="G764" s="10" t="s">
        <v>35</v>
      </c>
      <c r="H764" s="10">
        <v>289</v>
      </c>
      <c r="I764" s="10">
        <v>2</v>
      </c>
      <c r="J764" s="10">
        <v>578</v>
      </c>
    </row>
    <row r="765" spans="1:10" x14ac:dyDescent="0.3">
      <c r="A765" s="11" t="s">
        <v>828</v>
      </c>
      <c r="B765" s="12">
        <v>43333</v>
      </c>
      <c r="C765" s="10">
        <v>17</v>
      </c>
      <c r="D765" s="10" t="s">
        <v>53</v>
      </c>
      <c r="E765" s="10" t="s">
        <v>30</v>
      </c>
      <c r="F765" s="10" t="s">
        <v>17</v>
      </c>
      <c r="G765" s="10" t="s">
        <v>33</v>
      </c>
      <c r="H765" s="10">
        <v>69</v>
      </c>
      <c r="I765" s="10">
        <v>8</v>
      </c>
      <c r="J765" s="10">
        <v>552</v>
      </c>
    </row>
    <row r="766" spans="1:10" x14ac:dyDescent="0.3">
      <c r="A766" s="11" t="s">
        <v>829</v>
      </c>
      <c r="B766" s="12">
        <v>43334</v>
      </c>
      <c r="C766" s="10">
        <v>8</v>
      </c>
      <c r="D766" s="10" t="s">
        <v>44</v>
      </c>
      <c r="E766" s="10" t="s">
        <v>28</v>
      </c>
      <c r="F766" s="10" t="s">
        <v>18</v>
      </c>
      <c r="G766" s="10" t="s">
        <v>31</v>
      </c>
      <c r="H766" s="10">
        <v>399</v>
      </c>
      <c r="I766" s="10">
        <v>2</v>
      </c>
      <c r="J766" s="10">
        <v>798</v>
      </c>
    </row>
    <row r="767" spans="1:10" x14ac:dyDescent="0.3">
      <c r="A767" s="11" t="s">
        <v>830</v>
      </c>
      <c r="B767" s="12">
        <v>43334</v>
      </c>
      <c r="C767" s="10">
        <v>19</v>
      </c>
      <c r="D767" s="10" t="s">
        <v>55</v>
      </c>
      <c r="E767" s="10" t="s">
        <v>23</v>
      </c>
      <c r="F767" s="10" t="s">
        <v>17</v>
      </c>
      <c r="G767" s="10" t="s">
        <v>34</v>
      </c>
      <c r="H767" s="10">
        <v>159</v>
      </c>
      <c r="I767" s="10">
        <v>8</v>
      </c>
      <c r="J767" s="10">
        <v>1272</v>
      </c>
    </row>
    <row r="768" spans="1:10" x14ac:dyDescent="0.3">
      <c r="A768" s="11" t="s">
        <v>831</v>
      </c>
      <c r="B768" s="12">
        <v>43334</v>
      </c>
      <c r="C768" s="10">
        <v>14</v>
      </c>
      <c r="D768" s="10" t="s">
        <v>50</v>
      </c>
      <c r="E768" s="10" t="s">
        <v>25</v>
      </c>
      <c r="F768" s="10" t="s">
        <v>19</v>
      </c>
      <c r="G768" s="10" t="s">
        <v>31</v>
      </c>
      <c r="H768" s="10">
        <v>399</v>
      </c>
      <c r="I768" s="10">
        <v>9</v>
      </c>
      <c r="J768" s="10">
        <v>3591</v>
      </c>
    </row>
    <row r="769" spans="1:10" x14ac:dyDescent="0.3">
      <c r="A769" s="11" t="s">
        <v>832</v>
      </c>
      <c r="B769" s="12">
        <v>43335</v>
      </c>
      <c r="C769" s="10">
        <v>13</v>
      </c>
      <c r="D769" s="10" t="s">
        <v>49</v>
      </c>
      <c r="E769" s="10" t="s">
        <v>29</v>
      </c>
      <c r="F769" s="10" t="s">
        <v>19</v>
      </c>
      <c r="G769" s="10" t="s">
        <v>32</v>
      </c>
      <c r="H769" s="10">
        <v>199</v>
      </c>
      <c r="I769" s="10">
        <v>1</v>
      </c>
      <c r="J769" s="10">
        <v>199</v>
      </c>
    </row>
    <row r="770" spans="1:10" x14ac:dyDescent="0.3">
      <c r="A770" s="11" t="s">
        <v>833</v>
      </c>
      <c r="B770" s="12">
        <v>43336</v>
      </c>
      <c r="C770" s="10">
        <v>15</v>
      </c>
      <c r="D770" s="10" t="s">
        <v>51</v>
      </c>
      <c r="E770" s="10" t="s">
        <v>25</v>
      </c>
      <c r="F770" s="10" t="s">
        <v>19</v>
      </c>
      <c r="G770" s="10" t="s">
        <v>34</v>
      </c>
      <c r="H770" s="10">
        <v>159</v>
      </c>
      <c r="I770" s="10">
        <v>1</v>
      </c>
      <c r="J770" s="10">
        <v>159</v>
      </c>
    </row>
    <row r="771" spans="1:10" x14ac:dyDescent="0.3">
      <c r="A771" s="11" t="s">
        <v>834</v>
      </c>
      <c r="B771" s="12">
        <v>43337</v>
      </c>
      <c r="C771" s="10">
        <v>7</v>
      </c>
      <c r="D771" s="10" t="s">
        <v>43</v>
      </c>
      <c r="E771" s="10" t="s">
        <v>27</v>
      </c>
      <c r="F771" s="10" t="s">
        <v>18</v>
      </c>
      <c r="G771" s="10" t="s">
        <v>31</v>
      </c>
      <c r="H771" s="10">
        <v>399</v>
      </c>
      <c r="I771" s="10">
        <v>6</v>
      </c>
      <c r="J771" s="10">
        <v>2394</v>
      </c>
    </row>
    <row r="772" spans="1:10" x14ac:dyDescent="0.3">
      <c r="A772" s="11" t="s">
        <v>835</v>
      </c>
      <c r="B772" s="12">
        <v>43337</v>
      </c>
      <c r="C772" s="10">
        <v>11</v>
      </c>
      <c r="D772" s="10" t="s">
        <v>47</v>
      </c>
      <c r="E772" s="10" t="s">
        <v>29</v>
      </c>
      <c r="F772" s="10" t="s">
        <v>19</v>
      </c>
      <c r="G772" s="10" t="s">
        <v>31</v>
      </c>
      <c r="H772" s="10">
        <v>399</v>
      </c>
      <c r="I772" s="10">
        <v>0</v>
      </c>
      <c r="J772" s="10">
        <v>0</v>
      </c>
    </row>
    <row r="773" spans="1:10" x14ac:dyDescent="0.3">
      <c r="A773" s="11" t="s">
        <v>836</v>
      </c>
      <c r="B773" s="12">
        <v>43338</v>
      </c>
      <c r="C773" s="10">
        <v>4</v>
      </c>
      <c r="D773" s="10" t="s">
        <v>40</v>
      </c>
      <c r="E773" s="10" t="s">
        <v>24</v>
      </c>
      <c r="F773" s="10" t="s">
        <v>20</v>
      </c>
      <c r="G773" s="10" t="s">
        <v>35</v>
      </c>
      <c r="H773" s="10">
        <v>289</v>
      </c>
      <c r="I773" s="10">
        <v>2</v>
      </c>
      <c r="J773" s="10">
        <v>578</v>
      </c>
    </row>
    <row r="774" spans="1:10" x14ac:dyDescent="0.3">
      <c r="A774" s="11" t="s">
        <v>837</v>
      </c>
      <c r="B774" s="12">
        <v>43338</v>
      </c>
      <c r="C774" s="10">
        <v>6</v>
      </c>
      <c r="D774" s="10" t="s">
        <v>42</v>
      </c>
      <c r="E774" s="10" t="s">
        <v>28</v>
      </c>
      <c r="F774" s="10" t="s">
        <v>18</v>
      </c>
      <c r="G774" s="10" t="s">
        <v>35</v>
      </c>
      <c r="H774" s="10">
        <v>289</v>
      </c>
      <c r="I774" s="10">
        <v>3</v>
      </c>
      <c r="J774" s="10">
        <v>867</v>
      </c>
    </row>
    <row r="775" spans="1:10" x14ac:dyDescent="0.3">
      <c r="A775" s="11" t="s">
        <v>838</v>
      </c>
      <c r="B775" s="12">
        <v>43338</v>
      </c>
      <c r="C775" s="10">
        <v>20</v>
      </c>
      <c r="D775" s="10" t="s">
        <v>56</v>
      </c>
      <c r="E775" s="10" t="s">
        <v>23</v>
      </c>
      <c r="F775" s="10" t="s">
        <v>17</v>
      </c>
      <c r="G775" s="10" t="s">
        <v>33</v>
      </c>
      <c r="H775" s="10">
        <v>69</v>
      </c>
      <c r="I775" s="10">
        <v>0</v>
      </c>
      <c r="J775" s="10">
        <v>0</v>
      </c>
    </row>
    <row r="776" spans="1:10" x14ac:dyDescent="0.3">
      <c r="A776" s="11" t="s">
        <v>839</v>
      </c>
      <c r="B776" s="12">
        <v>43338</v>
      </c>
      <c r="C776" s="10">
        <v>15</v>
      </c>
      <c r="D776" s="10" t="s">
        <v>51</v>
      </c>
      <c r="E776" s="10" t="s">
        <v>29</v>
      </c>
      <c r="F776" s="10" t="s">
        <v>19</v>
      </c>
      <c r="G776" s="10" t="s">
        <v>33</v>
      </c>
      <c r="H776" s="10">
        <v>69</v>
      </c>
      <c r="I776" s="10">
        <v>2</v>
      </c>
      <c r="J776" s="10">
        <v>138</v>
      </c>
    </row>
    <row r="777" spans="1:10" x14ac:dyDescent="0.3">
      <c r="A777" s="11" t="s">
        <v>840</v>
      </c>
      <c r="B777" s="12">
        <v>43338</v>
      </c>
      <c r="C777" s="10">
        <v>13</v>
      </c>
      <c r="D777" s="10" t="s">
        <v>49</v>
      </c>
      <c r="E777" s="10" t="s">
        <v>25</v>
      </c>
      <c r="F777" s="10" t="s">
        <v>19</v>
      </c>
      <c r="G777" s="10" t="s">
        <v>31</v>
      </c>
      <c r="H777" s="10">
        <v>399</v>
      </c>
      <c r="I777" s="10">
        <v>1</v>
      </c>
      <c r="J777" s="10">
        <v>399</v>
      </c>
    </row>
    <row r="778" spans="1:10" x14ac:dyDescent="0.3">
      <c r="A778" s="11" t="s">
        <v>841</v>
      </c>
      <c r="B778" s="12">
        <v>43339</v>
      </c>
      <c r="C778" s="10">
        <v>17</v>
      </c>
      <c r="D778" s="10" t="s">
        <v>53</v>
      </c>
      <c r="E778" s="10" t="s">
        <v>23</v>
      </c>
      <c r="F778" s="10" t="s">
        <v>17</v>
      </c>
      <c r="G778" s="10" t="s">
        <v>31</v>
      </c>
      <c r="H778" s="10">
        <v>399</v>
      </c>
      <c r="I778" s="10">
        <v>2</v>
      </c>
      <c r="J778" s="10">
        <v>798</v>
      </c>
    </row>
    <row r="779" spans="1:10" x14ac:dyDescent="0.3">
      <c r="A779" s="11" t="s">
        <v>842</v>
      </c>
      <c r="B779" s="12">
        <v>43339</v>
      </c>
      <c r="C779" s="10">
        <v>4</v>
      </c>
      <c r="D779" s="10" t="s">
        <v>40</v>
      </c>
      <c r="E779" s="10" t="s">
        <v>26</v>
      </c>
      <c r="F779" s="10" t="s">
        <v>20</v>
      </c>
      <c r="G779" s="10" t="s">
        <v>31</v>
      </c>
      <c r="H779" s="10">
        <v>399</v>
      </c>
      <c r="I779" s="10">
        <v>3</v>
      </c>
      <c r="J779" s="10">
        <v>1197</v>
      </c>
    </row>
    <row r="780" spans="1:10" x14ac:dyDescent="0.3">
      <c r="A780" s="11" t="s">
        <v>843</v>
      </c>
      <c r="B780" s="12">
        <v>43339</v>
      </c>
      <c r="C780" s="10">
        <v>2</v>
      </c>
      <c r="D780" s="10" t="s">
        <v>38</v>
      </c>
      <c r="E780" s="10" t="s">
        <v>24</v>
      </c>
      <c r="F780" s="10" t="s">
        <v>20</v>
      </c>
      <c r="G780" s="10" t="s">
        <v>35</v>
      </c>
      <c r="H780" s="10">
        <v>289</v>
      </c>
      <c r="I780" s="10">
        <v>5</v>
      </c>
      <c r="J780" s="10">
        <v>1445</v>
      </c>
    </row>
    <row r="781" spans="1:10" x14ac:dyDescent="0.3">
      <c r="A781" s="11" t="s">
        <v>844</v>
      </c>
      <c r="B781" s="12">
        <v>43339</v>
      </c>
      <c r="C781" s="10">
        <v>14</v>
      </c>
      <c r="D781" s="10" t="s">
        <v>50</v>
      </c>
      <c r="E781" s="10" t="s">
        <v>25</v>
      </c>
      <c r="F781" s="10" t="s">
        <v>19</v>
      </c>
      <c r="G781" s="10" t="s">
        <v>35</v>
      </c>
      <c r="H781" s="10">
        <v>289</v>
      </c>
      <c r="I781" s="10">
        <v>6</v>
      </c>
      <c r="J781" s="10">
        <v>1734</v>
      </c>
    </row>
    <row r="782" spans="1:10" x14ac:dyDescent="0.3">
      <c r="A782" s="11" t="s">
        <v>845</v>
      </c>
      <c r="B782" s="12">
        <v>43339</v>
      </c>
      <c r="C782" s="10">
        <v>7</v>
      </c>
      <c r="D782" s="10" t="s">
        <v>43</v>
      </c>
      <c r="E782" s="10" t="s">
        <v>27</v>
      </c>
      <c r="F782" s="10" t="s">
        <v>18</v>
      </c>
      <c r="G782" s="10" t="s">
        <v>31</v>
      </c>
      <c r="H782" s="10">
        <v>399</v>
      </c>
      <c r="I782" s="10">
        <v>8</v>
      </c>
      <c r="J782" s="10">
        <v>3192</v>
      </c>
    </row>
    <row r="783" spans="1:10" x14ac:dyDescent="0.3">
      <c r="A783" s="11" t="s">
        <v>846</v>
      </c>
      <c r="B783" s="12">
        <v>43340</v>
      </c>
      <c r="C783" s="10">
        <v>11</v>
      </c>
      <c r="D783" s="10" t="s">
        <v>47</v>
      </c>
      <c r="E783" s="10" t="s">
        <v>25</v>
      </c>
      <c r="F783" s="10" t="s">
        <v>19</v>
      </c>
      <c r="G783" s="10" t="s">
        <v>33</v>
      </c>
      <c r="H783" s="10">
        <v>69</v>
      </c>
      <c r="I783" s="10">
        <v>6</v>
      </c>
      <c r="J783" s="10">
        <v>414</v>
      </c>
    </row>
    <row r="784" spans="1:10" x14ac:dyDescent="0.3">
      <c r="A784" s="11" t="s">
        <v>847</v>
      </c>
      <c r="B784" s="12">
        <v>43341</v>
      </c>
      <c r="C784" s="10">
        <v>1</v>
      </c>
      <c r="D784" s="10" t="s">
        <v>37</v>
      </c>
      <c r="E784" s="10" t="s">
        <v>24</v>
      </c>
      <c r="F784" s="10" t="s">
        <v>20</v>
      </c>
      <c r="G784" s="10" t="s">
        <v>34</v>
      </c>
      <c r="H784" s="10">
        <v>159</v>
      </c>
      <c r="I784" s="10">
        <v>9</v>
      </c>
      <c r="J784" s="10">
        <v>1431</v>
      </c>
    </row>
    <row r="785" spans="1:10" x14ac:dyDescent="0.3">
      <c r="A785" s="11" t="s">
        <v>848</v>
      </c>
      <c r="B785" s="12">
        <v>43341</v>
      </c>
      <c r="C785" s="10">
        <v>8</v>
      </c>
      <c r="D785" s="10" t="s">
        <v>44</v>
      </c>
      <c r="E785" s="10" t="s">
        <v>27</v>
      </c>
      <c r="F785" s="10" t="s">
        <v>18</v>
      </c>
      <c r="G785" s="10" t="s">
        <v>31</v>
      </c>
      <c r="H785" s="10">
        <v>399</v>
      </c>
      <c r="I785" s="10">
        <v>3</v>
      </c>
      <c r="J785" s="10">
        <v>1197</v>
      </c>
    </row>
    <row r="786" spans="1:10" x14ac:dyDescent="0.3">
      <c r="A786" s="11" t="s">
        <v>849</v>
      </c>
      <c r="B786" s="12">
        <v>43341</v>
      </c>
      <c r="C786" s="10">
        <v>2</v>
      </c>
      <c r="D786" s="10" t="s">
        <v>38</v>
      </c>
      <c r="E786" s="10" t="s">
        <v>24</v>
      </c>
      <c r="F786" s="10" t="s">
        <v>20</v>
      </c>
      <c r="G786" s="10" t="s">
        <v>32</v>
      </c>
      <c r="H786" s="10">
        <v>199</v>
      </c>
      <c r="I786" s="10">
        <v>5</v>
      </c>
      <c r="J786" s="10">
        <v>995</v>
      </c>
    </row>
    <row r="787" spans="1:10" x14ac:dyDescent="0.3">
      <c r="A787" s="11" t="s">
        <v>850</v>
      </c>
      <c r="B787" s="12">
        <v>43341</v>
      </c>
      <c r="C787" s="10">
        <v>5</v>
      </c>
      <c r="D787" s="10" t="s">
        <v>41</v>
      </c>
      <c r="E787" s="10" t="s">
        <v>26</v>
      </c>
      <c r="F787" s="10" t="s">
        <v>20</v>
      </c>
      <c r="G787" s="10" t="s">
        <v>31</v>
      </c>
      <c r="H787" s="10">
        <v>399</v>
      </c>
      <c r="I787" s="10">
        <v>6</v>
      </c>
      <c r="J787" s="10">
        <v>2394</v>
      </c>
    </row>
    <row r="788" spans="1:10" x14ac:dyDescent="0.3">
      <c r="A788" s="11" t="s">
        <v>851</v>
      </c>
      <c r="B788" s="12">
        <v>43341</v>
      </c>
      <c r="C788" s="10">
        <v>4</v>
      </c>
      <c r="D788" s="10" t="s">
        <v>40</v>
      </c>
      <c r="E788" s="10" t="s">
        <v>26</v>
      </c>
      <c r="F788" s="10" t="s">
        <v>20</v>
      </c>
      <c r="G788" s="10" t="s">
        <v>35</v>
      </c>
      <c r="H788" s="10">
        <v>289</v>
      </c>
      <c r="I788" s="10">
        <v>6</v>
      </c>
      <c r="J788" s="10">
        <v>1734</v>
      </c>
    </row>
    <row r="789" spans="1:10" x14ac:dyDescent="0.3">
      <c r="A789" s="11" t="s">
        <v>852</v>
      </c>
      <c r="B789" s="12">
        <v>43342</v>
      </c>
      <c r="C789" s="10">
        <v>14</v>
      </c>
      <c r="D789" s="10" t="s">
        <v>50</v>
      </c>
      <c r="E789" s="10" t="s">
        <v>29</v>
      </c>
      <c r="F789" s="10" t="s">
        <v>19</v>
      </c>
      <c r="G789" s="10" t="s">
        <v>33</v>
      </c>
      <c r="H789" s="10">
        <v>69</v>
      </c>
      <c r="I789" s="10">
        <v>1</v>
      </c>
      <c r="J789" s="10">
        <v>69</v>
      </c>
    </row>
    <row r="790" spans="1:10" x14ac:dyDescent="0.3">
      <c r="A790" s="11" t="s">
        <v>853</v>
      </c>
      <c r="B790" s="12">
        <v>43342</v>
      </c>
      <c r="C790" s="10">
        <v>14</v>
      </c>
      <c r="D790" s="10" t="s">
        <v>50</v>
      </c>
      <c r="E790" s="10" t="s">
        <v>25</v>
      </c>
      <c r="F790" s="10" t="s">
        <v>19</v>
      </c>
      <c r="G790" s="10" t="s">
        <v>32</v>
      </c>
      <c r="H790" s="10">
        <v>199</v>
      </c>
      <c r="I790" s="10">
        <v>6</v>
      </c>
      <c r="J790" s="10">
        <v>1194</v>
      </c>
    </row>
    <row r="791" spans="1:10" x14ac:dyDescent="0.3">
      <c r="A791" s="11" t="s">
        <v>854</v>
      </c>
      <c r="B791" s="12">
        <v>43342</v>
      </c>
      <c r="C791" s="10">
        <v>6</v>
      </c>
      <c r="D791" s="10" t="s">
        <v>42</v>
      </c>
      <c r="E791" s="10" t="s">
        <v>28</v>
      </c>
      <c r="F791" s="10" t="s">
        <v>18</v>
      </c>
      <c r="G791" s="10" t="s">
        <v>34</v>
      </c>
      <c r="H791" s="10">
        <v>159</v>
      </c>
      <c r="I791" s="10">
        <v>8</v>
      </c>
      <c r="J791" s="10">
        <v>1272</v>
      </c>
    </row>
    <row r="792" spans="1:10" x14ac:dyDescent="0.3">
      <c r="A792" s="11" t="s">
        <v>855</v>
      </c>
      <c r="B792" s="12">
        <v>43342</v>
      </c>
      <c r="C792" s="10">
        <v>13</v>
      </c>
      <c r="D792" s="10" t="s">
        <v>49</v>
      </c>
      <c r="E792" s="10" t="s">
        <v>25</v>
      </c>
      <c r="F792" s="10" t="s">
        <v>19</v>
      </c>
      <c r="G792" s="10" t="s">
        <v>34</v>
      </c>
      <c r="H792" s="10">
        <v>159</v>
      </c>
      <c r="I792" s="10">
        <v>8</v>
      </c>
      <c r="J792" s="10">
        <v>1272</v>
      </c>
    </row>
    <row r="793" spans="1:10" x14ac:dyDescent="0.3">
      <c r="A793" s="11" t="s">
        <v>856</v>
      </c>
      <c r="B793" s="12">
        <v>43343</v>
      </c>
      <c r="C793" s="10">
        <v>18</v>
      </c>
      <c r="D793" s="10" t="s">
        <v>54</v>
      </c>
      <c r="E793" s="10" t="s">
        <v>30</v>
      </c>
      <c r="F793" s="10" t="s">
        <v>17</v>
      </c>
      <c r="G793" s="10" t="s">
        <v>31</v>
      </c>
      <c r="H793" s="10">
        <v>399</v>
      </c>
      <c r="I793" s="10">
        <v>3</v>
      </c>
      <c r="J793" s="10">
        <v>1197</v>
      </c>
    </row>
    <row r="794" spans="1:10" x14ac:dyDescent="0.3">
      <c r="A794" s="11" t="s">
        <v>857</v>
      </c>
      <c r="B794" s="12">
        <v>43343</v>
      </c>
      <c r="C794" s="10">
        <v>16</v>
      </c>
      <c r="D794" s="10" t="s">
        <v>52</v>
      </c>
      <c r="E794" s="10" t="s">
        <v>30</v>
      </c>
      <c r="F794" s="10" t="s">
        <v>17</v>
      </c>
      <c r="G794" s="10" t="s">
        <v>34</v>
      </c>
      <c r="H794" s="10">
        <v>159</v>
      </c>
      <c r="I794" s="10">
        <v>9</v>
      </c>
      <c r="J794" s="10">
        <v>1431</v>
      </c>
    </row>
    <row r="795" spans="1:10" x14ac:dyDescent="0.3">
      <c r="A795" s="11" t="s">
        <v>858</v>
      </c>
      <c r="B795" s="12">
        <v>43344</v>
      </c>
      <c r="C795" s="10">
        <v>10</v>
      </c>
      <c r="D795" s="10" t="s">
        <v>46</v>
      </c>
      <c r="E795" s="10" t="s">
        <v>28</v>
      </c>
      <c r="F795" s="10" t="s">
        <v>18</v>
      </c>
      <c r="G795" s="10" t="s">
        <v>31</v>
      </c>
      <c r="H795" s="10">
        <v>399</v>
      </c>
      <c r="I795" s="10">
        <v>3</v>
      </c>
      <c r="J795" s="10">
        <v>1197</v>
      </c>
    </row>
    <row r="796" spans="1:10" x14ac:dyDescent="0.3">
      <c r="A796" s="11" t="s">
        <v>859</v>
      </c>
      <c r="B796" s="12">
        <v>43344</v>
      </c>
      <c r="C796" s="10">
        <v>11</v>
      </c>
      <c r="D796" s="10" t="s">
        <v>47</v>
      </c>
      <c r="E796" s="10" t="s">
        <v>29</v>
      </c>
      <c r="F796" s="10" t="s">
        <v>19</v>
      </c>
      <c r="G796" s="10" t="s">
        <v>32</v>
      </c>
      <c r="H796" s="10">
        <v>199</v>
      </c>
      <c r="I796" s="10">
        <v>8</v>
      </c>
      <c r="J796" s="10">
        <v>1592</v>
      </c>
    </row>
    <row r="797" spans="1:10" x14ac:dyDescent="0.3">
      <c r="A797" s="11" t="s">
        <v>860</v>
      </c>
      <c r="B797" s="12">
        <v>43344</v>
      </c>
      <c r="C797" s="10">
        <v>13</v>
      </c>
      <c r="D797" s="10" t="s">
        <v>49</v>
      </c>
      <c r="E797" s="10" t="s">
        <v>25</v>
      </c>
      <c r="F797" s="10" t="s">
        <v>19</v>
      </c>
      <c r="G797" s="10" t="s">
        <v>32</v>
      </c>
      <c r="H797" s="10">
        <v>199</v>
      </c>
      <c r="I797" s="10">
        <v>9</v>
      </c>
      <c r="J797" s="10">
        <v>1791</v>
      </c>
    </row>
    <row r="798" spans="1:10" x14ac:dyDescent="0.3">
      <c r="A798" s="11" t="s">
        <v>861</v>
      </c>
      <c r="B798" s="12">
        <v>43344</v>
      </c>
      <c r="C798" s="10">
        <v>18</v>
      </c>
      <c r="D798" s="10" t="s">
        <v>54</v>
      </c>
      <c r="E798" s="10" t="s">
        <v>23</v>
      </c>
      <c r="F798" s="10" t="s">
        <v>17</v>
      </c>
      <c r="G798" s="10" t="s">
        <v>35</v>
      </c>
      <c r="H798" s="10">
        <v>289</v>
      </c>
      <c r="I798" s="10">
        <v>4</v>
      </c>
      <c r="J798" s="10">
        <v>1156</v>
      </c>
    </row>
    <row r="799" spans="1:10" x14ac:dyDescent="0.3">
      <c r="A799" s="11" t="s">
        <v>862</v>
      </c>
      <c r="B799" s="12">
        <v>43345</v>
      </c>
      <c r="C799" s="10">
        <v>4</v>
      </c>
      <c r="D799" s="10" t="s">
        <v>40</v>
      </c>
      <c r="E799" s="10" t="s">
        <v>26</v>
      </c>
      <c r="F799" s="10" t="s">
        <v>20</v>
      </c>
      <c r="G799" s="10" t="s">
        <v>33</v>
      </c>
      <c r="H799" s="10">
        <v>69</v>
      </c>
      <c r="I799" s="10">
        <v>2</v>
      </c>
      <c r="J799" s="10">
        <v>138</v>
      </c>
    </row>
    <row r="800" spans="1:10" x14ac:dyDescent="0.3">
      <c r="A800" s="11" t="s">
        <v>863</v>
      </c>
      <c r="B800" s="12">
        <v>43345</v>
      </c>
      <c r="C800" s="10">
        <v>20</v>
      </c>
      <c r="D800" s="10" t="s">
        <v>56</v>
      </c>
      <c r="E800" s="10" t="s">
        <v>23</v>
      </c>
      <c r="F800" s="10" t="s">
        <v>17</v>
      </c>
      <c r="G800" s="10" t="s">
        <v>33</v>
      </c>
      <c r="H800" s="10">
        <v>69</v>
      </c>
      <c r="I800" s="10">
        <v>6</v>
      </c>
      <c r="J800" s="10">
        <v>414</v>
      </c>
    </row>
    <row r="801" spans="1:10" x14ac:dyDescent="0.3">
      <c r="A801" s="11" t="s">
        <v>864</v>
      </c>
      <c r="B801" s="12">
        <v>43346</v>
      </c>
      <c r="C801" s="10">
        <v>16</v>
      </c>
      <c r="D801" s="10" t="s">
        <v>52</v>
      </c>
      <c r="E801" s="10" t="s">
        <v>23</v>
      </c>
      <c r="F801" s="10" t="s">
        <v>17</v>
      </c>
      <c r="G801" s="10" t="s">
        <v>31</v>
      </c>
      <c r="H801" s="10">
        <v>399</v>
      </c>
      <c r="I801" s="10">
        <v>5</v>
      </c>
      <c r="J801" s="10">
        <v>1995</v>
      </c>
    </row>
    <row r="802" spans="1:10" x14ac:dyDescent="0.3">
      <c r="A802" s="11" t="s">
        <v>865</v>
      </c>
      <c r="B802" s="12">
        <v>43346</v>
      </c>
      <c r="C802" s="10">
        <v>3</v>
      </c>
      <c r="D802" s="10" t="s">
        <v>39</v>
      </c>
      <c r="E802" s="10" t="s">
        <v>26</v>
      </c>
      <c r="F802" s="10" t="s">
        <v>20</v>
      </c>
      <c r="G802" s="10" t="s">
        <v>34</v>
      </c>
      <c r="H802" s="10">
        <v>159</v>
      </c>
      <c r="I802" s="10">
        <v>4</v>
      </c>
      <c r="J802" s="10">
        <v>636</v>
      </c>
    </row>
    <row r="803" spans="1:10" x14ac:dyDescent="0.3">
      <c r="A803" s="11" t="s">
        <v>866</v>
      </c>
      <c r="B803" s="12">
        <v>43346</v>
      </c>
      <c r="C803" s="10">
        <v>10</v>
      </c>
      <c r="D803" s="10" t="s">
        <v>46</v>
      </c>
      <c r="E803" s="10" t="s">
        <v>28</v>
      </c>
      <c r="F803" s="10" t="s">
        <v>18</v>
      </c>
      <c r="G803" s="10" t="s">
        <v>35</v>
      </c>
      <c r="H803" s="10">
        <v>289</v>
      </c>
      <c r="I803" s="10">
        <v>7</v>
      </c>
      <c r="J803" s="10">
        <v>2023</v>
      </c>
    </row>
    <row r="804" spans="1:10" x14ac:dyDescent="0.3">
      <c r="A804" s="11" t="s">
        <v>867</v>
      </c>
      <c r="B804" s="12">
        <v>43346</v>
      </c>
      <c r="C804" s="10">
        <v>6</v>
      </c>
      <c r="D804" s="10" t="s">
        <v>42</v>
      </c>
      <c r="E804" s="10" t="s">
        <v>28</v>
      </c>
      <c r="F804" s="10" t="s">
        <v>18</v>
      </c>
      <c r="G804" s="10" t="s">
        <v>31</v>
      </c>
      <c r="H804" s="10">
        <v>399</v>
      </c>
      <c r="I804" s="10">
        <v>8</v>
      </c>
      <c r="J804" s="10">
        <v>3192</v>
      </c>
    </row>
    <row r="805" spans="1:10" x14ac:dyDescent="0.3">
      <c r="A805" s="11" t="s">
        <v>868</v>
      </c>
      <c r="B805" s="12">
        <v>43346</v>
      </c>
      <c r="C805" s="10">
        <v>17</v>
      </c>
      <c r="D805" s="10" t="s">
        <v>53</v>
      </c>
      <c r="E805" s="10" t="s">
        <v>23</v>
      </c>
      <c r="F805" s="10" t="s">
        <v>17</v>
      </c>
      <c r="G805" s="10" t="s">
        <v>32</v>
      </c>
      <c r="H805" s="10">
        <v>199</v>
      </c>
      <c r="I805" s="10">
        <v>5</v>
      </c>
      <c r="J805" s="10">
        <v>995</v>
      </c>
    </row>
    <row r="806" spans="1:10" x14ac:dyDescent="0.3">
      <c r="A806" s="11" t="s">
        <v>869</v>
      </c>
      <c r="B806" s="12">
        <v>43347</v>
      </c>
      <c r="C806" s="10">
        <v>16</v>
      </c>
      <c r="D806" s="10" t="s">
        <v>52</v>
      </c>
      <c r="E806" s="10" t="s">
        <v>30</v>
      </c>
      <c r="F806" s="10" t="s">
        <v>17</v>
      </c>
      <c r="G806" s="10" t="s">
        <v>33</v>
      </c>
      <c r="H806" s="10">
        <v>69</v>
      </c>
      <c r="I806" s="10">
        <v>1</v>
      </c>
      <c r="J806" s="10">
        <v>69</v>
      </c>
    </row>
    <row r="807" spans="1:10" x14ac:dyDescent="0.3">
      <c r="A807" s="11" t="s">
        <v>870</v>
      </c>
      <c r="B807" s="12">
        <v>43348</v>
      </c>
      <c r="C807" s="10">
        <v>19</v>
      </c>
      <c r="D807" s="10" t="s">
        <v>55</v>
      </c>
      <c r="E807" s="10" t="s">
        <v>23</v>
      </c>
      <c r="F807" s="10" t="s">
        <v>17</v>
      </c>
      <c r="G807" s="10" t="s">
        <v>31</v>
      </c>
      <c r="H807" s="10">
        <v>399</v>
      </c>
      <c r="I807" s="10">
        <v>7</v>
      </c>
      <c r="J807" s="10">
        <v>2793</v>
      </c>
    </row>
    <row r="808" spans="1:10" x14ac:dyDescent="0.3">
      <c r="A808" s="11" t="s">
        <v>871</v>
      </c>
      <c r="B808" s="12">
        <v>43348</v>
      </c>
      <c r="C808" s="10">
        <v>5</v>
      </c>
      <c r="D808" s="10" t="s">
        <v>41</v>
      </c>
      <c r="E808" s="10" t="s">
        <v>24</v>
      </c>
      <c r="F808" s="10" t="s">
        <v>20</v>
      </c>
      <c r="G808" s="10" t="s">
        <v>31</v>
      </c>
      <c r="H808" s="10">
        <v>399</v>
      </c>
      <c r="I808" s="10">
        <v>6</v>
      </c>
      <c r="J808" s="10">
        <v>2394</v>
      </c>
    </row>
    <row r="809" spans="1:10" x14ac:dyDescent="0.3">
      <c r="A809" s="11" t="s">
        <v>872</v>
      </c>
      <c r="B809" s="12">
        <v>43348</v>
      </c>
      <c r="C809" s="10">
        <v>11</v>
      </c>
      <c r="D809" s="10" t="s">
        <v>47</v>
      </c>
      <c r="E809" s="10" t="s">
        <v>29</v>
      </c>
      <c r="F809" s="10" t="s">
        <v>19</v>
      </c>
      <c r="G809" s="10" t="s">
        <v>34</v>
      </c>
      <c r="H809" s="10">
        <v>159</v>
      </c>
      <c r="I809" s="10">
        <v>5</v>
      </c>
      <c r="J809" s="10">
        <v>795</v>
      </c>
    </row>
    <row r="810" spans="1:10" x14ac:dyDescent="0.3">
      <c r="A810" s="11" t="s">
        <v>873</v>
      </c>
      <c r="B810" s="12">
        <v>43349</v>
      </c>
      <c r="C810" s="10">
        <v>13</v>
      </c>
      <c r="D810" s="10" t="s">
        <v>49</v>
      </c>
      <c r="E810" s="10" t="s">
        <v>25</v>
      </c>
      <c r="F810" s="10" t="s">
        <v>19</v>
      </c>
      <c r="G810" s="10" t="s">
        <v>33</v>
      </c>
      <c r="H810" s="10">
        <v>69</v>
      </c>
      <c r="I810" s="10">
        <v>5</v>
      </c>
      <c r="J810" s="10">
        <v>345</v>
      </c>
    </row>
    <row r="811" spans="1:10" x14ac:dyDescent="0.3">
      <c r="A811" s="11" t="s">
        <v>874</v>
      </c>
      <c r="B811" s="12">
        <v>43349</v>
      </c>
      <c r="C811" s="10">
        <v>19</v>
      </c>
      <c r="D811" s="10" t="s">
        <v>55</v>
      </c>
      <c r="E811" s="10" t="s">
        <v>30</v>
      </c>
      <c r="F811" s="10" t="s">
        <v>17</v>
      </c>
      <c r="G811" s="10" t="s">
        <v>32</v>
      </c>
      <c r="H811" s="10">
        <v>199</v>
      </c>
      <c r="I811" s="10">
        <v>9</v>
      </c>
      <c r="J811" s="10">
        <v>1791</v>
      </c>
    </row>
    <row r="812" spans="1:10" x14ac:dyDescent="0.3">
      <c r="A812" s="11" t="s">
        <v>875</v>
      </c>
      <c r="B812" s="12">
        <v>43349</v>
      </c>
      <c r="C812" s="10">
        <v>15</v>
      </c>
      <c r="D812" s="10" t="s">
        <v>51</v>
      </c>
      <c r="E812" s="10" t="s">
        <v>29</v>
      </c>
      <c r="F812" s="10" t="s">
        <v>19</v>
      </c>
      <c r="G812" s="10" t="s">
        <v>33</v>
      </c>
      <c r="H812" s="10">
        <v>69</v>
      </c>
      <c r="I812" s="10">
        <v>5</v>
      </c>
      <c r="J812" s="10">
        <v>345</v>
      </c>
    </row>
    <row r="813" spans="1:10" x14ac:dyDescent="0.3">
      <c r="A813" s="11" t="s">
        <v>876</v>
      </c>
      <c r="B813" s="12">
        <v>43349</v>
      </c>
      <c r="C813" s="10">
        <v>14</v>
      </c>
      <c r="D813" s="10" t="s">
        <v>50</v>
      </c>
      <c r="E813" s="10" t="s">
        <v>29</v>
      </c>
      <c r="F813" s="10" t="s">
        <v>19</v>
      </c>
      <c r="G813" s="10" t="s">
        <v>33</v>
      </c>
      <c r="H813" s="10">
        <v>69</v>
      </c>
      <c r="I813" s="10">
        <v>9</v>
      </c>
      <c r="J813" s="10">
        <v>621</v>
      </c>
    </row>
    <row r="814" spans="1:10" x14ac:dyDescent="0.3">
      <c r="A814" s="11" t="s">
        <v>877</v>
      </c>
      <c r="B814" s="12">
        <v>43350</v>
      </c>
      <c r="C814" s="10">
        <v>16</v>
      </c>
      <c r="D814" s="10" t="s">
        <v>52</v>
      </c>
      <c r="E814" s="10" t="s">
        <v>23</v>
      </c>
      <c r="F814" s="10" t="s">
        <v>17</v>
      </c>
      <c r="G814" s="10" t="s">
        <v>31</v>
      </c>
      <c r="H814" s="10">
        <v>399</v>
      </c>
      <c r="I814" s="10">
        <v>1</v>
      </c>
      <c r="J814" s="10">
        <v>399</v>
      </c>
    </row>
    <row r="815" spans="1:10" x14ac:dyDescent="0.3">
      <c r="A815" s="11" t="s">
        <v>878</v>
      </c>
      <c r="B815" s="12">
        <v>43351</v>
      </c>
      <c r="C815" s="10">
        <v>16</v>
      </c>
      <c r="D815" s="10" t="s">
        <v>52</v>
      </c>
      <c r="E815" s="10" t="s">
        <v>23</v>
      </c>
      <c r="F815" s="10" t="s">
        <v>17</v>
      </c>
      <c r="G815" s="10" t="s">
        <v>34</v>
      </c>
      <c r="H815" s="10">
        <v>159</v>
      </c>
      <c r="I815" s="10">
        <v>8</v>
      </c>
      <c r="J815" s="10">
        <v>1272</v>
      </c>
    </row>
    <row r="816" spans="1:10" x14ac:dyDescent="0.3">
      <c r="A816" s="11" t="s">
        <v>879</v>
      </c>
      <c r="B816" s="12">
        <v>43351</v>
      </c>
      <c r="C816" s="10">
        <v>16</v>
      </c>
      <c r="D816" s="10" t="s">
        <v>52</v>
      </c>
      <c r="E816" s="10" t="s">
        <v>30</v>
      </c>
      <c r="F816" s="10" t="s">
        <v>17</v>
      </c>
      <c r="G816" s="10" t="s">
        <v>34</v>
      </c>
      <c r="H816" s="10">
        <v>159</v>
      </c>
      <c r="I816" s="10">
        <v>4</v>
      </c>
      <c r="J816" s="10">
        <v>636</v>
      </c>
    </row>
    <row r="817" spans="1:10" x14ac:dyDescent="0.3">
      <c r="A817" s="11" t="s">
        <v>880</v>
      </c>
      <c r="B817" s="12">
        <v>43351</v>
      </c>
      <c r="C817" s="10">
        <v>3</v>
      </c>
      <c r="D817" s="10" t="s">
        <v>39</v>
      </c>
      <c r="E817" s="10" t="s">
        <v>24</v>
      </c>
      <c r="F817" s="10" t="s">
        <v>20</v>
      </c>
      <c r="G817" s="10" t="s">
        <v>34</v>
      </c>
      <c r="H817" s="10">
        <v>159</v>
      </c>
      <c r="I817" s="10">
        <v>8</v>
      </c>
      <c r="J817" s="10">
        <v>1272</v>
      </c>
    </row>
    <row r="818" spans="1:10" x14ac:dyDescent="0.3">
      <c r="A818" s="11" t="s">
        <v>881</v>
      </c>
      <c r="B818" s="12">
        <v>43351</v>
      </c>
      <c r="C818" s="10">
        <v>15</v>
      </c>
      <c r="D818" s="10" t="s">
        <v>51</v>
      </c>
      <c r="E818" s="10" t="s">
        <v>25</v>
      </c>
      <c r="F818" s="10" t="s">
        <v>19</v>
      </c>
      <c r="G818" s="10" t="s">
        <v>31</v>
      </c>
      <c r="H818" s="10">
        <v>399</v>
      </c>
      <c r="I818" s="10">
        <v>4</v>
      </c>
      <c r="J818" s="10">
        <v>1596</v>
      </c>
    </row>
    <row r="819" spans="1:10" x14ac:dyDescent="0.3">
      <c r="A819" s="11" t="s">
        <v>882</v>
      </c>
      <c r="B819" s="12">
        <v>43351</v>
      </c>
      <c r="C819" s="10">
        <v>20</v>
      </c>
      <c r="D819" s="10" t="s">
        <v>56</v>
      </c>
      <c r="E819" s="10" t="s">
        <v>30</v>
      </c>
      <c r="F819" s="10" t="s">
        <v>17</v>
      </c>
      <c r="G819" s="10" t="s">
        <v>33</v>
      </c>
      <c r="H819" s="10">
        <v>69</v>
      </c>
      <c r="I819" s="10">
        <v>5</v>
      </c>
      <c r="J819" s="10">
        <v>345</v>
      </c>
    </row>
    <row r="820" spans="1:10" x14ac:dyDescent="0.3">
      <c r="A820" s="11" t="s">
        <v>883</v>
      </c>
      <c r="B820" s="12">
        <v>43352</v>
      </c>
      <c r="C820" s="10">
        <v>13</v>
      </c>
      <c r="D820" s="10" t="s">
        <v>49</v>
      </c>
      <c r="E820" s="10" t="s">
        <v>29</v>
      </c>
      <c r="F820" s="10" t="s">
        <v>19</v>
      </c>
      <c r="G820" s="10" t="s">
        <v>31</v>
      </c>
      <c r="H820" s="10">
        <v>399</v>
      </c>
      <c r="I820" s="10">
        <v>3</v>
      </c>
      <c r="J820" s="10">
        <v>1197</v>
      </c>
    </row>
    <row r="821" spans="1:10" x14ac:dyDescent="0.3">
      <c r="A821" s="11" t="s">
        <v>884</v>
      </c>
      <c r="B821" s="12">
        <v>43352</v>
      </c>
      <c r="C821" s="10">
        <v>6</v>
      </c>
      <c r="D821" s="10" t="s">
        <v>42</v>
      </c>
      <c r="E821" s="10" t="s">
        <v>27</v>
      </c>
      <c r="F821" s="10" t="s">
        <v>18</v>
      </c>
      <c r="G821" s="10" t="s">
        <v>35</v>
      </c>
      <c r="H821" s="10">
        <v>289</v>
      </c>
      <c r="I821" s="10">
        <v>0</v>
      </c>
      <c r="J821" s="10">
        <v>0</v>
      </c>
    </row>
    <row r="822" spans="1:10" x14ac:dyDescent="0.3">
      <c r="A822" s="11" t="s">
        <v>885</v>
      </c>
      <c r="B822" s="12">
        <v>43353</v>
      </c>
      <c r="C822" s="10">
        <v>11</v>
      </c>
      <c r="D822" s="10" t="s">
        <v>47</v>
      </c>
      <c r="E822" s="10" t="s">
        <v>25</v>
      </c>
      <c r="F822" s="10" t="s">
        <v>19</v>
      </c>
      <c r="G822" s="10" t="s">
        <v>34</v>
      </c>
      <c r="H822" s="10">
        <v>159</v>
      </c>
      <c r="I822" s="10">
        <v>4</v>
      </c>
      <c r="J822" s="10">
        <v>636</v>
      </c>
    </row>
    <row r="823" spans="1:10" x14ac:dyDescent="0.3">
      <c r="A823" s="11" t="s">
        <v>886</v>
      </c>
      <c r="B823" s="12">
        <v>43353</v>
      </c>
      <c r="C823" s="10">
        <v>12</v>
      </c>
      <c r="D823" s="10" t="s">
        <v>48</v>
      </c>
      <c r="E823" s="10" t="s">
        <v>29</v>
      </c>
      <c r="F823" s="10" t="s">
        <v>19</v>
      </c>
      <c r="G823" s="10" t="s">
        <v>34</v>
      </c>
      <c r="H823" s="10">
        <v>159</v>
      </c>
      <c r="I823" s="10">
        <v>4</v>
      </c>
      <c r="J823" s="10">
        <v>636</v>
      </c>
    </row>
    <row r="824" spans="1:10" x14ac:dyDescent="0.3">
      <c r="A824" s="11" t="s">
        <v>887</v>
      </c>
      <c r="B824" s="12">
        <v>43353</v>
      </c>
      <c r="C824" s="10">
        <v>19</v>
      </c>
      <c r="D824" s="10" t="s">
        <v>55</v>
      </c>
      <c r="E824" s="10" t="s">
        <v>30</v>
      </c>
      <c r="F824" s="10" t="s">
        <v>17</v>
      </c>
      <c r="G824" s="10" t="s">
        <v>31</v>
      </c>
      <c r="H824" s="10">
        <v>399</v>
      </c>
      <c r="I824" s="10">
        <v>4</v>
      </c>
      <c r="J824" s="10">
        <v>1596</v>
      </c>
    </row>
    <row r="825" spans="1:10" x14ac:dyDescent="0.3">
      <c r="A825" s="11" t="s">
        <v>888</v>
      </c>
      <c r="B825" s="12">
        <v>43353</v>
      </c>
      <c r="C825" s="10">
        <v>11</v>
      </c>
      <c r="D825" s="10" t="s">
        <v>47</v>
      </c>
      <c r="E825" s="10" t="s">
        <v>25</v>
      </c>
      <c r="F825" s="10" t="s">
        <v>19</v>
      </c>
      <c r="G825" s="10" t="s">
        <v>33</v>
      </c>
      <c r="H825" s="10">
        <v>69</v>
      </c>
      <c r="I825" s="10">
        <v>8</v>
      </c>
      <c r="J825" s="10">
        <v>552</v>
      </c>
    </row>
    <row r="826" spans="1:10" x14ac:dyDescent="0.3">
      <c r="A826" s="11" t="s">
        <v>889</v>
      </c>
      <c r="B826" s="12">
        <v>43353</v>
      </c>
      <c r="C826" s="10">
        <v>8</v>
      </c>
      <c r="D826" s="10" t="s">
        <v>44</v>
      </c>
      <c r="E826" s="10" t="s">
        <v>27</v>
      </c>
      <c r="F826" s="10" t="s">
        <v>18</v>
      </c>
      <c r="G826" s="10" t="s">
        <v>35</v>
      </c>
      <c r="H826" s="10">
        <v>289</v>
      </c>
      <c r="I826" s="10">
        <v>0</v>
      </c>
      <c r="J826" s="10">
        <v>0</v>
      </c>
    </row>
    <row r="827" spans="1:10" x14ac:dyDescent="0.3">
      <c r="A827" s="11" t="s">
        <v>890</v>
      </c>
      <c r="B827" s="12">
        <v>43354</v>
      </c>
      <c r="C827" s="10">
        <v>20</v>
      </c>
      <c r="D827" s="10" t="s">
        <v>56</v>
      </c>
      <c r="E827" s="10" t="s">
        <v>23</v>
      </c>
      <c r="F827" s="10" t="s">
        <v>17</v>
      </c>
      <c r="G827" s="10" t="s">
        <v>31</v>
      </c>
      <c r="H827" s="10">
        <v>399</v>
      </c>
      <c r="I827" s="10">
        <v>9</v>
      </c>
      <c r="J827" s="10">
        <v>3591</v>
      </c>
    </row>
    <row r="828" spans="1:10" x14ac:dyDescent="0.3">
      <c r="A828" s="11" t="s">
        <v>891</v>
      </c>
      <c r="B828" s="12">
        <v>43354</v>
      </c>
      <c r="C828" s="10">
        <v>15</v>
      </c>
      <c r="D828" s="10" t="s">
        <v>51</v>
      </c>
      <c r="E828" s="10" t="s">
        <v>25</v>
      </c>
      <c r="F828" s="10" t="s">
        <v>19</v>
      </c>
      <c r="G828" s="10" t="s">
        <v>35</v>
      </c>
      <c r="H828" s="10">
        <v>289</v>
      </c>
      <c r="I828" s="10">
        <v>1</v>
      </c>
      <c r="J828" s="10">
        <v>289</v>
      </c>
    </row>
    <row r="829" spans="1:10" x14ac:dyDescent="0.3">
      <c r="A829" s="11" t="s">
        <v>892</v>
      </c>
      <c r="B829" s="12">
        <v>43354</v>
      </c>
      <c r="C829" s="10">
        <v>1</v>
      </c>
      <c r="D829" s="10" t="s">
        <v>37</v>
      </c>
      <c r="E829" s="10" t="s">
        <v>24</v>
      </c>
      <c r="F829" s="10" t="s">
        <v>20</v>
      </c>
      <c r="G829" s="10" t="s">
        <v>34</v>
      </c>
      <c r="H829" s="10">
        <v>159</v>
      </c>
      <c r="I829" s="10">
        <v>3</v>
      </c>
      <c r="J829" s="10">
        <v>477</v>
      </c>
    </row>
    <row r="830" spans="1:10" x14ac:dyDescent="0.3">
      <c r="A830" s="11" t="s">
        <v>893</v>
      </c>
      <c r="B830" s="12">
        <v>43355</v>
      </c>
      <c r="C830" s="10">
        <v>5</v>
      </c>
      <c r="D830" s="10" t="s">
        <v>41</v>
      </c>
      <c r="E830" s="10" t="s">
        <v>24</v>
      </c>
      <c r="F830" s="10" t="s">
        <v>20</v>
      </c>
      <c r="G830" s="10" t="s">
        <v>32</v>
      </c>
      <c r="H830" s="10">
        <v>199</v>
      </c>
      <c r="I830" s="10">
        <v>3</v>
      </c>
      <c r="J830" s="10">
        <v>597</v>
      </c>
    </row>
    <row r="831" spans="1:10" x14ac:dyDescent="0.3">
      <c r="A831" s="11" t="s">
        <v>894</v>
      </c>
      <c r="B831" s="12">
        <v>43355</v>
      </c>
      <c r="C831" s="10">
        <v>14</v>
      </c>
      <c r="D831" s="10" t="s">
        <v>50</v>
      </c>
      <c r="E831" s="10" t="s">
        <v>29</v>
      </c>
      <c r="F831" s="10" t="s">
        <v>19</v>
      </c>
      <c r="G831" s="10" t="s">
        <v>33</v>
      </c>
      <c r="H831" s="10">
        <v>69</v>
      </c>
      <c r="I831" s="10">
        <v>4</v>
      </c>
      <c r="J831" s="10">
        <v>276</v>
      </c>
    </row>
    <row r="832" spans="1:10" x14ac:dyDescent="0.3">
      <c r="A832" s="11" t="s">
        <v>895</v>
      </c>
      <c r="B832" s="12">
        <v>43356</v>
      </c>
      <c r="C832" s="10">
        <v>1</v>
      </c>
      <c r="D832" s="10" t="s">
        <v>37</v>
      </c>
      <c r="E832" s="10" t="s">
        <v>24</v>
      </c>
      <c r="F832" s="10" t="s">
        <v>20</v>
      </c>
      <c r="G832" s="10" t="s">
        <v>31</v>
      </c>
      <c r="H832" s="10">
        <v>399</v>
      </c>
      <c r="I832" s="10">
        <v>6</v>
      </c>
      <c r="J832" s="10">
        <v>2394</v>
      </c>
    </row>
    <row r="833" spans="1:10" x14ac:dyDescent="0.3">
      <c r="A833" s="11" t="s">
        <v>896</v>
      </c>
      <c r="B833" s="12">
        <v>43357</v>
      </c>
      <c r="C833" s="10">
        <v>1</v>
      </c>
      <c r="D833" s="10" t="s">
        <v>37</v>
      </c>
      <c r="E833" s="10" t="s">
        <v>24</v>
      </c>
      <c r="F833" s="10" t="s">
        <v>20</v>
      </c>
      <c r="G833" s="10" t="s">
        <v>32</v>
      </c>
      <c r="H833" s="10">
        <v>199</v>
      </c>
      <c r="I833" s="10">
        <v>1</v>
      </c>
      <c r="J833" s="10">
        <v>199</v>
      </c>
    </row>
    <row r="834" spans="1:10" x14ac:dyDescent="0.3">
      <c r="A834" s="11" t="s">
        <v>897</v>
      </c>
      <c r="B834" s="12">
        <v>43357</v>
      </c>
      <c r="C834" s="10">
        <v>3</v>
      </c>
      <c r="D834" s="10" t="s">
        <v>39</v>
      </c>
      <c r="E834" s="10" t="s">
        <v>26</v>
      </c>
      <c r="F834" s="10" t="s">
        <v>20</v>
      </c>
      <c r="G834" s="10" t="s">
        <v>35</v>
      </c>
      <c r="H834" s="10">
        <v>289</v>
      </c>
      <c r="I834" s="10">
        <v>1</v>
      </c>
      <c r="J834" s="10">
        <v>289</v>
      </c>
    </row>
    <row r="835" spans="1:10" x14ac:dyDescent="0.3">
      <c r="A835" s="11" t="s">
        <v>898</v>
      </c>
      <c r="B835" s="12">
        <v>43358</v>
      </c>
      <c r="C835" s="10">
        <v>16</v>
      </c>
      <c r="D835" s="10" t="s">
        <v>52</v>
      </c>
      <c r="E835" s="10" t="s">
        <v>23</v>
      </c>
      <c r="F835" s="10" t="s">
        <v>17</v>
      </c>
      <c r="G835" s="10" t="s">
        <v>31</v>
      </c>
      <c r="H835" s="10">
        <v>399</v>
      </c>
      <c r="I835" s="10">
        <v>9</v>
      </c>
      <c r="J835" s="10">
        <v>3591</v>
      </c>
    </row>
    <row r="836" spans="1:10" x14ac:dyDescent="0.3">
      <c r="A836" s="11" t="s">
        <v>899</v>
      </c>
      <c r="B836" s="12">
        <v>43358</v>
      </c>
      <c r="C836" s="10">
        <v>6</v>
      </c>
      <c r="D836" s="10" t="s">
        <v>42</v>
      </c>
      <c r="E836" s="10" t="s">
        <v>28</v>
      </c>
      <c r="F836" s="10" t="s">
        <v>18</v>
      </c>
      <c r="G836" s="10" t="s">
        <v>33</v>
      </c>
      <c r="H836" s="10">
        <v>69</v>
      </c>
      <c r="I836" s="10">
        <v>6</v>
      </c>
      <c r="J836" s="10">
        <v>414</v>
      </c>
    </row>
    <row r="837" spans="1:10" x14ac:dyDescent="0.3">
      <c r="A837" s="11" t="s">
        <v>900</v>
      </c>
      <c r="B837" s="12">
        <v>43358</v>
      </c>
      <c r="C837" s="10">
        <v>19</v>
      </c>
      <c r="D837" s="10" t="s">
        <v>55</v>
      </c>
      <c r="E837" s="10" t="s">
        <v>23</v>
      </c>
      <c r="F837" s="10" t="s">
        <v>17</v>
      </c>
      <c r="G837" s="10" t="s">
        <v>31</v>
      </c>
      <c r="H837" s="10">
        <v>399</v>
      </c>
      <c r="I837" s="10">
        <v>2</v>
      </c>
      <c r="J837" s="10">
        <v>798</v>
      </c>
    </row>
    <row r="838" spans="1:10" x14ac:dyDescent="0.3">
      <c r="A838" s="11" t="s">
        <v>901</v>
      </c>
      <c r="B838" s="12">
        <v>43359</v>
      </c>
      <c r="C838" s="10">
        <v>5</v>
      </c>
      <c r="D838" s="10" t="s">
        <v>41</v>
      </c>
      <c r="E838" s="10" t="s">
        <v>24</v>
      </c>
      <c r="F838" s="10" t="s">
        <v>20</v>
      </c>
      <c r="G838" s="10" t="s">
        <v>33</v>
      </c>
      <c r="H838" s="10">
        <v>69</v>
      </c>
      <c r="I838" s="10">
        <v>6</v>
      </c>
      <c r="J838" s="10">
        <v>414</v>
      </c>
    </row>
    <row r="839" spans="1:10" x14ac:dyDescent="0.3">
      <c r="A839" s="11" t="s">
        <v>902</v>
      </c>
      <c r="B839" s="12">
        <v>43360</v>
      </c>
      <c r="C839" s="10">
        <v>3</v>
      </c>
      <c r="D839" s="10" t="s">
        <v>39</v>
      </c>
      <c r="E839" s="10" t="s">
        <v>26</v>
      </c>
      <c r="F839" s="10" t="s">
        <v>20</v>
      </c>
      <c r="G839" s="10" t="s">
        <v>32</v>
      </c>
      <c r="H839" s="10">
        <v>199</v>
      </c>
      <c r="I839" s="10">
        <v>6</v>
      </c>
      <c r="J839" s="10">
        <v>1194</v>
      </c>
    </row>
    <row r="840" spans="1:10" x14ac:dyDescent="0.3">
      <c r="A840" s="11" t="s">
        <v>903</v>
      </c>
      <c r="B840" s="12">
        <v>43361</v>
      </c>
      <c r="C840" s="10">
        <v>7</v>
      </c>
      <c r="D840" s="10" t="s">
        <v>43</v>
      </c>
      <c r="E840" s="10" t="s">
        <v>28</v>
      </c>
      <c r="F840" s="10" t="s">
        <v>18</v>
      </c>
      <c r="G840" s="10" t="s">
        <v>31</v>
      </c>
      <c r="H840" s="10">
        <v>399</v>
      </c>
      <c r="I840" s="10">
        <v>3</v>
      </c>
      <c r="J840" s="10">
        <v>1197</v>
      </c>
    </row>
    <row r="841" spans="1:10" x14ac:dyDescent="0.3">
      <c r="A841" s="11" t="s">
        <v>904</v>
      </c>
      <c r="B841" s="12">
        <v>43362</v>
      </c>
      <c r="C841" s="10">
        <v>20</v>
      </c>
      <c r="D841" s="10" t="s">
        <v>56</v>
      </c>
      <c r="E841" s="10" t="s">
        <v>23</v>
      </c>
      <c r="F841" s="10" t="s">
        <v>17</v>
      </c>
      <c r="G841" s="10" t="s">
        <v>35</v>
      </c>
      <c r="H841" s="10">
        <v>289</v>
      </c>
      <c r="I841" s="10">
        <v>4</v>
      </c>
      <c r="J841" s="10">
        <v>1156</v>
      </c>
    </row>
    <row r="842" spans="1:10" x14ac:dyDescent="0.3">
      <c r="A842" s="11" t="s">
        <v>905</v>
      </c>
      <c r="B842" s="12">
        <v>43363</v>
      </c>
      <c r="C842" s="10">
        <v>6</v>
      </c>
      <c r="D842" s="10" t="s">
        <v>42</v>
      </c>
      <c r="E842" s="10" t="s">
        <v>28</v>
      </c>
      <c r="F842" s="10" t="s">
        <v>18</v>
      </c>
      <c r="G842" s="10" t="s">
        <v>34</v>
      </c>
      <c r="H842" s="10">
        <v>159</v>
      </c>
      <c r="I842" s="10">
        <v>8</v>
      </c>
      <c r="J842" s="10">
        <v>1272</v>
      </c>
    </row>
    <row r="843" spans="1:10" x14ac:dyDescent="0.3">
      <c r="A843" s="11" t="s">
        <v>906</v>
      </c>
      <c r="B843" s="12">
        <v>43363</v>
      </c>
      <c r="C843" s="10">
        <v>7</v>
      </c>
      <c r="D843" s="10" t="s">
        <v>43</v>
      </c>
      <c r="E843" s="10" t="s">
        <v>27</v>
      </c>
      <c r="F843" s="10" t="s">
        <v>18</v>
      </c>
      <c r="G843" s="10" t="s">
        <v>35</v>
      </c>
      <c r="H843" s="10">
        <v>289</v>
      </c>
      <c r="I843" s="10">
        <v>2</v>
      </c>
      <c r="J843" s="10">
        <v>578</v>
      </c>
    </row>
    <row r="844" spans="1:10" x14ac:dyDescent="0.3">
      <c r="A844" s="11" t="s">
        <v>907</v>
      </c>
      <c r="B844" s="12">
        <v>43363</v>
      </c>
      <c r="C844" s="10">
        <v>12</v>
      </c>
      <c r="D844" s="10" t="s">
        <v>48</v>
      </c>
      <c r="E844" s="10" t="s">
        <v>25</v>
      </c>
      <c r="F844" s="10" t="s">
        <v>19</v>
      </c>
      <c r="G844" s="10" t="s">
        <v>32</v>
      </c>
      <c r="H844" s="10">
        <v>199</v>
      </c>
      <c r="I844" s="10">
        <v>4</v>
      </c>
      <c r="J844" s="10">
        <v>796</v>
      </c>
    </row>
    <row r="845" spans="1:10" x14ac:dyDescent="0.3">
      <c r="A845" s="11" t="s">
        <v>908</v>
      </c>
      <c r="B845" s="12">
        <v>43363</v>
      </c>
      <c r="C845" s="10">
        <v>4</v>
      </c>
      <c r="D845" s="10" t="s">
        <v>40</v>
      </c>
      <c r="E845" s="10" t="s">
        <v>24</v>
      </c>
      <c r="F845" s="10" t="s">
        <v>20</v>
      </c>
      <c r="G845" s="10" t="s">
        <v>32</v>
      </c>
      <c r="H845" s="10">
        <v>199</v>
      </c>
      <c r="I845" s="10">
        <v>7</v>
      </c>
      <c r="J845" s="10">
        <v>1393</v>
      </c>
    </row>
    <row r="846" spans="1:10" x14ac:dyDescent="0.3">
      <c r="A846" s="11" t="s">
        <v>909</v>
      </c>
      <c r="B846" s="12">
        <v>43364</v>
      </c>
      <c r="C846" s="10">
        <v>11</v>
      </c>
      <c r="D846" s="10" t="s">
        <v>47</v>
      </c>
      <c r="E846" s="10" t="s">
        <v>29</v>
      </c>
      <c r="F846" s="10" t="s">
        <v>19</v>
      </c>
      <c r="G846" s="10" t="s">
        <v>35</v>
      </c>
      <c r="H846" s="10">
        <v>289</v>
      </c>
      <c r="I846" s="10">
        <v>6</v>
      </c>
      <c r="J846" s="10">
        <v>1734</v>
      </c>
    </row>
    <row r="847" spans="1:10" x14ac:dyDescent="0.3">
      <c r="A847" s="11" t="s">
        <v>910</v>
      </c>
      <c r="B847" s="12">
        <v>43364</v>
      </c>
      <c r="C847" s="10">
        <v>8</v>
      </c>
      <c r="D847" s="10" t="s">
        <v>44</v>
      </c>
      <c r="E847" s="10" t="s">
        <v>28</v>
      </c>
      <c r="F847" s="10" t="s">
        <v>18</v>
      </c>
      <c r="G847" s="10" t="s">
        <v>34</v>
      </c>
      <c r="H847" s="10">
        <v>159</v>
      </c>
      <c r="I847" s="10">
        <v>7</v>
      </c>
      <c r="J847" s="10">
        <v>1113</v>
      </c>
    </row>
    <row r="848" spans="1:10" x14ac:dyDescent="0.3">
      <c r="A848" s="11" t="s">
        <v>911</v>
      </c>
      <c r="B848" s="12">
        <v>43365</v>
      </c>
      <c r="C848" s="10">
        <v>8</v>
      </c>
      <c r="D848" s="10" t="s">
        <v>44</v>
      </c>
      <c r="E848" s="10" t="s">
        <v>28</v>
      </c>
      <c r="F848" s="10" t="s">
        <v>18</v>
      </c>
      <c r="G848" s="10" t="s">
        <v>32</v>
      </c>
      <c r="H848" s="10">
        <v>199</v>
      </c>
      <c r="I848" s="10">
        <v>8</v>
      </c>
      <c r="J848" s="10">
        <v>1592</v>
      </c>
    </row>
    <row r="849" spans="1:10" x14ac:dyDescent="0.3">
      <c r="A849" s="11" t="s">
        <v>912</v>
      </c>
      <c r="B849" s="12">
        <v>43365</v>
      </c>
      <c r="C849" s="10">
        <v>5</v>
      </c>
      <c r="D849" s="10" t="s">
        <v>41</v>
      </c>
      <c r="E849" s="10" t="s">
        <v>24</v>
      </c>
      <c r="F849" s="10" t="s">
        <v>20</v>
      </c>
      <c r="G849" s="10" t="s">
        <v>34</v>
      </c>
      <c r="H849" s="10">
        <v>159</v>
      </c>
      <c r="I849" s="10">
        <v>0</v>
      </c>
      <c r="J849" s="10">
        <v>0</v>
      </c>
    </row>
    <row r="850" spans="1:10" x14ac:dyDescent="0.3">
      <c r="A850" s="11" t="s">
        <v>913</v>
      </c>
      <c r="B850" s="12">
        <v>43365</v>
      </c>
      <c r="C850" s="10">
        <v>15</v>
      </c>
      <c r="D850" s="10" t="s">
        <v>51</v>
      </c>
      <c r="E850" s="10" t="s">
        <v>29</v>
      </c>
      <c r="F850" s="10" t="s">
        <v>19</v>
      </c>
      <c r="G850" s="10" t="s">
        <v>35</v>
      </c>
      <c r="H850" s="10">
        <v>289</v>
      </c>
      <c r="I850" s="10">
        <v>3</v>
      </c>
      <c r="J850" s="10">
        <v>867</v>
      </c>
    </row>
    <row r="851" spans="1:10" x14ac:dyDescent="0.3">
      <c r="A851" s="11" t="s">
        <v>914</v>
      </c>
      <c r="B851" s="12">
        <v>43365</v>
      </c>
      <c r="C851" s="10">
        <v>4</v>
      </c>
      <c r="D851" s="10" t="s">
        <v>40</v>
      </c>
      <c r="E851" s="10" t="s">
        <v>24</v>
      </c>
      <c r="F851" s="10" t="s">
        <v>20</v>
      </c>
      <c r="G851" s="10" t="s">
        <v>32</v>
      </c>
      <c r="H851" s="10">
        <v>199</v>
      </c>
      <c r="I851" s="10">
        <v>8</v>
      </c>
      <c r="J851" s="10">
        <v>1592</v>
      </c>
    </row>
    <row r="852" spans="1:10" x14ac:dyDescent="0.3">
      <c r="A852" s="11" t="s">
        <v>915</v>
      </c>
      <c r="B852" s="12">
        <v>43365</v>
      </c>
      <c r="C852" s="10">
        <v>10</v>
      </c>
      <c r="D852" s="10" t="s">
        <v>46</v>
      </c>
      <c r="E852" s="10" t="s">
        <v>28</v>
      </c>
      <c r="F852" s="10" t="s">
        <v>18</v>
      </c>
      <c r="G852" s="10" t="s">
        <v>35</v>
      </c>
      <c r="H852" s="10">
        <v>289</v>
      </c>
      <c r="I852" s="10">
        <v>0</v>
      </c>
      <c r="J852" s="10">
        <v>0</v>
      </c>
    </row>
    <row r="853" spans="1:10" x14ac:dyDescent="0.3">
      <c r="A853" s="11" t="s">
        <v>916</v>
      </c>
      <c r="B853" s="12">
        <v>43365</v>
      </c>
      <c r="C853" s="10">
        <v>17</v>
      </c>
      <c r="D853" s="10" t="s">
        <v>53</v>
      </c>
      <c r="E853" s="10" t="s">
        <v>30</v>
      </c>
      <c r="F853" s="10" t="s">
        <v>17</v>
      </c>
      <c r="G853" s="10" t="s">
        <v>35</v>
      </c>
      <c r="H853" s="10">
        <v>289</v>
      </c>
      <c r="I853" s="10">
        <v>0</v>
      </c>
      <c r="J853" s="10">
        <v>0</v>
      </c>
    </row>
    <row r="854" spans="1:10" x14ac:dyDescent="0.3">
      <c r="A854" s="11" t="s">
        <v>917</v>
      </c>
      <c r="B854" s="12">
        <v>43365</v>
      </c>
      <c r="C854" s="10">
        <v>6</v>
      </c>
      <c r="D854" s="10" t="s">
        <v>42</v>
      </c>
      <c r="E854" s="10" t="s">
        <v>28</v>
      </c>
      <c r="F854" s="10" t="s">
        <v>18</v>
      </c>
      <c r="G854" s="10" t="s">
        <v>31</v>
      </c>
      <c r="H854" s="10">
        <v>399</v>
      </c>
      <c r="I854" s="10">
        <v>9</v>
      </c>
      <c r="J854" s="10">
        <v>3591</v>
      </c>
    </row>
    <row r="855" spans="1:10" x14ac:dyDescent="0.3">
      <c r="A855" s="11" t="s">
        <v>918</v>
      </c>
      <c r="B855" s="12">
        <v>43365</v>
      </c>
      <c r="C855" s="10">
        <v>14</v>
      </c>
      <c r="D855" s="10" t="s">
        <v>50</v>
      </c>
      <c r="E855" s="10" t="s">
        <v>25</v>
      </c>
      <c r="F855" s="10" t="s">
        <v>19</v>
      </c>
      <c r="G855" s="10" t="s">
        <v>31</v>
      </c>
      <c r="H855" s="10">
        <v>399</v>
      </c>
      <c r="I855" s="10">
        <v>4</v>
      </c>
      <c r="J855" s="10">
        <v>1596</v>
      </c>
    </row>
    <row r="856" spans="1:10" x14ac:dyDescent="0.3">
      <c r="A856" s="11" t="s">
        <v>919</v>
      </c>
      <c r="B856" s="12">
        <v>43365</v>
      </c>
      <c r="C856" s="10">
        <v>7</v>
      </c>
      <c r="D856" s="10" t="s">
        <v>43</v>
      </c>
      <c r="E856" s="10" t="s">
        <v>27</v>
      </c>
      <c r="F856" s="10" t="s">
        <v>18</v>
      </c>
      <c r="G856" s="10" t="s">
        <v>32</v>
      </c>
      <c r="H856" s="10">
        <v>199</v>
      </c>
      <c r="I856" s="10">
        <v>5</v>
      </c>
      <c r="J856" s="10">
        <v>995</v>
      </c>
    </row>
    <row r="857" spans="1:10" x14ac:dyDescent="0.3">
      <c r="A857" s="11" t="s">
        <v>920</v>
      </c>
      <c r="B857" s="12">
        <v>43365</v>
      </c>
      <c r="C857" s="10">
        <v>9</v>
      </c>
      <c r="D857" s="10" t="s">
        <v>45</v>
      </c>
      <c r="E857" s="10" t="s">
        <v>27</v>
      </c>
      <c r="F857" s="10" t="s">
        <v>18</v>
      </c>
      <c r="G857" s="10" t="s">
        <v>35</v>
      </c>
      <c r="H857" s="10">
        <v>289</v>
      </c>
      <c r="I857" s="10">
        <v>7</v>
      </c>
      <c r="J857" s="10">
        <v>2023</v>
      </c>
    </row>
    <row r="858" spans="1:10" x14ac:dyDescent="0.3">
      <c r="A858" s="11" t="s">
        <v>921</v>
      </c>
      <c r="B858" s="12">
        <v>43365</v>
      </c>
      <c r="C858" s="10">
        <v>19</v>
      </c>
      <c r="D858" s="10" t="s">
        <v>55</v>
      </c>
      <c r="E858" s="10" t="s">
        <v>23</v>
      </c>
      <c r="F858" s="10" t="s">
        <v>17</v>
      </c>
      <c r="G858" s="10" t="s">
        <v>34</v>
      </c>
      <c r="H858" s="10">
        <v>159</v>
      </c>
      <c r="I858" s="10">
        <v>3</v>
      </c>
      <c r="J858" s="10">
        <v>477</v>
      </c>
    </row>
    <row r="859" spans="1:10" x14ac:dyDescent="0.3">
      <c r="A859" s="11" t="s">
        <v>922</v>
      </c>
      <c r="B859" s="12">
        <v>43366</v>
      </c>
      <c r="C859" s="10">
        <v>19</v>
      </c>
      <c r="D859" s="10" t="s">
        <v>55</v>
      </c>
      <c r="E859" s="10" t="s">
        <v>30</v>
      </c>
      <c r="F859" s="10" t="s">
        <v>17</v>
      </c>
      <c r="G859" s="10" t="s">
        <v>35</v>
      </c>
      <c r="H859" s="10">
        <v>289</v>
      </c>
      <c r="I859" s="10">
        <v>8</v>
      </c>
      <c r="J859" s="10">
        <v>2312</v>
      </c>
    </row>
    <row r="860" spans="1:10" x14ac:dyDescent="0.3">
      <c r="A860" s="11" t="s">
        <v>923</v>
      </c>
      <c r="B860" s="12">
        <v>43367</v>
      </c>
      <c r="C860" s="10">
        <v>17</v>
      </c>
      <c r="D860" s="10" t="s">
        <v>53</v>
      </c>
      <c r="E860" s="10" t="s">
        <v>30</v>
      </c>
      <c r="F860" s="10" t="s">
        <v>17</v>
      </c>
      <c r="G860" s="10" t="s">
        <v>33</v>
      </c>
      <c r="H860" s="10">
        <v>69</v>
      </c>
      <c r="I860" s="10">
        <v>5</v>
      </c>
      <c r="J860" s="10">
        <v>345</v>
      </c>
    </row>
    <row r="861" spans="1:10" x14ac:dyDescent="0.3">
      <c r="A861" s="11" t="s">
        <v>924</v>
      </c>
      <c r="B861" s="12">
        <v>43367</v>
      </c>
      <c r="C861" s="10">
        <v>19</v>
      </c>
      <c r="D861" s="10" t="s">
        <v>55</v>
      </c>
      <c r="E861" s="10" t="s">
        <v>23</v>
      </c>
      <c r="F861" s="10" t="s">
        <v>17</v>
      </c>
      <c r="G861" s="10" t="s">
        <v>35</v>
      </c>
      <c r="H861" s="10">
        <v>289</v>
      </c>
      <c r="I861" s="10">
        <v>4</v>
      </c>
      <c r="J861" s="10">
        <v>1156</v>
      </c>
    </row>
    <row r="862" spans="1:10" x14ac:dyDescent="0.3">
      <c r="A862" s="11" t="s">
        <v>925</v>
      </c>
      <c r="B862" s="12">
        <v>43367</v>
      </c>
      <c r="C862" s="10">
        <v>6</v>
      </c>
      <c r="D862" s="10" t="s">
        <v>42</v>
      </c>
      <c r="E862" s="10" t="s">
        <v>28</v>
      </c>
      <c r="F862" s="10" t="s">
        <v>18</v>
      </c>
      <c r="G862" s="10" t="s">
        <v>32</v>
      </c>
      <c r="H862" s="10">
        <v>199</v>
      </c>
      <c r="I862" s="10">
        <v>8</v>
      </c>
      <c r="J862" s="10">
        <v>1592</v>
      </c>
    </row>
    <row r="863" spans="1:10" x14ac:dyDescent="0.3">
      <c r="A863" s="11" t="s">
        <v>926</v>
      </c>
      <c r="B863" s="12">
        <v>43367</v>
      </c>
      <c r="C863" s="10">
        <v>14</v>
      </c>
      <c r="D863" s="10" t="s">
        <v>50</v>
      </c>
      <c r="E863" s="10" t="s">
        <v>29</v>
      </c>
      <c r="F863" s="10" t="s">
        <v>19</v>
      </c>
      <c r="G863" s="10" t="s">
        <v>31</v>
      </c>
      <c r="H863" s="10">
        <v>399</v>
      </c>
      <c r="I863" s="10">
        <v>2</v>
      </c>
      <c r="J863" s="10">
        <v>798</v>
      </c>
    </row>
    <row r="864" spans="1:10" x14ac:dyDescent="0.3">
      <c r="A864" s="11" t="s">
        <v>927</v>
      </c>
      <c r="B864" s="12">
        <v>43368</v>
      </c>
      <c r="C864" s="10">
        <v>17</v>
      </c>
      <c r="D864" s="10" t="s">
        <v>53</v>
      </c>
      <c r="E864" s="10" t="s">
        <v>30</v>
      </c>
      <c r="F864" s="10" t="s">
        <v>17</v>
      </c>
      <c r="G864" s="10" t="s">
        <v>33</v>
      </c>
      <c r="H864" s="10">
        <v>69</v>
      </c>
      <c r="I864" s="10">
        <v>8</v>
      </c>
      <c r="J864" s="10">
        <v>552</v>
      </c>
    </row>
    <row r="865" spans="1:10" x14ac:dyDescent="0.3">
      <c r="A865" s="11" t="s">
        <v>928</v>
      </c>
      <c r="B865" s="12">
        <v>43368</v>
      </c>
      <c r="C865" s="10">
        <v>16</v>
      </c>
      <c r="D865" s="10" t="s">
        <v>52</v>
      </c>
      <c r="E865" s="10" t="s">
        <v>30</v>
      </c>
      <c r="F865" s="10" t="s">
        <v>17</v>
      </c>
      <c r="G865" s="10" t="s">
        <v>32</v>
      </c>
      <c r="H865" s="10">
        <v>199</v>
      </c>
      <c r="I865" s="10">
        <v>0</v>
      </c>
      <c r="J865" s="10">
        <v>0</v>
      </c>
    </row>
    <row r="866" spans="1:10" x14ac:dyDescent="0.3">
      <c r="A866" s="11" t="s">
        <v>929</v>
      </c>
      <c r="B866" s="12">
        <v>43368</v>
      </c>
      <c r="C866" s="10">
        <v>3</v>
      </c>
      <c r="D866" s="10" t="s">
        <v>39</v>
      </c>
      <c r="E866" s="10" t="s">
        <v>26</v>
      </c>
      <c r="F866" s="10" t="s">
        <v>20</v>
      </c>
      <c r="G866" s="10" t="s">
        <v>35</v>
      </c>
      <c r="H866" s="10">
        <v>289</v>
      </c>
      <c r="I866" s="10">
        <v>4</v>
      </c>
      <c r="J866" s="10">
        <v>1156</v>
      </c>
    </row>
    <row r="867" spans="1:10" x14ac:dyDescent="0.3">
      <c r="A867" s="11" t="s">
        <v>930</v>
      </c>
      <c r="B867" s="12">
        <v>43369</v>
      </c>
      <c r="C867" s="10">
        <v>16</v>
      </c>
      <c r="D867" s="10" t="s">
        <v>52</v>
      </c>
      <c r="E867" s="10" t="s">
        <v>30</v>
      </c>
      <c r="F867" s="10" t="s">
        <v>17</v>
      </c>
      <c r="G867" s="10" t="s">
        <v>33</v>
      </c>
      <c r="H867" s="10">
        <v>69</v>
      </c>
      <c r="I867" s="10">
        <v>6</v>
      </c>
      <c r="J867" s="10">
        <v>414</v>
      </c>
    </row>
    <row r="868" spans="1:10" x14ac:dyDescent="0.3">
      <c r="A868" s="11" t="s">
        <v>931</v>
      </c>
      <c r="B868" s="12">
        <v>43369</v>
      </c>
      <c r="C868" s="10">
        <v>19</v>
      </c>
      <c r="D868" s="10" t="s">
        <v>55</v>
      </c>
      <c r="E868" s="10" t="s">
        <v>23</v>
      </c>
      <c r="F868" s="10" t="s">
        <v>17</v>
      </c>
      <c r="G868" s="10" t="s">
        <v>33</v>
      </c>
      <c r="H868" s="10">
        <v>69</v>
      </c>
      <c r="I868" s="10">
        <v>2</v>
      </c>
      <c r="J868" s="10">
        <v>138</v>
      </c>
    </row>
    <row r="869" spans="1:10" x14ac:dyDescent="0.3">
      <c r="A869" s="11" t="s">
        <v>932</v>
      </c>
      <c r="B869" s="12">
        <v>43370</v>
      </c>
      <c r="C869" s="10">
        <v>7</v>
      </c>
      <c r="D869" s="10" t="s">
        <v>43</v>
      </c>
      <c r="E869" s="10" t="s">
        <v>28</v>
      </c>
      <c r="F869" s="10" t="s">
        <v>18</v>
      </c>
      <c r="G869" s="10" t="s">
        <v>32</v>
      </c>
      <c r="H869" s="10">
        <v>199</v>
      </c>
      <c r="I869" s="10">
        <v>6</v>
      </c>
      <c r="J869" s="10">
        <v>1194</v>
      </c>
    </row>
    <row r="870" spans="1:10" x14ac:dyDescent="0.3">
      <c r="A870" s="11" t="s">
        <v>933</v>
      </c>
      <c r="B870" s="12">
        <v>43370</v>
      </c>
      <c r="C870" s="10">
        <v>9</v>
      </c>
      <c r="D870" s="10" t="s">
        <v>45</v>
      </c>
      <c r="E870" s="10" t="s">
        <v>28</v>
      </c>
      <c r="F870" s="10" t="s">
        <v>18</v>
      </c>
      <c r="G870" s="10" t="s">
        <v>33</v>
      </c>
      <c r="H870" s="10">
        <v>69</v>
      </c>
      <c r="I870" s="10">
        <v>7</v>
      </c>
      <c r="J870" s="10">
        <v>483</v>
      </c>
    </row>
    <row r="871" spans="1:10" x14ac:dyDescent="0.3">
      <c r="A871" s="11" t="s">
        <v>934</v>
      </c>
      <c r="B871" s="12">
        <v>43371</v>
      </c>
      <c r="C871" s="10">
        <v>14</v>
      </c>
      <c r="D871" s="10" t="s">
        <v>50</v>
      </c>
      <c r="E871" s="10" t="s">
        <v>25</v>
      </c>
      <c r="F871" s="10" t="s">
        <v>19</v>
      </c>
      <c r="G871" s="10" t="s">
        <v>31</v>
      </c>
      <c r="H871" s="10">
        <v>399</v>
      </c>
      <c r="I871" s="10">
        <v>3</v>
      </c>
      <c r="J871" s="10">
        <v>1197</v>
      </c>
    </row>
    <row r="872" spans="1:10" x14ac:dyDescent="0.3">
      <c r="A872" s="11" t="s">
        <v>935</v>
      </c>
      <c r="B872" s="12">
        <v>43371</v>
      </c>
      <c r="C872" s="10">
        <v>3</v>
      </c>
      <c r="D872" s="10" t="s">
        <v>39</v>
      </c>
      <c r="E872" s="10" t="s">
        <v>26</v>
      </c>
      <c r="F872" s="10" t="s">
        <v>20</v>
      </c>
      <c r="G872" s="10" t="s">
        <v>34</v>
      </c>
      <c r="H872" s="10">
        <v>159</v>
      </c>
      <c r="I872" s="10">
        <v>5</v>
      </c>
      <c r="J872" s="10">
        <v>795</v>
      </c>
    </row>
    <row r="873" spans="1:10" x14ac:dyDescent="0.3">
      <c r="A873" s="11" t="s">
        <v>936</v>
      </c>
      <c r="B873" s="12">
        <v>43371</v>
      </c>
      <c r="C873" s="10">
        <v>9</v>
      </c>
      <c r="D873" s="10" t="s">
        <v>45</v>
      </c>
      <c r="E873" s="10" t="s">
        <v>28</v>
      </c>
      <c r="F873" s="10" t="s">
        <v>18</v>
      </c>
      <c r="G873" s="10" t="s">
        <v>33</v>
      </c>
      <c r="H873" s="10">
        <v>69</v>
      </c>
      <c r="I873" s="10">
        <v>6</v>
      </c>
      <c r="J873" s="10">
        <v>414</v>
      </c>
    </row>
    <row r="874" spans="1:10" x14ac:dyDescent="0.3">
      <c r="A874" s="11" t="s">
        <v>937</v>
      </c>
      <c r="B874" s="12">
        <v>43371</v>
      </c>
      <c r="C874" s="10">
        <v>1</v>
      </c>
      <c r="D874" s="10" t="s">
        <v>37</v>
      </c>
      <c r="E874" s="10" t="s">
        <v>24</v>
      </c>
      <c r="F874" s="10" t="s">
        <v>20</v>
      </c>
      <c r="G874" s="10" t="s">
        <v>34</v>
      </c>
      <c r="H874" s="10">
        <v>159</v>
      </c>
      <c r="I874" s="10">
        <v>5</v>
      </c>
      <c r="J874" s="10">
        <v>795</v>
      </c>
    </row>
    <row r="875" spans="1:10" x14ac:dyDescent="0.3">
      <c r="A875" s="11" t="s">
        <v>938</v>
      </c>
      <c r="B875" s="12">
        <v>43372</v>
      </c>
      <c r="C875" s="10">
        <v>20</v>
      </c>
      <c r="D875" s="10" t="s">
        <v>56</v>
      </c>
      <c r="E875" s="10" t="s">
        <v>30</v>
      </c>
      <c r="F875" s="10" t="s">
        <v>17</v>
      </c>
      <c r="G875" s="10" t="s">
        <v>32</v>
      </c>
      <c r="H875" s="10">
        <v>199</v>
      </c>
      <c r="I875" s="10">
        <v>3</v>
      </c>
      <c r="J875" s="10">
        <v>597</v>
      </c>
    </row>
    <row r="876" spans="1:10" x14ac:dyDescent="0.3">
      <c r="A876" s="11" t="s">
        <v>939</v>
      </c>
      <c r="B876" s="12">
        <v>43372</v>
      </c>
      <c r="C876" s="10">
        <v>3</v>
      </c>
      <c r="D876" s="10" t="s">
        <v>39</v>
      </c>
      <c r="E876" s="10" t="s">
        <v>26</v>
      </c>
      <c r="F876" s="10" t="s">
        <v>20</v>
      </c>
      <c r="G876" s="10" t="s">
        <v>35</v>
      </c>
      <c r="H876" s="10">
        <v>289</v>
      </c>
      <c r="I876" s="10">
        <v>8</v>
      </c>
      <c r="J876" s="10">
        <v>2312</v>
      </c>
    </row>
    <row r="877" spans="1:10" x14ac:dyDescent="0.3">
      <c r="A877" s="11" t="s">
        <v>940</v>
      </c>
      <c r="B877" s="12">
        <v>43372</v>
      </c>
      <c r="C877" s="10">
        <v>4</v>
      </c>
      <c r="D877" s="10" t="s">
        <v>40</v>
      </c>
      <c r="E877" s="10" t="s">
        <v>26</v>
      </c>
      <c r="F877" s="10" t="s">
        <v>20</v>
      </c>
      <c r="G877" s="10" t="s">
        <v>33</v>
      </c>
      <c r="H877" s="10">
        <v>69</v>
      </c>
      <c r="I877" s="10">
        <v>6</v>
      </c>
      <c r="J877" s="10">
        <v>414</v>
      </c>
    </row>
    <row r="878" spans="1:10" x14ac:dyDescent="0.3">
      <c r="A878" s="11" t="s">
        <v>941</v>
      </c>
      <c r="B878" s="12">
        <v>43372</v>
      </c>
      <c r="C878" s="10">
        <v>7</v>
      </c>
      <c r="D878" s="10" t="s">
        <v>43</v>
      </c>
      <c r="E878" s="10" t="s">
        <v>28</v>
      </c>
      <c r="F878" s="10" t="s">
        <v>18</v>
      </c>
      <c r="G878" s="10" t="s">
        <v>35</v>
      </c>
      <c r="H878" s="10">
        <v>289</v>
      </c>
      <c r="I878" s="10">
        <v>0</v>
      </c>
      <c r="J878" s="10">
        <v>0</v>
      </c>
    </row>
    <row r="879" spans="1:10" x14ac:dyDescent="0.3">
      <c r="A879" s="11" t="s">
        <v>942</v>
      </c>
      <c r="B879" s="12">
        <v>43373</v>
      </c>
      <c r="C879" s="10">
        <v>11</v>
      </c>
      <c r="D879" s="10" t="s">
        <v>47</v>
      </c>
      <c r="E879" s="10" t="s">
        <v>29</v>
      </c>
      <c r="F879" s="10" t="s">
        <v>19</v>
      </c>
      <c r="G879" s="10" t="s">
        <v>35</v>
      </c>
      <c r="H879" s="10">
        <v>289</v>
      </c>
      <c r="I879" s="10">
        <v>1</v>
      </c>
      <c r="J879" s="10">
        <v>289</v>
      </c>
    </row>
    <row r="880" spans="1:10" x14ac:dyDescent="0.3">
      <c r="A880" s="11" t="s">
        <v>943</v>
      </c>
      <c r="B880" s="12">
        <v>43373</v>
      </c>
      <c r="C880" s="10">
        <v>15</v>
      </c>
      <c r="D880" s="10" t="s">
        <v>51</v>
      </c>
      <c r="E880" s="10" t="s">
        <v>25</v>
      </c>
      <c r="F880" s="10" t="s">
        <v>19</v>
      </c>
      <c r="G880" s="10" t="s">
        <v>34</v>
      </c>
      <c r="H880" s="10">
        <v>159</v>
      </c>
      <c r="I880" s="10">
        <v>0</v>
      </c>
      <c r="J880" s="10">
        <v>0</v>
      </c>
    </row>
    <row r="881" spans="1:10" x14ac:dyDescent="0.3">
      <c r="A881" s="11" t="s">
        <v>944</v>
      </c>
      <c r="B881" s="12">
        <v>43373</v>
      </c>
      <c r="C881" s="10">
        <v>20</v>
      </c>
      <c r="D881" s="10" t="s">
        <v>56</v>
      </c>
      <c r="E881" s="10" t="s">
        <v>23</v>
      </c>
      <c r="F881" s="10" t="s">
        <v>17</v>
      </c>
      <c r="G881" s="10" t="s">
        <v>32</v>
      </c>
      <c r="H881" s="10">
        <v>199</v>
      </c>
      <c r="I881" s="10">
        <v>1</v>
      </c>
      <c r="J881" s="10">
        <v>199</v>
      </c>
    </row>
    <row r="882" spans="1:10" x14ac:dyDescent="0.3">
      <c r="A882" s="11" t="s">
        <v>945</v>
      </c>
      <c r="B882" s="12">
        <v>43373</v>
      </c>
      <c r="C882" s="10">
        <v>6</v>
      </c>
      <c r="D882" s="10" t="s">
        <v>42</v>
      </c>
      <c r="E882" s="10" t="s">
        <v>27</v>
      </c>
      <c r="F882" s="10" t="s">
        <v>18</v>
      </c>
      <c r="G882" s="10" t="s">
        <v>32</v>
      </c>
      <c r="H882" s="10">
        <v>199</v>
      </c>
      <c r="I882" s="10">
        <v>7</v>
      </c>
      <c r="J882" s="10">
        <v>1393</v>
      </c>
    </row>
    <row r="883" spans="1:10" x14ac:dyDescent="0.3">
      <c r="A883" s="11" t="s">
        <v>946</v>
      </c>
      <c r="B883" s="12">
        <v>43374</v>
      </c>
      <c r="C883" s="10">
        <v>9</v>
      </c>
      <c r="D883" s="10" t="s">
        <v>45</v>
      </c>
      <c r="E883" s="10" t="s">
        <v>27</v>
      </c>
      <c r="F883" s="10" t="s">
        <v>18</v>
      </c>
      <c r="G883" s="10" t="s">
        <v>31</v>
      </c>
      <c r="H883" s="10">
        <v>399</v>
      </c>
      <c r="I883" s="10">
        <v>7</v>
      </c>
      <c r="J883" s="10">
        <v>2793</v>
      </c>
    </row>
    <row r="884" spans="1:10" x14ac:dyDescent="0.3">
      <c r="A884" s="11" t="s">
        <v>947</v>
      </c>
      <c r="B884" s="12">
        <v>43374</v>
      </c>
      <c r="C884" s="10">
        <v>7</v>
      </c>
      <c r="D884" s="10" t="s">
        <v>43</v>
      </c>
      <c r="E884" s="10" t="s">
        <v>28</v>
      </c>
      <c r="F884" s="10" t="s">
        <v>18</v>
      </c>
      <c r="G884" s="10" t="s">
        <v>34</v>
      </c>
      <c r="H884" s="10">
        <v>159</v>
      </c>
      <c r="I884" s="10">
        <v>2</v>
      </c>
      <c r="J884" s="10">
        <v>318</v>
      </c>
    </row>
    <row r="885" spans="1:10" x14ac:dyDescent="0.3">
      <c r="A885" s="11" t="s">
        <v>948</v>
      </c>
      <c r="B885" s="12">
        <v>43375</v>
      </c>
      <c r="C885" s="10">
        <v>3</v>
      </c>
      <c r="D885" s="10" t="s">
        <v>39</v>
      </c>
      <c r="E885" s="10" t="s">
        <v>26</v>
      </c>
      <c r="F885" s="10" t="s">
        <v>20</v>
      </c>
      <c r="G885" s="10" t="s">
        <v>32</v>
      </c>
      <c r="H885" s="10">
        <v>199</v>
      </c>
      <c r="I885" s="10">
        <v>5</v>
      </c>
      <c r="J885" s="10">
        <v>995</v>
      </c>
    </row>
    <row r="886" spans="1:10" x14ac:dyDescent="0.3">
      <c r="A886" s="11" t="s">
        <v>949</v>
      </c>
      <c r="B886" s="12">
        <v>43375</v>
      </c>
      <c r="C886" s="10">
        <v>14</v>
      </c>
      <c r="D886" s="10" t="s">
        <v>50</v>
      </c>
      <c r="E886" s="10" t="s">
        <v>25</v>
      </c>
      <c r="F886" s="10" t="s">
        <v>19</v>
      </c>
      <c r="G886" s="10" t="s">
        <v>35</v>
      </c>
      <c r="H886" s="10">
        <v>289</v>
      </c>
      <c r="I886" s="10">
        <v>9</v>
      </c>
      <c r="J886" s="10">
        <v>2601</v>
      </c>
    </row>
    <row r="887" spans="1:10" x14ac:dyDescent="0.3">
      <c r="A887" s="11" t="s">
        <v>950</v>
      </c>
      <c r="B887" s="12">
        <v>43375</v>
      </c>
      <c r="C887" s="10">
        <v>15</v>
      </c>
      <c r="D887" s="10" t="s">
        <v>51</v>
      </c>
      <c r="E887" s="10" t="s">
        <v>25</v>
      </c>
      <c r="F887" s="10" t="s">
        <v>19</v>
      </c>
      <c r="G887" s="10" t="s">
        <v>34</v>
      </c>
      <c r="H887" s="10">
        <v>159</v>
      </c>
      <c r="I887" s="10">
        <v>8</v>
      </c>
      <c r="J887" s="10">
        <v>1272</v>
      </c>
    </row>
    <row r="888" spans="1:10" x14ac:dyDescent="0.3">
      <c r="A888" s="11" t="s">
        <v>951</v>
      </c>
      <c r="B888" s="12">
        <v>43376</v>
      </c>
      <c r="C888" s="10">
        <v>20</v>
      </c>
      <c r="D888" s="10" t="s">
        <v>56</v>
      </c>
      <c r="E888" s="10" t="s">
        <v>30</v>
      </c>
      <c r="F888" s="10" t="s">
        <v>17</v>
      </c>
      <c r="G888" s="10" t="s">
        <v>34</v>
      </c>
      <c r="H888" s="10">
        <v>159</v>
      </c>
      <c r="I888" s="10">
        <v>1</v>
      </c>
      <c r="J888" s="10">
        <v>159</v>
      </c>
    </row>
    <row r="889" spans="1:10" x14ac:dyDescent="0.3">
      <c r="A889" s="11" t="s">
        <v>952</v>
      </c>
      <c r="B889" s="12">
        <v>43377</v>
      </c>
      <c r="C889" s="10">
        <v>20</v>
      </c>
      <c r="D889" s="10" t="s">
        <v>56</v>
      </c>
      <c r="E889" s="10" t="s">
        <v>23</v>
      </c>
      <c r="F889" s="10" t="s">
        <v>17</v>
      </c>
      <c r="G889" s="10" t="s">
        <v>35</v>
      </c>
      <c r="H889" s="10">
        <v>289</v>
      </c>
      <c r="I889" s="10">
        <v>1</v>
      </c>
      <c r="J889" s="10">
        <v>289</v>
      </c>
    </row>
    <row r="890" spans="1:10" x14ac:dyDescent="0.3">
      <c r="A890" s="11" t="s">
        <v>953</v>
      </c>
      <c r="B890" s="12">
        <v>43377</v>
      </c>
      <c r="C890" s="10">
        <v>15</v>
      </c>
      <c r="D890" s="10" t="s">
        <v>51</v>
      </c>
      <c r="E890" s="10" t="s">
        <v>29</v>
      </c>
      <c r="F890" s="10" t="s">
        <v>19</v>
      </c>
      <c r="G890" s="10" t="s">
        <v>32</v>
      </c>
      <c r="H890" s="10">
        <v>199</v>
      </c>
      <c r="I890" s="10">
        <v>3</v>
      </c>
      <c r="J890" s="10">
        <v>597</v>
      </c>
    </row>
    <row r="891" spans="1:10" x14ac:dyDescent="0.3">
      <c r="A891" s="11" t="s">
        <v>954</v>
      </c>
      <c r="B891" s="12">
        <v>43378</v>
      </c>
      <c r="C891" s="10">
        <v>20</v>
      </c>
      <c r="D891" s="10" t="s">
        <v>56</v>
      </c>
      <c r="E891" s="10" t="s">
        <v>30</v>
      </c>
      <c r="F891" s="10" t="s">
        <v>17</v>
      </c>
      <c r="G891" s="10" t="s">
        <v>32</v>
      </c>
      <c r="H891" s="10">
        <v>199</v>
      </c>
      <c r="I891" s="10">
        <v>3</v>
      </c>
      <c r="J891" s="10">
        <v>597</v>
      </c>
    </row>
    <row r="892" spans="1:10" x14ac:dyDescent="0.3">
      <c r="A892" s="11" t="s">
        <v>955</v>
      </c>
      <c r="B892" s="12">
        <v>43378</v>
      </c>
      <c r="C892" s="10">
        <v>9</v>
      </c>
      <c r="D892" s="10" t="s">
        <v>45</v>
      </c>
      <c r="E892" s="10" t="s">
        <v>28</v>
      </c>
      <c r="F892" s="10" t="s">
        <v>18</v>
      </c>
      <c r="G892" s="10" t="s">
        <v>35</v>
      </c>
      <c r="H892" s="10">
        <v>289</v>
      </c>
      <c r="I892" s="10">
        <v>9</v>
      </c>
      <c r="J892" s="10">
        <v>2601</v>
      </c>
    </row>
    <row r="893" spans="1:10" x14ac:dyDescent="0.3">
      <c r="A893" s="11" t="s">
        <v>956</v>
      </c>
      <c r="B893" s="12">
        <v>43378</v>
      </c>
      <c r="C893" s="10">
        <v>4</v>
      </c>
      <c r="D893" s="10" t="s">
        <v>40</v>
      </c>
      <c r="E893" s="10" t="s">
        <v>24</v>
      </c>
      <c r="F893" s="10" t="s">
        <v>20</v>
      </c>
      <c r="G893" s="10" t="s">
        <v>32</v>
      </c>
      <c r="H893" s="10">
        <v>199</v>
      </c>
      <c r="I893" s="10">
        <v>9</v>
      </c>
      <c r="J893" s="10">
        <v>1791</v>
      </c>
    </row>
    <row r="894" spans="1:10" x14ac:dyDescent="0.3">
      <c r="A894" s="11" t="s">
        <v>957</v>
      </c>
      <c r="B894" s="12">
        <v>43378</v>
      </c>
      <c r="C894" s="10">
        <v>16</v>
      </c>
      <c r="D894" s="10" t="s">
        <v>52</v>
      </c>
      <c r="E894" s="10" t="s">
        <v>23</v>
      </c>
      <c r="F894" s="10" t="s">
        <v>17</v>
      </c>
      <c r="G894" s="10" t="s">
        <v>34</v>
      </c>
      <c r="H894" s="10">
        <v>159</v>
      </c>
      <c r="I894" s="10">
        <v>7</v>
      </c>
      <c r="J894" s="10">
        <v>1113</v>
      </c>
    </row>
    <row r="895" spans="1:10" x14ac:dyDescent="0.3">
      <c r="A895" s="11" t="s">
        <v>958</v>
      </c>
      <c r="B895" s="12">
        <v>43378</v>
      </c>
      <c r="C895" s="10">
        <v>5</v>
      </c>
      <c r="D895" s="10" t="s">
        <v>41</v>
      </c>
      <c r="E895" s="10" t="s">
        <v>26</v>
      </c>
      <c r="F895" s="10" t="s">
        <v>20</v>
      </c>
      <c r="G895" s="10" t="s">
        <v>33</v>
      </c>
      <c r="H895" s="10">
        <v>69</v>
      </c>
      <c r="I895" s="10">
        <v>3</v>
      </c>
      <c r="J895" s="10">
        <v>207</v>
      </c>
    </row>
    <row r="896" spans="1:10" x14ac:dyDescent="0.3">
      <c r="A896" s="11" t="s">
        <v>959</v>
      </c>
      <c r="B896" s="12">
        <v>43379</v>
      </c>
      <c r="C896" s="10">
        <v>11</v>
      </c>
      <c r="D896" s="10" t="s">
        <v>47</v>
      </c>
      <c r="E896" s="10" t="s">
        <v>25</v>
      </c>
      <c r="F896" s="10" t="s">
        <v>19</v>
      </c>
      <c r="G896" s="10" t="s">
        <v>34</v>
      </c>
      <c r="H896" s="10">
        <v>159</v>
      </c>
      <c r="I896" s="10">
        <v>6</v>
      </c>
      <c r="J896" s="10">
        <v>954</v>
      </c>
    </row>
    <row r="897" spans="1:10" x14ac:dyDescent="0.3">
      <c r="A897" s="11" t="s">
        <v>960</v>
      </c>
      <c r="B897" s="12">
        <v>43379</v>
      </c>
      <c r="C897" s="10">
        <v>9</v>
      </c>
      <c r="D897" s="10" t="s">
        <v>45</v>
      </c>
      <c r="E897" s="10" t="s">
        <v>27</v>
      </c>
      <c r="F897" s="10" t="s">
        <v>18</v>
      </c>
      <c r="G897" s="10" t="s">
        <v>32</v>
      </c>
      <c r="H897" s="10">
        <v>199</v>
      </c>
      <c r="I897" s="10">
        <v>2</v>
      </c>
      <c r="J897" s="10">
        <v>398</v>
      </c>
    </row>
    <row r="898" spans="1:10" x14ac:dyDescent="0.3">
      <c r="A898" s="11" t="s">
        <v>961</v>
      </c>
      <c r="B898" s="12">
        <v>43379</v>
      </c>
      <c r="C898" s="10">
        <v>6</v>
      </c>
      <c r="D898" s="10" t="s">
        <v>42</v>
      </c>
      <c r="E898" s="10" t="s">
        <v>28</v>
      </c>
      <c r="F898" s="10" t="s">
        <v>18</v>
      </c>
      <c r="G898" s="10" t="s">
        <v>32</v>
      </c>
      <c r="H898" s="10">
        <v>199</v>
      </c>
      <c r="I898" s="10">
        <v>8</v>
      </c>
      <c r="J898" s="10">
        <v>1592</v>
      </c>
    </row>
    <row r="899" spans="1:10" x14ac:dyDescent="0.3">
      <c r="A899" s="11" t="s">
        <v>962</v>
      </c>
      <c r="B899" s="12">
        <v>43379</v>
      </c>
      <c r="C899" s="10">
        <v>4</v>
      </c>
      <c r="D899" s="10" t="s">
        <v>40</v>
      </c>
      <c r="E899" s="10" t="s">
        <v>24</v>
      </c>
      <c r="F899" s="10" t="s">
        <v>20</v>
      </c>
      <c r="G899" s="10" t="s">
        <v>31</v>
      </c>
      <c r="H899" s="10">
        <v>399</v>
      </c>
      <c r="I899" s="10">
        <v>0</v>
      </c>
      <c r="J899" s="10">
        <v>0</v>
      </c>
    </row>
    <row r="900" spans="1:10" x14ac:dyDescent="0.3">
      <c r="A900" s="11" t="s">
        <v>963</v>
      </c>
      <c r="B900" s="12">
        <v>43379</v>
      </c>
      <c r="C900" s="10">
        <v>17</v>
      </c>
      <c r="D900" s="10" t="s">
        <v>53</v>
      </c>
      <c r="E900" s="10" t="s">
        <v>23</v>
      </c>
      <c r="F900" s="10" t="s">
        <v>17</v>
      </c>
      <c r="G900" s="10" t="s">
        <v>32</v>
      </c>
      <c r="H900" s="10">
        <v>199</v>
      </c>
      <c r="I900" s="10">
        <v>2</v>
      </c>
      <c r="J900" s="10">
        <v>398</v>
      </c>
    </row>
    <row r="901" spans="1:10" x14ac:dyDescent="0.3">
      <c r="A901" s="11" t="s">
        <v>964</v>
      </c>
      <c r="B901" s="12">
        <v>43380</v>
      </c>
      <c r="C901" s="10">
        <v>1</v>
      </c>
      <c r="D901" s="10" t="s">
        <v>37</v>
      </c>
      <c r="E901" s="10" t="s">
        <v>26</v>
      </c>
      <c r="F901" s="10" t="s">
        <v>20</v>
      </c>
      <c r="G901" s="10" t="s">
        <v>32</v>
      </c>
      <c r="H901" s="10">
        <v>199</v>
      </c>
      <c r="I901" s="10">
        <v>4</v>
      </c>
      <c r="J901" s="10">
        <v>796</v>
      </c>
    </row>
    <row r="902" spans="1:10" x14ac:dyDescent="0.3">
      <c r="A902" s="11" t="s">
        <v>965</v>
      </c>
      <c r="B902" s="12">
        <v>43380</v>
      </c>
      <c r="C902" s="10">
        <v>4</v>
      </c>
      <c r="D902" s="10" t="s">
        <v>40</v>
      </c>
      <c r="E902" s="10" t="s">
        <v>24</v>
      </c>
      <c r="F902" s="10" t="s">
        <v>20</v>
      </c>
      <c r="G902" s="10" t="s">
        <v>34</v>
      </c>
      <c r="H902" s="10">
        <v>159</v>
      </c>
      <c r="I902" s="10">
        <v>5</v>
      </c>
      <c r="J902" s="10">
        <v>795</v>
      </c>
    </row>
    <row r="903" spans="1:10" x14ac:dyDescent="0.3">
      <c r="A903" s="11" t="s">
        <v>966</v>
      </c>
      <c r="B903" s="12">
        <v>43381</v>
      </c>
      <c r="C903" s="10">
        <v>15</v>
      </c>
      <c r="D903" s="10" t="s">
        <v>51</v>
      </c>
      <c r="E903" s="10" t="s">
        <v>29</v>
      </c>
      <c r="F903" s="10" t="s">
        <v>19</v>
      </c>
      <c r="G903" s="10" t="s">
        <v>31</v>
      </c>
      <c r="H903" s="10">
        <v>399</v>
      </c>
      <c r="I903" s="10">
        <v>7</v>
      </c>
      <c r="J903" s="10">
        <v>2793</v>
      </c>
    </row>
    <row r="904" spans="1:10" x14ac:dyDescent="0.3">
      <c r="A904" s="11" t="s">
        <v>967</v>
      </c>
      <c r="B904" s="12">
        <v>43382</v>
      </c>
      <c r="C904" s="10">
        <v>13</v>
      </c>
      <c r="D904" s="10" t="s">
        <v>49</v>
      </c>
      <c r="E904" s="10" t="s">
        <v>29</v>
      </c>
      <c r="F904" s="10" t="s">
        <v>19</v>
      </c>
      <c r="G904" s="10" t="s">
        <v>31</v>
      </c>
      <c r="H904" s="10">
        <v>399</v>
      </c>
      <c r="I904" s="10">
        <v>4</v>
      </c>
      <c r="J904" s="10">
        <v>1596</v>
      </c>
    </row>
    <row r="905" spans="1:10" x14ac:dyDescent="0.3">
      <c r="A905" s="11" t="s">
        <v>968</v>
      </c>
      <c r="B905" s="12">
        <v>43383</v>
      </c>
      <c r="C905" s="10">
        <v>6</v>
      </c>
      <c r="D905" s="10" t="s">
        <v>42</v>
      </c>
      <c r="E905" s="10" t="s">
        <v>27</v>
      </c>
      <c r="F905" s="10" t="s">
        <v>18</v>
      </c>
      <c r="G905" s="10" t="s">
        <v>35</v>
      </c>
      <c r="H905" s="10">
        <v>289</v>
      </c>
      <c r="I905" s="10">
        <v>3</v>
      </c>
      <c r="J905" s="10">
        <v>867</v>
      </c>
    </row>
    <row r="906" spans="1:10" x14ac:dyDescent="0.3">
      <c r="A906" s="11" t="s">
        <v>969</v>
      </c>
      <c r="B906" s="12">
        <v>43383</v>
      </c>
      <c r="C906" s="10">
        <v>5</v>
      </c>
      <c r="D906" s="10" t="s">
        <v>41</v>
      </c>
      <c r="E906" s="10" t="s">
        <v>24</v>
      </c>
      <c r="F906" s="10" t="s">
        <v>20</v>
      </c>
      <c r="G906" s="10" t="s">
        <v>35</v>
      </c>
      <c r="H906" s="10">
        <v>289</v>
      </c>
      <c r="I906" s="10">
        <v>1</v>
      </c>
      <c r="J906" s="10">
        <v>289</v>
      </c>
    </row>
    <row r="907" spans="1:10" x14ac:dyDescent="0.3">
      <c r="A907" s="11" t="s">
        <v>970</v>
      </c>
      <c r="B907" s="12">
        <v>43384</v>
      </c>
      <c r="C907" s="10">
        <v>13</v>
      </c>
      <c r="D907" s="10" t="s">
        <v>49</v>
      </c>
      <c r="E907" s="10" t="s">
        <v>29</v>
      </c>
      <c r="F907" s="10" t="s">
        <v>19</v>
      </c>
      <c r="G907" s="10" t="s">
        <v>35</v>
      </c>
      <c r="H907" s="10">
        <v>289</v>
      </c>
      <c r="I907" s="10">
        <v>7</v>
      </c>
      <c r="J907" s="10">
        <v>2023</v>
      </c>
    </row>
    <row r="908" spans="1:10" x14ac:dyDescent="0.3">
      <c r="A908" s="11" t="s">
        <v>971</v>
      </c>
      <c r="B908" s="12">
        <v>43384</v>
      </c>
      <c r="C908" s="10">
        <v>19</v>
      </c>
      <c r="D908" s="10" t="s">
        <v>55</v>
      </c>
      <c r="E908" s="10" t="s">
        <v>30</v>
      </c>
      <c r="F908" s="10" t="s">
        <v>17</v>
      </c>
      <c r="G908" s="10" t="s">
        <v>32</v>
      </c>
      <c r="H908" s="10">
        <v>199</v>
      </c>
      <c r="I908" s="10">
        <v>5</v>
      </c>
      <c r="J908" s="10">
        <v>995</v>
      </c>
    </row>
    <row r="909" spans="1:10" x14ac:dyDescent="0.3">
      <c r="A909" s="11" t="s">
        <v>972</v>
      </c>
      <c r="B909" s="12">
        <v>43385</v>
      </c>
      <c r="C909" s="10">
        <v>10</v>
      </c>
      <c r="D909" s="10" t="s">
        <v>46</v>
      </c>
      <c r="E909" s="10" t="s">
        <v>27</v>
      </c>
      <c r="F909" s="10" t="s">
        <v>18</v>
      </c>
      <c r="G909" s="10" t="s">
        <v>32</v>
      </c>
      <c r="H909" s="10">
        <v>199</v>
      </c>
      <c r="I909" s="10">
        <v>1</v>
      </c>
      <c r="J909" s="10">
        <v>199</v>
      </c>
    </row>
    <row r="910" spans="1:10" x14ac:dyDescent="0.3">
      <c r="A910" s="11" t="s">
        <v>973</v>
      </c>
      <c r="B910" s="12">
        <v>43385</v>
      </c>
      <c r="C910" s="10">
        <v>20</v>
      </c>
      <c r="D910" s="10" t="s">
        <v>56</v>
      </c>
      <c r="E910" s="10" t="s">
        <v>30</v>
      </c>
      <c r="F910" s="10" t="s">
        <v>17</v>
      </c>
      <c r="G910" s="10" t="s">
        <v>35</v>
      </c>
      <c r="H910" s="10">
        <v>289</v>
      </c>
      <c r="I910" s="10">
        <v>3</v>
      </c>
      <c r="J910" s="10">
        <v>867</v>
      </c>
    </row>
    <row r="911" spans="1:10" x14ac:dyDescent="0.3">
      <c r="A911" s="11" t="s">
        <v>974</v>
      </c>
      <c r="B911" s="12">
        <v>43386</v>
      </c>
      <c r="C911" s="10">
        <v>7</v>
      </c>
      <c r="D911" s="10" t="s">
        <v>43</v>
      </c>
      <c r="E911" s="10" t="s">
        <v>28</v>
      </c>
      <c r="F911" s="10" t="s">
        <v>18</v>
      </c>
      <c r="G911" s="10" t="s">
        <v>34</v>
      </c>
      <c r="H911" s="10">
        <v>159</v>
      </c>
      <c r="I911" s="10">
        <v>8</v>
      </c>
      <c r="J911" s="10">
        <v>1272</v>
      </c>
    </row>
    <row r="912" spans="1:10" x14ac:dyDescent="0.3">
      <c r="A912" s="11" t="s">
        <v>975</v>
      </c>
      <c r="B912" s="12">
        <v>43386</v>
      </c>
      <c r="C912" s="10">
        <v>19</v>
      </c>
      <c r="D912" s="10" t="s">
        <v>55</v>
      </c>
      <c r="E912" s="10" t="s">
        <v>30</v>
      </c>
      <c r="F912" s="10" t="s">
        <v>17</v>
      </c>
      <c r="G912" s="10" t="s">
        <v>32</v>
      </c>
      <c r="H912" s="10">
        <v>199</v>
      </c>
      <c r="I912" s="10">
        <v>3</v>
      </c>
      <c r="J912" s="10">
        <v>597</v>
      </c>
    </row>
    <row r="913" spans="1:10" x14ac:dyDescent="0.3">
      <c r="A913" s="11" t="s">
        <v>976</v>
      </c>
      <c r="B913" s="12">
        <v>43386</v>
      </c>
      <c r="C913" s="10">
        <v>18</v>
      </c>
      <c r="D913" s="10" t="s">
        <v>54</v>
      </c>
      <c r="E913" s="10" t="s">
        <v>30</v>
      </c>
      <c r="F913" s="10" t="s">
        <v>17</v>
      </c>
      <c r="G913" s="10" t="s">
        <v>33</v>
      </c>
      <c r="H913" s="10">
        <v>69</v>
      </c>
      <c r="I913" s="10">
        <v>9</v>
      </c>
      <c r="J913" s="10">
        <v>621</v>
      </c>
    </row>
    <row r="914" spans="1:10" x14ac:dyDescent="0.3">
      <c r="A914" s="11" t="s">
        <v>977</v>
      </c>
      <c r="B914" s="12">
        <v>43386</v>
      </c>
      <c r="C914" s="10">
        <v>13</v>
      </c>
      <c r="D914" s="10" t="s">
        <v>49</v>
      </c>
      <c r="E914" s="10" t="s">
        <v>29</v>
      </c>
      <c r="F914" s="10" t="s">
        <v>19</v>
      </c>
      <c r="G914" s="10" t="s">
        <v>35</v>
      </c>
      <c r="H914" s="10">
        <v>289</v>
      </c>
      <c r="I914" s="10">
        <v>8</v>
      </c>
      <c r="J914" s="10">
        <v>2312</v>
      </c>
    </row>
    <row r="915" spans="1:10" x14ac:dyDescent="0.3">
      <c r="A915" s="11" t="s">
        <v>978</v>
      </c>
      <c r="B915" s="12">
        <v>43386</v>
      </c>
      <c r="C915" s="10">
        <v>9</v>
      </c>
      <c r="D915" s="10" t="s">
        <v>45</v>
      </c>
      <c r="E915" s="10" t="s">
        <v>28</v>
      </c>
      <c r="F915" s="10" t="s">
        <v>18</v>
      </c>
      <c r="G915" s="10" t="s">
        <v>32</v>
      </c>
      <c r="H915" s="10">
        <v>199</v>
      </c>
      <c r="I915" s="10">
        <v>5</v>
      </c>
      <c r="J915" s="10">
        <v>995</v>
      </c>
    </row>
    <row r="916" spans="1:10" x14ac:dyDescent="0.3">
      <c r="A916" s="11" t="s">
        <v>979</v>
      </c>
      <c r="B916" s="12">
        <v>43386</v>
      </c>
      <c r="C916" s="10">
        <v>14</v>
      </c>
      <c r="D916" s="10" t="s">
        <v>50</v>
      </c>
      <c r="E916" s="10" t="s">
        <v>29</v>
      </c>
      <c r="F916" s="10" t="s">
        <v>19</v>
      </c>
      <c r="G916" s="10" t="s">
        <v>34</v>
      </c>
      <c r="H916" s="10">
        <v>159</v>
      </c>
      <c r="I916" s="10">
        <v>7</v>
      </c>
      <c r="J916" s="10">
        <v>1113</v>
      </c>
    </row>
    <row r="917" spans="1:10" x14ac:dyDescent="0.3">
      <c r="A917" s="11" t="s">
        <v>980</v>
      </c>
      <c r="B917" s="12">
        <v>43387</v>
      </c>
      <c r="C917" s="10">
        <v>3</v>
      </c>
      <c r="D917" s="10" t="s">
        <v>39</v>
      </c>
      <c r="E917" s="10" t="s">
        <v>24</v>
      </c>
      <c r="F917" s="10" t="s">
        <v>20</v>
      </c>
      <c r="G917" s="10" t="s">
        <v>33</v>
      </c>
      <c r="H917" s="10">
        <v>69</v>
      </c>
      <c r="I917" s="10">
        <v>2</v>
      </c>
      <c r="J917" s="10">
        <v>138</v>
      </c>
    </row>
    <row r="918" spans="1:10" x14ac:dyDescent="0.3">
      <c r="A918" s="11" t="s">
        <v>981</v>
      </c>
      <c r="B918" s="12">
        <v>43387</v>
      </c>
      <c r="C918" s="10">
        <v>10</v>
      </c>
      <c r="D918" s="10" t="s">
        <v>46</v>
      </c>
      <c r="E918" s="10" t="s">
        <v>28</v>
      </c>
      <c r="F918" s="10" t="s">
        <v>18</v>
      </c>
      <c r="G918" s="10" t="s">
        <v>35</v>
      </c>
      <c r="H918" s="10">
        <v>289</v>
      </c>
      <c r="I918" s="10">
        <v>5</v>
      </c>
      <c r="J918" s="10">
        <v>1445</v>
      </c>
    </row>
    <row r="919" spans="1:10" x14ac:dyDescent="0.3">
      <c r="A919" s="11" t="s">
        <v>982</v>
      </c>
      <c r="B919" s="12">
        <v>43388</v>
      </c>
      <c r="C919" s="10">
        <v>18</v>
      </c>
      <c r="D919" s="10" t="s">
        <v>54</v>
      </c>
      <c r="E919" s="10" t="s">
        <v>23</v>
      </c>
      <c r="F919" s="10" t="s">
        <v>17</v>
      </c>
      <c r="G919" s="10" t="s">
        <v>33</v>
      </c>
      <c r="H919" s="10">
        <v>69</v>
      </c>
      <c r="I919" s="10">
        <v>2</v>
      </c>
      <c r="J919" s="10">
        <v>138</v>
      </c>
    </row>
    <row r="920" spans="1:10" x14ac:dyDescent="0.3">
      <c r="A920" s="11" t="s">
        <v>983</v>
      </c>
      <c r="B920" s="12">
        <v>43388</v>
      </c>
      <c r="C920" s="10">
        <v>18</v>
      </c>
      <c r="D920" s="10" t="s">
        <v>54</v>
      </c>
      <c r="E920" s="10" t="s">
        <v>23</v>
      </c>
      <c r="F920" s="10" t="s">
        <v>17</v>
      </c>
      <c r="G920" s="10" t="s">
        <v>34</v>
      </c>
      <c r="H920" s="10">
        <v>159</v>
      </c>
      <c r="I920" s="10">
        <v>5</v>
      </c>
      <c r="J920" s="10">
        <v>795</v>
      </c>
    </row>
    <row r="921" spans="1:10" x14ac:dyDescent="0.3">
      <c r="A921" s="11" t="s">
        <v>984</v>
      </c>
      <c r="B921" s="12">
        <v>43388</v>
      </c>
      <c r="C921" s="10">
        <v>14</v>
      </c>
      <c r="D921" s="10" t="s">
        <v>50</v>
      </c>
      <c r="E921" s="10" t="s">
        <v>25</v>
      </c>
      <c r="F921" s="10" t="s">
        <v>19</v>
      </c>
      <c r="G921" s="10" t="s">
        <v>31</v>
      </c>
      <c r="H921" s="10">
        <v>399</v>
      </c>
      <c r="I921" s="10">
        <v>9</v>
      </c>
      <c r="J921" s="10">
        <v>3591</v>
      </c>
    </row>
    <row r="922" spans="1:10" x14ac:dyDescent="0.3">
      <c r="A922" s="11" t="s">
        <v>985</v>
      </c>
      <c r="B922" s="12">
        <v>43388</v>
      </c>
      <c r="C922" s="10">
        <v>2</v>
      </c>
      <c r="D922" s="10" t="s">
        <v>38</v>
      </c>
      <c r="E922" s="10" t="s">
        <v>26</v>
      </c>
      <c r="F922" s="10" t="s">
        <v>20</v>
      </c>
      <c r="G922" s="10" t="s">
        <v>32</v>
      </c>
      <c r="H922" s="10">
        <v>199</v>
      </c>
      <c r="I922" s="10">
        <v>3</v>
      </c>
      <c r="J922" s="10">
        <v>597</v>
      </c>
    </row>
    <row r="923" spans="1:10" x14ac:dyDescent="0.3">
      <c r="A923" s="11" t="s">
        <v>986</v>
      </c>
      <c r="B923" s="12">
        <v>43389</v>
      </c>
      <c r="C923" s="10">
        <v>17</v>
      </c>
      <c r="D923" s="10" t="s">
        <v>53</v>
      </c>
      <c r="E923" s="10" t="s">
        <v>30</v>
      </c>
      <c r="F923" s="10" t="s">
        <v>17</v>
      </c>
      <c r="G923" s="10" t="s">
        <v>31</v>
      </c>
      <c r="H923" s="10">
        <v>399</v>
      </c>
      <c r="I923" s="10">
        <v>6</v>
      </c>
      <c r="J923" s="10">
        <v>2394</v>
      </c>
    </row>
    <row r="924" spans="1:10" x14ac:dyDescent="0.3">
      <c r="A924" s="11" t="s">
        <v>987</v>
      </c>
      <c r="B924" s="12">
        <v>43389</v>
      </c>
      <c r="C924" s="10">
        <v>1</v>
      </c>
      <c r="D924" s="10" t="s">
        <v>37</v>
      </c>
      <c r="E924" s="10" t="s">
        <v>24</v>
      </c>
      <c r="F924" s="10" t="s">
        <v>20</v>
      </c>
      <c r="G924" s="10" t="s">
        <v>35</v>
      </c>
      <c r="H924" s="10">
        <v>289</v>
      </c>
      <c r="I924" s="10">
        <v>7</v>
      </c>
      <c r="J924" s="10">
        <v>2023</v>
      </c>
    </row>
    <row r="925" spans="1:10" x14ac:dyDescent="0.3">
      <c r="A925" s="11" t="s">
        <v>988</v>
      </c>
      <c r="B925" s="12">
        <v>43389</v>
      </c>
      <c r="C925" s="10">
        <v>15</v>
      </c>
      <c r="D925" s="10" t="s">
        <v>51</v>
      </c>
      <c r="E925" s="10" t="s">
        <v>25</v>
      </c>
      <c r="F925" s="10" t="s">
        <v>19</v>
      </c>
      <c r="G925" s="10" t="s">
        <v>34</v>
      </c>
      <c r="H925" s="10">
        <v>159</v>
      </c>
      <c r="I925" s="10">
        <v>3</v>
      </c>
      <c r="J925" s="10">
        <v>477</v>
      </c>
    </row>
    <row r="926" spans="1:10" x14ac:dyDescent="0.3">
      <c r="A926" s="11" t="s">
        <v>989</v>
      </c>
      <c r="B926" s="12">
        <v>43389</v>
      </c>
      <c r="C926" s="10">
        <v>11</v>
      </c>
      <c r="D926" s="10" t="s">
        <v>47</v>
      </c>
      <c r="E926" s="10" t="s">
        <v>29</v>
      </c>
      <c r="F926" s="10" t="s">
        <v>19</v>
      </c>
      <c r="G926" s="10" t="s">
        <v>35</v>
      </c>
      <c r="H926" s="10">
        <v>289</v>
      </c>
      <c r="I926" s="10">
        <v>9</v>
      </c>
      <c r="J926" s="10">
        <v>2601</v>
      </c>
    </row>
    <row r="927" spans="1:10" x14ac:dyDescent="0.3">
      <c r="A927" s="11" t="s">
        <v>990</v>
      </c>
      <c r="B927" s="12">
        <v>43389</v>
      </c>
      <c r="C927" s="10">
        <v>12</v>
      </c>
      <c r="D927" s="10" t="s">
        <v>48</v>
      </c>
      <c r="E927" s="10" t="s">
        <v>29</v>
      </c>
      <c r="F927" s="10" t="s">
        <v>19</v>
      </c>
      <c r="G927" s="10" t="s">
        <v>32</v>
      </c>
      <c r="H927" s="10">
        <v>199</v>
      </c>
      <c r="I927" s="10">
        <v>7</v>
      </c>
      <c r="J927" s="10">
        <v>1393</v>
      </c>
    </row>
    <row r="928" spans="1:10" x14ac:dyDescent="0.3">
      <c r="A928" s="11" t="s">
        <v>991</v>
      </c>
      <c r="B928" s="12">
        <v>43390</v>
      </c>
      <c r="C928" s="10">
        <v>1</v>
      </c>
      <c r="D928" s="10" t="s">
        <v>37</v>
      </c>
      <c r="E928" s="10" t="s">
        <v>26</v>
      </c>
      <c r="F928" s="10" t="s">
        <v>20</v>
      </c>
      <c r="G928" s="10" t="s">
        <v>32</v>
      </c>
      <c r="H928" s="10">
        <v>199</v>
      </c>
      <c r="I928" s="10">
        <v>0</v>
      </c>
      <c r="J928" s="10">
        <v>0</v>
      </c>
    </row>
    <row r="929" spans="1:10" x14ac:dyDescent="0.3">
      <c r="A929" s="11" t="s">
        <v>992</v>
      </c>
      <c r="B929" s="12">
        <v>43390</v>
      </c>
      <c r="C929" s="10">
        <v>8</v>
      </c>
      <c r="D929" s="10" t="s">
        <v>44</v>
      </c>
      <c r="E929" s="10" t="s">
        <v>28</v>
      </c>
      <c r="F929" s="10" t="s">
        <v>18</v>
      </c>
      <c r="G929" s="10" t="s">
        <v>32</v>
      </c>
      <c r="H929" s="10">
        <v>199</v>
      </c>
      <c r="I929" s="10">
        <v>8</v>
      </c>
      <c r="J929" s="10">
        <v>1592</v>
      </c>
    </row>
    <row r="930" spans="1:10" x14ac:dyDescent="0.3">
      <c r="A930" s="11" t="s">
        <v>993</v>
      </c>
      <c r="B930" s="12">
        <v>43390</v>
      </c>
      <c r="C930" s="10">
        <v>20</v>
      </c>
      <c r="D930" s="10" t="s">
        <v>56</v>
      </c>
      <c r="E930" s="10" t="s">
        <v>23</v>
      </c>
      <c r="F930" s="10" t="s">
        <v>17</v>
      </c>
      <c r="G930" s="10" t="s">
        <v>34</v>
      </c>
      <c r="H930" s="10">
        <v>159</v>
      </c>
      <c r="I930" s="10">
        <v>8</v>
      </c>
      <c r="J930" s="10">
        <v>1272</v>
      </c>
    </row>
    <row r="931" spans="1:10" x14ac:dyDescent="0.3">
      <c r="A931" s="11" t="s">
        <v>994</v>
      </c>
      <c r="B931" s="12">
        <v>43390</v>
      </c>
      <c r="C931" s="10">
        <v>14</v>
      </c>
      <c r="D931" s="10" t="s">
        <v>50</v>
      </c>
      <c r="E931" s="10" t="s">
        <v>25</v>
      </c>
      <c r="F931" s="10" t="s">
        <v>19</v>
      </c>
      <c r="G931" s="10" t="s">
        <v>34</v>
      </c>
      <c r="H931" s="10">
        <v>159</v>
      </c>
      <c r="I931" s="10">
        <v>5</v>
      </c>
      <c r="J931" s="10">
        <v>795</v>
      </c>
    </row>
    <row r="932" spans="1:10" x14ac:dyDescent="0.3">
      <c r="A932" s="11" t="s">
        <v>995</v>
      </c>
      <c r="B932" s="12">
        <v>43390</v>
      </c>
      <c r="C932" s="10">
        <v>10</v>
      </c>
      <c r="D932" s="10" t="s">
        <v>46</v>
      </c>
      <c r="E932" s="10" t="s">
        <v>28</v>
      </c>
      <c r="F932" s="10" t="s">
        <v>18</v>
      </c>
      <c r="G932" s="10" t="s">
        <v>32</v>
      </c>
      <c r="H932" s="10">
        <v>199</v>
      </c>
      <c r="I932" s="10">
        <v>3</v>
      </c>
      <c r="J932" s="10">
        <v>597</v>
      </c>
    </row>
    <row r="933" spans="1:10" x14ac:dyDescent="0.3">
      <c r="A933" s="11" t="s">
        <v>996</v>
      </c>
      <c r="B933" s="12">
        <v>43391</v>
      </c>
      <c r="C933" s="10">
        <v>17</v>
      </c>
      <c r="D933" s="10" t="s">
        <v>53</v>
      </c>
      <c r="E933" s="10" t="s">
        <v>23</v>
      </c>
      <c r="F933" s="10" t="s">
        <v>17</v>
      </c>
      <c r="G933" s="10" t="s">
        <v>31</v>
      </c>
      <c r="H933" s="10">
        <v>399</v>
      </c>
      <c r="I933" s="10">
        <v>0</v>
      </c>
      <c r="J933" s="10">
        <v>0</v>
      </c>
    </row>
    <row r="934" spans="1:10" x14ac:dyDescent="0.3">
      <c r="A934" s="11" t="s">
        <v>997</v>
      </c>
      <c r="B934" s="12">
        <v>43392</v>
      </c>
      <c r="C934" s="10">
        <v>5</v>
      </c>
      <c r="D934" s="10" t="s">
        <v>41</v>
      </c>
      <c r="E934" s="10" t="s">
        <v>26</v>
      </c>
      <c r="F934" s="10" t="s">
        <v>20</v>
      </c>
      <c r="G934" s="10" t="s">
        <v>32</v>
      </c>
      <c r="H934" s="10">
        <v>199</v>
      </c>
      <c r="I934" s="10">
        <v>6</v>
      </c>
      <c r="J934" s="10">
        <v>1194</v>
      </c>
    </row>
    <row r="935" spans="1:10" x14ac:dyDescent="0.3">
      <c r="A935" s="11" t="s">
        <v>998</v>
      </c>
      <c r="B935" s="12">
        <v>43392</v>
      </c>
      <c r="C935" s="10">
        <v>10</v>
      </c>
      <c r="D935" s="10" t="s">
        <v>46</v>
      </c>
      <c r="E935" s="10" t="s">
        <v>28</v>
      </c>
      <c r="F935" s="10" t="s">
        <v>18</v>
      </c>
      <c r="G935" s="10" t="s">
        <v>34</v>
      </c>
      <c r="H935" s="10">
        <v>159</v>
      </c>
      <c r="I935" s="10">
        <v>6</v>
      </c>
      <c r="J935" s="10">
        <v>954</v>
      </c>
    </row>
    <row r="936" spans="1:10" x14ac:dyDescent="0.3">
      <c r="A936" s="11" t="s">
        <v>999</v>
      </c>
      <c r="B936" s="12">
        <v>43393</v>
      </c>
      <c r="C936" s="10">
        <v>17</v>
      </c>
      <c r="D936" s="10" t="s">
        <v>53</v>
      </c>
      <c r="E936" s="10" t="s">
        <v>23</v>
      </c>
      <c r="F936" s="10" t="s">
        <v>17</v>
      </c>
      <c r="G936" s="10" t="s">
        <v>34</v>
      </c>
      <c r="H936" s="10">
        <v>159</v>
      </c>
      <c r="I936" s="10">
        <v>1</v>
      </c>
      <c r="J936" s="10">
        <v>159</v>
      </c>
    </row>
    <row r="937" spans="1:10" x14ac:dyDescent="0.3">
      <c r="A937" s="11" t="s">
        <v>1000</v>
      </c>
      <c r="B937" s="12">
        <v>43393</v>
      </c>
      <c r="C937" s="10">
        <v>18</v>
      </c>
      <c r="D937" s="10" t="s">
        <v>54</v>
      </c>
      <c r="E937" s="10" t="s">
        <v>30</v>
      </c>
      <c r="F937" s="10" t="s">
        <v>17</v>
      </c>
      <c r="G937" s="10" t="s">
        <v>35</v>
      </c>
      <c r="H937" s="10">
        <v>289</v>
      </c>
      <c r="I937" s="10">
        <v>5</v>
      </c>
      <c r="J937" s="10">
        <v>1445</v>
      </c>
    </row>
    <row r="938" spans="1:10" x14ac:dyDescent="0.3">
      <c r="A938" s="11" t="s">
        <v>1001</v>
      </c>
      <c r="B938" s="12">
        <v>43393</v>
      </c>
      <c r="C938" s="10">
        <v>2</v>
      </c>
      <c r="D938" s="10" t="s">
        <v>38</v>
      </c>
      <c r="E938" s="10" t="s">
        <v>24</v>
      </c>
      <c r="F938" s="10" t="s">
        <v>20</v>
      </c>
      <c r="G938" s="10" t="s">
        <v>33</v>
      </c>
      <c r="H938" s="10">
        <v>69</v>
      </c>
      <c r="I938" s="10">
        <v>8</v>
      </c>
      <c r="J938" s="10">
        <v>552</v>
      </c>
    </row>
    <row r="939" spans="1:10" x14ac:dyDescent="0.3">
      <c r="A939" s="11" t="s">
        <v>1002</v>
      </c>
      <c r="B939" s="12">
        <v>43394</v>
      </c>
      <c r="C939" s="10">
        <v>17</v>
      </c>
      <c r="D939" s="10" t="s">
        <v>53</v>
      </c>
      <c r="E939" s="10" t="s">
        <v>30</v>
      </c>
      <c r="F939" s="10" t="s">
        <v>17</v>
      </c>
      <c r="G939" s="10" t="s">
        <v>33</v>
      </c>
      <c r="H939" s="10">
        <v>69</v>
      </c>
      <c r="I939" s="10">
        <v>5</v>
      </c>
      <c r="J939" s="10">
        <v>345</v>
      </c>
    </row>
    <row r="940" spans="1:10" x14ac:dyDescent="0.3">
      <c r="A940" s="11" t="s">
        <v>1003</v>
      </c>
      <c r="B940" s="12">
        <v>43395</v>
      </c>
      <c r="C940" s="10">
        <v>10</v>
      </c>
      <c r="D940" s="10" t="s">
        <v>46</v>
      </c>
      <c r="E940" s="10" t="s">
        <v>27</v>
      </c>
      <c r="F940" s="10" t="s">
        <v>18</v>
      </c>
      <c r="G940" s="10" t="s">
        <v>31</v>
      </c>
      <c r="H940" s="10">
        <v>399</v>
      </c>
      <c r="I940" s="10">
        <v>0</v>
      </c>
      <c r="J940" s="10">
        <v>0</v>
      </c>
    </row>
    <row r="941" spans="1:10" x14ac:dyDescent="0.3">
      <c r="A941" s="11" t="s">
        <v>1004</v>
      </c>
      <c r="B941" s="12">
        <v>43395</v>
      </c>
      <c r="C941" s="10">
        <v>1</v>
      </c>
      <c r="D941" s="10" t="s">
        <v>37</v>
      </c>
      <c r="E941" s="10" t="s">
        <v>26</v>
      </c>
      <c r="F941" s="10" t="s">
        <v>20</v>
      </c>
      <c r="G941" s="10" t="s">
        <v>35</v>
      </c>
      <c r="H941" s="10">
        <v>289</v>
      </c>
      <c r="I941" s="10">
        <v>7</v>
      </c>
      <c r="J941" s="10">
        <v>2023</v>
      </c>
    </row>
    <row r="942" spans="1:10" x14ac:dyDescent="0.3">
      <c r="A942" s="11" t="s">
        <v>1005</v>
      </c>
      <c r="B942" s="12">
        <v>43395</v>
      </c>
      <c r="C942" s="10">
        <v>5</v>
      </c>
      <c r="D942" s="10" t="s">
        <v>41</v>
      </c>
      <c r="E942" s="10" t="s">
        <v>24</v>
      </c>
      <c r="F942" s="10" t="s">
        <v>20</v>
      </c>
      <c r="G942" s="10" t="s">
        <v>32</v>
      </c>
      <c r="H942" s="10">
        <v>199</v>
      </c>
      <c r="I942" s="10">
        <v>5</v>
      </c>
      <c r="J942" s="10">
        <v>995</v>
      </c>
    </row>
    <row r="943" spans="1:10" x14ac:dyDescent="0.3">
      <c r="A943" s="11" t="s">
        <v>1006</v>
      </c>
      <c r="B943" s="12">
        <v>43395</v>
      </c>
      <c r="C943" s="10">
        <v>20</v>
      </c>
      <c r="D943" s="10" t="s">
        <v>56</v>
      </c>
      <c r="E943" s="10" t="s">
        <v>30</v>
      </c>
      <c r="F943" s="10" t="s">
        <v>17</v>
      </c>
      <c r="G943" s="10" t="s">
        <v>34</v>
      </c>
      <c r="H943" s="10">
        <v>159</v>
      </c>
      <c r="I943" s="10">
        <v>5</v>
      </c>
      <c r="J943" s="10">
        <v>795</v>
      </c>
    </row>
    <row r="944" spans="1:10" x14ac:dyDescent="0.3">
      <c r="A944" s="11" t="s">
        <v>1007</v>
      </c>
      <c r="B944" s="12">
        <v>43395</v>
      </c>
      <c r="C944" s="10">
        <v>1</v>
      </c>
      <c r="D944" s="10" t="s">
        <v>37</v>
      </c>
      <c r="E944" s="10" t="s">
        <v>24</v>
      </c>
      <c r="F944" s="10" t="s">
        <v>20</v>
      </c>
      <c r="G944" s="10" t="s">
        <v>31</v>
      </c>
      <c r="H944" s="10">
        <v>399</v>
      </c>
      <c r="I944" s="10">
        <v>8</v>
      </c>
      <c r="J944" s="10">
        <v>3192</v>
      </c>
    </row>
    <row r="945" spans="1:10" x14ac:dyDescent="0.3">
      <c r="A945" s="11" t="s">
        <v>1008</v>
      </c>
      <c r="B945" s="12">
        <v>43395</v>
      </c>
      <c r="C945" s="10">
        <v>6</v>
      </c>
      <c r="D945" s="10" t="s">
        <v>42</v>
      </c>
      <c r="E945" s="10" t="s">
        <v>27</v>
      </c>
      <c r="F945" s="10" t="s">
        <v>18</v>
      </c>
      <c r="G945" s="10" t="s">
        <v>34</v>
      </c>
      <c r="H945" s="10">
        <v>159</v>
      </c>
      <c r="I945" s="10">
        <v>6</v>
      </c>
      <c r="J945" s="10">
        <v>954</v>
      </c>
    </row>
    <row r="946" spans="1:10" x14ac:dyDescent="0.3">
      <c r="A946" s="11" t="s">
        <v>1009</v>
      </c>
      <c r="B946" s="12">
        <v>43396</v>
      </c>
      <c r="C946" s="10">
        <v>4</v>
      </c>
      <c r="D946" s="10" t="s">
        <v>40</v>
      </c>
      <c r="E946" s="10" t="s">
        <v>26</v>
      </c>
      <c r="F946" s="10" t="s">
        <v>20</v>
      </c>
      <c r="G946" s="10" t="s">
        <v>31</v>
      </c>
      <c r="H946" s="10">
        <v>399</v>
      </c>
      <c r="I946" s="10">
        <v>1</v>
      </c>
      <c r="J946" s="10">
        <v>399</v>
      </c>
    </row>
    <row r="947" spans="1:10" x14ac:dyDescent="0.3">
      <c r="A947" s="11" t="s">
        <v>1010</v>
      </c>
      <c r="B947" s="12">
        <v>43397</v>
      </c>
      <c r="C947" s="10">
        <v>17</v>
      </c>
      <c r="D947" s="10" t="s">
        <v>53</v>
      </c>
      <c r="E947" s="10" t="s">
        <v>23</v>
      </c>
      <c r="F947" s="10" t="s">
        <v>17</v>
      </c>
      <c r="G947" s="10" t="s">
        <v>32</v>
      </c>
      <c r="H947" s="10">
        <v>199</v>
      </c>
      <c r="I947" s="10">
        <v>5</v>
      </c>
      <c r="J947" s="10">
        <v>995</v>
      </c>
    </row>
    <row r="948" spans="1:10" x14ac:dyDescent="0.3">
      <c r="A948" s="11" t="s">
        <v>1011</v>
      </c>
      <c r="B948" s="12">
        <v>43398</v>
      </c>
      <c r="C948" s="10">
        <v>1</v>
      </c>
      <c r="D948" s="10" t="s">
        <v>37</v>
      </c>
      <c r="E948" s="10" t="s">
        <v>24</v>
      </c>
      <c r="F948" s="10" t="s">
        <v>20</v>
      </c>
      <c r="G948" s="10" t="s">
        <v>32</v>
      </c>
      <c r="H948" s="10">
        <v>199</v>
      </c>
      <c r="I948" s="10">
        <v>1</v>
      </c>
      <c r="J948" s="10">
        <v>199</v>
      </c>
    </row>
    <row r="949" spans="1:10" x14ac:dyDescent="0.3">
      <c r="A949" s="11" t="s">
        <v>1012</v>
      </c>
      <c r="B949" s="12">
        <v>43398</v>
      </c>
      <c r="C949" s="10">
        <v>15</v>
      </c>
      <c r="D949" s="10" t="s">
        <v>51</v>
      </c>
      <c r="E949" s="10" t="s">
        <v>29</v>
      </c>
      <c r="F949" s="10" t="s">
        <v>19</v>
      </c>
      <c r="G949" s="10" t="s">
        <v>33</v>
      </c>
      <c r="H949" s="10">
        <v>69</v>
      </c>
      <c r="I949" s="10">
        <v>4</v>
      </c>
      <c r="J949" s="10">
        <v>276</v>
      </c>
    </row>
    <row r="950" spans="1:10" x14ac:dyDescent="0.3">
      <c r="A950" s="11" t="s">
        <v>1013</v>
      </c>
      <c r="B950" s="12">
        <v>43398</v>
      </c>
      <c r="C950" s="10">
        <v>9</v>
      </c>
      <c r="D950" s="10" t="s">
        <v>45</v>
      </c>
      <c r="E950" s="10" t="s">
        <v>28</v>
      </c>
      <c r="F950" s="10" t="s">
        <v>18</v>
      </c>
      <c r="G950" s="10" t="s">
        <v>32</v>
      </c>
      <c r="H950" s="10">
        <v>199</v>
      </c>
      <c r="I950" s="10">
        <v>5</v>
      </c>
      <c r="J950" s="10">
        <v>995</v>
      </c>
    </row>
    <row r="951" spans="1:10" x14ac:dyDescent="0.3">
      <c r="A951" s="11" t="s">
        <v>1014</v>
      </c>
      <c r="B951" s="12">
        <v>43399</v>
      </c>
      <c r="C951" s="10">
        <v>6</v>
      </c>
      <c r="D951" s="10" t="s">
        <v>42</v>
      </c>
      <c r="E951" s="10" t="s">
        <v>28</v>
      </c>
      <c r="F951" s="10" t="s">
        <v>18</v>
      </c>
      <c r="G951" s="10" t="s">
        <v>31</v>
      </c>
      <c r="H951" s="10">
        <v>399</v>
      </c>
      <c r="I951" s="10">
        <v>5</v>
      </c>
      <c r="J951" s="10">
        <v>1995</v>
      </c>
    </row>
    <row r="952" spans="1:10" x14ac:dyDescent="0.3">
      <c r="A952" s="11" t="s">
        <v>1015</v>
      </c>
      <c r="B952" s="12">
        <v>43399</v>
      </c>
      <c r="C952" s="10">
        <v>20</v>
      </c>
      <c r="D952" s="10" t="s">
        <v>56</v>
      </c>
      <c r="E952" s="10" t="s">
        <v>30</v>
      </c>
      <c r="F952" s="10" t="s">
        <v>17</v>
      </c>
      <c r="G952" s="10" t="s">
        <v>33</v>
      </c>
      <c r="H952" s="10">
        <v>69</v>
      </c>
      <c r="I952" s="10">
        <v>8</v>
      </c>
      <c r="J952" s="10">
        <v>552</v>
      </c>
    </row>
    <row r="953" spans="1:10" x14ac:dyDescent="0.3">
      <c r="A953" s="11" t="s">
        <v>1016</v>
      </c>
      <c r="B953" s="12">
        <v>43400</v>
      </c>
      <c r="C953" s="10">
        <v>17</v>
      </c>
      <c r="D953" s="10" t="s">
        <v>53</v>
      </c>
      <c r="E953" s="10" t="s">
        <v>23</v>
      </c>
      <c r="F953" s="10" t="s">
        <v>17</v>
      </c>
      <c r="G953" s="10" t="s">
        <v>32</v>
      </c>
      <c r="H953" s="10">
        <v>199</v>
      </c>
      <c r="I953" s="10">
        <v>1</v>
      </c>
      <c r="J953" s="10">
        <v>199</v>
      </c>
    </row>
    <row r="954" spans="1:10" x14ac:dyDescent="0.3">
      <c r="A954" s="11" t="s">
        <v>1017</v>
      </c>
      <c r="B954" s="12">
        <v>43400</v>
      </c>
      <c r="C954" s="10">
        <v>6</v>
      </c>
      <c r="D954" s="10" t="s">
        <v>42</v>
      </c>
      <c r="E954" s="10" t="s">
        <v>28</v>
      </c>
      <c r="F954" s="10" t="s">
        <v>18</v>
      </c>
      <c r="G954" s="10" t="s">
        <v>31</v>
      </c>
      <c r="H954" s="10">
        <v>399</v>
      </c>
      <c r="I954" s="10">
        <v>7</v>
      </c>
      <c r="J954" s="10">
        <v>2793</v>
      </c>
    </row>
    <row r="955" spans="1:10" x14ac:dyDescent="0.3">
      <c r="A955" s="11" t="s">
        <v>1018</v>
      </c>
      <c r="B955" s="12">
        <v>43400</v>
      </c>
      <c r="C955" s="10">
        <v>3</v>
      </c>
      <c r="D955" s="10" t="s">
        <v>39</v>
      </c>
      <c r="E955" s="10" t="s">
        <v>26</v>
      </c>
      <c r="F955" s="10" t="s">
        <v>20</v>
      </c>
      <c r="G955" s="10" t="s">
        <v>32</v>
      </c>
      <c r="H955" s="10">
        <v>199</v>
      </c>
      <c r="I955" s="10">
        <v>1</v>
      </c>
      <c r="J955" s="10">
        <v>199</v>
      </c>
    </row>
    <row r="956" spans="1:10" x14ac:dyDescent="0.3">
      <c r="A956" s="11" t="s">
        <v>1019</v>
      </c>
      <c r="B956" s="12">
        <v>43400</v>
      </c>
      <c r="C956" s="10">
        <v>4</v>
      </c>
      <c r="D956" s="10" t="s">
        <v>40</v>
      </c>
      <c r="E956" s="10" t="s">
        <v>24</v>
      </c>
      <c r="F956" s="10" t="s">
        <v>20</v>
      </c>
      <c r="G956" s="10" t="s">
        <v>32</v>
      </c>
      <c r="H956" s="10">
        <v>199</v>
      </c>
      <c r="I956" s="10">
        <v>8</v>
      </c>
      <c r="J956" s="10">
        <v>1592</v>
      </c>
    </row>
    <row r="957" spans="1:10" x14ac:dyDescent="0.3">
      <c r="A957" s="11" t="s">
        <v>1020</v>
      </c>
      <c r="B957" s="12">
        <v>43401</v>
      </c>
      <c r="C957" s="10">
        <v>10</v>
      </c>
      <c r="D957" s="10" t="s">
        <v>46</v>
      </c>
      <c r="E957" s="10" t="s">
        <v>27</v>
      </c>
      <c r="F957" s="10" t="s">
        <v>18</v>
      </c>
      <c r="G957" s="10" t="s">
        <v>32</v>
      </c>
      <c r="H957" s="10">
        <v>199</v>
      </c>
      <c r="I957" s="10">
        <v>0</v>
      </c>
      <c r="J957" s="10">
        <v>0</v>
      </c>
    </row>
    <row r="958" spans="1:10" x14ac:dyDescent="0.3">
      <c r="A958" s="11" t="s">
        <v>1021</v>
      </c>
      <c r="B958" s="12">
        <v>43402</v>
      </c>
      <c r="C958" s="10">
        <v>6</v>
      </c>
      <c r="D958" s="10" t="s">
        <v>42</v>
      </c>
      <c r="E958" s="10" t="s">
        <v>27</v>
      </c>
      <c r="F958" s="10" t="s">
        <v>18</v>
      </c>
      <c r="G958" s="10" t="s">
        <v>34</v>
      </c>
      <c r="H958" s="10">
        <v>159</v>
      </c>
      <c r="I958" s="10">
        <v>4</v>
      </c>
      <c r="J958" s="10">
        <v>636</v>
      </c>
    </row>
    <row r="959" spans="1:10" x14ac:dyDescent="0.3">
      <c r="A959" s="11" t="s">
        <v>1022</v>
      </c>
      <c r="B959" s="12">
        <v>43402</v>
      </c>
      <c r="C959" s="10">
        <v>17</v>
      </c>
      <c r="D959" s="10" t="s">
        <v>53</v>
      </c>
      <c r="E959" s="10" t="s">
        <v>23</v>
      </c>
      <c r="F959" s="10" t="s">
        <v>17</v>
      </c>
      <c r="G959" s="10" t="s">
        <v>35</v>
      </c>
      <c r="H959" s="10">
        <v>289</v>
      </c>
      <c r="I959" s="10">
        <v>9</v>
      </c>
      <c r="J959" s="10">
        <v>2601</v>
      </c>
    </row>
    <row r="960" spans="1:10" x14ac:dyDescent="0.3">
      <c r="A960" s="11" t="s">
        <v>1023</v>
      </c>
      <c r="B960" s="12">
        <v>43402</v>
      </c>
      <c r="C960" s="10">
        <v>9</v>
      </c>
      <c r="D960" s="10" t="s">
        <v>45</v>
      </c>
      <c r="E960" s="10" t="s">
        <v>27</v>
      </c>
      <c r="F960" s="10" t="s">
        <v>18</v>
      </c>
      <c r="G960" s="10" t="s">
        <v>31</v>
      </c>
      <c r="H960" s="10">
        <v>399</v>
      </c>
      <c r="I960" s="10">
        <v>2</v>
      </c>
      <c r="J960" s="10">
        <v>798</v>
      </c>
    </row>
    <row r="961" spans="1:10" x14ac:dyDescent="0.3">
      <c r="A961" s="11" t="s">
        <v>1024</v>
      </c>
      <c r="B961" s="12">
        <v>43402</v>
      </c>
      <c r="C961" s="10">
        <v>2</v>
      </c>
      <c r="D961" s="10" t="s">
        <v>38</v>
      </c>
      <c r="E961" s="10" t="s">
        <v>24</v>
      </c>
      <c r="F961" s="10" t="s">
        <v>20</v>
      </c>
      <c r="G961" s="10" t="s">
        <v>33</v>
      </c>
      <c r="H961" s="10">
        <v>69</v>
      </c>
      <c r="I961" s="10">
        <v>6</v>
      </c>
      <c r="J961" s="10">
        <v>414</v>
      </c>
    </row>
    <row r="962" spans="1:10" x14ac:dyDescent="0.3">
      <c r="A962" s="11" t="s">
        <v>1025</v>
      </c>
      <c r="B962" s="12">
        <v>43402</v>
      </c>
      <c r="C962" s="10">
        <v>9</v>
      </c>
      <c r="D962" s="10" t="s">
        <v>45</v>
      </c>
      <c r="E962" s="10" t="s">
        <v>27</v>
      </c>
      <c r="F962" s="10" t="s">
        <v>18</v>
      </c>
      <c r="G962" s="10" t="s">
        <v>33</v>
      </c>
      <c r="H962" s="10">
        <v>69</v>
      </c>
      <c r="I962" s="10">
        <v>6</v>
      </c>
      <c r="J962" s="10">
        <v>414</v>
      </c>
    </row>
    <row r="963" spans="1:10" x14ac:dyDescent="0.3">
      <c r="A963" s="11" t="s">
        <v>1026</v>
      </c>
      <c r="B963" s="12">
        <v>43402</v>
      </c>
      <c r="C963" s="10">
        <v>18</v>
      </c>
      <c r="D963" s="10" t="s">
        <v>54</v>
      </c>
      <c r="E963" s="10" t="s">
        <v>23</v>
      </c>
      <c r="F963" s="10" t="s">
        <v>17</v>
      </c>
      <c r="G963" s="10" t="s">
        <v>33</v>
      </c>
      <c r="H963" s="10">
        <v>69</v>
      </c>
      <c r="I963" s="10">
        <v>3</v>
      </c>
      <c r="J963" s="10">
        <v>207</v>
      </c>
    </row>
    <row r="964" spans="1:10" x14ac:dyDescent="0.3">
      <c r="A964" s="11" t="s">
        <v>1027</v>
      </c>
      <c r="B964" s="12">
        <v>43402</v>
      </c>
      <c r="C964" s="10">
        <v>9</v>
      </c>
      <c r="D964" s="10" t="s">
        <v>45</v>
      </c>
      <c r="E964" s="10" t="s">
        <v>27</v>
      </c>
      <c r="F964" s="10" t="s">
        <v>18</v>
      </c>
      <c r="G964" s="10" t="s">
        <v>33</v>
      </c>
      <c r="H964" s="10">
        <v>69</v>
      </c>
      <c r="I964" s="10">
        <v>2</v>
      </c>
      <c r="J964" s="10">
        <v>138</v>
      </c>
    </row>
    <row r="965" spans="1:10" x14ac:dyDescent="0.3">
      <c r="A965" s="11" t="s">
        <v>1028</v>
      </c>
      <c r="B965" s="12">
        <v>43402</v>
      </c>
      <c r="C965" s="10">
        <v>14</v>
      </c>
      <c r="D965" s="10" t="s">
        <v>50</v>
      </c>
      <c r="E965" s="10" t="s">
        <v>29</v>
      </c>
      <c r="F965" s="10" t="s">
        <v>19</v>
      </c>
      <c r="G965" s="10" t="s">
        <v>34</v>
      </c>
      <c r="H965" s="10">
        <v>159</v>
      </c>
      <c r="I965" s="10">
        <v>1</v>
      </c>
      <c r="J965" s="10">
        <v>159</v>
      </c>
    </row>
    <row r="966" spans="1:10" x14ac:dyDescent="0.3">
      <c r="A966" s="11" t="s">
        <v>1029</v>
      </c>
      <c r="B966" s="12">
        <v>43402</v>
      </c>
      <c r="C966" s="10">
        <v>7</v>
      </c>
      <c r="D966" s="10" t="s">
        <v>43</v>
      </c>
      <c r="E966" s="10" t="s">
        <v>27</v>
      </c>
      <c r="F966" s="10" t="s">
        <v>18</v>
      </c>
      <c r="G966" s="10" t="s">
        <v>31</v>
      </c>
      <c r="H966" s="10">
        <v>399</v>
      </c>
      <c r="I966" s="10">
        <v>2</v>
      </c>
      <c r="J966" s="10">
        <v>798</v>
      </c>
    </row>
    <row r="967" spans="1:10" x14ac:dyDescent="0.3">
      <c r="A967" s="11" t="s">
        <v>1030</v>
      </c>
      <c r="B967" s="12">
        <v>43402</v>
      </c>
      <c r="C967" s="10">
        <v>2</v>
      </c>
      <c r="D967" s="10" t="s">
        <v>38</v>
      </c>
      <c r="E967" s="10" t="s">
        <v>26</v>
      </c>
      <c r="F967" s="10" t="s">
        <v>20</v>
      </c>
      <c r="G967" s="10" t="s">
        <v>32</v>
      </c>
      <c r="H967" s="10">
        <v>199</v>
      </c>
      <c r="I967" s="10">
        <v>7</v>
      </c>
      <c r="J967" s="10">
        <v>1393</v>
      </c>
    </row>
    <row r="968" spans="1:10" x14ac:dyDescent="0.3">
      <c r="A968" s="11" t="s">
        <v>1031</v>
      </c>
      <c r="B968" s="12">
        <v>43402</v>
      </c>
      <c r="C968" s="10">
        <v>18</v>
      </c>
      <c r="D968" s="10" t="s">
        <v>54</v>
      </c>
      <c r="E968" s="10" t="s">
        <v>23</v>
      </c>
      <c r="F968" s="10" t="s">
        <v>17</v>
      </c>
      <c r="G968" s="10" t="s">
        <v>34</v>
      </c>
      <c r="H968" s="10">
        <v>159</v>
      </c>
      <c r="I968" s="10">
        <v>7</v>
      </c>
      <c r="J968" s="10">
        <v>1113</v>
      </c>
    </row>
    <row r="969" spans="1:10" x14ac:dyDescent="0.3">
      <c r="A969" s="11" t="s">
        <v>1032</v>
      </c>
      <c r="B969" s="12">
        <v>43403</v>
      </c>
      <c r="C969" s="10">
        <v>14</v>
      </c>
      <c r="D969" s="10" t="s">
        <v>50</v>
      </c>
      <c r="E969" s="10" t="s">
        <v>25</v>
      </c>
      <c r="F969" s="10" t="s">
        <v>19</v>
      </c>
      <c r="G969" s="10" t="s">
        <v>31</v>
      </c>
      <c r="H969" s="10">
        <v>399</v>
      </c>
      <c r="I969" s="10">
        <v>1</v>
      </c>
      <c r="J969" s="10">
        <v>399</v>
      </c>
    </row>
    <row r="970" spans="1:10" x14ac:dyDescent="0.3">
      <c r="A970" s="11" t="s">
        <v>1033</v>
      </c>
      <c r="B970" s="12">
        <v>43403</v>
      </c>
      <c r="C970" s="10">
        <v>19</v>
      </c>
      <c r="D970" s="10" t="s">
        <v>55</v>
      </c>
      <c r="E970" s="10" t="s">
        <v>30</v>
      </c>
      <c r="F970" s="10" t="s">
        <v>17</v>
      </c>
      <c r="G970" s="10" t="s">
        <v>33</v>
      </c>
      <c r="H970" s="10">
        <v>69</v>
      </c>
      <c r="I970" s="10">
        <v>3</v>
      </c>
      <c r="J970" s="10">
        <v>207</v>
      </c>
    </row>
    <row r="971" spans="1:10" x14ac:dyDescent="0.3">
      <c r="A971" s="11" t="s">
        <v>1034</v>
      </c>
      <c r="B971" s="12">
        <v>43403</v>
      </c>
      <c r="C971" s="10">
        <v>7</v>
      </c>
      <c r="D971" s="10" t="s">
        <v>43</v>
      </c>
      <c r="E971" s="10" t="s">
        <v>28</v>
      </c>
      <c r="F971" s="10" t="s">
        <v>18</v>
      </c>
      <c r="G971" s="10" t="s">
        <v>34</v>
      </c>
      <c r="H971" s="10">
        <v>159</v>
      </c>
      <c r="I971" s="10">
        <v>1</v>
      </c>
      <c r="J971" s="10">
        <v>159</v>
      </c>
    </row>
    <row r="972" spans="1:10" x14ac:dyDescent="0.3">
      <c r="A972" s="11" t="s">
        <v>1035</v>
      </c>
      <c r="B972" s="12">
        <v>43404</v>
      </c>
      <c r="C972" s="10">
        <v>7</v>
      </c>
      <c r="D972" s="10" t="s">
        <v>43</v>
      </c>
      <c r="E972" s="10" t="s">
        <v>28</v>
      </c>
      <c r="F972" s="10" t="s">
        <v>18</v>
      </c>
      <c r="G972" s="10" t="s">
        <v>31</v>
      </c>
      <c r="H972" s="10">
        <v>399</v>
      </c>
      <c r="I972" s="10">
        <v>0</v>
      </c>
      <c r="J972" s="10">
        <v>0</v>
      </c>
    </row>
    <row r="973" spans="1:10" x14ac:dyDescent="0.3">
      <c r="A973" s="11" t="s">
        <v>1036</v>
      </c>
      <c r="B973" s="12">
        <v>43405</v>
      </c>
      <c r="C973" s="10">
        <v>14</v>
      </c>
      <c r="D973" s="10" t="s">
        <v>50</v>
      </c>
      <c r="E973" s="10" t="s">
        <v>25</v>
      </c>
      <c r="F973" s="10" t="s">
        <v>19</v>
      </c>
      <c r="G973" s="10" t="s">
        <v>32</v>
      </c>
      <c r="H973" s="10">
        <v>199</v>
      </c>
      <c r="I973" s="10">
        <v>0</v>
      </c>
      <c r="J973" s="10">
        <v>0</v>
      </c>
    </row>
    <row r="974" spans="1:10" x14ac:dyDescent="0.3">
      <c r="A974" s="11" t="s">
        <v>1037</v>
      </c>
      <c r="B974" s="12">
        <v>43406</v>
      </c>
      <c r="C974" s="10">
        <v>19</v>
      </c>
      <c r="D974" s="10" t="s">
        <v>55</v>
      </c>
      <c r="E974" s="10" t="s">
        <v>30</v>
      </c>
      <c r="F974" s="10" t="s">
        <v>17</v>
      </c>
      <c r="G974" s="10" t="s">
        <v>34</v>
      </c>
      <c r="H974" s="10">
        <v>159</v>
      </c>
      <c r="I974" s="10">
        <v>4</v>
      </c>
      <c r="J974" s="10">
        <v>636</v>
      </c>
    </row>
    <row r="975" spans="1:10" x14ac:dyDescent="0.3">
      <c r="A975" s="11" t="s">
        <v>1038</v>
      </c>
      <c r="B975" s="12">
        <v>43407</v>
      </c>
      <c r="C975" s="10">
        <v>13</v>
      </c>
      <c r="D975" s="10" t="s">
        <v>49</v>
      </c>
      <c r="E975" s="10" t="s">
        <v>29</v>
      </c>
      <c r="F975" s="10" t="s">
        <v>19</v>
      </c>
      <c r="G975" s="10" t="s">
        <v>31</v>
      </c>
      <c r="H975" s="10">
        <v>399</v>
      </c>
      <c r="I975" s="10">
        <v>0</v>
      </c>
      <c r="J975" s="10">
        <v>0</v>
      </c>
    </row>
    <row r="976" spans="1:10" x14ac:dyDescent="0.3">
      <c r="A976" s="11" t="s">
        <v>1039</v>
      </c>
      <c r="B976" s="12">
        <v>43408</v>
      </c>
      <c r="C976" s="10">
        <v>1</v>
      </c>
      <c r="D976" s="10" t="s">
        <v>37</v>
      </c>
      <c r="E976" s="10" t="s">
        <v>24</v>
      </c>
      <c r="F976" s="10" t="s">
        <v>20</v>
      </c>
      <c r="G976" s="10" t="s">
        <v>33</v>
      </c>
      <c r="H976" s="10">
        <v>69</v>
      </c>
      <c r="I976" s="10">
        <v>7</v>
      </c>
      <c r="J976" s="10">
        <v>483</v>
      </c>
    </row>
    <row r="977" spans="1:10" x14ac:dyDescent="0.3">
      <c r="A977" s="11" t="s">
        <v>1040</v>
      </c>
      <c r="B977" s="12">
        <v>43408</v>
      </c>
      <c r="C977" s="10">
        <v>13</v>
      </c>
      <c r="D977" s="10" t="s">
        <v>49</v>
      </c>
      <c r="E977" s="10" t="s">
        <v>25</v>
      </c>
      <c r="F977" s="10" t="s">
        <v>19</v>
      </c>
      <c r="G977" s="10" t="s">
        <v>34</v>
      </c>
      <c r="H977" s="10">
        <v>159</v>
      </c>
      <c r="I977" s="10">
        <v>2</v>
      </c>
      <c r="J977" s="10">
        <v>318</v>
      </c>
    </row>
    <row r="978" spans="1:10" x14ac:dyDescent="0.3">
      <c r="A978" s="11" t="s">
        <v>1041</v>
      </c>
      <c r="B978" s="12">
        <v>43408</v>
      </c>
      <c r="C978" s="10">
        <v>2</v>
      </c>
      <c r="D978" s="10" t="s">
        <v>38</v>
      </c>
      <c r="E978" s="10" t="s">
        <v>26</v>
      </c>
      <c r="F978" s="10" t="s">
        <v>20</v>
      </c>
      <c r="G978" s="10" t="s">
        <v>33</v>
      </c>
      <c r="H978" s="10">
        <v>69</v>
      </c>
      <c r="I978" s="10">
        <v>1</v>
      </c>
      <c r="J978" s="10">
        <v>69</v>
      </c>
    </row>
    <row r="979" spans="1:10" x14ac:dyDescent="0.3">
      <c r="A979" s="11" t="s">
        <v>1042</v>
      </c>
      <c r="B979" s="12">
        <v>43409</v>
      </c>
      <c r="C979" s="10">
        <v>5</v>
      </c>
      <c r="D979" s="10" t="s">
        <v>41</v>
      </c>
      <c r="E979" s="10" t="s">
        <v>26</v>
      </c>
      <c r="F979" s="10" t="s">
        <v>20</v>
      </c>
      <c r="G979" s="10" t="s">
        <v>32</v>
      </c>
      <c r="H979" s="10">
        <v>199</v>
      </c>
      <c r="I979" s="10">
        <v>9</v>
      </c>
      <c r="J979" s="10">
        <v>1791</v>
      </c>
    </row>
    <row r="980" spans="1:10" x14ac:dyDescent="0.3">
      <c r="A980" s="11" t="s">
        <v>1043</v>
      </c>
      <c r="B980" s="12">
        <v>43410</v>
      </c>
      <c r="C980" s="10">
        <v>20</v>
      </c>
      <c r="D980" s="10" t="s">
        <v>56</v>
      </c>
      <c r="E980" s="10" t="s">
        <v>30</v>
      </c>
      <c r="F980" s="10" t="s">
        <v>17</v>
      </c>
      <c r="G980" s="10" t="s">
        <v>34</v>
      </c>
      <c r="H980" s="10">
        <v>159</v>
      </c>
      <c r="I980" s="10">
        <v>0</v>
      </c>
      <c r="J980" s="10">
        <v>0</v>
      </c>
    </row>
    <row r="981" spans="1:10" x14ac:dyDescent="0.3">
      <c r="A981" s="11" t="s">
        <v>1044</v>
      </c>
      <c r="B981" s="12">
        <v>43411</v>
      </c>
      <c r="C981" s="10">
        <v>16</v>
      </c>
      <c r="D981" s="10" t="s">
        <v>52</v>
      </c>
      <c r="E981" s="10" t="s">
        <v>30</v>
      </c>
      <c r="F981" s="10" t="s">
        <v>17</v>
      </c>
      <c r="G981" s="10" t="s">
        <v>33</v>
      </c>
      <c r="H981" s="10">
        <v>69</v>
      </c>
      <c r="I981" s="10">
        <v>9</v>
      </c>
      <c r="J981" s="10">
        <v>621</v>
      </c>
    </row>
    <row r="982" spans="1:10" x14ac:dyDescent="0.3">
      <c r="A982" s="11" t="s">
        <v>1045</v>
      </c>
      <c r="B982" s="12">
        <v>43411</v>
      </c>
      <c r="C982" s="10">
        <v>9</v>
      </c>
      <c r="D982" s="10" t="s">
        <v>45</v>
      </c>
      <c r="E982" s="10" t="s">
        <v>28</v>
      </c>
      <c r="F982" s="10" t="s">
        <v>18</v>
      </c>
      <c r="G982" s="10" t="s">
        <v>35</v>
      </c>
      <c r="H982" s="10">
        <v>289</v>
      </c>
      <c r="I982" s="10">
        <v>9</v>
      </c>
      <c r="J982" s="10">
        <v>2601</v>
      </c>
    </row>
    <row r="983" spans="1:10" x14ac:dyDescent="0.3">
      <c r="A983" s="11" t="s">
        <v>1046</v>
      </c>
      <c r="B983" s="12">
        <v>43411</v>
      </c>
      <c r="C983" s="10">
        <v>2</v>
      </c>
      <c r="D983" s="10" t="s">
        <v>38</v>
      </c>
      <c r="E983" s="10" t="s">
        <v>24</v>
      </c>
      <c r="F983" s="10" t="s">
        <v>20</v>
      </c>
      <c r="G983" s="10" t="s">
        <v>31</v>
      </c>
      <c r="H983" s="10">
        <v>399</v>
      </c>
      <c r="I983" s="10">
        <v>4</v>
      </c>
      <c r="J983" s="10">
        <v>1596</v>
      </c>
    </row>
    <row r="984" spans="1:10" x14ac:dyDescent="0.3">
      <c r="A984" s="11" t="s">
        <v>1047</v>
      </c>
      <c r="B984" s="12">
        <v>43412</v>
      </c>
      <c r="C984" s="10">
        <v>8</v>
      </c>
      <c r="D984" s="10" t="s">
        <v>44</v>
      </c>
      <c r="E984" s="10" t="s">
        <v>28</v>
      </c>
      <c r="F984" s="10" t="s">
        <v>18</v>
      </c>
      <c r="G984" s="10" t="s">
        <v>32</v>
      </c>
      <c r="H984" s="10">
        <v>199</v>
      </c>
      <c r="I984" s="10">
        <v>1</v>
      </c>
      <c r="J984" s="10">
        <v>199</v>
      </c>
    </row>
    <row r="985" spans="1:10" x14ac:dyDescent="0.3">
      <c r="A985" s="11" t="s">
        <v>1048</v>
      </c>
      <c r="B985" s="12">
        <v>43412</v>
      </c>
      <c r="C985" s="10">
        <v>18</v>
      </c>
      <c r="D985" s="10" t="s">
        <v>54</v>
      </c>
      <c r="E985" s="10" t="s">
        <v>23</v>
      </c>
      <c r="F985" s="10" t="s">
        <v>17</v>
      </c>
      <c r="G985" s="10" t="s">
        <v>31</v>
      </c>
      <c r="H985" s="10">
        <v>399</v>
      </c>
      <c r="I985" s="10">
        <v>9</v>
      </c>
      <c r="J985" s="10">
        <v>3591</v>
      </c>
    </row>
    <row r="986" spans="1:10" x14ac:dyDescent="0.3">
      <c r="A986" s="11" t="s">
        <v>1049</v>
      </c>
      <c r="B986" s="12">
        <v>43412</v>
      </c>
      <c r="C986" s="10">
        <v>12</v>
      </c>
      <c r="D986" s="10" t="s">
        <v>48</v>
      </c>
      <c r="E986" s="10" t="s">
        <v>29</v>
      </c>
      <c r="F986" s="10" t="s">
        <v>19</v>
      </c>
      <c r="G986" s="10" t="s">
        <v>33</v>
      </c>
      <c r="H986" s="10">
        <v>69</v>
      </c>
      <c r="I986" s="10">
        <v>0</v>
      </c>
      <c r="J986" s="10">
        <v>0</v>
      </c>
    </row>
    <row r="987" spans="1:10" x14ac:dyDescent="0.3">
      <c r="A987" s="11" t="s">
        <v>1050</v>
      </c>
      <c r="B987" s="12">
        <v>43412</v>
      </c>
      <c r="C987" s="10">
        <v>10</v>
      </c>
      <c r="D987" s="10" t="s">
        <v>46</v>
      </c>
      <c r="E987" s="10" t="s">
        <v>27</v>
      </c>
      <c r="F987" s="10" t="s">
        <v>18</v>
      </c>
      <c r="G987" s="10" t="s">
        <v>34</v>
      </c>
      <c r="H987" s="10">
        <v>159</v>
      </c>
      <c r="I987" s="10">
        <v>9</v>
      </c>
      <c r="J987" s="10">
        <v>1431</v>
      </c>
    </row>
    <row r="988" spans="1:10" x14ac:dyDescent="0.3">
      <c r="A988" s="11" t="s">
        <v>1051</v>
      </c>
      <c r="B988" s="12">
        <v>43412</v>
      </c>
      <c r="C988" s="10">
        <v>9</v>
      </c>
      <c r="D988" s="10" t="s">
        <v>45</v>
      </c>
      <c r="E988" s="10" t="s">
        <v>28</v>
      </c>
      <c r="F988" s="10" t="s">
        <v>18</v>
      </c>
      <c r="G988" s="10" t="s">
        <v>34</v>
      </c>
      <c r="H988" s="10">
        <v>159</v>
      </c>
      <c r="I988" s="10">
        <v>7</v>
      </c>
      <c r="J988" s="10">
        <v>1113</v>
      </c>
    </row>
    <row r="989" spans="1:10" x14ac:dyDescent="0.3">
      <c r="A989" s="11" t="s">
        <v>1052</v>
      </c>
      <c r="B989" s="12">
        <v>43413</v>
      </c>
      <c r="C989" s="10">
        <v>8</v>
      </c>
      <c r="D989" s="10" t="s">
        <v>44</v>
      </c>
      <c r="E989" s="10" t="s">
        <v>27</v>
      </c>
      <c r="F989" s="10" t="s">
        <v>18</v>
      </c>
      <c r="G989" s="10" t="s">
        <v>32</v>
      </c>
      <c r="H989" s="10">
        <v>199</v>
      </c>
      <c r="I989" s="10">
        <v>7</v>
      </c>
      <c r="J989" s="10">
        <v>1393</v>
      </c>
    </row>
    <row r="990" spans="1:10" x14ac:dyDescent="0.3">
      <c r="A990" s="11" t="s">
        <v>1053</v>
      </c>
      <c r="B990" s="12">
        <v>43413</v>
      </c>
      <c r="C990" s="10">
        <v>17</v>
      </c>
      <c r="D990" s="10" t="s">
        <v>53</v>
      </c>
      <c r="E990" s="10" t="s">
        <v>30</v>
      </c>
      <c r="F990" s="10" t="s">
        <v>17</v>
      </c>
      <c r="G990" s="10" t="s">
        <v>32</v>
      </c>
      <c r="H990" s="10">
        <v>199</v>
      </c>
      <c r="I990" s="10">
        <v>2</v>
      </c>
      <c r="J990" s="10">
        <v>398</v>
      </c>
    </row>
    <row r="991" spans="1:10" x14ac:dyDescent="0.3">
      <c r="A991" s="11" t="s">
        <v>1054</v>
      </c>
      <c r="B991" s="12">
        <v>43413</v>
      </c>
      <c r="C991" s="10">
        <v>4</v>
      </c>
      <c r="D991" s="10" t="s">
        <v>40</v>
      </c>
      <c r="E991" s="10" t="s">
        <v>24</v>
      </c>
      <c r="F991" s="10" t="s">
        <v>20</v>
      </c>
      <c r="G991" s="10" t="s">
        <v>34</v>
      </c>
      <c r="H991" s="10">
        <v>159</v>
      </c>
      <c r="I991" s="10">
        <v>9</v>
      </c>
      <c r="J991" s="10">
        <v>1431</v>
      </c>
    </row>
    <row r="992" spans="1:10" x14ac:dyDescent="0.3">
      <c r="A992" s="11" t="s">
        <v>1055</v>
      </c>
      <c r="B992" s="12">
        <v>43413</v>
      </c>
      <c r="C992" s="10">
        <v>16</v>
      </c>
      <c r="D992" s="10" t="s">
        <v>52</v>
      </c>
      <c r="E992" s="10" t="s">
        <v>23</v>
      </c>
      <c r="F992" s="10" t="s">
        <v>17</v>
      </c>
      <c r="G992" s="10" t="s">
        <v>35</v>
      </c>
      <c r="H992" s="10">
        <v>289</v>
      </c>
      <c r="I992" s="10">
        <v>4</v>
      </c>
      <c r="J992" s="10">
        <v>1156</v>
      </c>
    </row>
    <row r="993" spans="1:10" x14ac:dyDescent="0.3">
      <c r="A993" s="11" t="s">
        <v>1056</v>
      </c>
      <c r="B993" s="12">
        <v>43413</v>
      </c>
      <c r="C993" s="10">
        <v>18</v>
      </c>
      <c r="D993" s="10" t="s">
        <v>54</v>
      </c>
      <c r="E993" s="10" t="s">
        <v>30</v>
      </c>
      <c r="F993" s="10" t="s">
        <v>17</v>
      </c>
      <c r="G993" s="10" t="s">
        <v>31</v>
      </c>
      <c r="H993" s="10">
        <v>399</v>
      </c>
      <c r="I993" s="10">
        <v>9</v>
      </c>
      <c r="J993" s="10">
        <v>3591</v>
      </c>
    </row>
    <row r="994" spans="1:10" x14ac:dyDescent="0.3">
      <c r="A994" s="11" t="s">
        <v>1057</v>
      </c>
      <c r="B994" s="12">
        <v>43414</v>
      </c>
      <c r="C994" s="10">
        <v>19</v>
      </c>
      <c r="D994" s="10" t="s">
        <v>55</v>
      </c>
      <c r="E994" s="10" t="s">
        <v>23</v>
      </c>
      <c r="F994" s="10" t="s">
        <v>17</v>
      </c>
      <c r="G994" s="10" t="s">
        <v>32</v>
      </c>
      <c r="H994" s="10">
        <v>199</v>
      </c>
      <c r="I994" s="10">
        <v>8</v>
      </c>
      <c r="J994" s="10">
        <v>1592</v>
      </c>
    </row>
    <row r="995" spans="1:10" x14ac:dyDescent="0.3">
      <c r="A995" s="11" t="s">
        <v>1058</v>
      </c>
      <c r="B995" s="12">
        <v>43414</v>
      </c>
      <c r="C995" s="10">
        <v>10</v>
      </c>
      <c r="D995" s="10" t="s">
        <v>46</v>
      </c>
      <c r="E995" s="10" t="s">
        <v>28</v>
      </c>
      <c r="F995" s="10" t="s">
        <v>18</v>
      </c>
      <c r="G995" s="10" t="s">
        <v>31</v>
      </c>
      <c r="H995" s="10">
        <v>399</v>
      </c>
      <c r="I995" s="10">
        <v>6</v>
      </c>
      <c r="J995" s="10">
        <v>2394</v>
      </c>
    </row>
    <row r="996" spans="1:10" x14ac:dyDescent="0.3">
      <c r="A996" s="11" t="s">
        <v>1059</v>
      </c>
      <c r="B996" s="12">
        <v>43414</v>
      </c>
      <c r="C996" s="10">
        <v>5</v>
      </c>
      <c r="D996" s="10" t="s">
        <v>41</v>
      </c>
      <c r="E996" s="10" t="s">
        <v>24</v>
      </c>
      <c r="F996" s="10" t="s">
        <v>20</v>
      </c>
      <c r="G996" s="10" t="s">
        <v>34</v>
      </c>
      <c r="H996" s="10">
        <v>159</v>
      </c>
      <c r="I996" s="10">
        <v>4</v>
      </c>
      <c r="J996" s="10">
        <v>636</v>
      </c>
    </row>
    <row r="997" spans="1:10" x14ac:dyDescent="0.3">
      <c r="A997" s="11" t="s">
        <v>1060</v>
      </c>
      <c r="B997" s="12">
        <v>43415</v>
      </c>
      <c r="C997" s="10">
        <v>10</v>
      </c>
      <c r="D997" s="10" t="s">
        <v>46</v>
      </c>
      <c r="E997" s="10" t="s">
        <v>27</v>
      </c>
      <c r="F997" s="10" t="s">
        <v>18</v>
      </c>
      <c r="G997" s="10" t="s">
        <v>33</v>
      </c>
      <c r="H997" s="10">
        <v>69</v>
      </c>
      <c r="I997" s="10">
        <v>1</v>
      </c>
      <c r="J997" s="10">
        <v>69</v>
      </c>
    </row>
    <row r="998" spans="1:10" x14ac:dyDescent="0.3">
      <c r="A998" s="11" t="s">
        <v>1061</v>
      </c>
      <c r="B998" s="12">
        <v>43415</v>
      </c>
      <c r="C998" s="10">
        <v>7</v>
      </c>
      <c r="D998" s="10" t="s">
        <v>43</v>
      </c>
      <c r="E998" s="10" t="s">
        <v>27</v>
      </c>
      <c r="F998" s="10" t="s">
        <v>18</v>
      </c>
      <c r="G998" s="10" t="s">
        <v>32</v>
      </c>
      <c r="H998" s="10">
        <v>199</v>
      </c>
      <c r="I998" s="10">
        <v>0</v>
      </c>
      <c r="J998" s="10">
        <v>0</v>
      </c>
    </row>
    <row r="999" spans="1:10" x14ac:dyDescent="0.3">
      <c r="A999" s="11" t="s">
        <v>1062</v>
      </c>
      <c r="B999" s="12">
        <v>43415</v>
      </c>
      <c r="C999" s="10">
        <v>13</v>
      </c>
      <c r="D999" s="10" t="s">
        <v>49</v>
      </c>
      <c r="E999" s="10" t="s">
        <v>25</v>
      </c>
      <c r="F999" s="10" t="s">
        <v>19</v>
      </c>
      <c r="G999" s="10" t="s">
        <v>32</v>
      </c>
      <c r="H999" s="10">
        <v>199</v>
      </c>
      <c r="I999" s="10">
        <v>9</v>
      </c>
      <c r="J999" s="10">
        <v>1791</v>
      </c>
    </row>
    <row r="1000" spans="1:10" x14ac:dyDescent="0.3">
      <c r="A1000" s="11" t="s">
        <v>1063</v>
      </c>
      <c r="B1000" s="12">
        <v>43416</v>
      </c>
      <c r="C1000" s="10">
        <v>14</v>
      </c>
      <c r="D1000" s="10" t="s">
        <v>50</v>
      </c>
      <c r="E1000" s="10" t="s">
        <v>25</v>
      </c>
      <c r="F1000" s="10" t="s">
        <v>19</v>
      </c>
      <c r="G1000" s="10" t="s">
        <v>32</v>
      </c>
      <c r="H1000" s="10">
        <v>199</v>
      </c>
      <c r="I1000" s="10">
        <v>5</v>
      </c>
      <c r="J1000" s="10">
        <v>995</v>
      </c>
    </row>
    <row r="1001" spans="1:10" x14ac:dyDescent="0.3">
      <c r="A1001" s="11" t="s">
        <v>1064</v>
      </c>
      <c r="B1001" s="12">
        <v>43417</v>
      </c>
      <c r="C1001" s="10">
        <v>2</v>
      </c>
      <c r="D1001" s="10" t="s">
        <v>38</v>
      </c>
      <c r="E1001" s="10" t="s">
        <v>24</v>
      </c>
      <c r="F1001" s="10" t="s">
        <v>20</v>
      </c>
      <c r="G1001" s="10" t="s">
        <v>32</v>
      </c>
      <c r="H1001" s="10">
        <v>199</v>
      </c>
      <c r="I1001" s="10">
        <v>3</v>
      </c>
      <c r="J1001" s="10">
        <v>597</v>
      </c>
    </row>
    <row r="1002" spans="1:10" x14ac:dyDescent="0.3">
      <c r="A1002" s="11" t="s">
        <v>1065</v>
      </c>
      <c r="B1002" s="12">
        <v>43418</v>
      </c>
      <c r="C1002" s="10">
        <v>1</v>
      </c>
      <c r="D1002" s="10" t="s">
        <v>37</v>
      </c>
      <c r="E1002" s="10" t="s">
        <v>26</v>
      </c>
      <c r="F1002" s="10" t="s">
        <v>20</v>
      </c>
      <c r="G1002" s="10" t="s">
        <v>32</v>
      </c>
      <c r="H1002" s="10">
        <v>199</v>
      </c>
      <c r="I1002" s="10">
        <v>7</v>
      </c>
      <c r="J1002" s="10">
        <v>1393</v>
      </c>
    </row>
    <row r="1003" spans="1:10" x14ac:dyDescent="0.3">
      <c r="A1003" s="11" t="s">
        <v>1066</v>
      </c>
      <c r="B1003" s="12">
        <v>43419</v>
      </c>
      <c r="C1003" s="10">
        <v>15</v>
      </c>
      <c r="D1003" s="10" t="s">
        <v>51</v>
      </c>
      <c r="E1003" s="10" t="s">
        <v>29</v>
      </c>
      <c r="F1003" s="10" t="s">
        <v>19</v>
      </c>
      <c r="G1003" s="10" t="s">
        <v>35</v>
      </c>
      <c r="H1003" s="10">
        <v>289</v>
      </c>
      <c r="I1003" s="10">
        <v>7</v>
      </c>
      <c r="J1003" s="10">
        <v>2023</v>
      </c>
    </row>
    <row r="1004" spans="1:10" x14ac:dyDescent="0.3">
      <c r="A1004" s="11" t="s">
        <v>1067</v>
      </c>
      <c r="B1004" s="12">
        <v>43419</v>
      </c>
      <c r="C1004" s="10">
        <v>2</v>
      </c>
      <c r="D1004" s="10" t="s">
        <v>38</v>
      </c>
      <c r="E1004" s="10" t="s">
        <v>26</v>
      </c>
      <c r="F1004" s="10" t="s">
        <v>20</v>
      </c>
      <c r="G1004" s="10" t="s">
        <v>32</v>
      </c>
      <c r="H1004" s="10">
        <v>199</v>
      </c>
      <c r="I1004" s="10">
        <v>2</v>
      </c>
      <c r="J1004" s="10">
        <v>398</v>
      </c>
    </row>
    <row r="1005" spans="1:10" x14ac:dyDescent="0.3">
      <c r="A1005" s="11" t="s">
        <v>1068</v>
      </c>
      <c r="B1005" s="12">
        <v>43419</v>
      </c>
      <c r="C1005" s="10">
        <v>10</v>
      </c>
      <c r="D1005" s="10" t="s">
        <v>46</v>
      </c>
      <c r="E1005" s="10" t="s">
        <v>28</v>
      </c>
      <c r="F1005" s="10" t="s">
        <v>18</v>
      </c>
      <c r="G1005" s="10" t="s">
        <v>34</v>
      </c>
      <c r="H1005" s="10">
        <v>159</v>
      </c>
      <c r="I1005" s="10">
        <v>4</v>
      </c>
      <c r="J1005" s="10">
        <v>636</v>
      </c>
    </row>
    <row r="1006" spans="1:10" x14ac:dyDescent="0.3">
      <c r="A1006" s="11" t="s">
        <v>1069</v>
      </c>
      <c r="B1006" s="12">
        <v>43419</v>
      </c>
      <c r="C1006" s="10">
        <v>17</v>
      </c>
      <c r="D1006" s="10" t="s">
        <v>53</v>
      </c>
      <c r="E1006" s="10" t="s">
        <v>30</v>
      </c>
      <c r="F1006" s="10" t="s">
        <v>17</v>
      </c>
      <c r="G1006" s="10" t="s">
        <v>32</v>
      </c>
      <c r="H1006" s="10">
        <v>199</v>
      </c>
      <c r="I1006" s="10">
        <v>9</v>
      </c>
      <c r="J1006" s="10">
        <v>1791</v>
      </c>
    </row>
    <row r="1007" spans="1:10" x14ac:dyDescent="0.3">
      <c r="A1007" s="11" t="s">
        <v>1070</v>
      </c>
      <c r="B1007" s="12">
        <v>43419</v>
      </c>
      <c r="C1007" s="10">
        <v>10</v>
      </c>
      <c r="D1007" s="10" t="s">
        <v>46</v>
      </c>
      <c r="E1007" s="10" t="s">
        <v>27</v>
      </c>
      <c r="F1007" s="10" t="s">
        <v>18</v>
      </c>
      <c r="G1007" s="10" t="s">
        <v>32</v>
      </c>
      <c r="H1007" s="10">
        <v>199</v>
      </c>
      <c r="I1007" s="10">
        <v>1</v>
      </c>
      <c r="J1007" s="10">
        <v>199</v>
      </c>
    </row>
    <row r="1008" spans="1:10" x14ac:dyDescent="0.3">
      <c r="A1008" s="11" t="s">
        <v>1071</v>
      </c>
      <c r="B1008" s="12">
        <v>43419</v>
      </c>
      <c r="C1008" s="10">
        <v>19</v>
      </c>
      <c r="D1008" s="10" t="s">
        <v>55</v>
      </c>
      <c r="E1008" s="10" t="s">
        <v>30</v>
      </c>
      <c r="F1008" s="10" t="s">
        <v>17</v>
      </c>
      <c r="G1008" s="10" t="s">
        <v>34</v>
      </c>
      <c r="H1008" s="10">
        <v>159</v>
      </c>
      <c r="I1008" s="10">
        <v>2</v>
      </c>
      <c r="J1008" s="10">
        <v>318</v>
      </c>
    </row>
    <row r="1009" spans="1:10" x14ac:dyDescent="0.3">
      <c r="A1009" s="11" t="s">
        <v>1072</v>
      </c>
      <c r="B1009" s="12">
        <v>43419</v>
      </c>
      <c r="C1009" s="10">
        <v>6</v>
      </c>
      <c r="D1009" s="10" t="s">
        <v>42</v>
      </c>
      <c r="E1009" s="10" t="s">
        <v>27</v>
      </c>
      <c r="F1009" s="10" t="s">
        <v>18</v>
      </c>
      <c r="G1009" s="10" t="s">
        <v>32</v>
      </c>
      <c r="H1009" s="10">
        <v>199</v>
      </c>
      <c r="I1009" s="10">
        <v>7</v>
      </c>
      <c r="J1009" s="10">
        <v>1393</v>
      </c>
    </row>
    <row r="1010" spans="1:10" x14ac:dyDescent="0.3">
      <c r="A1010" s="11" t="s">
        <v>1073</v>
      </c>
      <c r="B1010" s="12">
        <v>43420</v>
      </c>
      <c r="C1010" s="10">
        <v>15</v>
      </c>
      <c r="D1010" s="10" t="s">
        <v>51</v>
      </c>
      <c r="E1010" s="10" t="s">
        <v>29</v>
      </c>
      <c r="F1010" s="10" t="s">
        <v>19</v>
      </c>
      <c r="G1010" s="10" t="s">
        <v>35</v>
      </c>
      <c r="H1010" s="10">
        <v>289</v>
      </c>
      <c r="I1010" s="10">
        <v>1</v>
      </c>
      <c r="J1010" s="10">
        <v>289</v>
      </c>
    </row>
    <row r="1011" spans="1:10" x14ac:dyDescent="0.3">
      <c r="A1011" s="11" t="s">
        <v>1074</v>
      </c>
      <c r="B1011" s="12">
        <v>43420</v>
      </c>
      <c r="C1011" s="10">
        <v>8</v>
      </c>
      <c r="D1011" s="10" t="s">
        <v>44</v>
      </c>
      <c r="E1011" s="10" t="s">
        <v>27</v>
      </c>
      <c r="F1011" s="10" t="s">
        <v>18</v>
      </c>
      <c r="G1011" s="10" t="s">
        <v>31</v>
      </c>
      <c r="H1011" s="10">
        <v>399</v>
      </c>
      <c r="I1011" s="10">
        <v>0</v>
      </c>
      <c r="J1011" s="10">
        <v>0</v>
      </c>
    </row>
    <row r="1012" spans="1:10" x14ac:dyDescent="0.3">
      <c r="A1012" s="11" t="s">
        <v>1075</v>
      </c>
      <c r="B1012" s="12">
        <v>43421</v>
      </c>
      <c r="C1012" s="10">
        <v>1</v>
      </c>
      <c r="D1012" s="10" t="s">
        <v>37</v>
      </c>
      <c r="E1012" s="10" t="s">
        <v>24</v>
      </c>
      <c r="F1012" s="10" t="s">
        <v>20</v>
      </c>
      <c r="G1012" s="10" t="s">
        <v>32</v>
      </c>
      <c r="H1012" s="10">
        <v>199</v>
      </c>
      <c r="I1012" s="10">
        <v>2</v>
      </c>
      <c r="J1012" s="10">
        <v>398</v>
      </c>
    </row>
    <row r="1013" spans="1:10" x14ac:dyDescent="0.3">
      <c r="A1013" s="11" t="s">
        <v>1076</v>
      </c>
      <c r="B1013" s="12">
        <v>43421</v>
      </c>
      <c r="C1013" s="10">
        <v>7</v>
      </c>
      <c r="D1013" s="10" t="s">
        <v>43</v>
      </c>
      <c r="E1013" s="10" t="s">
        <v>28</v>
      </c>
      <c r="F1013" s="10" t="s">
        <v>18</v>
      </c>
      <c r="G1013" s="10" t="s">
        <v>35</v>
      </c>
      <c r="H1013" s="10">
        <v>289</v>
      </c>
      <c r="I1013" s="10">
        <v>0</v>
      </c>
      <c r="J1013" s="10">
        <v>0</v>
      </c>
    </row>
    <row r="1014" spans="1:10" x14ac:dyDescent="0.3">
      <c r="A1014" s="11" t="s">
        <v>1077</v>
      </c>
      <c r="B1014" s="12">
        <v>43421</v>
      </c>
      <c r="C1014" s="10">
        <v>3</v>
      </c>
      <c r="D1014" s="10" t="s">
        <v>39</v>
      </c>
      <c r="E1014" s="10" t="s">
        <v>26</v>
      </c>
      <c r="F1014" s="10" t="s">
        <v>20</v>
      </c>
      <c r="G1014" s="10" t="s">
        <v>35</v>
      </c>
      <c r="H1014" s="10">
        <v>289</v>
      </c>
      <c r="I1014" s="10">
        <v>4</v>
      </c>
      <c r="J1014" s="10">
        <v>1156</v>
      </c>
    </row>
    <row r="1015" spans="1:10" x14ac:dyDescent="0.3">
      <c r="A1015" s="11" t="s">
        <v>1078</v>
      </c>
      <c r="B1015" s="12">
        <v>43421</v>
      </c>
      <c r="C1015" s="10">
        <v>9</v>
      </c>
      <c r="D1015" s="10" t="s">
        <v>45</v>
      </c>
      <c r="E1015" s="10" t="s">
        <v>28</v>
      </c>
      <c r="F1015" s="10" t="s">
        <v>18</v>
      </c>
      <c r="G1015" s="10" t="s">
        <v>33</v>
      </c>
      <c r="H1015" s="10">
        <v>69</v>
      </c>
      <c r="I1015" s="10">
        <v>8</v>
      </c>
      <c r="J1015" s="10">
        <v>552</v>
      </c>
    </row>
    <row r="1016" spans="1:10" x14ac:dyDescent="0.3">
      <c r="A1016" s="11" t="s">
        <v>1079</v>
      </c>
      <c r="B1016" s="12">
        <v>43422</v>
      </c>
      <c r="C1016" s="10">
        <v>2</v>
      </c>
      <c r="D1016" s="10" t="s">
        <v>38</v>
      </c>
      <c r="E1016" s="10" t="s">
        <v>26</v>
      </c>
      <c r="F1016" s="10" t="s">
        <v>20</v>
      </c>
      <c r="G1016" s="10" t="s">
        <v>32</v>
      </c>
      <c r="H1016" s="10">
        <v>199</v>
      </c>
      <c r="I1016" s="10">
        <v>6</v>
      </c>
      <c r="J1016" s="10">
        <v>1194</v>
      </c>
    </row>
    <row r="1017" spans="1:10" x14ac:dyDescent="0.3">
      <c r="A1017" s="11" t="s">
        <v>1080</v>
      </c>
      <c r="B1017" s="12">
        <v>43423</v>
      </c>
      <c r="C1017" s="10">
        <v>5</v>
      </c>
      <c r="D1017" s="10" t="s">
        <v>41</v>
      </c>
      <c r="E1017" s="10" t="s">
        <v>24</v>
      </c>
      <c r="F1017" s="10" t="s">
        <v>20</v>
      </c>
      <c r="G1017" s="10" t="s">
        <v>31</v>
      </c>
      <c r="H1017" s="10">
        <v>399</v>
      </c>
      <c r="I1017" s="10">
        <v>2</v>
      </c>
      <c r="J1017" s="10">
        <v>798</v>
      </c>
    </row>
    <row r="1018" spans="1:10" x14ac:dyDescent="0.3">
      <c r="A1018" s="11" t="s">
        <v>1081</v>
      </c>
      <c r="B1018" s="12">
        <v>43423</v>
      </c>
      <c r="C1018" s="10">
        <v>6</v>
      </c>
      <c r="D1018" s="10" t="s">
        <v>42</v>
      </c>
      <c r="E1018" s="10" t="s">
        <v>27</v>
      </c>
      <c r="F1018" s="10" t="s">
        <v>18</v>
      </c>
      <c r="G1018" s="10" t="s">
        <v>35</v>
      </c>
      <c r="H1018" s="10">
        <v>289</v>
      </c>
      <c r="I1018" s="10">
        <v>5</v>
      </c>
      <c r="J1018" s="10">
        <v>1445</v>
      </c>
    </row>
    <row r="1019" spans="1:10" x14ac:dyDescent="0.3">
      <c r="A1019" s="11" t="s">
        <v>1082</v>
      </c>
      <c r="B1019" s="12">
        <v>43423</v>
      </c>
      <c r="C1019" s="10">
        <v>12</v>
      </c>
      <c r="D1019" s="10" t="s">
        <v>48</v>
      </c>
      <c r="E1019" s="10" t="s">
        <v>29</v>
      </c>
      <c r="F1019" s="10" t="s">
        <v>19</v>
      </c>
      <c r="G1019" s="10" t="s">
        <v>32</v>
      </c>
      <c r="H1019" s="10">
        <v>199</v>
      </c>
      <c r="I1019" s="10">
        <v>4</v>
      </c>
      <c r="J1019" s="10">
        <v>796</v>
      </c>
    </row>
    <row r="1020" spans="1:10" x14ac:dyDescent="0.3">
      <c r="A1020" s="11" t="s">
        <v>1083</v>
      </c>
      <c r="B1020" s="12">
        <v>43423</v>
      </c>
      <c r="C1020" s="10">
        <v>5</v>
      </c>
      <c r="D1020" s="10" t="s">
        <v>41</v>
      </c>
      <c r="E1020" s="10" t="s">
        <v>26</v>
      </c>
      <c r="F1020" s="10" t="s">
        <v>20</v>
      </c>
      <c r="G1020" s="10" t="s">
        <v>31</v>
      </c>
      <c r="H1020" s="10">
        <v>399</v>
      </c>
      <c r="I1020" s="10">
        <v>1</v>
      </c>
      <c r="J1020" s="10">
        <v>399</v>
      </c>
    </row>
    <row r="1021" spans="1:10" x14ac:dyDescent="0.3">
      <c r="A1021" s="11" t="s">
        <v>1084</v>
      </c>
      <c r="B1021" s="12">
        <v>43424</v>
      </c>
      <c r="C1021" s="10">
        <v>5</v>
      </c>
      <c r="D1021" s="10" t="s">
        <v>41</v>
      </c>
      <c r="E1021" s="10" t="s">
        <v>26</v>
      </c>
      <c r="F1021" s="10" t="s">
        <v>20</v>
      </c>
      <c r="G1021" s="10" t="s">
        <v>31</v>
      </c>
      <c r="H1021" s="10">
        <v>399</v>
      </c>
      <c r="I1021" s="10">
        <v>8</v>
      </c>
      <c r="J1021" s="10">
        <v>3192</v>
      </c>
    </row>
    <row r="1022" spans="1:10" x14ac:dyDescent="0.3">
      <c r="A1022" s="11" t="s">
        <v>1085</v>
      </c>
      <c r="B1022" s="12">
        <v>43425</v>
      </c>
      <c r="C1022" s="10">
        <v>20</v>
      </c>
      <c r="D1022" s="10" t="s">
        <v>56</v>
      </c>
      <c r="E1022" s="10" t="s">
        <v>23</v>
      </c>
      <c r="F1022" s="10" t="s">
        <v>17</v>
      </c>
      <c r="G1022" s="10" t="s">
        <v>33</v>
      </c>
      <c r="H1022" s="10">
        <v>69</v>
      </c>
      <c r="I1022" s="10">
        <v>9</v>
      </c>
      <c r="J1022" s="10">
        <v>621</v>
      </c>
    </row>
    <row r="1023" spans="1:10" x14ac:dyDescent="0.3">
      <c r="A1023" s="11" t="s">
        <v>1086</v>
      </c>
      <c r="B1023" s="12">
        <v>43425</v>
      </c>
      <c r="C1023" s="10">
        <v>16</v>
      </c>
      <c r="D1023" s="10" t="s">
        <v>52</v>
      </c>
      <c r="E1023" s="10" t="s">
        <v>30</v>
      </c>
      <c r="F1023" s="10" t="s">
        <v>17</v>
      </c>
      <c r="G1023" s="10" t="s">
        <v>31</v>
      </c>
      <c r="H1023" s="10">
        <v>399</v>
      </c>
      <c r="I1023" s="10">
        <v>3</v>
      </c>
      <c r="J1023" s="10">
        <v>1197</v>
      </c>
    </row>
    <row r="1024" spans="1:10" x14ac:dyDescent="0.3">
      <c r="A1024" s="11" t="s">
        <v>1087</v>
      </c>
      <c r="B1024" s="12">
        <v>43426</v>
      </c>
      <c r="C1024" s="10">
        <v>1</v>
      </c>
      <c r="D1024" s="10" t="s">
        <v>37</v>
      </c>
      <c r="E1024" s="10" t="s">
        <v>26</v>
      </c>
      <c r="F1024" s="10" t="s">
        <v>20</v>
      </c>
      <c r="G1024" s="10" t="s">
        <v>34</v>
      </c>
      <c r="H1024" s="10">
        <v>159</v>
      </c>
      <c r="I1024" s="10">
        <v>6</v>
      </c>
      <c r="J1024" s="10">
        <v>954</v>
      </c>
    </row>
    <row r="1025" spans="1:10" x14ac:dyDescent="0.3">
      <c r="A1025" s="11" t="s">
        <v>1088</v>
      </c>
      <c r="B1025" s="12">
        <v>43426</v>
      </c>
      <c r="C1025" s="10">
        <v>5</v>
      </c>
      <c r="D1025" s="10" t="s">
        <v>41</v>
      </c>
      <c r="E1025" s="10" t="s">
        <v>26</v>
      </c>
      <c r="F1025" s="10" t="s">
        <v>20</v>
      </c>
      <c r="G1025" s="10" t="s">
        <v>31</v>
      </c>
      <c r="H1025" s="10">
        <v>399</v>
      </c>
      <c r="I1025" s="10">
        <v>6</v>
      </c>
      <c r="J1025" s="10">
        <v>2394</v>
      </c>
    </row>
    <row r="1026" spans="1:10" x14ac:dyDescent="0.3">
      <c r="A1026" s="11" t="s">
        <v>1089</v>
      </c>
      <c r="B1026" s="12">
        <v>43426</v>
      </c>
      <c r="C1026" s="10">
        <v>15</v>
      </c>
      <c r="D1026" s="10" t="s">
        <v>51</v>
      </c>
      <c r="E1026" s="10" t="s">
        <v>25</v>
      </c>
      <c r="F1026" s="10" t="s">
        <v>19</v>
      </c>
      <c r="G1026" s="10" t="s">
        <v>33</v>
      </c>
      <c r="H1026" s="10">
        <v>69</v>
      </c>
      <c r="I1026" s="10">
        <v>7</v>
      </c>
      <c r="J1026" s="10">
        <v>483</v>
      </c>
    </row>
    <row r="1027" spans="1:10" x14ac:dyDescent="0.3">
      <c r="A1027" s="11" t="s">
        <v>1090</v>
      </c>
      <c r="B1027" s="12">
        <v>43426</v>
      </c>
      <c r="C1027" s="10">
        <v>2</v>
      </c>
      <c r="D1027" s="10" t="s">
        <v>38</v>
      </c>
      <c r="E1027" s="10" t="s">
        <v>26</v>
      </c>
      <c r="F1027" s="10" t="s">
        <v>20</v>
      </c>
      <c r="G1027" s="10" t="s">
        <v>32</v>
      </c>
      <c r="H1027" s="10">
        <v>199</v>
      </c>
      <c r="I1027" s="10">
        <v>9</v>
      </c>
      <c r="J1027" s="10">
        <v>1791</v>
      </c>
    </row>
    <row r="1028" spans="1:10" x14ac:dyDescent="0.3">
      <c r="A1028" s="11" t="s">
        <v>1091</v>
      </c>
      <c r="B1028" s="12">
        <v>43426</v>
      </c>
      <c r="C1028" s="10">
        <v>8</v>
      </c>
      <c r="D1028" s="10" t="s">
        <v>44</v>
      </c>
      <c r="E1028" s="10" t="s">
        <v>27</v>
      </c>
      <c r="F1028" s="10" t="s">
        <v>18</v>
      </c>
      <c r="G1028" s="10" t="s">
        <v>34</v>
      </c>
      <c r="H1028" s="10">
        <v>159</v>
      </c>
      <c r="I1028" s="10">
        <v>6</v>
      </c>
      <c r="J1028" s="10">
        <v>954</v>
      </c>
    </row>
    <row r="1029" spans="1:10" x14ac:dyDescent="0.3">
      <c r="A1029" s="11" t="s">
        <v>1092</v>
      </c>
      <c r="B1029" s="12">
        <v>43426</v>
      </c>
      <c r="C1029" s="10">
        <v>3</v>
      </c>
      <c r="D1029" s="10" t="s">
        <v>39</v>
      </c>
      <c r="E1029" s="10" t="s">
        <v>26</v>
      </c>
      <c r="F1029" s="10" t="s">
        <v>20</v>
      </c>
      <c r="G1029" s="10" t="s">
        <v>33</v>
      </c>
      <c r="H1029" s="10">
        <v>69</v>
      </c>
      <c r="I1029" s="10">
        <v>5</v>
      </c>
      <c r="J1029" s="10">
        <v>345</v>
      </c>
    </row>
    <row r="1030" spans="1:10" x14ac:dyDescent="0.3">
      <c r="A1030" s="11" t="s">
        <v>1093</v>
      </c>
      <c r="B1030" s="12">
        <v>43426</v>
      </c>
      <c r="C1030" s="10">
        <v>20</v>
      </c>
      <c r="D1030" s="10" t="s">
        <v>56</v>
      </c>
      <c r="E1030" s="10" t="s">
        <v>30</v>
      </c>
      <c r="F1030" s="10" t="s">
        <v>17</v>
      </c>
      <c r="G1030" s="10" t="s">
        <v>34</v>
      </c>
      <c r="H1030" s="10">
        <v>159</v>
      </c>
      <c r="I1030" s="10">
        <v>0</v>
      </c>
      <c r="J1030" s="10">
        <v>0</v>
      </c>
    </row>
    <row r="1031" spans="1:10" x14ac:dyDescent="0.3">
      <c r="A1031" s="11" t="s">
        <v>1094</v>
      </c>
      <c r="B1031" s="12">
        <v>43426</v>
      </c>
      <c r="C1031" s="10">
        <v>8</v>
      </c>
      <c r="D1031" s="10" t="s">
        <v>44</v>
      </c>
      <c r="E1031" s="10" t="s">
        <v>27</v>
      </c>
      <c r="F1031" s="10" t="s">
        <v>18</v>
      </c>
      <c r="G1031" s="10" t="s">
        <v>31</v>
      </c>
      <c r="H1031" s="10">
        <v>399</v>
      </c>
      <c r="I1031" s="10">
        <v>9</v>
      </c>
      <c r="J1031" s="10">
        <v>3591</v>
      </c>
    </row>
    <row r="1032" spans="1:10" x14ac:dyDescent="0.3">
      <c r="A1032" s="11" t="s">
        <v>1095</v>
      </c>
      <c r="B1032" s="12">
        <v>43426</v>
      </c>
      <c r="C1032" s="10">
        <v>7</v>
      </c>
      <c r="D1032" s="10" t="s">
        <v>43</v>
      </c>
      <c r="E1032" s="10" t="s">
        <v>27</v>
      </c>
      <c r="F1032" s="10" t="s">
        <v>18</v>
      </c>
      <c r="G1032" s="10" t="s">
        <v>31</v>
      </c>
      <c r="H1032" s="10">
        <v>399</v>
      </c>
      <c r="I1032" s="10">
        <v>5</v>
      </c>
      <c r="J1032" s="10">
        <v>1995</v>
      </c>
    </row>
    <row r="1033" spans="1:10" x14ac:dyDescent="0.3">
      <c r="A1033" s="11" t="s">
        <v>1096</v>
      </c>
      <c r="B1033" s="12">
        <v>43426</v>
      </c>
      <c r="C1033" s="10">
        <v>10</v>
      </c>
      <c r="D1033" s="10" t="s">
        <v>46</v>
      </c>
      <c r="E1033" s="10" t="s">
        <v>28</v>
      </c>
      <c r="F1033" s="10" t="s">
        <v>18</v>
      </c>
      <c r="G1033" s="10" t="s">
        <v>31</v>
      </c>
      <c r="H1033" s="10">
        <v>399</v>
      </c>
      <c r="I1033" s="10">
        <v>0</v>
      </c>
      <c r="J1033" s="10">
        <v>0</v>
      </c>
    </row>
    <row r="1034" spans="1:10" x14ac:dyDescent="0.3">
      <c r="A1034" s="11" t="s">
        <v>1097</v>
      </c>
      <c r="B1034" s="12">
        <v>43426</v>
      </c>
      <c r="C1034" s="10">
        <v>13</v>
      </c>
      <c r="D1034" s="10" t="s">
        <v>49</v>
      </c>
      <c r="E1034" s="10" t="s">
        <v>29</v>
      </c>
      <c r="F1034" s="10" t="s">
        <v>19</v>
      </c>
      <c r="G1034" s="10" t="s">
        <v>32</v>
      </c>
      <c r="H1034" s="10">
        <v>199</v>
      </c>
      <c r="I1034" s="10">
        <v>7</v>
      </c>
      <c r="J1034" s="10">
        <v>1393</v>
      </c>
    </row>
    <row r="1035" spans="1:10" x14ac:dyDescent="0.3">
      <c r="A1035" s="11" t="s">
        <v>1098</v>
      </c>
      <c r="B1035" s="12">
        <v>43427</v>
      </c>
      <c r="C1035" s="10">
        <v>15</v>
      </c>
      <c r="D1035" s="10" t="s">
        <v>51</v>
      </c>
      <c r="E1035" s="10" t="s">
        <v>29</v>
      </c>
      <c r="F1035" s="10" t="s">
        <v>19</v>
      </c>
      <c r="G1035" s="10" t="s">
        <v>33</v>
      </c>
      <c r="H1035" s="10">
        <v>69</v>
      </c>
      <c r="I1035" s="10">
        <v>7</v>
      </c>
      <c r="J1035" s="10">
        <v>483</v>
      </c>
    </row>
    <row r="1036" spans="1:10" x14ac:dyDescent="0.3">
      <c r="A1036" s="11" t="s">
        <v>1099</v>
      </c>
      <c r="B1036" s="12">
        <v>43427</v>
      </c>
      <c r="C1036" s="10">
        <v>3</v>
      </c>
      <c r="D1036" s="10" t="s">
        <v>39</v>
      </c>
      <c r="E1036" s="10" t="s">
        <v>24</v>
      </c>
      <c r="F1036" s="10" t="s">
        <v>20</v>
      </c>
      <c r="G1036" s="10" t="s">
        <v>31</v>
      </c>
      <c r="H1036" s="10">
        <v>399</v>
      </c>
      <c r="I1036" s="10">
        <v>2</v>
      </c>
      <c r="J1036" s="10">
        <v>798</v>
      </c>
    </row>
    <row r="1037" spans="1:10" x14ac:dyDescent="0.3">
      <c r="A1037" s="11" t="s">
        <v>1100</v>
      </c>
      <c r="B1037" s="12">
        <v>43427</v>
      </c>
      <c r="C1037" s="10">
        <v>4</v>
      </c>
      <c r="D1037" s="10" t="s">
        <v>40</v>
      </c>
      <c r="E1037" s="10" t="s">
        <v>24</v>
      </c>
      <c r="F1037" s="10" t="s">
        <v>20</v>
      </c>
      <c r="G1037" s="10" t="s">
        <v>31</v>
      </c>
      <c r="H1037" s="10">
        <v>399</v>
      </c>
      <c r="I1037" s="10">
        <v>6</v>
      </c>
      <c r="J1037" s="10">
        <v>2394</v>
      </c>
    </row>
    <row r="1038" spans="1:10" x14ac:dyDescent="0.3">
      <c r="A1038" s="11" t="s">
        <v>1101</v>
      </c>
      <c r="B1038" s="12">
        <v>43427</v>
      </c>
      <c r="C1038" s="10">
        <v>13</v>
      </c>
      <c r="D1038" s="10" t="s">
        <v>49</v>
      </c>
      <c r="E1038" s="10" t="s">
        <v>29</v>
      </c>
      <c r="F1038" s="10" t="s">
        <v>19</v>
      </c>
      <c r="G1038" s="10" t="s">
        <v>31</v>
      </c>
      <c r="H1038" s="10">
        <v>399</v>
      </c>
      <c r="I1038" s="10">
        <v>9</v>
      </c>
      <c r="J1038" s="10">
        <v>3591</v>
      </c>
    </row>
    <row r="1039" spans="1:10" x14ac:dyDescent="0.3">
      <c r="A1039" s="11" t="s">
        <v>1102</v>
      </c>
      <c r="B1039" s="12">
        <v>43427</v>
      </c>
      <c r="C1039" s="10">
        <v>12</v>
      </c>
      <c r="D1039" s="10" t="s">
        <v>48</v>
      </c>
      <c r="E1039" s="10" t="s">
        <v>29</v>
      </c>
      <c r="F1039" s="10" t="s">
        <v>19</v>
      </c>
      <c r="G1039" s="10" t="s">
        <v>35</v>
      </c>
      <c r="H1039" s="10">
        <v>289</v>
      </c>
      <c r="I1039" s="10">
        <v>6</v>
      </c>
      <c r="J1039" s="10">
        <v>1734</v>
      </c>
    </row>
    <row r="1040" spans="1:10" x14ac:dyDescent="0.3">
      <c r="A1040" s="11" t="s">
        <v>1103</v>
      </c>
      <c r="B1040" s="12">
        <v>43427</v>
      </c>
      <c r="C1040" s="10">
        <v>17</v>
      </c>
      <c r="D1040" s="10" t="s">
        <v>53</v>
      </c>
      <c r="E1040" s="10" t="s">
        <v>23</v>
      </c>
      <c r="F1040" s="10" t="s">
        <v>17</v>
      </c>
      <c r="G1040" s="10" t="s">
        <v>32</v>
      </c>
      <c r="H1040" s="10">
        <v>199</v>
      </c>
      <c r="I1040" s="10">
        <v>3</v>
      </c>
      <c r="J1040" s="10">
        <v>597</v>
      </c>
    </row>
    <row r="1041" spans="1:10" x14ac:dyDescent="0.3">
      <c r="A1041" s="11" t="s">
        <v>1104</v>
      </c>
      <c r="B1041" s="12">
        <v>43428</v>
      </c>
      <c r="C1041" s="10">
        <v>13</v>
      </c>
      <c r="D1041" s="10" t="s">
        <v>49</v>
      </c>
      <c r="E1041" s="10" t="s">
        <v>25</v>
      </c>
      <c r="F1041" s="10" t="s">
        <v>19</v>
      </c>
      <c r="G1041" s="10" t="s">
        <v>35</v>
      </c>
      <c r="H1041" s="10">
        <v>289</v>
      </c>
      <c r="I1041" s="10">
        <v>1</v>
      </c>
      <c r="J1041" s="10">
        <v>289</v>
      </c>
    </row>
    <row r="1042" spans="1:10" x14ac:dyDescent="0.3">
      <c r="A1042" s="11" t="s">
        <v>1105</v>
      </c>
      <c r="B1042" s="12">
        <v>43428</v>
      </c>
      <c r="C1042" s="10">
        <v>7</v>
      </c>
      <c r="D1042" s="10" t="s">
        <v>43</v>
      </c>
      <c r="E1042" s="10" t="s">
        <v>28</v>
      </c>
      <c r="F1042" s="10" t="s">
        <v>18</v>
      </c>
      <c r="G1042" s="10" t="s">
        <v>32</v>
      </c>
      <c r="H1042" s="10">
        <v>199</v>
      </c>
      <c r="I1042" s="10">
        <v>5</v>
      </c>
      <c r="J1042" s="10">
        <v>995</v>
      </c>
    </row>
    <row r="1043" spans="1:10" x14ac:dyDescent="0.3">
      <c r="A1043" s="11" t="s">
        <v>1106</v>
      </c>
      <c r="B1043" s="12">
        <v>43428</v>
      </c>
      <c r="C1043" s="10">
        <v>18</v>
      </c>
      <c r="D1043" s="10" t="s">
        <v>54</v>
      </c>
      <c r="E1043" s="10" t="s">
        <v>23</v>
      </c>
      <c r="F1043" s="10" t="s">
        <v>17</v>
      </c>
      <c r="G1043" s="10" t="s">
        <v>34</v>
      </c>
      <c r="H1043" s="10">
        <v>159</v>
      </c>
      <c r="I1043" s="10">
        <v>2</v>
      </c>
      <c r="J1043" s="10">
        <v>318</v>
      </c>
    </row>
    <row r="1044" spans="1:10" x14ac:dyDescent="0.3">
      <c r="A1044" s="11" t="s">
        <v>1107</v>
      </c>
      <c r="B1044" s="12">
        <v>43428</v>
      </c>
      <c r="C1044" s="10">
        <v>14</v>
      </c>
      <c r="D1044" s="10" t="s">
        <v>50</v>
      </c>
      <c r="E1044" s="10" t="s">
        <v>25</v>
      </c>
      <c r="F1044" s="10" t="s">
        <v>19</v>
      </c>
      <c r="G1044" s="10" t="s">
        <v>35</v>
      </c>
      <c r="H1044" s="10">
        <v>289</v>
      </c>
      <c r="I1044" s="10">
        <v>2</v>
      </c>
      <c r="J1044" s="10">
        <v>578</v>
      </c>
    </row>
    <row r="1045" spans="1:10" x14ac:dyDescent="0.3">
      <c r="A1045" s="11" t="s">
        <v>1108</v>
      </c>
      <c r="B1045" s="12">
        <v>43428</v>
      </c>
      <c r="C1045" s="10">
        <v>3</v>
      </c>
      <c r="D1045" s="10" t="s">
        <v>39</v>
      </c>
      <c r="E1045" s="10" t="s">
        <v>26</v>
      </c>
      <c r="F1045" s="10" t="s">
        <v>20</v>
      </c>
      <c r="G1045" s="10" t="s">
        <v>33</v>
      </c>
      <c r="H1045" s="10">
        <v>69</v>
      </c>
      <c r="I1045" s="10">
        <v>4</v>
      </c>
      <c r="J1045" s="10">
        <v>276</v>
      </c>
    </row>
    <row r="1046" spans="1:10" x14ac:dyDescent="0.3">
      <c r="A1046" s="11" t="s">
        <v>1109</v>
      </c>
      <c r="B1046" s="12">
        <v>43428</v>
      </c>
      <c r="C1046" s="10">
        <v>9</v>
      </c>
      <c r="D1046" s="10" t="s">
        <v>45</v>
      </c>
      <c r="E1046" s="10" t="s">
        <v>28</v>
      </c>
      <c r="F1046" s="10" t="s">
        <v>18</v>
      </c>
      <c r="G1046" s="10" t="s">
        <v>31</v>
      </c>
      <c r="H1046" s="10">
        <v>399</v>
      </c>
      <c r="I1046" s="10">
        <v>1</v>
      </c>
      <c r="J1046" s="10">
        <v>399</v>
      </c>
    </row>
    <row r="1047" spans="1:10" x14ac:dyDescent="0.3">
      <c r="A1047" s="11" t="s">
        <v>1110</v>
      </c>
      <c r="B1047" s="12">
        <v>43428</v>
      </c>
      <c r="C1047" s="10">
        <v>11</v>
      </c>
      <c r="D1047" s="10" t="s">
        <v>47</v>
      </c>
      <c r="E1047" s="10" t="s">
        <v>25</v>
      </c>
      <c r="F1047" s="10" t="s">
        <v>19</v>
      </c>
      <c r="G1047" s="10" t="s">
        <v>31</v>
      </c>
      <c r="H1047" s="10">
        <v>399</v>
      </c>
      <c r="I1047" s="10">
        <v>3</v>
      </c>
      <c r="J1047" s="10">
        <v>1197</v>
      </c>
    </row>
    <row r="1048" spans="1:10" x14ac:dyDescent="0.3">
      <c r="A1048" s="11" t="s">
        <v>1111</v>
      </c>
      <c r="B1048" s="12">
        <v>43429</v>
      </c>
      <c r="C1048" s="10">
        <v>4</v>
      </c>
      <c r="D1048" s="10" t="s">
        <v>40</v>
      </c>
      <c r="E1048" s="10" t="s">
        <v>26</v>
      </c>
      <c r="F1048" s="10" t="s">
        <v>20</v>
      </c>
      <c r="G1048" s="10" t="s">
        <v>31</v>
      </c>
      <c r="H1048" s="10">
        <v>399</v>
      </c>
      <c r="I1048" s="10">
        <v>5</v>
      </c>
      <c r="J1048" s="10">
        <v>1995</v>
      </c>
    </row>
    <row r="1049" spans="1:10" x14ac:dyDescent="0.3">
      <c r="A1049" s="11" t="s">
        <v>1112</v>
      </c>
      <c r="B1049" s="12">
        <v>43430</v>
      </c>
      <c r="C1049" s="10">
        <v>6</v>
      </c>
      <c r="D1049" s="10" t="s">
        <v>42</v>
      </c>
      <c r="E1049" s="10" t="s">
        <v>28</v>
      </c>
      <c r="F1049" s="10" t="s">
        <v>18</v>
      </c>
      <c r="G1049" s="10" t="s">
        <v>35</v>
      </c>
      <c r="H1049" s="10">
        <v>289</v>
      </c>
      <c r="I1049" s="10">
        <v>1</v>
      </c>
      <c r="J1049" s="10">
        <v>289</v>
      </c>
    </row>
    <row r="1050" spans="1:10" x14ac:dyDescent="0.3">
      <c r="A1050" s="11" t="s">
        <v>1113</v>
      </c>
      <c r="B1050" s="12">
        <v>43430</v>
      </c>
      <c r="C1050" s="10">
        <v>13</v>
      </c>
      <c r="D1050" s="10" t="s">
        <v>49</v>
      </c>
      <c r="E1050" s="10" t="s">
        <v>25</v>
      </c>
      <c r="F1050" s="10" t="s">
        <v>19</v>
      </c>
      <c r="G1050" s="10" t="s">
        <v>35</v>
      </c>
      <c r="H1050" s="10">
        <v>289</v>
      </c>
      <c r="I1050" s="10">
        <v>7</v>
      </c>
      <c r="J1050" s="10">
        <v>2023</v>
      </c>
    </row>
    <row r="1051" spans="1:10" x14ac:dyDescent="0.3">
      <c r="A1051" s="11" t="s">
        <v>1114</v>
      </c>
      <c r="B1051" s="12">
        <v>43431</v>
      </c>
      <c r="C1051" s="10">
        <v>2</v>
      </c>
      <c r="D1051" s="10" t="s">
        <v>38</v>
      </c>
      <c r="E1051" s="10" t="s">
        <v>24</v>
      </c>
      <c r="F1051" s="10" t="s">
        <v>20</v>
      </c>
      <c r="G1051" s="10" t="s">
        <v>31</v>
      </c>
      <c r="H1051" s="10">
        <v>399</v>
      </c>
      <c r="I1051" s="10">
        <v>8</v>
      </c>
      <c r="J1051" s="10">
        <v>3192</v>
      </c>
    </row>
    <row r="1052" spans="1:10" x14ac:dyDescent="0.3">
      <c r="A1052" s="11" t="s">
        <v>1115</v>
      </c>
      <c r="B1052" s="12">
        <v>43431</v>
      </c>
      <c r="C1052" s="10">
        <v>4</v>
      </c>
      <c r="D1052" s="10" t="s">
        <v>40</v>
      </c>
      <c r="E1052" s="10" t="s">
        <v>26</v>
      </c>
      <c r="F1052" s="10" t="s">
        <v>20</v>
      </c>
      <c r="G1052" s="10" t="s">
        <v>31</v>
      </c>
      <c r="H1052" s="10">
        <v>399</v>
      </c>
      <c r="I1052" s="10">
        <v>6</v>
      </c>
      <c r="J1052" s="10">
        <v>2394</v>
      </c>
    </row>
    <row r="1053" spans="1:10" x14ac:dyDescent="0.3">
      <c r="A1053" s="11" t="s">
        <v>1116</v>
      </c>
      <c r="B1053" s="12">
        <v>43431</v>
      </c>
      <c r="C1053" s="10">
        <v>1</v>
      </c>
      <c r="D1053" s="10" t="s">
        <v>37</v>
      </c>
      <c r="E1053" s="10" t="s">
        <v>26</v>
      </c>
      <c r="F1053" s="10" t="s">
        <v>20</v>
      </c>
      <c r="G1053" s="10" t="s">
        <v>33</v>
      </c>
      <c r="H1053" s="10">
        <v>69</v>
      </c>
      <c r="I1053" s="10">
        <v>9</v>
      </c>
      <c r="J1053" s="10">
        <v>621</v>
      </c>
    </row>
    <row r="1054" spans="1:10" x14ac:dyDescent="0.3">
      <c r="A1054" s="11" t="s">
        <v>1117</v>
      </c>
      <c r="B1054" s="12">
        <v>43432</v>
      </c>
      <c r="C1054" s="10">
        <v>10</v>
      </c>
      <c r="D1054" s="10" t="s">
        <v>46</v>
      </c>
      <c r="E1054" s="10" t="s">
        <v>27</v>
      </c>
      <c r="F1054" s="10" t="s">
        <v>18</v>
      </c>
      <c r="G1054" s="10" t="s">
        <v>33</v>
      </c>
      <c r="H1054" s="10">
        <v>69</v>
      </c>
      <c r="I1054" s="10">
        <v>7</v>
      </c>
      <c r="J1054" s="10">
        <v>483</v>
      </c>
    </row>
    <row r="1055" spans="1:10" x14ac:dyDescent="0.3">
      <c r="A1055" s="11" t="s">
        <v>1118</v>
      </c>
      <c r="B1055" s="12">
        <v>43432</v>
      </c>
      <c r="C1055" s="10">
        <v>15</v>
      </c>
      <c r="D1055" s="10" t="s">
        <v>51</v>
      </c>
      <c r="E1055" s="10" t="s">
        <v>25</v>
      </c>
      <c r="F1055" s="10" t="s">
        <v>19</v>
      </c>
      <c r="G1055" s="10" t="s">
        <v>33</v>
      </c>
      <c r="H1055" s="10">
        <v>69</v>
      </c>
      <c r="I1055" s="10">
        <v>1</v>
      </c>
      <c r="J1055" s="10">
        <v>69</v>
      </c>
    </row>
    <row r="1056" spans="1:10" x14ac:dyDescent="0.3">
      <c r="A1056" s="11" t="s">
        <v>1119</v>
      </c>
      <c r="B1056" s="12">
        <v>43432</v>
      </c>
      <c r="C1056" s="10">
        <v>6</v>
      </c>
      <c r="D1056" s="10" t="s">
        <v>42</v>
      </c>
      <c r="E1056" s="10" t="s">
        <v>28</v>
      </c>
      <c r="F1056" s="10" t="s">
        <v>18</v>
      </c>
      <c r="G1056" s="10" t="s">
        <v>34</v>
      </c>
      <c r="H1056" s="10">
        <v>159</v>
      </c>
      <c r="I1056" s="10">
        <v>2</v>
      </c>
      <c r="J1056" s="10">
        <v>318</v>
      </c>
    </row>
    <row r="1057" spans="1:10" x14ac:dyDescent="0.3">
      <c r="A1057" s="11" t="s">
        <v>1120</v>
      </c>
      <c r="B1057" s="12">
        <v>43432</v>
      </c>
      <c r="C1057" s="10">
        <v>11</v>
      </c>
      <c r="D1057" s="10" t="s">
        <v>47</v>
      </c>
      <c r="E1057" s="10" t="s">
        <v>29</v>
      </c>
      <c r="F1057" s="10" t="s">
        <v>19</v>
      </c>
      <c r="G1057" s="10" t="s">
        <v>35</v>
      </c>
      <c r="H1057" s="10">
        <v>289</v>
      </c>
      <c r="I1057" s="10">
        <v>8</v>
      </c>
      <c r="J1057" s="10">
        <v>2312</v>
      </c>
    </row>
    <row r="1058" spans="1:10" x14ac:dyDescent="0.3">
      <c r="A1058" s="11" t="s">
        <v>1121</v>
      </c>
      <c r="B1058" s="12">
        <v>43432</v>
      </c>
      <c r="C1058" s="10">
        <v>4</v>
      </c>
      <c r="D1058" s="10" t="s">
        <v>40</v>
      </c>
      <c r="E1058" s="10" t="s">
        <v>24</v>
      </c>
      <c r="F1058" s="10" t="s">
        <v>20</v>
      </c>
      <c r="G1058" s="10" t="s">
        <v>35</v>
      </c>
      <c r="H1058" s="10">
        <v>289</v>
      </c>
      <c r="I1058" s="10">
        <v>7</v>
      </c>
      <c r="J1058" s="10">
        <v>2023</v>
      </c>
    </row>
    <row r="1059" spans="1:10" x14ac:dyDescent="0.3">
      <c r="A1059" s="11" t="s">
        <v>1122</v>
      </c>
      <c r="B1059" s="12">
        <v>43433</v>
      </c>
      <c r="C1059" s="10">
        <v>8</v>
      </c>
      <c r="D1059" s="10" t="s">
        <v>44</v>
      </c>
      <c r="E1059" s="10" t="s">
        <v>28</v>
      </c>
      <c r="F1059" s="10" t="s">
        <v>18</v>
      </c>
      <c r="G1059" s="10" t="s">
        <v>32</v>
      </c>
      <c r="H1059" s="10">
        <v>199</v>
      </c>
      <c r="I1059" s="10">
        <v>3</v>
      </c>
      <c r="J1059" s="10">
        <v>597</v>
      </c>
    </row>
    <row r="1060" spans="1:10" x14ac:dyDescent="0.3">
      <c r="A1060" s="11" t="s">
        <v>1123</v>
      </c>
      <c r="B1060" s="12">
        <v>43433</v>
      </c>
      <c r="C1060" s="10">
        <v>9</v>
      </c>
      <c r="D1060" s="10" t="s">
        <v>45</v>
      </c>
      <c r="E1060" s="10" t="s">
        <v>28</v>
      </c>
      <c r="F1060" s="10" t="s">
        <v>18</v>
      </c>
      <c r="G1060" s="10" t="s">
        <v>31</v>
      </c>
      <c r="H1060" s="10">
        <v>399</v>
      </c>
      <c r="I1060" s="10">
        <v>6</v>
      </c>
      <c r="J1060" s="10">
        <v>2394</v>
      </c>
    </row>
    <row r="1061" spans="1:10" x14ac:dyDescent="0.3">
      <c r="A1061" s="11" t="s">
        <v>1124</v>
      </c>
      <c r="B1061" s="12">
        <v>43433</v>
      </c>
      <c r="C1061" s="10">
        <v>12</v>
      </c>
      <c r="D1061" s="10" t="s">
        <v>48</v>
      </c>
      <c r="E1061" s="10" t="s">
        <v>25</v>
      </c>
      <c r="F1061" s="10" t="s">
        <v>19</v>
      </c>
      <c r="G1061" s="10" t="s">
        <v>35</v>
      </c>
      <c r="H1061" s="10">
        <v>289</v>
      </c>
      <c r="I1061" s="10">
        <v>9</v>
      </c>
      <c r="J1061" s="10">
        <v>2601</v>
      </c>
    </row>
    <row r="1062" spans="1:10" x14ac:dyDescent="0.3">
      <c r="A1062" s="11" t="s">
        <v>1125</v>
      </c>
      <c r="B1062" s="12">
        <v>43434</v>
      </c>
      <c r="C1062" s="10">
        <v>2</v>
      </c>
      <c r="D1062" s="10" t="s">
        <v>38</v>
      </c>
      <c r="E1062" s="10" t="s">
        <v>24</v>
      </c>
      <c r="F1062" s="10" t="s">
        <v>20</v>
      </c>
      <c r="G1062" s="10" t="s">
        <v>34</v>
      </c>
      <c r="H1062" s="10">
        <v>159</v>
      </c>
      <c r="I1062" s="10">
        <v>1</v>
      </c>
      <c r="J1062" s="10">
        <v>159</v>
      </c>
    </row>
    <row r="1063" spans="1:10" x14ac:dyDescent="0.3">
      <c r="A1063" s="11" t="s">
        <v>1126</v>
      </c>
      <c r="B1063" s="12">
        <v>43435</v>
      </c>
      <c r="C1063" s="10">
        <v>8</v>
      </c>
      <c r="D1063" s="10" t="s">
        <v>44</v>
      </c>
      <c r="E1063" s="10" t="s">
        <v>28</v>
      </c>
      <c r="F1063" s="10" t="s">
        <v>18</v>
      </c>
      <c r="G1063" s="10" t="s">
        <v>31</v>
      </c>
      <c r="H1063" s="10">
        <v>399</v>
      </c>
      <c r="I1063" s="10">
        <v>5</v>
      </c>
      <c r="J1063" s="10">
        <v>1995</v>
      </c>
    </row>
    <row r="1064" spans="1:10" x14ac:dyDescent="0.3">
      <c r="A1064" s="11" t="s">
        <v>1127</v>
      </c>
      <c r="B1064" s="12">
        <v>43435</v>
      </c>
      <c r="C1064" s="10">
        <v>17</v>
      </c>
      <c r="D1064" s="10" t="s">
        <v>53</v>
      </c>
      <c r="E1064" s="10" t="s">
        <v>23</v>
      </c>
      <c r="F1064" s="10" t="s">
        <v>17</v>
      </c>
      <c r="G1064" s="10" t="s">
        <v>35</v>
      </c>
      <c r="H1064" s="10">
        <v>289</v>
      </c>
      <c r="I1064" s="10">
        <v>0</v>
      </c>
      <c r="J1064" s="10">
        <v>0</v>
      </c>
    </row>
    <row r="1065" spans="1:10" x14ac:dyDescent="0.3">
      <c r="A1065" s="11" t="s">
        <v>1128</v>
      </c>
      <c r="B1065" s="12">
        <v>43436</v>
      </c>
      <c r="C1065" s="10">
        <v>7</v>
      </c>
      <c r="D1065" s="10" t="s">
        <v>43</v>
      </c>
      <c r="E1065" s="10" t="s">
        <v>28</v>
      </c>
      <c r="F1065" s="10" t="s">
        <v>18</v>
      </c>
      <c r="G1065" s="10" t="s">
        <v>31</v>
      </c>
      <c r="H1065" s="10">
        <v>399</v>
      </c>
      <c r="I1065" s="10">
        <v>3</v>
      </c>
      <c r="J1065" s="10">
        <v>1197</v>
      </c>
    </row>
    <row r="1066" spans="1:10" x14ac:dyDescent="0.3">
      <c r="A1066" s="11" t="s">
        <v>1129</v>
      </c>
      <c r="B1066" s="12">
        <v>43437</v>
      </c>
      <c r="C1066" s="10">
        <v>1</v>
      </c>
      <c r="D1066" s="10" t="s">
        <v>37</v>
      </c>
      <c r="E1066" s="10" t="s">
        <v>26</v>
      </c>
      <c r="F1066" s="10" t="s">
        <v>20</v>
      </c>
      <c r="G1066" s="10" t="s">
        <v>35</v>
      </c>
      <c r="H1066" s="10">
        <v>289</v>
      </c>
      <c r="I1066" s="10">
        <v>4</v>
      </c>
      <c r="J1066" s="10">
        <v>1156</v>
      </c>
    </row>
    <row r="1067" spans="1:10" x14ac:dyDescent="0.3">
      <c r="A1067" s="11" t="s">
        <v>1130</v>
      </c>
      <c r="B1067" s="12">
        <v>43437</v>
      </c>
      <c r="C1067" s="10">
        <v>19</v>
      </c>
      <c r="D1067" s="10" t="s">
        <v>55</v>
      </c>
      <c r="E1067" s="10" t="s">
        <v>30</v>
      </c>
      <c r="F1067" s="10" t="s">
        <v>17</v>
      </c>
      <c r="G1067" s="10" t="s">
        <v>35</v>
      </c>
      <c r="H1067" s="10">
        <v>289</v>
      </c>
      <c r="I1067" s="10">
        <v>2</v>
      </c>
      <c r="J1067" s="10">
        <v>578</v>
      </c>
    </row>
    <row r="1068" spans="1:10" x14ac:dyDescent="0.3">
      <c r="A1068" s="11" t="s">
        <v>1131</v>
      </c>
      <c r="B1068" s="12">
        <v>43438</v>
      </c>
      <c r="C1068" s="10">
        <v>2</v>
      </c>
      <c r="D1068" s="10" t="s">
        <v>38</v>
      </c>
      <c r="E1068" s="10" t="s">
        <v>24</v>
      </c>
      <c r="F1068" s="10" t="s">
        <v>20</v>
      </c>
      <c r="G1068" s="10" t="s">
        <v>33</v>
      </c>
      <c r="H1068" s="10">
        <v>69</v>
      </c>
      <c r="I1068" s="10">
        <v>7</v>
      </c>
      <c r="J1068" s="10">
        <v>483</v>
      </c>
    </row>
    <row r="1069" spans="1:10" x14ac:dyDescent="0.3">
      <c r="A1069" s="11" t="s">
        <v>1132</v>
      </c>
      <c r="B1069" s="12">
        <v>43438</v>
      </c>
      <c r="C1069" s="10">
        <v>16</v>
      </c>
      <c r="D1069" s="10" t="s">
        <v>52</v>
      </c>
      <c r="E1069" s="10" t="s">
        <v>23</v>
      </c>
      <c r="F1069" s="10" t="s">
        <v>17</v>
      </c>
      <c r="G1069" s="10" t="s">
        <v>31</v>
      </c>
      <c r="H1069" s="10">
        <v>399</v>
      </c>
      <c r="I1069" s="10">
        <v>0</v>
      </c>
      <c r="J1069" s="10">
        <v>0</v>
      </c>
    </row>
    <row r="1070" spans="1:10" x14ac:dyDescent="0.3">
      <c r="A1070" s="11" t="s">
        <v>1133</v>
      </c>
      <c r="B1070" s="12">
        <v>43439</v>
      </c>
      <c r="C1070" s="10">
        <v>5</v>
      </c>
      <c r="D1070" s="10" t="s">
        <v>41</v>
      </c>
      <c r="E1070" s="10" t="s">
        <v>26</v>
      </c>
      <c r="F1070" s="10" t="s">
        <v>20</v>
      </c>
      <c r="G1070" s="10" t="s">
        <v>31</v>
      </c>
      <c r="H1070" s="10">
        <v>399</v>
      </c>
      <c r="I1070" s="10">
        <v>4</v>
      </c>
      <c r="J1070" s="10">
        <v>1596</v>
      </c>
    </row>
    <row r="1071" spans="1:10" x14ac:dyDescent="0.3">
      <c r="A1071" s="11" t="s">
        <v>1134</v>
      </c>
      <c r="B1071" s="12">
        <v>43440</v>
      </c>
      <c r="C1071" s="10">
        <v>4</v>
      </c>
      <c r="D1071" s="10" t="s">
        <v>40</v>
      </c>
      <c r="E1071" s="10" t="s">
        <v>24</v>
      </c>
      <c r="F1071" s="10" t="s">
        <v>20</v>
      </c>
      <c r="G1071" s="10" t="s">
        <v>32</v>
      </c>
      <c r="H1071" s="10">
        <v>199</v>
      </c>
      <c r="I1071" s="10">
        <v>2</v>
      </c>
      <c r="J1071" s="10">
        <v>398</v>
      </c>
    </row>
    <row r="1072" spans="1:10" x14ac:dyDescent="0.3">
      <c r="A1072" s="11" t="s">
        <v>1135</v>
      </c>
      <c r="B1072" s="12">
        <v>43440</v>
      </c>
      <c r="C1072" s="10">
        <v>14</v>
      </c>
      <c r="D1072" s="10" t="s">
        <v>50</v>
      </c>
      <c r="E1072" s="10" t="s">
        <v>29</v>
      </c>
      <c r="F1072" s="10" t="s">
        <v>19</v>
      </c>
      <c r="G1072" s="10" t="s">
        <v>32</v>
      </c>
      <c r="H1072" s="10">
        <v>199</v>
      </c>
      <c r="I1072" s="10">
        <v>3</v>
      </c>
      <c r="J1072" s="10">
        <v>597</v>
      </c>
    </row>
    <row r="1073" spans="1:10" x14ac:dyDescent="0.3">
      <c r="A1073" s="11" t="s">
        <v>1136</v>
      </c>
      <c r="B1073" s="12">
        <v>43440</v>
      </c>
      <c r="C1073" s="10">
        <v>4</v>
      </c>
      <c r="D1073" s="10" t="s">
        <v>40</v>
      </c>
      <c r="E1073" s="10" t="s">
        <v>24</v>
      </c>
      <c r="F1073" s="10" t="s">
        <v>20</v>
      </c>
      <c r="G1073" s="10" t="s">
        <v>32</v>
      </c>
      <c r="H1073" s="10">
        <v>199</v>
      </c>
      <c r="I1073" s="10">
        <v>5</v>
      </c>
      <c r="J1073" s="10">
        <v>995</v>
      </c>
    </row>
    <row r="1074" spans="1:10" x14ac:dyDescent="0.3">
      <c r="A1074" s="11" t="s">
        <v>1137</v>
      </c>
      <c r="B1074" s="12">
        <v>43441</v>
      </c>
      <c r="C1074" s="10">
        <v>4</v>
      </c>
      <c r="D1074" s="10" t="s">
        <v>40</v>
      </c>
      <c r="E1074" s="10" t="s">
        <v>24</v>
      </c>
      <c r="F1074" s="10" t="s">
        <v>20</v>
      </c>
      <c r="G1074" s="10" t="s">
        <v>33</v>
      </c>
      <c r="H1074" s="10">
        <v>69</v>
      </c>
      <c r="I1074" s="10">
        <v>7</v>
      </c>
      <c r="J1074" s="10">
        <v>483</v>
      </c>
    </row>
    <row r="1075" spans="1:10" x14ac:dyDescent="0.3">
      <c r="A1075" s="11" t="s">
        <v>1138</v>
      </c>
      <c r="B1075" s="12">
        <v>43441</v>
      </c>
      <c r="C1075" s="10">
        <v>9</v>
      </c>
      <c r="D1075" s="10" t="s">
        <v>45</v>
      </c>
      <c r="E1075" s="10" t="s">
        <v>27</v>
      </c>
      <c r="F1075" s="10" t="s">
        <v>18</v>
      </c>
      <c r="G1075" s="10" t="s">
        <v>35</v>
      </c>
      <c r="H1075" s="10">
        <v>289</v>
      </c>
      <c r="I1075" s="10">
        <v>7</v>
      </c>
      <c r="J1075" s="10">
        <v>2023</v>
      </c>
    </row>
    <row r="1076" spans="1:10" x14ac:dyDescent="0.3">
      <c r="A1076" s="11" t="s">
        <v>1139</v>
      </c>
      <c r="B1076" s="12">
        <v>43442</v>
      </c>
      <c r="C1076" s="10">
        <v>10</v>
      </c>
      <c r="D1076" s="10" t="s">
        <v>46</v>
      </c>
      <c r="E1076" s="10" t="s">
        <v>27</v>
      </c>
      <c r="F1076" s="10" t="s">
        <v>18</v>
      </c>
      <c r="G1076" s="10" t="s">
        <v>33</v>
      </c>
      <c r="H1076" s="10">
        <v>69</v>
      </c>
      <c r="I1076" s="10">
        <v>7</v>
      </c>
      <c r="J1076" s="10">
        <v>483</v>
      </c>
    </row>
    <row r="1077" spans="1:10" x14ac:dyDescent="0.3">
      <c r="A1077" s="11" t="s">
        <v>1140</v>
      </c>
      <c r="B1077" s="12">
        <v>43442</v>
      </c>
      <c r="C1077" s="10">
        <v>4</v>
      </c>
      <c r="D1077" s="10" t="s">
        <v>40</v>
      </c>
      <c r="E1077" s="10" t="s">
        <v>24</v>
      </c>
      <c r="F1077" s="10" t="s">
        <v>20</v>
      </c>
      <c r="G1077" s="10" t="s">
        <v>33</v>
      </c>
      <c r="H1077" s="10">
        <v>69</v>
      </c>
      <c r="I1077" s="10">
        <v>5</v>
      </c>
      <c r="J1077" s="10">
        <v>345</v>
      </c>
    </row>
    <row r="1078" spans="1:10" x14ac:dyDescent="0.3">
      <c r="A1078" s="11" t="s">
        <v>1141</v>
      </c>
      <c r="B1078" s="12">
        <v>43443</v>
      </c>
      <c r="C1078" s="10">
        <v>20</v>
      </c>
      <c r="D1078" s="10" t="s">
        <v>56</v>
      </c>
      <c r="E1078" s="10" t="s">
        <v>30</v>
      </c>
      <c r="F1078" s="10" t="s">
        <v>17</v>
      </c>
      <c r="G1078" s="10" t="s">
        <v>35</v>
      </c>
      <c r="H1078" s="10">
        <v>289</v>
      </c>
      <c r="I1078" s="10">
        <v>8</v>
      </c>
      <c r="J1078" s="10">
        <v>2312</v>
      </c>
    </row>
    <row r="1079" spans="1:10" x14ac:dyDescent="0.3">
      <c r="A1079" s="11" t="s">
        <v>1142</v>
      </c>
      <c r="B1079" s="12">
        <v>43444</v>
      </c>
      <c r="C1079" s="10">
        <v>11</v>
      </c>
      <c r="D1079" s="10" t="s">
        <v>47</v>
      </c>
      <c r="E1079" s="10" t="s">
        <v>29</v>
      </c>
      <c r="F1079" s="10" t="s">
        <v>19</v>
      </c>
      <c r="G1079" s="10" t="s">
        <v>35</v>
      </c>
      <c r="H1079" s="10">
        <v>289</v>
      </c>
      <c r="I1079" s="10">
        <v>9</v>
      </c>
      <c r="J1079" s="10">
        <v>2601</v>
      </c>
    </row>
    <row r="1080" spans="1:10" x14ac:dyDescent="0.3">
      <c r="A1080" s="11" t="s">
        <v>1143</v>
      </c>
      <c r="B1080" s="12">
        <v>43445</v>
      </c>
      <c r="C1080" s="10">
        <v>13</v>
      </c>
      <c r="D1080" s="10" t="s">
        <v>49</v>
      </c>
      <c r="E1080" s="10" t="s">
        <v>29</v>
      </c>
      <c r="F1080" s="10" t="s">
        <v>19</v>
      </c>
      <c r="G1080" s="10" t="s">
        <v>35</v>
      </c>
      <c r="H1080" s="10">
        <v>289</v>
      </c>
      <c r="I1080" s="10">
        <v>8</v>
      </c>
      <c r="J1080" s="10">
        <v>2312</v>
      </c>
    </row>
    <row r="1081" spans="1:10" x14ac:dyDescent="0.3">
      <c r="A1081" s="11" t="s">
        <v>1144</v>
      </c>
      <c r="B1081" s="12">
        <v>43445</v>
      </c>
      <c r="C1081" s="10">
        <v>10</v>
      </c>
      <c r="D1081" s="10" t="s">
        <v>46</v>
      </c>
      <c r="E1081" s="10" t="s">
        <v>27</v>
      </c>
      <c r="F1081" s="10" t="s">
        <v>18</v>
      </c>
      <c r="G1081" s="10" t="s">
        <v>33</v>
      </c>
      <c r="H1081" s="10">
        <v>69</v>
      </c>
      <c r="I1081" s="10">
        <v>6</v>
      </c>
      <c r="J1081" s="10">
        <v>414</v>
      </c>
    </row>
    <row r="1082" spans="1:10" x14ac:dyDescent="0.3">
      <c r="A1082" s="11" t="s">
        <v>1145</v>
      </c>
      <c r="B1082" s="12">
        <v>43445</v>
      </c>
      <c r="C1082" s="10">
        <v>19</v>
      </c>
      <c r="D1082" s="10" t="s">
        <v>55</v>
      </c>
      <c r="E1082" s="10" t="s">
        <v>30</v>
      </c>
      <c r="F1082" s="10" t="s">
        <v>17</v>
      </c>
      <c r="G1082" s="10" t="s">
        <v>35</v>
      </c>
      <c r="H1082" s="10">
        <v>289</v>
      </c>
      <c r="I1082" s="10">
        <v>9</v>
      </c>
      <c r="J1082" s="10">
        <v>2601</v>
      </c>
    </row>
    <row r="1083" spans="1:10" x14ac:dyDescent="0.3">
      <c r="A1083" s="11" t="s">
        <v>1146</v>
      </c>
      <c r="B1083" s="12">
        <v>43446</v>
      </c>
      <c r="C1083" s="10">
        <v>14</v>
      </c>
      <c r="D1083" s="10" t="s">
        <v>50</v>
      </c>
      <c r="E1083" s="10" t="s">
        <v>29</v>
      </c>
      <c r="F1083" s="10" t="s">
        <v>19</v>
      </c>
      <c r="G1083" s="10" t="s">
        <v>35</v>
      </c>
      <c r="H1083" s="10">
        <v>289</v>
      </c>
      <c r="I1083" s="10">
        <v>5</v>
      </c>
      <c r="J1083" s="10">
        <v>1445</v>
      </c>
    </row>
    <row r="1084" spans="1:10" x14ac:dyDescent="0.3">
      <c r="A1084" s="11" t="s">
        <v>1147</v>
      </c>
      <c r="B1084" s="12">
        <v>43447</v>
      </c>
      <c r="C1084" s="10">
        <v>16</v>
      </c>
      <c r="D1084" s="10" t="s">
        <v>52</v>
      </c>
      <c r="E1084" s="10" t="s">
        <v>30</v>
      </c>
      <c r="F1084" s="10" t="s">
        <v>17</v>
      </c>
      <c r="G1084" s="10" t="s">
        <v>34</v>
      </c>
      <c r="H1084" s="10">
        <v>159</v>
      </c>
      <c r="I1084" s="10">
        <v>0</v>
      </c>
      <c r="J1084" s="10">
        <v>0</v>
      </c>
    </row>
    <row r="1085" spans="1:10" x14ac:dyDescent="0.3">
      <c r="A1085" s="11" t="s">
        <v>1148</v>
      </c>
      <c r="B1085" s="12">
        <v>43447</v>
      </c>
      <c r="C1085" s="10">
        <v>13</v>
      </c>
      <c r="D1085" s="10" t="s">
        <v>49</v>
      </c>
      <c r="E1085" s="10" t="s">
        <v>29</v>
      </c>
      <c r="F1085" s="10" t="s">
        <v>19</v>
      </c>
      <c r="G1085" s="10" t="s">
        <v>35</v>
      </c>
      <c r="H1085" s="10">
        <v>289</v>
      </c>
      <c r="I1085" s="10">
        <v>5</v>
      </c>
      <c r="J1085" s="10">
        <v>1445</v>
      </c>
    </row>
    <row r="1086" spans="1:10" x14ac:dyDescent="0.3">
      <c r="A1086" s="11" t="s">
        <v>1149</v>
      </c>
      <c r="B1086" s="12">
        <v>43447</v>
      </c>
      <c r="C1086" s="10">
        <v>2</v>
      </c>
      <c r="D1086" s="10" t="s">
        <v>38</v>
      </c>
      <c r="E1086" s="10" t="s">
        <v>24</v>
      </c>
      <c r="F1086" s="10" t="s">
        <v>20</v>
      </c>
      <c r="G1086" s="10" t="s">
        <v>32</v>
      </c>
      <c r="H1086" s="10">
        <v>199</v>
      </c>
      <c r="I1086" s="10">
        <v>4</v>
      </c>
      <c r="J1086" s="10">
        <v>796</v>
      </c>
    </row>
    <row r="1087" spans="1:10" x14ac:dyDescent="0.3">
      <c r="A1087" s="11" t="s">
        <v>1150</v>
      </c>
      <c r="B1087" s="12">
        <v>43447</v>
      </c>
      <c r="C1087" s="10">
        <v>5</v>
      </c>
      <c r="D1087" s="10" t="s">
        <v>41</v>
      </c>
      <c r="E1087" s="10" t="s">
        <v>26</v>
      </c>
      <c r="F1087" s="10" t="s">
        <v>20</v>
      </c>
      <c r="G1087" s="10" t="s">
        <v>32</v>
      </c>
      <c r="H1087" s="10">
        <v>199</v>
      </c>
      <c r="I1087" s="10">
        <v>9</v>
      </c>
      <c r="J1087" s="10">
        <v>1791</v>
      </c>
    </row>
    <row r="1088" spans="1:10" x14ac:dyDescent="0.3">
      <c r="A1088" s="11" t="s">
        <v>1151</v>
      </c>
      <c r="B1088" s="12">
        <v>43447</v>
      </c>
      <c r="C1088" s="10">
        <v>11</v>
      </c>
      <c r="D1088" s="10" t="s">
        <v>47</v>
      </c>
      <c r="E1088" s="10" t="s">
        <v>25</v>
      </c>
      <c r="F1088" s="10" t="s">
        <v>19</v>
      </c>
      <c r="G1088" s="10" t="s">
        <v>33</v>
      </c>
      <c r="H1088" s="10">
        <v>69</v>
      </c>
      <c r="I1088" s="10">
        <v>1</v>
      </c>
      <c r="J1088" s="10">
        <v>69</v>
      </c>
    </row>
    <row r="1089" spans="1:10" x14ac:dyDescent="0.3">
      <c r="A1089" s="11" t="s">
        <v>1152</v>
      </c>
      <c r="B1089" s="12">
        <v>43447</v>
      </c>
      <c r="C1089" s="10">
        <v>3</v>
      </c>
      <c r="D1089" s="10" t="s">
        <v>39</v>
      </c>
      <c r="E1089" s="10" t="s">
        <v>24</v>
      </c>
      <c r="F1089" s="10" t="s">
        <v>20</v>
      </c>
      <c r="G1089" s="10" t="s">
        <v>33</v>
      </c>
      <c r="H1089" s="10">
        <v>69</v>
      </c>
      <c r="I1089" s="10">
        <v>5</v>
      </c>
      <c r="J1089" s="10">
        <v>345</v>
      </c>
    </row>
    <row r="1090" spans="1:10" x14ac:dyDescent="0.3">
      <c r="A1090" s="11" t="s">
        <v>1153</v>
      </c>
      <c r="B1090" s="12">
        <v>43447</v>
      </c>
      <c r="C1090" s="10">
        <v>11</v>
      </c>
      <c r="D1090" s="10" t="s">
        <v>47</v>
      </c>
      <c r="E1090" s="10" t="s">
        <v>25</v>
      </c>
      <c r="F1090" s="10" t="s">
        <v>19</v>
      </c>
      <c r="G1090" s="10" t="s">
        <v>34</v>
      </c>
      <c r="H1090" s="10">
        <v>159</v>
      </c>
      <c r="I1090" s="10">
        <v>3</v>
      </c>
      <c r="J1090" s="10">
        <v>477</v>
      </c>
    </row>
    <row r="1091" spans="1:10" x14ac:dyDescent="0.3">
      <c r="A1091" s="11" t="s">
        <v>1154</v>
      </c>
      <c r="B1091" s="12">
        <v>43447</v>
      </c>
      <c r="C1091" s="10">
        <v>1</v>
      </c>
      <c r="D1091" s="10" t="s">
        <v>37</v>
      </c>
      <c r="E1091" s="10" t="s">
        <v>24</v>
      </c>
      <c r="F1091" s="10" t="s">
        <v>20</v>
      </c>
      <c r="G1091" s="10" t="s">
        <v>31</v>
      </c>
      <c r="H1091" s="10">
        <v>399</v>
      </c>
      <c r="I1091" s="10">
        <v>1</v>
      </c>
      <c r="J1091" s="10">
        <v>399</v>
      </c>
    </row>
    <row r="1092" spans="1:10" x14ac:dyDescent="0.3">
      <c r="A1092" s="11" t="s">
        <v>1155</v>
      </c>
      <c r="B1092" s="12">
        <v>43448</v>
      </c>
      <c r="C1092" s="10">
        <v>18</v>
      </c>
      <c r="D1092" s="10" t="s">
        <v>54</v>
      </c>
      <c r="E1092" s="10" t="s">
        <v>30</v>
      </c>
      <c r="F1092" s="10" t="s">
        <v>17</v>
      </c>
      <c r="G1092" s="10" t="s">
        <v>35</v>
      </c>
      <c r="H1092" s="10">
        <v>289</v>
      </c>
      <c r="I1092" s="10">
        <v>9</v>
      </c>
      <c r="J1092" s="10">
        <v>2601</v>
      </c>
    </row>
    <row r="1093" spans="1:10" x14ac:dyDescent="0.3">
      <c r="A1093" s="11" t="s">
        <v>1156</v>
      </c>
      <c r="B1093" s="12">
        <v>43449</v>
      </c>
      <c r="C1093" s="10">
        <v>15</v>
      </c>
      <c r="D1093" s="10" t="s">
        <v>51</v>
      </c>
      <c r="E1093" s="10" t="s">
        <v>25</v>
      </c>
      <c r="F1093" s="10" t="s">
        <v>19</v>
      </c>
      <c r="G1093" s="10" t="s">
        <v>35</v>
      </c>
      <c r="H1093" s="10">
        <v>289</v>
      </c>
      <c r="I1093" s="10">
        <v>9</v>
      </c>
      <c r="J1093" s="10">
        <v>2601</v>
      </c>
    </row>
    <row r="1094" spans="1:10" x14ac:dyDescent="0.3">
      <c r="A1094" s="11" t="s">
        <v>1157</v>
      </c>
      <c r="B1094" s="12">
        <v>43449</v>
      </c>
      <c r="C1094" s="10">
        <v>8</v>
      </c>
      <c r="D1094" s="10" t="s">
        <v>44</v>
      </c>
      <c r="E1094" s="10" t="s">
        <v>27</v>
      </c>
      <c r="F1094" s="10" t="s">
        <v>18</v>
      </c>
      <c r="G1094" s="10" t="s">
        <v>35</v>
      </c>
      <c r="H1094" s="10">
        <v>289</v>
      </c>
      <c r="I1094" s="10">
        <v>2</v>
      </c>
      <c r="J1094" s="10">
        <v>578</v>
      </c>
    </row>
    <row r="1095" spans="1:10" x14ac:dyDescent="0.3">
      <c r="A1095" s="11" t="s">
        <v>1158</v>
      </c>
      <c r="B1095" s="12">
        <v>43450</v>
      </c>
      <c r="C1095" s="10">
        <v>18</v>
      </c>
      <c r="D1095" s="10" t="s">
        <v>54</v>
      </c>
      <c r="E1095" s="10" t="s">
        <v>30</v>
      </c>
      <c r="F1095" s="10" t="s">
        <v>17</v>
      </c>
      <c r="G1095" s="10" t="s">
        <v>34</v>
      </c>
      <c r="H1095" s="10">
        <v>159</v>
      </c>
      <c r="I1095" s="10">
        <v>4</v>
      </c>
      <c r="J1095" s="10">
        <v>636</v>
      </c>
    </row>
    <row r="1096" spans="1:10" x14ac:dyDescent="0.3">
      <c r="A1096" s="11" t="s">
        <v>1159</v>
      </c>
      <c r="B1096" s="12">
        <v>43450</v>
      </c>
      <c r="C1096" s="10">
        <v>5</v>
      </c>
      <c r="D1096" s="10" t="s">
        <v>41</v>
      </c>
      <c r="E1096" s="10" t="s">
        <v>26</v>
      </c>
      <c r="F1096" s="10" t="s">
        <v>20</v>
      </c>
      <c r="G1096" s="10" t="s">
        <v>33</v>
      </c>
      <c r="H1096" s="10">
        <v>69</v>
      </c>
      <c r="I1096" s="10">
        <v>1</v>
      </c>
      <c r="J1096" s="10">
        <v>69</v>
      </c>
    </row>
    <row r="1097" spans="1:10" x14ac:dyDescent="0.3">
      <c r="A1097" s="11" t="s">
        <v>1160</v>
      </c>
      <c r="B1097" s="12">
        <v>43450</v>
      </c>
      <c r="C1097" s="10">
        <v>20</v>
      </c>
      <c r="D1097" s="10" t="s">
        <v>56</v>
      </c>
      <c r="E1097" s="10" t="s">
        <v>23</v>
      </c>
      <c r="F1097" s="10" t="s">
        <v>17</v>
      </c>
      <c r="G1097" s="10" t="s">
        <v>35</v>
      </c>
      <c r="H1097" s="10">
        <v>289</v>
      </c>
      <c r="I1097" s="10">
        <v>3</v>
      </c>
      <c r="J1097" s="10">
        <v>867</v>
      </c>
    </row>
    <row r="1098" spans="1:10" x14ac:dyDescent="0.3">
      <c r="A1098" s="11" t="s">
        <v>1161</v>
      </c>
      <c r="B1098" s="12">
        <v>43451</v>
      </c>
      <c r="C1098" s="10">
        <v>12</v>
      </c>
      <c r="D1098" s="10" t="s">
        <v>48</v>
      </c>
      <c r="E1098" s="10" t="s">
        <v>29</v>
      </c>
      <c r="F1098" s="10" t="s">
        <v>19</v>
      </c>
      <c r="G1098" s="10" t="s">
        <v>31</v>
      </c>
      <c r="H1098" s="10">
        <v>399</v>
      </c>
      <c r="I1098" s="10">
        <v>5</v>
      </c>
      <c r="J1098" s="10">
        <v>1995</v>
      </c>
    </row>
    <row r="1099" spans="1:10" x14ac:dyDescent="0.3">
      <c r="A1099" s="11" t="s">
        <v>1162</v>
      </c>
      <c r="B1099" s="12">
        <v>43451</v>
      </c>
      <c r="C1099" s="10">
        <v>1</v>
      </c>
      <c r="D1099" s="10" t="s">
        <v>37</v>
      </c>
      <c r="E1099" s="10" t="s">
        <v>24</v>
      </c>
      <c r="F1099" s="10" t="s">
        <v>20</v>
      </c>
      <c r="G1099" s="10" t="s">
        <v>33</v>
      </c>
      <c r="H1099" s="10">
        <v>69</v>
      </c>
      <c r="I1099" s="10">
        <v>6</v>
      </c>
      <c r="J1099" s="10">
        <v>414</v>
      </c>
    </row>
    <row r="1100" spans="1:10" x14ac:dyDescent="0.3">
      <c r="A1100" s="11" t="s">
        <v>1163</v>
      </c>
      <c r="B1100" s="12">
        <v>43452</v>
      </c>
      <c r="C1100" s="10">
        <v>10</v>
      </c>
      <c r="D1100" s="10" t="s">
        <v>46</v>
      </c>
      <c r="E1100" s="10" t="s">
        <v>27</v>
      </c>
      <c r="F1100" s="10" t="s">
        <v>18</v>
      </c>
      <c r="G1100" s="10" t="s">
        <v>32</v>
      </c>
      <c r="H1100" s="10">
        <v>199</v>
      </c>
      <c r="I1100" s="10">
        <v>3</v>
      </c>
      <c r="J1100" s="10">
        <v>597</v>
      </c>
    </row>
    <row r="1101" spans="1:10" x14ac:dyDescent="0.3">
      <c r="A1101" s="11" t="s">
        <v>1164</v>
      </c>
      <c r="B1101" s="12">
        <v>43452</v>
      </c>
      <c r="C1101" s="10">
        <v>3</v>
      </c>
      <c r="D1101" s="10" t="s">
        <v>39</v>
      </c>
      <c r="E1101" s="10" t="s">
        <v>24</v>
      </c>
      <c r="F1101" s="10" t="s">
        <v>20</v>
      </c>
      <c r="G1101" s="10" t="s">
        <v>33</v>
      </c>
      <c r="H1101" s="10">
        <v>69</v>
      </c>
      <c r="I1101" s="10">
        <v>2</v>
      </c>
      <c r="J1101" s="10">
        <v>138</v>
      </c>
    </row>
    <row r="1102" spans="1:10" x14ac:dyDescent="0.3">
      <c r="A1102" s="11" t="s">
        <v>1165</v>
      </c>
      <c r="B1102" s="12">
        <v>43452</v>
      </c>
      <c r="C1102" s="10">
        <v>8</v>
      </c>
      <c r="D1102" s="10" t="s">
        <v>44</v>
      </c>
      <c r="E1102" s="10" t="s">
        <v>28</v>
      </c>
      <c r="F1102" s="10" t="s">
        <v>18</v>
      </c>
      <c r="G1102" s="10" t="s">
        <v>34</v>
      </c>
      <c r="H1102" s="10">
        <v>159</v>
      </c>
      <c r="I1102" s="10">
        <v>3</v>
      </c>
      <c r="J1102" s="10">
        <v>477</v>
      </c>
    </row>
    <row r="1103" spans="1:10" x14ac:dyDescent="0.3">
      <c r="A1103" s="11" t="s">
        <v>1166</v>
      </c>
      <c r="B1103" s="12">
        <v>43452</v>
      </c>
      <c r="C1103" s="10">
        <v>8</v>
      </c>
      <c r="D1103" s="10" t="s">
        <v>44</v>
      </c>
      <c r="E1103" s="10" t="s">
        <v>27</v>
      </c>
      <c r="F1103" s="10" t="s">
        <v>18</v>
      </c>
      <c r="G1103" s="10" t="s">
        <v>33</v>
      </c>
      <c r="H1103" s="10">
        <v>69</v>
      </c>
      <c r="I1103" s="10">
        <v>9</v>
      </c>
      <c r="J1103" s="10">
        <v>621</v>
      </c>
    </row>
    <row r="1104" spans="1:10" x14ac:dyDescent="0.3">
      <c r="A1104" s="11" t="s">
        <v>1167</v>
      </c>
      <c r="B1104" s="12">
        <v>43452</v>
      </c>
      <c r="C1104" s="10">
        <v>12</v>
      </c>
      <c r="D1104" s="10" t="s">
        <v>48</v>
      </c>
      <c r="E1104" s="10" t="s">
        <v>29</v>
      </c>
      <c r="F1104" s="10" t="s">
        <v>19</v>
      </c>
      <c r="G1104" s="10" t="s">
        <v>31</v>
      </c>
      <c r="H1104" s="10">
        <v>399</v>
      </c>
      <c r="I1104" s="10">
        <v>3</v>
      </c>
      <c r="J1104" s="10">
        <v>1197</v>
      </c>
    </row>
    <row r="1105" spans="1:10" x14ac:dyDescent="0.3">
      <c r="A1105" s="11" t="s">
        <v>1168</v>
      </c>
      <c r="B1105" s="12">
        <v>43452</v>
      </c>
      <c r="C1105" s="10">
        <v>5</v>
      </c>
      <c r="D1105" s="10" t="s">
        <v>41</v>
      </c>
      <c r="E1105" s="10" t="s">
        <v>26</v>
      </c>
      <c r="F1105" s="10" t="s">
        <v>20</v>
      </c>
      <c r="G1105" s="10" t="s">
        <v>31</v>
      </c>
      <c r="H1105" s="10">
        <v>399</v>
      </c>
      <c r="I1105" s="10">
        <v>0</v>
      </c>
      <c r="J1105" s="10">
        <v>0</v>
      </c>
    </row>
    <row r="1106" spans="1:10" x14ac:dyDescent="0.3">
      <c r="A1106" s="11" t="s">
        <v>1169</v>
      </c>
      <c r="B1106" s="12">
        <v>43452</v>
      </c>
      <c r="C1106" s="10">
        <v>12</v>
      </c>
      <c r="D1106" s="10" t="s">
        <v>48</v>
      </c>
      <c r="E1106" s="10" t="s">
        <v>25</v>
      </c>
      <c r="F1106" s="10" t="s">
        <v>19</v>
      </c>
      <c r="G1106" s="10" t="s">
        <v>32</v>
      </c>
      <c r="H1106" s="10">
        <v>199</v>
      </c>
      <c r="I1106" s="10">
        <v>2</v>
      </c>
      <c r="J1106" s="10">
        <v>398</v>
      </c>
    </row>
    <row r="1107" spans="1:10" x14ac:dyDescent="0.3">
      <c r="A1107" s="11" t="s">
        <v>1170</v>
      </c>
      <c r="B1107" s="12">
        <v>43452</v>
      </c>
      <c r="C1107" s="10">
        <v>12</v>
      </c>
      <c r="D1107" s="10" t="s">
        <v>48</v>
      </c>
      <c r="E1107" s="10" t="s">
        <v>29</v>
      </c>
      <c r="F1107" s="10" t="s">
        <v>19</v>
      </c>
      <c r="G1107" s="10" t="s">
        <v>34</v>
      </c>
      <c r="H1107" s="10">
        <v>159</v>
      </c>
      <c r="I1107" s="10">
        <v>7</v>
      </c>
      <c r="J1107" s="10">
        <v>1113</v>
      </c>
    </row>
    <row r="1108" spans="1:10" x14ac:dyDescent="0.3">
      <c r="A1108" s="11" t="s">
        <v>1171</v>
      </c>
      <c r="B1108" s="12">
        <v>43452</v>
      </c>
      <c r="C1108" s="10">
        <v>20</v>
      </c>
      <c r="D1108" s="10" t="s">
        <v>56</v>
      </c>
      <c r="E1108" s="10" t="s">
        <v>30</v>
      </c>
      <c r="F1108" s="10" t="s">
        <v>17</v>
      </c>
      <c r="G1108" s="10" t="s">
        <v>35</v>
      </c>
      <c r="H1108" s="10">
        <v>289</v>
      </c>
      <c r="I1108" s="10">
        <v>4</v>
      </c>
      <c r="J1108" s="10">
        <v>1156</v>
      </c>
    </row>
    <row r="1109" spans="1:10" x14ac:dyDescent="0.3">
      <c r="A1109" s="11" t="s">
        <v>1172</v>
      </c>
      <c r="B1109" s="12">
        <v>43452</v>
      </c>
      <c r="C1109" s="10">
        <v>7</v>
      </c>
      <c r="D1109" s="10" t="s">
        <v>43</v>
      </c>
      <c r="E1109" s="10" t="s">
        <v>28</v>
      </c>
      <c r="F1109" s="10" t="s">
        <v>18</v>
      </c>
      <c r="G1109" s="10" t="s">
        <v>32</v>
      </c>
      <c r="H1109" s="10">
        <v>199</v>
      </c>
      <c r="I1109" s="10">
        <v>9</v>
      </c>
      <c r="J1109" s="10">
        <v>1791</v>
      </c>
    </row>
    <row r="1110" spans="1:10" x14ac:dyDescent="0.3">
      <c r="A1110" s="11" t="s">
        <v>1173</v>
      </c>
      <c r="B1110" s="12">
        <v>43452</v>
      </c>
      <c r="C1110" s="10">
        <v>14</v>
      </c>
      <c r="D1110" s="10" t="s">
        <v>50</v>
      </c>
      <c r="E1110" s="10" t="s">
        <v>29</v>
      </c>
      <c r="F1110" s="10" t="s">
        <v>19</v>
      </c>
      <c r="G1110" s="10" t="s">
        <v>31</v>
      </c>
      <c r="H1110" s="10">
        <v>399</v>
      </c>
      <c r="I1110" s="10">
        <v>5</v>
      </c>
      <c r="J1110" s="10">
        <v>1995</v>
      </c>
    </row>
    <row r="1111" spans="1:10" x14ac:dyDescent="0.3">
      <c r="A1111" s="11" t="s">
        <v>1174</v>
      </c>
      <c r="B1111" s="12">
        <v>43453</v>
      </c>
      <c r="C1111" s="10">
        <v>11</v>
      </c>
      <c r="D1111" s="10" t="s">
        <v>47</v>
      </c>
      <c r="E1111" s="10" t="s">
        <v>29</v>
      </c>
      <c r="F1111" s="10" t="s">
        <v>19</v>
      </c>
      <c r="G1111" s="10" t="s">
        <v>34</v>
      </c>
      <c r="H1111" s="10">
        <v>159</v>
      </c>
      <c r="I1111" s="10">
        <v>2</v>
      </c>
      <c r="J1111" s="10">
        <v>318</v>
      </c>
    </row>
    <row r="1112" spans="1:10" x14ac:dyDescent="0.3">
      <c r="A1112" s="11" t="s">
        <v>1175</v>
      </c>
      <c r="B1112" s="12">
        <v>43453</v>
      </c>
      <c r="C1112" s="10">
        <v>10</v>
      </c>
      <c r="D1112" s="10" t="s">
        <v>46</v>
      </c>
      <c r="E1112" s="10" t="s">
        <v>28</v>
      </c>
      <c r="F1112" s="10" t="s">
        <v>18</v>
      </c>
      <c r="G1112" s="10" t="s">
        <v>34</v>
      </c>
      <c r="H1112" s="10">
        <v>159</v>
      </c>
      <c r="I1112" s="10">
        <v>9</v>
      </c>
      <c r="J1112" s="10">
        <v>1431</v>
      </c>
    </row>
    <row r="1113" spans="1:10" x14ac:dyDescent="0.3">
      <c r="A1113" s="11" t="s">
        <v>1176</v>
      </c>
      <c r="B1113" s="12">
        <v>43454</v>
      </c>
      <c r="C1113" s="10">
        <v>4</v>
      </c>
      <c r="D1113" s="10" t="s">
        <v>40</v>
      </c>
      <c r="E1113" s="10" t="s">
        <v>24</v>
      </c>
      <c r="F1113" s="10" t="s">
        <v>20</v>
      </c>
      <c r="G1113" s="10" t="s">
        <v>31</v>
      </c>
      <c r="H1113" s="10">
        <v>399</v>
      </c>
      <c r="I1113" s="10">
        <v>8</v>
      </c>
      <c r="J1113" s="10">
        <v>3192</v>
      </c>
    </row>
    <row r="1114" spans="1:10" x14ac:dyDescent="0.3">
      <c r="A1114" s="11" t="s">
        <v>1177</v>
      </c>
      <c r="B1114" s="12">
        <v>43454</v>
      </c>
      <c r="C1114" s="10">
        <v>10</v>
      </c>
      <c r="D1114" s="10" t="s">
        <v>46</v>
      </c>
      <c r="E1114" s="10" t="s">
        <v>27</v>
      </c>
      <c r="F1114" s="10" t="s">
        <v>18</v>
      </c>
      <c r="G1114" s="10" t="s">
        <v>33</v>
      </c>
      <c r="H1114" s="10">
        <v>69</v>
      </c>
      <c r="I1114" s="10">
        <v>6</v>
      </c>
      <c r="J1114" s="10">
        <v>414</v>
      </c>
    </row>
    <row r="1115" spans="1:10" x14ac:dyDescent="0.3">
      <c r="A1115" s="11" t="s">
        <v>1178</v>
      </c>
      <c r="B1115" s="12">
        <v>43454</v>
      </c>
      <c r="C1115" s="10">
        <v>19</v>
      </c>
      <c r="D1115" s="10" t="s">
        <v>55</v>
      </c>
      <c r="E1115" s="10" t="s">
        <v>30</v>
      </c>
      <c r="F1115" s="10" t="s">
        <v>17</v>
      </c>
      <c r="G1115" s="10" t="s">
        <v>33</v>
      </c>
      <c r="H1115" s="10">
        <v>69</v>
      </c>
      <c r="I1115" s="10">
        <v>7</v>
      </c>
      <c r="J1115" s="10">
        <v>483</v>
      </c>
    </row>
    <row r="1116" spans="1:10" x14ac:dyDescent="0.3">
      <c r="A1116" s="11" t="s">
        <v>1179</v>
      </c>
      <c r="B1116" s="12">
        <v>43454</v>
      </c>
      <c r="C1116" s="10">
        <v>13</v>
      </c>
      <c r="D1116" s="10" t="s">
        <v>49</v>
      </c>
      <c r="E1116" s="10" t="s">
        <v>29</v>
      </c>
      <c r="F1116" s="10" t="s">
        <v>19</v>
      </c>
      <c r="G1116" s="10" t="s">
        <v>33</v>
      </c>
      <c r="H1116" s="10">
        <v>69</v>
      </c>
      <c r="I1116" s="10">
        <v>8</v>
      </c>
      <c r="J1116" s="10">
        <v>552</v>
      </c>
    </row>
    <row r="1117" spans="1:10" x14ac:dyDescent="0.3">
      <c r="A1117" s="11" t="s">
        <v>1180</v>
      </c>
      <c r="B1117" s="12">
        <v>43454</v>
      </c>
      <c r="C1117" s="10">
        <v>20</v>
      </c>
      <c r="D1117" s="10" t="s">
        <v>56</v>
      </c>
      <c r="E1117" s="10" t="s">
        <v>23</v>
      </c>
      <c r="F1117" s="10" t="s">
        <v>17</v>
      </c>
      <c r="G1117" s="10" t="s">
        <v>32</v>
      </c>
      <c r="H1117" s="10">
        <v>199</v>
      </c>
      <c r="I1117" s="10">
        <v>1</v>
      </c>
      <c r="J1117" s="10">
        <v>199</v>
      </c>
    </row>
    <row r="1118" spans="1:10" x14ac:dyDescent="0.3">
      <c r="A1118" s="11" t="s">
        <v>1181</v>
      </c>
      <c r="B1118" s="12">
        <v>43454</v>
      </c>
      <c r="C1118" s="10">
        <v>14</v>
      </c>
      <c r="D1118" s="10" t="s">
        <v>50</v>
      </c>
      <c r="E1118" s="10" t="s">
        <v>29</v>
      </c>
      <c r="F1118" s="10" t="s">
        <v>19</v>
      </c>
      <c r="G1118" s="10" t="s">
        <v>34</v>
      </c>
      <c r="H1118" s="10">
        <v>159</v>
      </c>
      <c r="I1118" s="10">
        <v>9</v>
      </c>
      <c r="J1118" s="10">
        <v>1431</v>
      </c>
    </row>
    <row r="1119" spans="1:10" x14ac:dyDescent="0.3">
      <c r="A1119" s="11" t="s">
        <v>1182</v>
      </c>
      <c r="B1119" s="12">
        <v>43454</v>
      </c>
      <c r="C1119" s="10">
        <v>9</v>
      </c>
      <c r="D1119" s="10" t="s">
        <v>45</v>
      </c>
      <c r="E1119" s="10" t="s">
        <v>27</v>
      </c>
      <c r="F1119" s="10" t="s">
        <v>18</v>
      </c>
      <c r="G1119" s="10" t="s">
        <v>35</v>
      </c>
      <c r="H1119" s="10">
        <v>289</v>
      </c>
      <c r="I1119" s="10">
        <v>5</v>
      </c>
      <c r="J1119" s="10">
        <v>1445</v>
      </c>
    </row>
    <row r="1120" spans="1:10" x14ac:dyDescent="0.3">
      <c r="A1120" s="11" t="s">
        <v>1183</v>
      </c>
      <c r="B1120" s="12">
        <v>43454</v>
      </c>
      <c r="C1120" s="10">
        <v>18</v>
      </c>
      <c r="D1120" s="10" t="s">
        <v>54</v>
      </c>
      <c r="E1120" s="10" t="s">
        <v>30</v>
      </c>
      <c r="F1120" s="10" t="s">
        <v>17</v>
      </c>
      <c r="G1120" s="10" t="s">
        <v>31</v>
      </c>
      <c r="H1120" s="10">
        <v>399</v>
      </c>
      <c r="I1120" s="10">
        <v>7</v>
      </c>
      <c r="J1120" s="10">
        <v>2793</v>
      </c>
    </row>
    <row r="1121" spans="1:10" x14ac:dyDescent="0.3">
      <c r="A1121" s="11" t="s">
        <v>1184</v>
      </c>
      <c r="B1121" s="12">
        <v>43454</v>
      </c>
      <c r="C1121" s="10">
        <v>10</v>
      </c>
      <c r="D1121" s="10" t="s">
        <v>46</v>
      </c>
      <c r="E1121" s="10" t="s">
        <v>27</v>
      </c>
      <c r="F1121" s="10" t="s">
        <v>18</v>
      </c>
      <c r="G1121" s="10" t="s">
        <v>32</v>
      </c>
      <c r="H1121" s="10">
        <v>199</v>
      </c>
      <c r="I1121" s="10">
        <v>6</v>
      </c>
      <c r="J1121" s="10">
        <v>1194</v>
      </c>
    </row>
    <row r="1122" spans="1:10" x14ac:dyDescent="0.3">
      <c r="A1122" s="11" t="s">
        <v>1185</v>
      </c>
      <c r="B1122" s="12">
        <v>43455</v>
      </c>
      <c r="C1122" s="10">
        <v>1</v>
      </c>
      <c r="D1122" s="10" t="s">
        <v>37</v>
      </c>
      <c r="E1122" s="10" t="s">
        <v>26</v>
      </c>
      <c r="F1122" s="10" t="s">
        <v>20</v>
      </c>
      <c r="G1122" s="10" t="s">
        <v>34</v>
      </c>
      <c r="H1122" s="10">
        <v>159</v>
      </c>
      <c r="I1122" s="10">
        <v>8</v>
      </c>
      <c r="J1122" s="10">
        <v>1272</v>
      </c>
    </row>
    <row r="1123" spans="1:10" x14ac:dyDescent="0.3">
      <c r="A1123" s="11" t="s">
        <v>1186</v>
      </c>
      <c r="B1123" s="12">
        <v>43456</v>
      </c>
      <c r="C1123" s="10">
        <v>14</v>
      </c>
      <c r="D1123" s="10" t="s">
        <v>50</v>
      </c>
      <c r="E1123" s="10" t="s">
        <v>25</v>
      </c>
      <c r="F1123" s="10" t="s">
        <v>19</v>
      </c>
      <c r="G1123" s="10" t="s">
        <v>31</v>
      </c>
      <c r="H1123" s="10">
        <v>399</v>
      </c>
      <c r="I1123" s="10">
        <v>7</v>
      </c>
      <c r="J1123" s="10">
        <v>2793</v>
      </c>
    </row>
    <row r="1124" spans="1:10" x14ac:dyDescent="0.3">
      <c r="A1124" s="11" t="s">
        <v>1187</v>
      </c>
      <c r="B1124" s="12">
        <v>43457</v>
      </c>
      <c r="C1124" s="10">
        <v>6</v>
      </c>
      <c r="D1124" s="10" t="s">
        <v>42</v>
      </c>
      <c r="E1124" s="10" t="s">
        <v>28</v>
      </c>
      <c r="F1124" s="10" t="s">
        <v>18</v>
      </c>
      <c r="G1124" s="10" t="s">
        <v>34</v>
      </c>
      <c r="H1124" s="10">
        <v>159</v>
      </c>
      <c r="I1124" s="10">
        <v>2</v>
      </c>
      <c r="J1124" s="10">
        <v>318</v>
      </c>
    </row>
    <row r="1125" spans="1:10" x14ac:dyDescent="0.3">
      <c r="A1125" s="11" t="s">
        <v>1188</v>
      </c>
      <c r="B1125" s="12">
        <v>43457</v>
      </c>
      <c r="C1125" s="10">
        <v>9</v>
      </c>
      <c r="D1125" s="10" t="s">
        <v>45</v>
      </c>
      <c r="E1125" s="10" t="s">
        <v>27</v>
      </c>
      <c r="F1125" s="10" t="s">
        <v>18</v>
      </c>
      <c r="G1125" s="10" t="s">
        <v>34</v>
      </c>
      <c r="H1125" s="10">
        <v>159</v>
      </c>
      <c r="I1125" s="10">
        <v>9</v>
      </c>
      <c r="J1125" s="10">
        <v>1431</v>
      </c>
    </row>
    <row r="1126" spans="1:10" x14ac:dyDescent="0.3">
      <c r="A1126" s="11" t="s">
        <v>1189</v>
      </c>
      <c r="B1126" s="12">
        <v>43457</v>
      </c>
      <c r="C1126" s="10">
        <v>14</v>
      </c>
      <c r="D1126" s="10" t="s">
        <v>50</v>
      </c>
      <c r="E1126" s="10" t="s">
        <v>29</v>
      </c>
      <c r="F1126" s="10" t="s">
        <v>19</v>
      </c>
      <c r="G1126" s="10" t="s">
        <v>34</v>
      </c>
      <c r="H1126" s="10">
        <v>159</v>
      </c>
      <c r="I1126" s="10">
        <v>2</v>
      </c>
      <c r="J1126" s="10">
        <v>318</v>
      </c>
    </row>
    <row r="1127" spans="1:10" x14ac:dyDescent="0.3">
      <c r="A1127" s="11" t="s">
        <v>1190</v>
      </c>
      <c r="B1127" s="12">
        <v>43457</v>
      </c>
      <c r="C1127" s="10">
        <v>19</v>
      </c>
      <c r="D1127" s="10" t="s">
        <v>55</v>
      </c>
      <c r="E1127" s="10" t="s">
        <v>30</v>
      </c>
      <c r="F1127" s="10" t="s">
        <v>17</v>
      </c>
      <c r="G1127" s="10" t="s">
        <v>33</v>
      </c>
      <c r="H1127" s="10">
        <v>69</v>
      </c>
      <c r="I1127" s="10">
        <v>5</v>
      </c>
      <c r="J1127" s="10">
        <v>345</v>
      </c>
    </row>
    <row r="1128" spans="1:10" x14ac:dyDescent="0.3">
      <c r="A1128" s="11" t="s">
        <v>1191</v>
      </c>
      <c r="B1128" s="12">
        <v>43457</v>
      </c>
      <c r="C1128" s="10">
        <v>11</v>
      </c>
      <c r="D1128" s="10" t="s">
        <v>47</v>
      </c>
      <c r="E1128" s="10" t="s">
        <v>29</v>
      </c>
      <c r="F1128" s="10" t="s">
        <v>19</v>
      </c>
      <c r="G1128" s="10" t="s">
        <v>35</v>
      </c>
      <c r="H1128" s="10">
        <v>289</v>
      </c>
      <c r="I1128" s="10">
        <v>9</v>
      </c>
      <c r="J1128" s="10">
        <v>2601</v>
      </c>
    </row>
    <row r="1129" spans="1:10" x14ac:dyDescent="0.3">
      <c r="A1129" s="11" t="s">
        <v>1192</v>
      </c>
      <c r="B1129" s="12">
        <v>43457</v>
      </c>
      <c r="C1129" s="10">
        <v>17</v>
      </c>
      <c r="D1129" s="10" t="s">
        <v>53</v>
      </c>
      <c r="E1129" s="10" t="s">
        <v>23</v>
      </c>
      <c r="F1129" s="10" t="s">
        <v>17</v>
      </c>
      <c r="G1129" s="10" t="s">
        <v>32</v>
      </c>
      <c r="H1129" s="10">
        <v>199</v>
      </c>
      <c r="I1129" s="10">
        <v>9</v>
      </c>
      <c r="J1129" s="10">
        <v>1791</v>
      </c>
    </row>
    <row r="1130" spans="1:10" x14ac:dyDescent="0.3">
      <c r="A1130" s="11" t="s">
        <v>1193</v>
      </c>
      <c r="B1130" s="12">
        <v>43458</v>
      </c>
      <c r="C1130" s="10">
        <v>9</v>
      </c>
      <c r="D1130" s="10" t="s">
        <v>45</v>
      </c>
      <c r="E1130" s="10" t="s">
        <v>28</v>
      </c>
      <c r="F1130" s="10" t="s">
        <v>18</v>
      </c>
      <c r="G1130" s="10" t="s">
        <v>31</v>
      </c>
      <c r="H1130" s="10">
        <v>399</v>
      </c>
      <c r="I1130" s="10">
        <v>2</v>
      </c>
      <c r="J1130" s="10">
        <v>798</v>
      </c>
    </row>
    <row r="1131" spans="1:10" x14ac:dyDescent="0.3">
      <c r="A1131" s="11" t="s">
        <v>1194</v>
      </c>
      <c r="B1131" s="12">
        <v>43458</v>
      </c>
      <c r="C1131" s="10">
        <v>13</v>
      </c>
      <c r="D1131" s="10" t="s">
        <v>49</v>
      </c>
      <c r="E1131" s="10" t="s">
        <v>29</v>
      </c>
      <c r="F1131" s="10" t="s">
        <v>19</v>
      </c>
      <c r="G1131" s="10" t="s">
        <v>34</v>
      </c>
      <c r="H1131" s="10">
        <v>159</v>
      </c>
      <c r="I1131" s="10">
        <v>2</v>
      </c>
      <c r="J1131" s="10">
        <v>318</v>
      </c>
    </row>
    <row r="1132" spans="1:10" x14ac:dyDescent="0.3">
      <c r="A1132" s="11" t="s">
        <v>1195</v>
      </c>
      <c r="B1132" s="12">
        <v>43459</v>
      </c>
      <c r="C1132" s="10">
        <v>18</v>
      </c>
      <c r="D1132" s="10" t="s">
        <v>54</v>
      </c>
      <c r="E1132" s="10" t="s">
        <v>23</v>
      </c>
      <c r="F1132" s="10" t="s">
        <v>17</v>
      </c>
      <c r="G1132" s="10" t="s">
        <v>32</v>
      </c>
      <c r="H1132" s="10">
        <v>199</v>
      </c>
      <c r="I1132" s="10">
        <v>8</v>
      </c>
      <c r="J1132" s="10">
        <v>1592</v>
      </c>
    </row>
    <row r="1133" spans="1:10" x14ac:dyDescent="0.3">
      <c r="A1133" s="11" t="s">
        <v>1196</v>
      </c>
      <c r="B1133" s="12">
        <v>43459</v>
      </c>
      <c r="C1133" s="10">
        <v>4</v>
      </c>
      <c r="D1133" s="10" t="s">
        <v>40</v>
      </c>
      <c r="E1133" s="10" t="s">
        <v>26</v>
      </c>
      <c r="F1133" s="10" t="s">
        <v>20</v>
      </c>
      <c r="G1133" s="10" t="s">
        <v>33</v>
      </c>
      <c r="H1133" s="10">
        <v>69</v>
      </c>
      <c r="I1133" s="10">
        <v>7</v>
      </c>
      <c r="J1133" s="10">
        <v>483</v>
      </c>
    </row>
    <row r="1134" spans="1:10" x14ac:dyDescent="0.3">
      <c r="A1134" s="11" t="s">
        <v>1197</v>
      </c>
      <c r="B1134" s="12">
        <v>43459</v>
      </c>
      <c r="C1134" s="10">
        <v>17</v>
      </c>
      <c r="D1134" s="10" t="s">
        <v>53</v>
      </c>
      <c r="E1134" s="10" t="s">
        <v>30</v>
      </c>
      <c r="F1134" s="10" t="s">
        <v>17</v>
      </c>
      <c r="G1134" s="10" t="s">
        <v>32</v>
      </c>
      <c r="H1134" s="10">
        <v>199</v>
      </c>
      <c r="I1134" s="10">
        <v>3</v>
      </c>
      <c r="J1134" s="10">
        <v>597</v>
      </c>
    </row>
    <row r="1135" spans="1:10" x14ac:dyDescent="0.3">
      <c r="A1135" s="11" t="s">
        <v>1198</v>
      </c>
      <c r="B1135" s="12">
        <v>43459</v>
      </c>
      <c r="C1135" s="10">
        <v>8</v>
      </c>
      <c r="D1135" s="10" t="s">
        <v>44</v>
      </c>
      <c r="E1135" s="10" t="s">
        <v>28</v>
      </c>
      <c r="F1135" s="10" t="s">
        <v>18</v>
      </c>
      <c r="G1135" s="10" t="s">
        <v>33</v>
      </c>
      <c r="H1135" s="10">
        <v>69</v>
      </c>
      <c r="I1135" s="10">
        <v>2</v>
      </c>
      <c r="J1135" s="10">
        <v>138</v>
      </c>
    </row>
    <row r="1136" spans="1:10" x14ac:dyDescent="0.3">
      <c r="A1136" s="11" t="s">
        <v>1199</v>
      </c>
      <c r="B1136" s="12">
        <v>43459</v>
      </c>
      <c r="C1136" s="10">
        <v>12</v>
      </c>
      <c r="D1136" s="10" t="s">
        <v>48</v>
      </c>
      <c r="E1136" s="10" t="s">
        <v>25</v>
      </c>
      <c r="F1136" s="10" t="s">
        <v>19</v>
      </c>
      <c r="G1136" s="10" t="s">
        <v>34</v>
      </c>
      <c r="H1136" s="10">
        <v>159</v>
      </c>
      <c r="I1136" s="10">
        <v>5</v>
      </c>
      <c r="J1136" s="10">
        <v>795</v>
      </c>
    </row>
    <row r="1137" spans="1:10" x14ac:dyDescent="0.3">
      <c r="A1137" s="11" t="s">
        <v>1200</v>
      </c>
      <c r="B1137" s="12">
        <v>43459</v>
      </c>
      <c r="C1137" s="10">
        <v>5</v>
      </c>
      <c r="D1137" s="10" t="s">
        <v>41</v>
      </c>
      <c r="E1137" s="10" t="s">
        <v>24</v>
      </c>
      <c r="F1137" s="10" t="s">
        <v>20</v>
      </c>
      <c r="G1137" s="10" t="s">
        <v>35</v>
      </c>
      <c r="H1137" s="10">
        <v>289</v>
      </c>
      <c r="I1137" s="10">
        <v>4</v>
      </c>
      <c r="J1137" s="10">
        <v>1156</v>
      </c>
    </row>
    <row r="1138" spans="1:10" x14ac:dyDescent="0.3">
      <c r="A1138" s="11" t="s">
        <v>1201</v>
      </c>
      <c r="B1138" s="12">
        <v>43459</v>
      </c>
      <c r="C1138" s="10">
        <v>16</v>
      </c>
      <c r="D1138" s="10" t="s">
        <v>52</v>
      </c>
      <c r="E1138" s="10" t="s">
        <v>30</v>
      </c>
      <c r="F1138" s="10" t="s">
        <v>17</v>
      </c>
      <c r="G1138" s="10" t="s">
        <v>34</v>
      </c>
      <c r="H1138" s="10">
        <v>159</v>
      </c>
      <c r="I1138" s="10">
        <v>4</v>
      </c>
      <c r="J1138" s="10">
        <v>636</v>
      </c>
    </row>
    <row r="1139" spans="1:10" x14ac:dyDescent="0.3">
      <c r="A1139" s="11" t="s">
        <v>1202</v>
      </c>
      <c r="B1139" s="12">
        <v>43459</v>
      </c>
      <c r="C1139" s="10">
        <v>3</v>
      </c>
      <c r="D1139" s="10" t="s">
        <v>39</v>
      </c>
      <c r="E1139" s="10" t="s">
        <v>26</v>
      </c>
      <c r="F1139" s="10" t="s">
        <v>20</v>
      </c>
      <c r="G1139" s="10" t="s">
        <v>35</v>
      </c>
      <c r="H1139" s="10">
        <v>289</v>
      </c>
      <c r="I1139" s="10">
        <v>6</v>
      </c>
      <c r="J1139" s="10">
        <v>1734</v>
      </c>
    </row>
    <row r="1140" spans="1:10" x14ac:dyDescent="0.3">
      <c r="A1140" s="11" t="s">
        <v>1203</v>
      </c>
      <c r="B1140" s="12">
        <v>43459</v>
      </c>
      <c r="C1140" s="10">
        <v>14</v>
      </c>
      <c r="D1140" s="10" t="s">
        <v>50</v>
      </c>
      <c r="E1140" s="10" t="s">
        <v>29</v>
      </c>
      <c r="F1140" s="10" t="s">
        <v>19</v>
      </c>
      <c r="G1140" s="10" t="s">
        <v>34</v>
      </c>
      <c r="H1140" s="10">
        <v>159</v>
      </c>
      <c r="I1140" s="10">
        <v>0</v>
      </c>
      <c r="J1140" s="10">
        <v>0</v>
      </c>
    </row>
    <row r="1141" spans="1:10" x14ac:dyDescent="0.3">
      <c r="A1141" s="11" t="s">
        <v>1204</v>
      </c>
      <c r="B1141" s="12">
        <v>43460</v>
      </c>
      <c r="C1141" s="10">
        <v>11</v>
      </c>
      <c r="D1141" s="10" t="s">
        <v>47</v>
      </c>
      <c r="E1141" s="10" t="s">
        <v>29</v>
      </c>
      <c r="F1141" s="10" t="s">
        <v>19</v>
      </c>
      <c r="G1141" s="10" t="s">
        <v>35</v>
      </c>
      <c r="H1141" s="10">
        <v>289</v>
      </c>
      <c r="I1141" s="10">
        <v>2</v>
      </c>
      <c r="J1141" s="10">
        <v>578</v>
      </c>
    </row>
    <row r="1142" spans="1:10" x14ac:dyDescent="0.3">
      <c r="A1142" s="11" t="s">
        <v>1205</v>
      </c>
      <c r="B1142" s="12">
        <v>43461</v>
      </c>
      <c r="C1142" s="10">
        <v>6</v>
      </c>
      <c r="D1142" s="10" t="s">
        <v>42</v>
      </c>
      <c r="E1142" s="10" t="s">
        <v>28</v>
      </c>
      <c r="F1142" s="10" t="s">
        <v>18</v>
      </c>
      <c r="G1142" s="10" t="s">
        <v>34</v>
      </c>
      <c r="H1142" s="10">
        <v>159</v>
      </c>
      <c r="I1142" s="10">
        <v>1</v>
      </c>
      <c r="J1142" s="10">
        <v>159</v>
      </c>
    </row>
    <row r="1143" spans="1:10" x14ac:dyDescent="0.3">
      <c r="A1143" s="11" t="s">
        <v>1206</v>
      </c>
      <c r="B1143" s="12">
        <v>43461</v>
      </c>
      <c r="C1143" s="10">
        <v>15</v>
      </c>
      <c r="D1143" s="10" t="s">
        <v>51</v>
      </c>
      <c r="E1143" s="10" t="s">
        <v>29</v>
      </c>
      <c r="F1143" s="10" t="s">
        <v>19</v>
      </c>
      <c r="G1143" s="10" t="s">
        <v>34</v>
      </c>
      <c r="H1143" s="10">
        <v>159</v>
      </c>
      <c r="I1143" s="10">
        <v>0</v>
      </c>
      <c r="J1143" s="10">
        <v>0</v>
      </c>
    </row>
    <row r="1144" spans="1:10" x14ac:dyDescent="0.3">
      <c r="A1144" s="11" t="s">
        <v>1207</v>
      </c>
      <c r="B1144" s="12">
        <v>43461</v>
      </c>
      <c r="C1144" s="10">
        <v>16</v>
      </c>
      <c r="D1144" s="10" t="s">
        <v>52</v>
      </c>
      <c r="E1144" s="10" t="s">
        <v>30</v>
      </c>
      <c r="F1144" s="10" t="s">
        <v>17</v>
      </c>
      <c r="G1144" s="10" t="s">
        <v>31</v>
      </c>
      <c r="H1144" s="10">
        <v>399</v>
      </c>
      <c r="I1144" s="10">
        <v>8</v>
      </c>
      <c r="J1144" s="10">
        <v>3192</v>
      </c>
    </row>
    <row r="1145" spans="1:10" x14ac:dyDescent="0.3">
      <c r="A1145" s="11" t="s">
        <v>1208</v>
      </c>
      <c r="B1145" s="12">
        <v>43462</v>
      </c>
      <c r="C1145" s="10">
        <v>17</v>
      </c>
      <c r="D1145" s="10" t="s">
        <v>53</v>
      </c>
      <c r="E1145" s="10" t="s">
        <v>30</v>
      </c>
      <c r="F1145" s="10" t="s">
        <v>17</v>
      </c>
      <c r="G1145" s="10" t="s">
        <v>33</v>
      </c>
      <c r="H1145" s="10">
        <v>69</v>
      </c>
      <c r="I1145" s="10">
        <v>6</v>
      </c>
      <c r="J1145" s="10">
        <v>414</v>
      </c>
    </row>
    <row r="1146" spans="1:10" x14ac:dyDescent="0.3">
      <c r="A1146" s="11" t="s">
        <v>1209</v>
      </c>
      <c r="B1146" s="12">
        <v>43463</v>
      </c>
      <c r="C1146" s="10">
        <v>11</v>
      </c>
      <c r="D1146" s="10" t="s">
        <v>47</v>
      </c>
      <c r="E1146" s="10" t="s">
        <v>29</v>
      </c>
      <c r="F1146" s="10" t="s">
        <v>19</v>
      </c>
      <c r="G1146" s="10" t="s">
        <v>31</v>
      </c>
      <c r="H1146" s="10">
        <v>399</v>
      </c>
      <c r="I1146" s="10">
        <v>2</v>
      </c>
      <c r="J1146" s="10">
        <v>798</v>
      </c>
    </row>
    <row r="1147" spans="1:10" x14ac:dyDescent="0.3">
      <c r="A1147" s="11" t="s">
        <v>1210</v>
      </c>
      <c r="B1147" s="12">
        <v>43464</v>
      </c>
      <c r="C1147" s="10">
        <v>12</v>
      </c>
      <c r="D1147" s="10" t="s">
        <v>48</v>
      </c>
      <c r="E1147" s="10" t="s">
        <v>29</v>
      </c>
      <c r="F1147" s="10" t="s">
        <v>19</v>
      </c>
      <c r="G1147" s="10" t="s">
        <v>31</v>
      </c>
      <c r="H1147" s="10">
        <v>399</v>
      </c>
      <c r="I1147" s="10">
        <v>8</v>
      </c>
      <c r="J1147" s="10">
        <v>3192</v>
      </c>
    </row>
    <row r="1148" spans="1:10" x14ac:dyDescent="0.3">
      <c r="A1148" s="11" t="s">
        <v>1211</v>
      </c>
      <c r="B1148" s="12">
        <v>43465</v>
      </c>
      <c r="C1148" s="10">
        <v>4</v>
      </c>
      <c r="D1148" s="10" t="s">
        <v>40</v>
      </c>
      <c r="E1148" s="10" t="s">
        <v>24</v>
      </c>
      <c r="F1148" s="10" t="s">
        <v>20</v>
      </c>
      <c r="G1148" s="10" t="s">
        <v>32</v>
      </c>
      <c r="H1148" s="10">
        <v>199</v>
      </c>
      <c r="I1148" s="10">
        <v>8</v>
      </c>
      <c r="J1148" s="10">
        <v>1592</v>
      </c>
    </row>
    <row r="1149" spans="1:10" x14ac:dyDescent="0.3">
      <c r="A1149" s="11" t="s">
        <v>1212</v>
      </c>
      <c r="B1149" s="12">
        <v>43466</v>
      </c>
      <c r="C1149" s="10">
        <v>20</v>
      </c>
      <c r="D1149" s="10" t="s">
        <v>56</v>
      </c>
      <c r="E1149" s="10" t="s">
        <v>23</v>
      </c>
      <c r="F1149" s="10" t="s">
        <v>17</v>
      </c>
      <c r="G1149" s="10" t="s">
        <v>31</v>
      </c>
      <c r="H1149" s="10">
        <v>399</v>
      </c>
      <c r="I1149" s="10">
        <v>4</v>
      </c>
      <c r="J1149" s="10">
        <v>1596</v>
      </c>
    </row>
    <row r="1150" spans="1:10" x14ac:dyDescent="0.3">
      <c r="A1150" s="11" t="s">
        <v>1213</v>
      </c>
      <c r="B1150" s="12">
        <v>43467</v>
      </c>
      <c r="C1150" s="10">
        <v>19</v>
      </c>
      <c r="D1150" s="10" t="s">
        <v>55</v>
      </c>
      <c r="E1150" s="10" t="s">
        <v>23</v>
      </c>
      <c r="F1150" s="10" t="s">
        <v>17</v>
      </c>
      <c r="G1150" s="10" t="s">
        <v>32</v>
      </c>
      <c r="H1150" s="10">
        <v>199</v>
      </c>
      <c r="I1150" s="10">
        <v>0</v>
      </c>
      <c r="J1150" s="10">
        <v>0</v>
      </c>
    </row>
    <row r="1151" spans="1:10" x14ac:dyDescent="0.3">
      <c r="A1151" s="11" t="s">
        <v>1214</v>
      </c>
      <c r="B1151" s="12">
        <v>43467</v>
      </c>
      <c r="C1151" s="10">
        <v>10</v>
      </c>
      <c r="D1151" s="10" t="s">
        <v>46</v>
      </c>
      <c r="E1151" s="10" t="s">
        <v>27</v>
      </c>
      <c r="F1151" s="10" t="s">
        <v>18</v>
      </c>
      <c r="G1151" s="10" t="s">
        <v>34</v>
      </c>
      <c r="H1151" s="10">
        <v>159</v>
      </c>
      <c r="I1151" s="10">
        <v>7</v>
      </c>
      <c r="J1151" s="10">
        <v>1113</v>
      </c>
    </row>
    <row r="1152" spans="1:10" x14ac:dyDescent="0.3">
      <c r="A1152" s="11" t="s">
        <v>1215</v>
      </c>
      <c r="B1152" s="12">
        <v>43467</v>
      </c>
      <c r="C1152" s="10">
        <v>5</v>
      </c>
      <c r="D1152" s="10" t="s">
        <v>41</v>
      </c>
      <c r="E1152" s="10" t="s">
        <v>26</v>
      </c>
      <c r="F1152" s="10" t="s">
        <v>20</v>
      </c>
      <c r="G1152" s="10" t="s">
        <v>34</v>
      </c>
      <c r="H1152" s="10">
        <v>159</v>
      </c>
      <c r="I1152" s="10">
        <v>0</v>
      </c>
      <c r="J1152" s="10">
        <v>0</v>
      </c>
    </row>
    <row r="1153" spans="1:10" x14ac:dyDescent="0.3">
      <c r="A1153" s="11" t="s">
        <v>1216</v>
      </c>
      <c r="B1153" s="12">
        <v>43468</v>
      </c>
      <c r="C1153" s="10">
        <v>1</v>
      </c>
      <c r="D1153" s="10" t="s">
        <v>37</v>
      </c>
      <c r="E1153" s="10" t="s">
        <v>26</v>
      </c>
      <c r="F1153" s="10" t="s">
        <v>20</v>
      </c>
      <c r="G1153" s="10" t="s">
        <v>35</v>
      </c>
      <c r="H1153" s="10">
        <v>289</v>
      </c>
      <c r="I1153" s="10">
        <v>4</v>
      </c>
      <c r="J1153" s="10">
        <v>1156</v>
      </c>
    </row>
    <row r="1154" spans="1:10" x14ac:dyDescent="0.3">
      <c r="A1154" s="11" t="s">
        <v>1217</v>
      </c>
      <c r="B1154" s="12">
        <v>43468</v>
      </c>
      <c r="C1154" s="10">
        <v>1</v>
      </c>
      <c r="D1154" s="10" t="s">
        <v>37</v>
      </c>
      <c r="E1154" s="10" t="s">
        <v>26</v>
      </c>
      <c r="F1154" s="10" t="s">
        <v>20</v>
      </c>
      <c r="G1154" s="10" t="s">
        <v>33</v>
      </c>
      <c r="H1154" s="10">
        <v>69</v>
      </c>
      <c r="I1154" s="10">
        <v>7</v>
      </c>
      <c r="J1154" s="10">
        <v>483</v>
      </c>
    </row>
    <row r="1155" spans="1:10" x14ac:dyDescent="0.3">
      <c r="A1155" s="11" t="s">
        <v>1218</v>
      </c>
      <c r="B1155" s="12">
        <v>43469</v>
      </c>
      <c r="C1155" s="10">
        <v>20</v>
      </c>
      <c r="D1155" s="10" t="s">
        <v>56</v>
      </c>
      <c r="E1155" s="10" t="s">
        <v>23</v>
      </c>
      <c r="F1155" s="10" t="s">
        <v>17</v>
      </c>
      <c r="G1155" s="10" t="s">
        <v>34</v>
      </c>
      <c r="H1155" s="10">
        <v>159</v>
      </c>
      <c r="I1155" s="10">
        <v>2</v>
      </c>
      <c r="J1155" s="10">
        <v>318</v>
      </c>
    </row>
    <row r="1156" spans="1:10" x14ac:dyDescent="0.3">
      <c r="A1156" s="11" t="s">
        <v>1219</v>
      </c>
      <c r="B1156" s="12">
        <v>43470</v>
      </c>
      <c r="C1156" s="10">
        <v>4</v>
      </c>
      <c r="D1156" s="10" t="s">
        <v>40</v>
      </c>
      <c r="E1156" s="10" t="s">
        <v>26</v>
      </c>
      <c r="F1156" s="10" t="s">
        <v>20</v>
      </c>
      <c r="G1156" s="10" t="s">
        <v>33</v>
      </c>
      <c r="H1156" s="10">
        <v>69</v>
      </c>
      <c r="I1156" s="10">
        <v>1</v>
      </c>
      <c r="J1156" s="10">
        <v>69</v>
      </c>
    </row>
    <row r="1157" spans="1:10" x14ac:dyDescent="0.3">
      <c r="A1157" s="11" t="s">
        <v>1220</v>
      </c>
      <c r="B1157" s="12">
        <v>43470</v>
      </c>
      <c r="C1157" s="10">
        <v>12</v>
      </c>
      <c r="D1157" s="10" t="s">
        <v>48</v>
      </c>
      <c r="E1157" s="10" t="s">
        <v>29</v>
      </c>
      <c r="F1157" s="10" t="s">
        <v>19</v>
      </c>
      <c r="G1157" s="10" t="s">
        <v>33</v>
      </c>
      <c r="H1157" s="10">
        <v>69</v>
      </c>
      <c r="I1157" s="10">
        <v>5</v>
      </c>
      <c r="J1157" s="10">
        <v>345</v>
      </c>
    </row>
    <row r="1158" spans="1:10" x14ac:dyDescent="0.3">
      <c r="A1158" s="11" t="s">
        <v>1221</v>
      </c>
      <c r="B1158" s="12">
        <v>43470</v>
      </c>
      <c r="C1158" s="10">
        <v>15</v>
      </c>
      <c r="D1158" s="10" t="s">
        <v>51</v>
      </c>
      <c r="E1158" s="10" t="s">
        <v>25</v>
      </c>
      <c r="F1158" s="10" t="s">
        <v>19</v>
      </c>
      <c r="G1158" s="10" t="s">
        <v>35</v>
      </c>
      <c r="H1158" s="10">
        <v>289</v>
      </c>
      <c r="I1158" s="10">
        <v>0</v>
      </c>
      <c r="J1158" s="10">
        <v>0</v>
      </c>
    </row>
    <row r="1159" spans="1:10" x14ac:dyDescent="0.3">
      <c r="A1159" s="11" t="s">
        <v>1222</v>
      </c>
      <c r="B1159" s="12">
        <v>43470</v>
      </c>
      <c r="C1159" s="10">
        <v>17</v>
      </c>
      <c r="D1159" s="10" t="s">
        <v>53</v>
      </c>
      <c r="E1159" s="10" t="s">
        <v>30</v>
      </c>
      <c r="F1159" s="10" t="s">
        <v>17</v>
      </c>
      <c r="G1159" s="10" t="s">
        <v>33</v>
      </c>
      <c r="H1159" s="10">
        <v>69</v>
      </c>
      <c r="I1159" s="10">
        <v>6</v>
      </c>
      <c r="J1159" s="10">
        <v>414</v>
      </c>
    </row>
    <row r="1160" spans="1:10" x14ac:dyDescent="0.3">
      <c r="A1160" s="11" t="s">
        <v>1223</v>
      </c>
      <c r="B1160" s="12">
        <v>43470</v>
      </c>
      <c r="C1160" s="10">
        <v>17</v>
      </c>
      <c r="D1160" s="10" t="s">
        <v>53</v>
      </c>
      <c r="E1160" s="10" t="s">
        <v>30</v>
      </c>
      <c r="F1160" s="10" t="s">
        <v>17</v>
      </c>
      <c r="G1160" s="10" t="s">
        <v>32</v>
      </c>
      <c r="H1160" s="10">
        <v>199</v>
      </c>
      <c r="I1160" s="10">
        <v>6</v>
      </c>
      <c r="J1160" s="10">
        <v>1194</v>
      </c>
    </row>
    <row r="1161" spans="1:10" x14ac:dyDescent="0.3">
      <c r="A1161" s="11" t="s">
        <v>1224</v>
      </c>
      <c r="B1161" s="12">
        <v>43471</v>
      </c>
      <c r="C1161" s="10">
        <v>7</v>
      </c>
      <c r="D1161" s="10" t="s">
        <v>43</v>
      </c>
      <c r="E1161" s="10" t="s">
        <v>28</v>
      </c>
      <c r="F1161" s="10" t="s">
        <v>18</v>
      </c>
      <c r="G1161" s="10" t="s">
        <v>34</v>
      </c>
      <c r="H1161" s="10">
        <v>159</v>
      </c>
      <c r="I1161" s="10">
        <v>1</v>
      </c>
      <c r="J1161" s="10">
        <v>159</v>
      </c>
    </row>
    <row r="1162" spans="1:10" x14ac:dyDescent="0.3">
      <c r="A1162" s="11" t="s">
        <v>1225</v>
      </c>
      <c r="B1162" s="12">
        <v>43471</v>
      </c>
      <c r="C1162" s="10">
        <v>20</v>
      </c>
      <c r="D1162" s="10" t="s">
        <v>56</v>
      </c>
      <c r="E1162" s="10" t="s">
        <v>23</v>
      </c>
      <c r="F1162" s="10" t="s">
        <v>17</v>
      </c>
      <c r="G1162" s="10" t="s">
        <v>32</v>
      </c>
      <c r="H1162" s="10">
        <v>199</v>
      </c>
      <c r="I1162" s="10">
        <v>0</v>
      </c>
      <c r="J1162" s="10">
        <v>0</v>
      </c>
    </row>
    <row r="1163" spans="1:10" x14ac:dyDescent="0.3">
      <c r="A1163" s="11" t="s">
        <v>1226</v>
      </c>
      <c r="B1163" s="12">
        <v>43471</v>
      </c>
      <c r="C1163" s="10">
        <v>10</v>
      </c>
      <c r="D1163" s="10" t="s">
        <v>46</v>
      </c>
      <c r="E1163" s="10" t="s">
        <v>28</v>
      </c>
      <c r="F1163" s="10" t="s">
        <v>18</v>
      </c>
      <c r="G1163" s="10" t="s">
        <v>35</v>
      </c>
      <c r="H1163" s="10">
        <v>289</v>
      </c>
      <c r="I1163" s="10">
        <v>3</v>
      </c>
      <c r="J1163" s="10">
        <v>867</v>
      </c>
    </row>
    <row r="1164" spans="1:10" x14ac:dyDescent="0.3">
      <c r="A1164" s="11" t="s">
        <v>1227</v>
      </c>
      <c r="B1164" s="12">
        <v>43471</v>
      </c>
      <c r="C1164" s="10">
        <v>15</v>
      </c>
      <c r="D1164" s="10" t="s">
        <v>51</v>
      </c>
      <c r="E1164" s="10" t="s">
        <v>25</v>
      </c>
      <c r="F1164" s="10" t="s">
        <v>19</v>
      </c>
      <c r="G1164" s="10" t="s">
        <v>32</v>
      </c>
      <c r="H1164" s="10">
        <v>199</v>
      </c>
      <c r="I1164" s="10">
        <v>7</v>
      </c>
      <c r="J1164" s="10">
        <v>1393</v>
      </c>
    </row>
    <row r="1165" spans="1:10" x14ac:dyDescent="0.3">
      <c r="A1165" s="11" t="s">
        <v>1228</v>
      </c>
      <c r="B1165" s="12">
        <v>43472</v>
      </c>
      <c r="C1165" s="10">
        <v>17</v>
      </c>
      <c r="D1165" s="10" t="s">
        <v>53</v>
      </c>
      <c r="E1165" s="10" t="s">
        <v>23</v>
      </c>
      <c r="F1165" s="10" t="s">
        <v>17</v>
      </c>
      <c r="G1165" s="10" t="s">
        <v>32</v>
      </c>
      <c r="H1165" s="10">
        <v>199</v>
      </c>
      <c r="I1165" s="10">
        <v>0</v>
      </c>
      <c r="J1165" s="10">
        <v>0</v>
      </c>
    </row>
    <row r="1166" spans="1:10" x14ac:dyDescent="0.3">
      <c r="A1166" s="11" t="s">
        <v>1229</v>
      </c>
      <c r="B1166" s="12">
        <v>43472</v>
      </c>
      <c r="C1166" s="10">
        <v>7</v>
      </c>
      <c r="D1166" s="10" t="s">
        <v>43</v>
      </c>
      <c r="E1166" s="10" t="s">
        <v>27</v>
      </c>
      <c r="F1166" s="10" t="s">
        <v>18</v>
      </c>
      <c r="G1166" s="10" t="s">
        <v>33</v>
      </c>
      <c r="H1166" s="10">
        <v>69</v>
      </c>
      <c r="I1166" s="10">
        <v>6</v>
      </c>
      <c r="J1166" s="10">
        <v>414</v>
      </c>
    </row>
    <row r="1167" spans="1:10" x14ac:dyDescent="0.3">
      <c r="A1167" s="11" t="s">
        <v>1230</v>
      </c>
      <c r="B1167" s="12">
        <v>43472</v>
      </c>
      <c r="C1167" s="10">
        <v>6</v>
      </c>
      <c r="D1167" s="10" t="s">
        <v>42</v>
      </c>
      <c r="E1167" s="10" t="s">
        <v>27</v>
      </c>
      <c r="F1167" s="10" t="s">
        <v>18</v>
      </c>
      <c r="G1167" s="10" t="s">
        <v>32</v>
      </c>
      <c r="H1167" s="10">
        <v>199</v>
      </c>
      <c r="I1167" s="10">
        <v>1</v>
      </c>
      <c r="J1167" s="10">
        <v>199</v>
      </c>
    </row>
    <row r="1168" spans="1:10" x14ac:dyDescent="0.3">
      <c r="A1168" s="11" t="s">
        <v>1231</v>
      </c>
      <c r="B1168" s="12">
        <v>43472</v>
      </c>
      <c r="C1168" s="10">
        <v>13</v>
      </c>
      <c r="D1168" s="10" t="s">
        <v>49</v>
      </c>
      <c r="E1168" s="10" t="s">
        <v>25</v>
      </c>
      <c r="F1168" s="10" t="s">
        <v>19</v>
      </c>
      <c r="G1168" s="10" t="s">
        <v>35</v>
      </c>
      <c r="H1168" s="10">
        <v>289</v>
      </c>
      <c r="I1168" s="10">
        <v>9</v>
      </c>
      <c r="J1168" s="10">
        <v>2601</v>
      </c>
    </row>
    <row r="1169" spans="1:10" x14ac:dyDescent="0.3">
      <c r="A1169" s="11" t="s">
        <v>1232</v>
      </c>
      <c r="B1169" s="12">
        <v>43473</v>
      </c>
      <c r="C1169" s="10">
        <v>13</v>
      </c>
      <c r="D1169" s="10" t="s">
        <v>49</v>
      </c>
      <c r="E1169" s="10" t="s">
        <v>25</v>
      </c>
      <c r="F1169" s="10" t="s">
        <v>19</v>
      </c>
      <c r="G1169" s="10" t="s">
        <v>33</v>
      </c>
      <c r="H1169" s="10">
        <v>69</v>
      </c>
      <c r="I1169" s="10">
        <v>9</v>
      </c>
      <c r="J1169" s="10">
        <v>621</v>
      </c>
    </row>
    <row r="1170" spans="1:10" x14ac:dyDescent="0.3">
      <c r="A1170" s="11" t="s">
        <v>1233</v>
      </c>
      <c r="B1170" s="12">
        <v>43473</v>
      </c>
      <c r="C1170" s="10">
        <v>3</v>
      </c>
      <c r="D1170" s="10" t="s">
        <v>39</v>
      </c>
      <c r="E1170" s="10" t="s">
        <v>26</v>
      </c>
      <c r="F1170" s="10" t="s">
        <v>20</v>
      </c>
      <c r="G1170" s="10" t="s">
        <v>34</v>
      </c>
      <c r="H1170" s="10">
        <v>159</v>
      </c>
      <c r="I1170" s="10">
        <v>6</v>
      </c>
      <c r="J1170" s="10">
        <v>954</v>
      </c>
    </row>
    <row r="1171" spans="1:10" x14ac:dyDescent="0.3">
      <c r="A1171" s="11" t="s">
        <v>1234</v>
      </c>
      <c r="B1171" s="12">
        <v>43473</v>
      </c>
      <c r="C1171" s="10">
        <v>13</v>
      </c>
      <c r="D1171" s="10" t="s">
        <v>49</v>
      </c>
      <c r="E1171" s="10" t="s">
        <v>25</v>
      </c>
      <c r="F1171" s="10" t="s">
        <v>19</v>
      </c>
      <c r="G1171" s="10" t="s">
        <v>33</v>
      </c>
      <c r="H1171" s="10">
        <v>69</v>
      </c>
      <c r="I1171" s="10">
        <v>6</v>
      </c>
      <c r="J1171" s="10">
        <v>414</v>
      </c>
    </row>
    <row r="1172" spans="1:10" x14ac:dyDescent="0.3">
      <c r="A1172" s="11" t="s">
        <v>1235</v>
      </c>
      <c r="B1172" s="12">
        <v>43474</v>
      </c>
      <c r="C1172" s="10">
        <v>3</v>
      </c>
      <c r="D1172" s="10" t="s">
        <v>39</v>
      </c>
      <c r="E1172" s="10" t="s">
        <v>26</v>
      </c>
      <c r="F1172" s="10" t="s">
        <v>20</v>
      </c>
      <c r="G1172" s="10" t="s">
        <v>34</v>
      </c>
      <c r="H1172" s="10">
        <v>159</v>
      </c>
      <c r="I1172" s="10">
        <v>0</v>
      </c>
      <c r="J1172" s="10">
        <v>0</v>
      </c>
    </row>
    <row r="1173" spans="1:10" x14ac:dyDescent="0.3">
      <c r="A1173" s="11" t="s">
        <v>1236</v>
      </c>
      <c r="B1173" s="12">
        <v>43475</v>
      </c>
      <c r="C1173" s="10">
        <v>14</v>
      </c>
      <c r="D1173" s="10" t="s">
        <v>50</v>
      </c>
      <c r="E1173" s="10" t="s">
        <v>29</v>
      </c>
      <c r="F1173" s="10" t="s">
        <v>19</v>
      </c>
      <c r="G1173" s="10" t="s">
        <v>32</v>
      </c>
      <c r="H1173" s="10">
        <v>199</v>
      </c>
      <c r="I1173" s="10">
        <v>7</v>
      </c>
      <c r="J1173" s="10">
        <v>1393</v>
      </c>
    </row>
    <row r="1174" spans="1:10" x14ac:dyDescent="0.3">
      <c r="A1174" s="11" t="s">
        <v>1237</v>
      </c>
      <c r="B1174" s="12">
        <v>43475</v>
      </c>
      <c r="C1174" s="10">
        <v>11</v>
      </c>
      <c r="D1174" s="10" t="s">
        <v>47</v>
      </c>
      <c r="E1174" s="10" t="s">
        <v>25</v>
      </c>
      <c r="F1174" s="10" t="s">
        <v>19</v>
      </c>
      <c r="G1174" s="10" t="s">
        <v>34</v>
      </c>
      <c r="H1174" s="10">
        <v>159</v>
      </c>
      <c r="I1174" s="10">
        <v>4</v>
      </c>
      <c r="J1174" s="10">
        <v>636</v>
      </c>
    </row>
    <row r="1175" spans="1:10" x14ac:dyDescent="0.3">
      <c r="A1175" s="11" t="s">
        <v>1238</v>
      </c>
      <c r="B1175" s="12">
        <v>43475</v>
      </c>
      <c r="C1175" s="10">
        <v>6</v>
      </c>
      <c r="D1175" s="10" t="s">
        <v>42</v>
      </c>
      <c r="E1175" s="10" t="s">
        <v>28</v>
      </c>
      <c r="F1175" s="10" t="s">
        <v>18</v>
      </c>
      <c r="G1175" s="10" t="s">
        <v>32</v>
      </c>
      <c r="H1175" s="10">
        <v>199</v>
      </c>
      <c r="I1175" s="10">
        <v>2</v>
      </c>
      <c r="J1175" s="10">
        <v>398</v>
      </c>
    </row>
    <row r="1176" spans="1:10" x14ac:dyDescent="0.3">
      <c r="A1176" s="11" t="s">
        <v>1239</v>
      </c>
      <c r="B1176" s="12">
        <v>43476</v>
      </c>
      <c r="C1176" s="10">
        <v>11</v>
      </c>
      <c r="D1176" s="10" t="s">
        <v>47</v>
      </c>
      <c r="E1176" s="10" t="s">
        <v>29</v>
      </c>
      <c r="F1176" s="10" t="s">
        <v>19</v>
      </c>
      <c r="G1176" s="10" t="s">
        <v>32</v>
      </c>
      <c r="H1176" s="10">
        <v>199</v>
      </c>
      <c r="I1176" s="10">
        <v>6</v>
      </c>
      <c r="J1176" s="10">
        <v>1194</v>
      </c>
    </row>
    <row r="1177" spans="1:10" x14ac:dyDescent="0.3">
      <c r="A1177" s="11" t="s">
        <v>1240</v>
      </c>
      <c r="B1177" s="12">
        <v>43477</v>
      </c>
      <c r="C1177" s="10">
        <v>16</v>
      </c>
      <c r="D1177" s="10" t="s">
        <v>52</v>
      </c>
      <c r="E1177" s="10" t="s">
        <v>23</v>
      </c>
      <c r="F1177" s="10" t="s">
        <v>17</v>
      </c>
      <c r="G1177" s="10" t="s">
        <v>33</v>
      </c>
      <c r="H1177" s="10">
        <v>69</v>
      </c>
      <c r="I1177" s="10">
        <v>1</v>
      </c>
      <c r="J1177" s="10">
        <v>69</v>
      </c>
    </row>
    <row r="1178" spans="1:10" x14ac:dyDescent="0.3">
      <c r="A1178" s="11" t="s">
        <v>1241</v>
      </c>
      <c r="B1178" s="12">
        <v>43477</v>
      </c>
      <c r="C1178" s="10">
        <v>8</v>
      </c>
      <c r="D1178" s="10" t="s">
        <v>44</v>
      </c>
      <c r="E1178" s="10" t="s">
        <v>27</v>
      </c>
      <c r="F1178" s="10" t="s">
        <v>18</v>
      </c>
      <c r="G1178" s="10" t="s">
        <v>33</v>
      </c>
      <c r="H1178" s="10">
        <v>69</v>
      </c>
      <c r="I1178" s="10">
        <v>1</v>
      </c>
      <c r="J1178" s="10">
        <v>69</v>
      </c>
    </row>
    <row r="1179" spans="1:10" x14ac:dyDescent="0.3">
      <c r="A1179" s="11" t="s">
        <v>1242</v>
      </c>
      <c r="B1179" s="12">
        <v>43477</v>
      </c>
      <c r="C1179" s="10">
        <v>5</v>
      </c>
      <c r="D1179" s="10" t="s">
        <v>41</v>
      </c>
      <c r="E1179" s="10" t="s">
        <v>26</v>
      </c>
      <c r="F1179" s="10" t="s">
        <v>20</v>
      </c>
      <c r="G1179" s="10" t="s">
        <v>32</v>
      </c>
      <c r="H1179" s="10">
        <v>199</v>
      </c>
      <c r="I1179" s="10">
        <v>9</v>
      </c>
      <c r="J1179" s="10">
        <v>1791</v>
      </c>
    </row>
    <row r="1180" spans="1:10" x14ac:dyDescent="0.3">
      <c r="A1180" s="11" t="s">
        <v>1243</v>
      </c>
      <c r="B1180" s="12">
        <v>43477</v>
      </c>
      <c r="C1180" s="10">
        <v>19</v>
      </c>
      <c r="D1180" s="10" t="s">
        <v>55</v>
      </c>
      <c r="E1180" s="10" t="s">
        <v>30</v>
      </c>
      <c r="F1180" s="10" t="s">
        <v>17</v>
      </c>
      <c r="G1180" s="10" t="s">
        <v>31</v>
      </c>
      <c r="H1180" s="10">
        <v>399</v>
      </c>
      <c r="I1180" s="10">
        <v>5</v>
      </c>
      <c r="J1180" s="10">
        <v>1995</v>
      </c>
    </row>
    <row r="1181" spans="1:10" x14ac:dyDescent="0.3">
      <c r="A1181" s="11" t="s">
        <v>1244</v>
      </c>
      <c r="B1181" s="12">
        <v>43477</v>
      </c>
      <c r="C1181" s="10">
        <v>10</v>
      </c>
      <c r="D1181" s="10" t="s">
        <v>46</v>
      </c>
      <c r="E1181" s="10" t="s">
        <v>28</v>
      </c>
      <c r="F1181" s="10" t="s">
        <v>18</v>
      </c>
      <c r="G1181" s="10" t="s">
        <v>31</v>
      </c>
      <c r="H1181" s="10">
        <v>399</v>
      </c>
      <c r="I1181" s="10">
        <v>7</v>
      </c>
      <c r="J1181" s="10">
        <v>2793</v>
      </c>
    </row>
    <row r="1182" spans="1:10" x14ac:dyDescent="0.3">
      <c r="A1182" s="11" t="s">
        <v>1245</v>
      </c>
      <c r="B1182" s="12">
        <v>43477</v>
      </c>
      <c r="C1182" s="10">
        <v>14</v>
      </c>
      <c r="D1182" s="10" t="s">
        <v>50</v>
      </c>
      <c r="E1182" s="10" t="s">
        <v>29</v>
      </c>
      <c r="F1182" s="10" t="s">
        <v>19</v>
      </c>
      <c r="G1182" s="10" t="s">
        <v>33</v>
      </c>
      <c r="H1182" s="10">
        <v>69</v>
      </c>
      <c r="I1182" s="10">
        <v>8</v>
      </c>
      <c r="J1182" s="10">
        <v>552</v>
      </c>
    </row>
    <row r="1183" spans="1:10" x14ac:dyDescent="0.3">
      <c r="A1183" s="11" t="s">
        <v>1246</v>
      </c>
      <c r="B1183" s="12">
        <v>43477</v>
      </c>
      <c r="C1183" s="10">
        <v>11</v>
      </c>
      <c r="D1183" s="10" t="s">
        <v>47</v>
      </c>
      <c r="E1183" s="10" t="s">
        <v>25</v>
      </c>
      <c r="F1183" s="10" t="s">
        <v>19</v>
      </c>
      <c r="G1183" s="10" t="s">
        <v>31</v>
      </c>
      <c r="H1183" s="10">
        <v>399</v>
      </c>
      <c r="I1183" s="10">
        <v>4</v>
      </c>
      <c r="J1183" s="10">
        <v>1596</v>
      </c>
    </row>
    <row r="1184" spans="1:10" x14ac:dyDescent="0.3">
      <c r="A1184" s="11" t="s">
        <v>1247</v>
      </c>
      <c r="B1184" s="12">
        <v>43478</v>
      </c>
      <c r="C1184" s="10">
        <v>15</v>
      </c>
      <c r="D1184" s="10" t="s">
        <v>51</v>
      </c>
      <c r="E1184" s="10" t="s">
        <v>25</v>
      </c>
      <c r="F1184" s="10" t="s">
        <v>19</v>
      </c>
      <c r="G1184" s="10" t="s">
        <v>35</v>
      </c>
      <c r="H1184" s="10">
        <v>289</v>
      </c>
      <c r="I1184" s="10">
        <v>2</v>
      </c>
      <c r="J1184" s="10">
        <v>578</v>
      </c>
    </row>
    <row r="1185" spans="1:10" x14ac:dyDescent="0.3">
      <c r="A1185" s="11" t="s">
        <v>1248</v>
      </c>
      <c r="B1185" s="12">
        <v>43478</v>
      </c>
      <c r="C1185" s="10">
        <v>3</v>
      </c>
      <c r="D1185" s="10" t="s">
        <v>39</v>
      </c>
      <c r="E1185" s="10" t="s">
        <v>26</v>
      </c>
      <c r="F1185" s="10" t="s">
        <v>20</v>
      </c>
      <c r="G1185" s="10" t="s">
        <v>31</v>
      </c>
      <c r="H1185" s="10">
        <v>399</v>
      </c>
      <c r="I1185" s="10">
        <v>7</v>
      </c>
      <c r="J1185" s="10">
        <v>2793</v>
      </c>
    </row>
    <row r="1186" spans="1:10" x14ac:dyDescent="0.3">
      <c r="A1186" s="11" t="s">
        <v>1249</v>
      </c>
      <c r="B1186" s="12">
        <v>43478</v>
      </c>
      <c r="C1186" s="10">
        <v>15</v>
      </c>
      <c r="D1186" s="10" t="s">
        <v>51</v>
      </c>
      <c r="E1186" s="10" t="s">
        <v>25</v>
      </c>
      <c r="F1186" s="10" t="s">
        <v>19</v>
      </c>
      <c r="G1186" s="10" t="s">
        <v>32</v>
      </c>
      <c r="H1186" s="10">
        <v>199</v>
      </c>
      <c r="I1186" s="10">
        <v>3</v>
      </c>
      <c r="J1186" s="10">
        <v>597</v>
      </c>
    </row>
    <row r="1187" spans="1:10" x14ac:dyDescent="0.3">
      <c r="A1187" s="11" t="s">
        <v>1250</v>
      </c>
      <c r="B1187" s="12">
        <v>43478</v>
      </c>
      <c r="C1187" s="10">
        <v>13</v>
      </c>
      <c r="D1187" s="10" t="s">
        <v>49</v>
      </c>
      <c r="E1187" s="10" t="s">
        <v>29</v>
      </c>
      <c r="F1187" s="10" t="s">
        <v>19</v>
      </c>
      <c r="G1187" s="10" t="s">
        <v>34</v>
      </c>
      <c r="H1187" s="10">
        <v>159</v>
      </c>
      <c r="I1187" s="10">
        <v>0</v>
      </c>
      <c r="J1187" s="10">
        <v>0</v>
      </c>
    </row>
    <row r="1188" spans="1:10" x14ac:dyDescent="0.3">
      <c r="A1188" s="11" t="s">
        <v>1251</v>
      </c>
      <c r="B1188" s="12">
        <v>43478</v>
      </c>
      <c r="C1188" s="10">
        <v>3</v>
      </c>
      <c r="D1188" s="10" t="s">
        <v>39</v>
      </c>
      <c r="E1188" s="10" t="s">
        <v>26</v>
      </c>
      <c r="F1188" s="10" t="s">
        <v>20</v>
      </c>
      <c r="G1188" s="10" t="s">
        <v>34</v>
      </c>
      <c r="H1188" s="10">
        <v>159</v>
      </c>
      <c r="I1188" s="10">
        <v>4</v>
      </c>
      <c r="J1188" s="10">
        <v>636</v>
      </c>
    </row>
    <row r="1189" spans="1:10" x14ac:dyDescent="0.3">
      <c r="A1189" s="11" t="s">
        <v>1252</v>
      </c>
      <c r="B1189" s="12">
        <v>43478</v>
      </c>
      <c r="C1189" s="10">
        <v>4</v>
      </c>
      <c r="D1189" s="10" t="s">
        <v>40</v>
      </c>
      <c r="E1189" s="10" t="s">
        <v>26</v>
      </c>
      <c r="F1189" s="10" t="s">
        <v>20</v>
      </c>
      <c r="G1189" s="10" t="s">
        <v>31</v>
      </c>
      <c r="H1189" s="10">
        <v>399</v>
      </c>
      <c r="I1189" s="10">
        <v>2</v>
      </c>
      <c r="J1189" s="10">
        <v>798</v>
      </c>
    </row>
    <row r="1190" spans="1:10" x14ac:dyDescent="0.3">
      <c r="A1190" s="11" t="s">
        <v>1253</v>
      </c>
      <c r="B1190" s="12">
        <v>43478</v>
      </c>
      <c r="C1190" s="10">
        <v>8</v>
      </c>
      <c r="D1190" s="10" t="s">
        <v>44</v>
      </c>
      <c r="E1190" s="10" t="s">
        <v>27</v>
      </c>
      <c r="F1190" s="10" t="s">
        <v>18</v>
      </c>
      <c r="G1190" s="10" t="s">
        <v>34</v>
      </c>
      <c r="H1190" s="10">
        <v>159</v>
      </c>
      <c r="I1190" s="10">
        <v>6</v>
      </c>
      <c r="J1190" s="10">
        <v>954</v>
      </c>
    </row>
    <row r="1191" spans="1:10" x14ac:dyDescent="0.3">
      <c r="A1191" s="11" t="s">
        <v>1254</v>
      </c>
      <c r="B1191" s="12">
        <v>43478</v>
      </c>
      <c r="C1191" s="10">
        <v>12</v>
      </c>
      <c r="D1191" s="10" t="s">
        <v>48</v>
      </c>
      <c r="E1191" s="10" t="s">
        <v>29</v>
      </c>
      <c r="F1191" s="10" t="s">
        <v>19</v>
      </c>
      <c r="G1191" s="10" t="s">
        <v>33</v>
      </c>
      <c r="H1191" s="10">
        <v>69</v>
      </c>
      <c r="I1191" s="10">
        <v>4</v>
      </c>
      <c r="J1191" s="10">
        <v>276</v>
      </c>
    </row>
    <row r="1192" spans="1:10" x14ac:dyDescent="0.3">
      <c r="A1192" s="11" t="s">
        <v>1255</v>
      </c>
      <c r="B1192" s="12">
        <v>43478</v>
      </c>
      <c r="C1192" s="10">
        <v>2</v>
      </c>
      <c r="D1192" s="10" t="s">
        <v>38</v>
      </c>
      <c r="E1192" s="10" t="s">
        <v>24</v>
      </c>
      <c r="F1192" s="10" t="s">
        <v>20</v>
      </c>
      <c r="G1192" s="10" t="s">
        <v>31</v>
      </c>
      <c r="H1192" s="10">
        <v>399</v>
      </c>
      <c r="I1192" s="10">
        <v>4</v>
      </c>
      <c r="J1192" s="10">
        <v>1596</v>
      </c>
    </row>
    <row r="1193" spans="1:10" x14ac:dyDescent="0.3">
      <c r="A1193" s="11" t="s">
        <v>1256</v>
      </c>
      <c r="B1193" s="12">
        <v>43478</v>
      </c>
      <c r="C1193" s="10">
        <v>18</v>
      </c>
      <c r="D1193" s="10" t="s">
        <v>54</v>
      </c>
      <c r="E1193" s="10" t="s">
        <v>23</v>
      </c>
      <c r="F1193" s="10" t="s">
        <v>17</v>
      </c>
      <c r="G1193" s="10" t="s">
        <v>31</v>
      </c>
      <c r="H1193" s="10">
        <v>399</v>
      </c>
      <c r="I1193" s="10">
        <v>1</v>
      </c>
      <c r="J1193" s="10">
        <v>399</v>
      </c>
    </row>
    <row r="1194" spans="1:10" x14ac:dyDescent="0.3">
      <c r="A1194" s="11" t="s">
        <v>1257</v>
      </c>
      <c r="B1194" s="12">
        <v>43479</v>
      </c>
      <c r="C1194" s="10">
        <v>10</v>
      </c>
      <c r="D1194" s="10" t="s">
        <v>46</v>
      </c>
      <c r="E1194" s="10" t="s">
        <v>28</v>
      </c>
      <c r="F1194" s="10" t="s">
        <v>18</v>
      </c>
      <c r="G1194" s="10" t="s">
        <v>34</v>
      </c>
      <c r="H1194" s="10">
        <v>159</v>
      </c>
      <c r="I1194" s="10">
        <v>3</v>
      </c>
      <c r="J1194" s="10">
        <v>477</v>
      </c>
    </row>
    <row r="1195" spans="1:10" x14ac:dyDescent="0.3">
      <c r="A1195" s="11" t="s">
        <v>1258</v>
      </c>
      <c r="B1195" s="12">
        <v>43479</v>
      </c>
      <c r="C1195" s="10">
        <v>3</v>
      </c>
      <c r="D1195" s="10" t="s">
        <v>39</v>
      </c>
      <c r="E1195" s="10" t="s">
        <v>26</v>
      </c>
      <c r="F1195" s="10" t="s">
        <v>20</v>
      </c>
      <c r="G1195" s="10" t="s">
        <v>33</v>
      </c>
      <c r="H1195" s="10">
        <v>69</v>
      </c>
      <c r="I1195" s="10">
        <v>0</v>
      </c>
      <c r="J1195" s="10">
        <v>0</v>
      </c>
    </row>
    <row r="1196" spans="1:10" x14ac:dyDescent="0.3">
      <c r="A1196" s="11" t="s">
        <v>1259</v>
      </c>
      <c r="B1196" s="12">
        <v>43479</v>
      </c>
      <c r="C1196" s="10">
        <v>12</v>
      </c>
      <c r="D1196" s="10" t="s">
        <v>48</v>
      </c>
      <c r="E1196" s="10" t="s">
        <v>25</v>
      </c>
      <c r="F1196" s="10" t="s">
        <v>19</v>
      </c>
      <c r="G1196" s="10" t="s">
        <v>35</v>
      </c>
      <c r="H1196" s="10">
        <v>289</v>
      </c>
      <c r="I1196" s="10">
        <v>7</v>
      </c>
      <c r="J1196" s="10">
        <v>2023</v>
      </c>
    </row>
    <row r="1197" spans="1:10" x14ac:dyDescent="0.3">
      <c r="A1197" s="11" t="s">
        <v>1260</v>
      </c>
      <c r="B1197" s="12">
        <v>43479</v>
      </c>
      <c r="C1197" s="10">
        <v>19</v>
      </c>
      <c r="D1197" s="10" t="s">
        <v>55</v>
      </c>
      <c r="E1197" s="10" t="s">
        <v>30</v>
      </c>
      <c r="F1197" s="10" t="s">
        <v>17</v>
      </c>
      <c r="G1197" s="10" t="s">
        <v>31</v>
      </c>
      <c r="H1197" s="10">
        <v>399</v>
      </c>
      <c r="I1197" s="10">
        <v>8</v>
      </c>
      <c r="J1197" s="10">
        <v>3192</v>
      </c>
    </row>
    <row r="1198" spans="1:10" x14ac:dyDescent="0.3">
      <c r="A1198" s="11" t="s">
        <v>1261</v>
      </c>
      <c r="B1198" s="12">
        <v>43480</v>
      </c>
      <c r="C1198" s="10">
        <v>16</v>
      </c>
      <c r="D1198" s="10" t="s">
        <v>52</v>
      </c>
      <c r="E1198" s="10" t="s">
        <v>23</v>
      </c>
      <c r="F1198" s="10" t="s">
        <v>17</v>
      </c>
      <c r="G1198" s="10" t="s">
        <v>35</v>
      </c>
      <c r="H1198" s="10">
        <v>289</v>
      </c>
      <c r="I1198" s="10">
        <v>9</v>
      </c>
      <c r="J1198" s="10">
        <v>2601</v>
      </c>
    </row>
    <row r="1199" spans="1:10" x14ac:dyDescent="0.3">
      <c r="A1199" s="11" t="s">
        <v>1262</v>
      </c>
      <c r="B1199" s="12">
        <v>43481</v>
      </c>
      <c r="C1199" s="10">
        <v>6</v>
      </c>
      <c r="D1199" s="10" t="s">
        <v>42</v>
      </c>
      <c r="E1199" s="10" t="s">
        <v>27</v>
      </c>
      <c r="F1199" s="10" t="s">
        <v>18</v>
      </c>
      <c r="G1199" s="10" t="s">
        <v>32</v>
      </c>
      <c r="H1199" s="10">
        <v>199</v>
      </c>
      <c r="I1199" s="10">
        <v>2</v>
      </c>
      <c r="J1199" s="10">
        <v>398</v>
      </c>
    </row>
    <row r="1200" spans="1:10" x14ac:dyDescent="0.3">
      <c r="A1200" s="11" t="s">
        <v>1263</v>
      </c>
      <c r="B1200" s="12">
        <v>43481</v>
      </c>
      <c r="C1200" s="10">
        <v>16</v>
      </c>
      <c r="D1200" s="10" t="s">
        <v>52</v>
      </c>
      <c r="E1200" s="10" t="s">
        <v>23</v>
      </c>
      <c r="F1200" s="10" t="s">
        <v>17</v>
      </c>
      <c r="G1200" s="10" t="s">
        <v>33</v>
      </c>
      <c r="H1200" s="10">
        <v>69</v>
      </c>
      <c r="I1200" s="10">
        <v>9</v>
      </c>
      <c r="J1200" s="10">
        <v>621</v>
      </c>
    </row>
    <row r="1201" spans="1:10" x14ac:dyDescent="0.3">
      <c r="A1201" s="11" t="s">
        <v>1264</v>
      </c>
      <c r="B1201" s="12">
        <v>43481</v>
      </c>
      <c r="C1201" s="10">
        <v>16</v>
      </c>
      <c r="D1201" s="10" t="s">
        <v>52</v>
      </c>
      <c r="E1201" s="10" t="s">
        <v>23</v>
      </c>
      <c r="F1201" s="10" t="s">
        <v>17</v>
      </c>
      <c r="G1201" s="10" t="s">
        <v>33</v>
      </c>
      <c r="H1201" s="10">
        <v>69</v>
      </c>
      <c r="I1201" s="10">
        <v>5</v>
      </c>
      <c r="J1201" s="10">
        <v>345</v>
      </c>
    </row>
    <row r="1202" spans="1:10" x14ac:dyDescent="0.3">
      <c r="A1202" s="11" t="s">
        <v>1265</v>
      </c>
      <c r="B1202" s="12">
        <v>43481</v>
      </c>
      <c r="C1202" s="10">
        <v>16</v>
      </c>
      <c r="D1202" s="10" t="s">
        <v>52</v>
      </c>
      <c r="E1202" s="10" t="s">
        <v>30</v>
      </c>
      <c r="F1202" s="10" t="s">
        <v>17</v>
      </c>
      <c r="G1202" s="10" t="s">
        <v>33</v>
      </c>
      <c r="H1202" s="10">
        <v>69</v>
      </c>
      <c r="I1202" s="10">
        <v>2</v>
      </c>
      <c r="J1202" s="10">
        <v>138</v>
      </c>
    </row>
    <row r="1203" spans="1:10" x14ac:dyDescent="0.3">
      <c r="A1203" s="11" t="s">
        <v>1266</v>
      </c>
      <c r="B1203" s="12">
        <v>43482</v>
      </c>
      <c r="C1203" s="10">
        <v>16</v>
      </c>
      <c r="D1203" s="10" t="s">
        <v>52</v>
      </c>
      <c r="E1203" s="10" t="s">
        <v>30</v>
      </c>
      <c r="F1203" s="10" t="s">
        <v>17</v>
      </c>
      <c r="G1203" s="10" t="s">
        <v>33</v>
      </c>
      <c r="H1203" s="10">
        <v>69</v>
      </c>
      <c r="I1203" s="10">
        <v>1</v>
      </c>
      <c r="J1203" s="10">
        <v>69</v>
      </c>
    </row>
    <row r="1204" spans="1:10" x14ac:dyDescent="0.3">
      <c r="A1204" s="11" t="s">
        <v>1267</v>
      </c>
      <c r="B1204" s="12">
        <v>43482</v>
      </c>
      <c r="C1204" s="10">
        <v>18</v>
      </c>
      <c r="D1204" s="10" t="s">
        <v>54</v>
      </c>
      <c r="E1204" s="10" t="s">
        <v>23</v>
      </c>
      <c r="F1204" s="10" t="s">
        <v>17</v>
      </c>
      <c r="G1204" s="10" t="s">
        <v>35</v>
      </c>
      <c r="H1204" s="10">
        <v>289</v>
      </c>
      <c r="I1204" s="10">
        <v>2</v>
      </c>
      <c r="J1204" s="10">
        <v>578</v>
      </c>
    </row>
    <row r="1205" spans="1:10" x14ac:dyDescent="0.3">
      <c r="A1205" s="11" t="s">
        <v>1268</v>
      </c>
      <c r="B1205" s="12">
        <v>43482</v>
      </c>
      <c r="C1205" s="10">
        <v>14</v>
      </c>
      <c r="D1205" s="10" t="s">
        <v>50</v>
      </c>
      <c r="E1205" s="10" t="s">
        <v>29</v>
      </c>
      <c r="F1205" s="10" t="s">
        <v>19</v>
      </c>
      <c r="G1205" s="10" t="s">
        <v>31</v>
      </c>
      <c r="H1205" s="10">
        <v>399</v>
      </c>
      <c r="I1205" s="10">
        <v>2</v>
      </c>
      <c r="J1205" s="10">
        <v>798</v>
      </c>
    </row>
    <row r="1206" spans="1:10" x14ac:dyDescent="0.3">
      <c r="A1206" s="11" t="s">
        <v>1269</v>
      </c>
      <c r="B1206" s="12">
        <v>43482</v>
      </c>
      <c r="C1206" s="10">
        <v>5</v>
      </c>
      <c r="D1206" s="10" t="s">
        <v>41</v>
      </c>
      <c r="E1206" s="10" t="s">
        <v>24</v>
      </c>
      <c r="F1206" s="10" t="s">
        <v>20</v>
      </c>
      <c r="G1206" s="10" t="s">
        <v>33</v>
      </c>
      <c r="H1206" s="10">
        <v>69</v>
      </c>
      <c r="I1206" s="10">
        <v>3</v>
      </c>
      <c r="J1206" s="10">
        <v>207</v>
      </c>
    </row>
    <row r="1207" spans="1:10" x14ac:dyDescent="0.3">
      <c r="A1207" s="11" t="s">
        <v>1270</v>
      </c>
      <c r="B1207" s="12">
        <v>43482</v>
      </c>
      <c r="C1207" s="10">
        <v>7</v>
      </c>
      <c r="D1207" s="10" t="s">
        <v>43</v>
      </c>
      <c r="E1207" s="10" t="s">
        <v>27</v>
      </c>
      <c r="F1207" s="10" t="s">
        <v>18</v>
      </c>
      <c r="G1207" s="10" t="s">
        <v>35</v>
      </c>
      <c r="H1207" s="10">
        <v>289</v>
      </c>
      <c r="I1207" s="10">
        <v>5</v>
      </c>
      <c r="J1207" s="10">
        <v>1445</v>
      </c>
    </row>
    <row r="1208" spans="1:10" x14ac:dyDescent="0.3">
      <c r="A1208" s="11" t="s">
        <v>1271</v>
      </c>
      <c r="B1208" s="12">
        <v>43482</v>
      </c>
      <c r="C1208" s="10">
        <v>17</v>
      </c>
      <c r="D1208" s="10" t="s">
        <v>53</v>
      </c>
      <c r="E1208" s="10" t="s">
        <v>30</v>
      </c>
      <c r="F1208" s="10" t="s">
        <v>17</v>
      </c>
      <c r="G1208" s="10" t="s">
        <v>33</v>
      </c>
      <c r="H1208" s="10">
        <v>69</v>
      </c>
      <c r="I1208" s="10">
        <v>6</v>
      </c>
      <c r="J1208" s="10">
        <v>414</v>
      </c>
    </row>
    <row r="1209" spans="1:10" x14ac:dyDescent="0.3">
      <c r="A1209" s="11" t="s">
        <v>1272</v>
      </c>
      <c r="B1209" s="12">
        <v>43482</v>
      </c>
      <c r="C1209" s="10">
        <v>10</v>
      </c>
      <c r="D1209" s="10" t="s">
        <v>46</v>
      </c>
      <c r="E1209" s="10" t="s">
        <v>28</v>
      </c>
      <c r="F1209" s="10" t="s">
        <v>18</v>
      </c>
      <c r="G1209" s="10" t="s">
        <v>34</v>
      </c>
      <c r="H1209" s="10">
        <v>159</v>
      </c>
      <c r="I1209" s="10">
        <v>3</v>
      </c>
      <c r="J1209" s="10">
        <v>477</v>
      </c>
    </row>
    <row r="1210" spans="1:10" x14ac:dyDescent="0.3">
      <c r="A1210" s="11" t="s">
        <v>1273</v>
      </c>
      <c r="B1210" s="12">
        <v>43483</v>
      </c>
      <c r="C1210" s="10">
        <v>7</v>
      </c>
      <c r="D1210" s="10" t="s">
        <v>43</v>
      </c>
      <c r="E1210" s="10" t="s">
        <v>27</v>
      </c>
      <c r="F1210" s="10" t="s">
        <v>18</v>
      </c>
      <c r="G1210" s="10" t="s">
        <v>31</v>
      </c>
      <c r="H1210" s="10">
        <v>399</v>
      </c>
      <c r="I1210" s="10">
        <v>6</v>
      </c>
      <c r="J1210" s="10">
        <v>2394</v>
      </c>
    </row>
    <row r="1211" spans="1:10" x14ac:dyDescent="0.3">
      <c r="A1211" s="11" t="s">
        <v>1274</v>
      </c>
      <c r="B1211" s="12">
        <v>43483</v>
      </c>
      <c r="C1211" s="10">
        <v>12</v>
      </c>
      <c r="D1211" s="10" t="s">
        <v>48</v>
      </c>
      <c r="E1211" s="10" t="s">
        <v>25</v>
      </c>
      <c r="F1211" s="10" t="s">
        <v>19</v>
      </c>
      <c r="G1211" s="10" t="s">
        <v>31</v>
      </c>
      <c r="H1211" s="10">
        <v>399</v>
      </c>
      <c r="I1211" s="10">
        <v>3</v>
      </c>
      <c r="J1211" s="10">
        <v>1197</v>
      </c>
    </row>
    <row r="1212" spans="1:10" x14ac:dyDescent="0.3">
      <c r="A1212" s="11" t="s">
        <v>1275</v>
      </c>
      <c r="B1212" s="12">
        <v>43483</v>
      </c>
      <c r="C1212" s="10">
        <v>11</v>
      </c>
      <c r="D1212" s="10" t="s">
        <v>47</v>
      </c>
      <c r="E1212" s="10" t="s">
        <v>25</v>
      </c>
      <c r="F1212" s="10" t="s">
        <v>19</v>
      </c>
      <c r="G1212" s="10" t="s">
        <v>32</v>
      </c>
      <c r="H1212" s="10">
        <v>199</v>
      </c>
      <c r="I1212" s="10">
        <v>7</v>
      </c>
      <c r="J1212" s="10">
        <v>1393</v>
      </c>
    </row>
    <row r="1213" spans="1:10" x14ac:dyDescent="0.3">
      <c r="A1213" s="11" t="s">
        <v>1276</v>
      </c>
      <c r="B1213" s="12">
        <v>43484</v>
      </c>
      <c r="C1213" s="10">
        <v>9</v>
      </c>
      <c r="D1213" s="10" t="s">
        <v>45</v>
      </c>
      <c r="E1213" s="10" t="s">
        <v>28</v>
      </c>
      <c r="F1213" s="10" t="s">
        <v>18</v>
      </c>
      <c r="G1213" s="10" t="s">
        <v>34</v>
      </c>
      <c r="H1213" s="10">
        <v>159</v>
      </c>
      <c r="I1213" s="10">
        <v>7</v>
      </c>
      <c r="J1213" s="10">
        <v>1113</v>
      </c>
    </row>
    <row r="1214" spans="1:10" x14ac:dyDescent="0.3">
      <c r="A1214" s="11" t="s">
        <v>1277</v>
      </c>
      <c r="B1214" s="12">
        <v>43485</v>
      </c>
      <c r="C1214" s="10">
        <v>14</v>
      </c>
      <c r="D1214" s="10" t="s">
        <v>50</v>
      </c>
      <c r="E1214" s="10" t="s">
        <v>29</v>
      </c>
      <c r="F1214" s="10" t="s">
        <v>19</v>
      </c>
      <c r="G1214" s="10" t="s">
        <v>34</v>
      </c>
      <c r="H1214" s="10">
        <v>159</v>
      </c>
      <c r="I1214" s="10">
        <v>1</v>
      </c>
      <c r="J1214" s="10">
        <v>159</v>
      </c>
    </row>
    <row r="1215" spans="1:10" x14ac:dyDescent="0.3">
      <c r="A1215" s="11" t="s">
        <v>1278</v>
      </c>
      <c r="B1215" s="12">
        <v>43485</v>
      </c>
      <c r="C1215" s="10">
        <v>16</v>
      </c>
      <c r="D1215" s="10" t="s">
        <v>52</v>
      </c>
      <c r="E1215" s="10" t="s">
        <v>30</v>
      </c>
      <c r="F1215" s="10" t="s">
        <v>17</v>
      </c>
      <c r="G1215" s="10" t="s">
        <v>33</v>
      </c>
      <c r="H1215" s="10">
        <v>69</v>
      </c>
      <c r="I1215" s="10">
        <v>2</v>
      </c>
      <c r="J1215" s="10">
        <v>138</v>
      </c>
    </row>
    <row r="1216" spans="1:10" x14ac:dyDescent="0.3">
      <c r="A1216" s="11" t="s">
        <v>1279</v>
      </c>
      <c r="B1216" s="12">
        <v>43486</v>
      </c>
      <c r="C1216" s="10">
        <v>8</v>
      </c>
      <c r="D1216" s="10" t="s">
        <v>44</v>
      </c>
      <c r="E1216" s="10" t="s">
        <v>28</v>
      </c>
      <c r="F1216" s="10" t="s">
        <v>18</v>
      </c>
      <c r="G1216" s="10" t="s">
        <v>35</v>
      </c>
      <c r="H1216" s="10">
        <v>289</v>
      </c>
      <c r="I1216" s="10">
        <v>4</v>
      </c>
      <c r="J1216" s="10">
        <v>1156</v>
      </c>
    </row>
    <row r="1217" spans="1:10" x14ac:dyDescent="0.3">
      <c r="A1217" s="11" t="s">
        <v>1280</v>
      </c>
      <c r="B1217" s="12">
        <v>43486</v>
      </c>
      <c r="C1217" s="10">
        <v>4</v>
      </c>
      <c r="D1217" s="10" t="s">
        <v>40</v>
      </c>
      <c r="E1217" s="10" t="s">
        <v>24</v>
      </c>
      <c r="F1217" s="10" t="s">
        <v>20</v>
      </c>
      <c r="G1217" s="10" t="s">
        <v>33</v>
      </c>
      <c r="H1217" s="10">
        <v>69</v>
      </c>
      <c r="I1217" s="10">
        <v>6</v>
      </c>
      <c r="J1217" s="10">
        <v>414</v>
      </c>
    </row>
    <row r="1218" spans="1:10" x14ac:dyDescent="0.3">
      <c r="A1218" s="11" t="s">
        <v>1281</v>
      </c>
      <c r="B1218" s="12">
        <v>43486</v>
      </c>
      <c r="C1218" s="10">
        <v>10</v>
      </c>
      <c r="D1218" s="10" t="s">
        <v>46</v>
      </c>
      <c r="E1218" s="10" t="s">
        <v>28</v>
      </c>
      <c r="F1218" s="10" t="s">
        <v>18</v>
      </c>
      <c r="G1218" s="10" t="s">
        <v>34</v>
      </c>
      <c r="H1218" s="10">
        <v>159</v>
      </c>
      <c r="I1218" s="10">
        <v>1</v>
      </c>
      <c r="J1218" s="10">
        <v>159</v>
      </c>
    </row>
    <row r="1219" spans="1:10" x14ac:dyDescent="0.3">
      <c r="A1219" s="11" t="s">
        <v>1282</v>
      </c>
      <c r="B1219" s="12">
        <v>43486</v>
      </c>
      <c r="C1219" s="10">
        <v>4</v>
      </c>
      <c r="D1219" s="10" t="s">
        <v>40</v>
      </c>
      <c r="E1219" s="10" t="s">
        <v>26</v>
      </c>
      <c r="F1219" s="10" t="s">
        <v>20</v>
      </c>
      <c r="G1219" s="10" t="s">
        <v>34</v>
      </c>
      <c r="H1219" s="10">
        <v>159</v>
      </c>
      <c r="I1219" s="10">
        <v>4</v>
      </c>
      <c r="J1219" s="10">
        <v>636</v>
      </c>
    </row>
    <row r="1220" spans="1:10" x14ac:dyDescent="0.3">
      <c r="A1220" s="11" t="s">
        <v>1283</v>
      </c>
      <c r="B1220" s="12">
        <v>43487</v>
      </c>
      <c r="C1220" s="10">
        <v>12</v>
      </c>
      <c r="D1220" s="10" t="s">
        <v>48</v>
      </c>
      <c r="E1220" s="10" t="s">
        <v>29</v>
      </c>
      <c r="F1220" s="10" t="s">
        <v>19</v>
      </c>
      <c r="G1220" s="10" t="s">
        <v>33</v>
      </c>
      <c r="H1220" s="10">
        <v>69</v>
      </c>
      <c r="I1220" s="10">
        <v>7</v>
      </c>
      <c r="J1220" s="10">
        <v>483</v>
      </c>
    </row>
    <row r="1221" spans="1:10" x14ac:dyDescent="0.3">
      <c r="A1221" s="11" t="s">
        <v>1284</v>
      </c>
      <c r="B1221" s="12">
        <v>43487</v>
      </c>
      <c r="C1221" s="10">
        <v>2</v>
      </c>
      <c r="D1221" s="10" t="s">
        <v>38</v>
      </c>
      <c r="E1221" s="10" t="s">
        <v>26</v>
      </c>
      <c r="F1221" s="10" t="s">
        <v>20</v>
      </c>
      <c r="G1221" s="10" t="s">
        <v>35</v>
      </c>
      <c r="H1221" s="10">
        <v>289</v>
      </c>
      <c r="I1221" s="10">
        <v>5</v>
      </c>
      <c r="J1221" s="10">
        <v>1445</v>
      </c>
    </row>
    <row r="1222" spans="1:10" x14ac:dyDescent="0.3">
      <c r="A1222" s="11" t="s">
        <v>1285</v>
      </c>
      <c r="B1222" s="12">
        <v>43487</v>
      </c>
      <c r="C1222" s="10">
        <v>7</v>
      </c>
      <c r="D1222" s="10" t="s">
        <v>43</v>
      </c>
      <c r="E1222" s="10" t="s">
        <v>27</v>
      </c>
      <c r="F1222" s="10" t="s">
        <v>18</v>
      </c>
      <c r="G1222" s="10" t="s">
        <v>35</v>
      </c>
      <c r="H1222" s="10">
        <v>289</v>
      </c>
      <c r="I1222" s="10">
        <v>7</v>
      </c>
      <c r="J1222" s="10">
        <v>2023</v>
      </c>
    </row>
    <row r="1223" spans="1:10" x14ac:dyDescent="0.3">
      <c r="A1223" s="11" t="s">
        <v>1286</v>
      </c>
      <c r="B1223" s="12">
        <v>43488</v>
      </c>
      <c r="C1223" s="10">
        <v>10</v>
      </c>
      <c r="D1223" s="10" t="s">
        <v>46</v>
      </c>
      <c r="E1223" s="10" t="s">
        <v>28</v>
      </c>
      <c r="F1223" s="10" t="s">
        <v>18</v>
      </c>
      <c r="G1223" s="10" t="s">
        <v>34</v>
      </c>
      <c r="H1223" s="10">
        <v>159</v>
      </c>
      <c r="I1223" s="10">
        <v>6</v>
      </c>
      <c r="J1223" s="10">
        <v>954</v>
      </c>
    </row>
    <row r="1224" spans="1:10" x14ac:dyDescent="0.3">
      <c r="A1224" s="11" t="s">
        <v>1287</v>
      </c>
      <c r="B1224" s="12">
        <v>43489</v>
      </c>
      <c r="C1224" s="10">
        <v>8</v>
      </c>
      <c r="D1224" s="10" t="s">
        <v>44</v>
      </c>
      <c r="E1224" s="10" t="s">
        <v>27</v>
      </c>
      <c r="F1224" s="10" t="s">
        <v>18</v>
      </c>
      <c r="G1224" s="10" t="s">
        <v>34</v>
      </c>
      <c r="H1224" s="10">
        <v>159</v>
      </c>
      <c r="I1224" s="10">
        <v>4</v>
      </c>
      <c r="J1224" s="10">
        <v>636</v>
      </c>
    </row>
    <row r="1225" spans="1:10" x14ac:dyDescent="0.3">
      <c r="A1225" s="11" t="s">
        <v>1288</v>
      </c>
      <c r="B1225" s="12">
        <v>43490</v>
      </c>
      <c r="C1225" s="10">
        <v>18</v>
      </c>
      <c r="D1225" s="10" t="s">
        <v>54</v>
      </c>
      <c r="E1225" s="10" t="s">
        <v>23</v>
      </c>
      <c r="F1225" s="10" t="s">
        <v>17</v>
      </c>
      <c r="G1225" s="10" t="s">
        <v>31</v>
      </c>
      <c r="H1225" s="10">
        <v>399</v>
      </c>
      <c r="I1225" s="10">
        <v>9</v>
      </c>
      <c r="J1225" s="10">
        <v>3591</v>
      </c>
    </row>
    <row r="1226" spans="1:10" x14ac:dyDescent="0.3">
      <c r="A1226" s="11" t="s">
        <v>1289</v>
      </c>
      <c r="B1226" s="12">
        <v>43491</v>
      </c>
      <c r="C1226" s="10">
        <v>4</v>
      </c>
      <c r="D1226" s="10" t="s">
        <v>40</v>
      </c>
      <c r="E1226" s="10" t="s">
        <v>24</v>
      </c>
      <c r="F1226" s="10" t="s">
        <v>20</v>
      </c>
      <c r="G1226" s="10" t="s">
        <v>32</v>
      </c>
      <c r="H1226" s="10">
        <v>199</v>
      </c>
      <c r="I1226" s="10">
        <v>5</v>
      </c>
      <c r="J1226" s="10">
        <v>995</v>
      </c>
    </row>
    <row r="1227" spans="1:10" x14ac:dyDescent="0.3">
      <c r="A1227" s="11" t="s">
        <v>1290</v>
      </c>
      <c r="B1227" s="12">
        <v>43491</v>
      </c>
      <c r="C1227" s="10">
        <v>7</v>
      </c>
      <c r="D1227" s="10" t="s">
        <v>43</v>
      </c>
      <c r="E1227" s="10" t="s">
        <v>28</v>
      </c>
      <c r="F1227" s="10" t="s">
        <v>18</v>
      </c>
      <c r="G1227" s="10" t="s">
        <v>31</v>
      </c>
      <c r="H1227" s="10">
        <v>399</v>
      </c>
      <c r="I1227" s="10">
        <v>8</v>
      </c>
      <c r="J1227" s="10">
        <v>3192</v>
      </c>
    </row>
    <row r="1228" spans="1:10" x14ac:dyDescent="0.3">
      <c r="A1228" s="11" t="s">
        <v>1291</v>
      </c>
      <c r="B1228" s="12">
        <v>43491</v>
      </c>
      <c r="C1228" s="10">
        <v>1</v>
      </c>
      <c r="D1228" s="10" t="s">
        <v>37</v>
      </c>
      <c r="E1228" s="10" t="s">
        <v>26</v>
      </c>
      <c r="F1228" s="10" t="s">
        <v>20</v>
      </c>
      <c r="G1228" s="10" t="s">
        <v>31</v>
      </c>
      <c r="H1228" s="10">
        <v>399</v>
      </c>
      <c r="I1228" s="10">
        <v>4</v>
      </c>
      <c r="J1228" s="10">
        <v>1596</v>
      </c>
    </row>
    <row r="1229" spans="1:10" x14ac:dyDescent="0.3">
      <c r="A1229" s="11" t="s">
        <v>1292</v>
      </c>
      <c r="B1229" s="12">
        <v>43491</v>
      </c>
      <c r="C1229" s="10">
        <v>10</v>
      </c>
      <c r="D1229" s="10" t="s">
        <v>46</v>
      </c>
      <c r="E1229" s="10" t="s">
        <v>27</v>
      </c>
      <c r="F1229" s="10" t="s">
        <v>18</v>
      </c>
      <c r="G1229" s="10" t="s">
        <v>31</v>
      </c>
      <c r="H1229" s="10">
        <v>399</v>
      </c>
      <c r="I1229" s="10">
        <v>4</v>
      </c>
      <c r="J1229" s="10">
        <v>1596</v>
      </c>
    </row>
    <row r="1230" spans="1:10" x14ac:dyDescent="0.3">
      <c r="A1230" s="11" t="s">
        <v>1293</v>
      </c>
      <c r="B1230" s="12">
        <v>43492</v>
      </c>
      <c r="C1230" s="10">
        <v>17</v>
      </c>
      <c r="D1230" s="10" t="s">
        <v>53</v>
      </c>
      <c r="E1230" s="10" t="s">
        <v>30</v>
      </c>
      <c r="F1230" s="10" t="s">
        <v>17</v>
      </c>
      <c r="G1230" s="10" t="s">
        <v>35</v>
      </c>
      <c r="H1230" s="10">
        <v>289</v>
      </c>
      <c r="I1230" s="10">
        <v>2</v>
      </c>
      <c r="J1230" s="10">
        <v>578</v>
      </c>
    </row>
    <row r="1231" spans="1:10" x14ac:dyDescent="0.3">
      <c r="A1231" s="11" t="s">
        <v>1294</v>
      </c>
      <c r="B1231" s="12">
        <v>43493</v>
      </c>
      <c r="C1231" s="10">
        <v>12</v>
      </c>
      <c r="D1231" s="10" t="s">
        <v>48</v>
      </c>
      <c r="E1231" s="10" t="s">
        <v>25</v>
      </c>
      <c r="F1231" s="10" t="s">
        <v>19</v>
      </c>
      <c r="G1231" s="10" t="s">
        <v>32</v>
      </c>
      <c r="H1231" s="10">
        <v>199</v>
      </c>
      <c r="I1231" s="10">
        <v>4</v>
      </c>
      <c r="J1231" s="10">
        <v>796</v>
      </c>
    </row>
    <row r="1232" spans="1:10" x14ac:dyDescent="0.3">
      <c r="A1232" s="11" t="s">
        <v>1295</v>
      </c>
      <c r="B1232" s="12">
        <v>43493</v>
      </c>
      <c r="C1232" s="10">
        <v>3</v>
      </c>
      <c r="D1232" s="10" t="s">
        <v>39</v>
      </c>
      <c r="E1232" s="10" t="s">
        <v>24</v>
      </c>
      <c r="F1232" s="10" t="s">
        <v>20</v>
      </c>
      <c r="G1232" s="10" t="s">
        <v>31</v>
      </c>
      <c r="H1232" s="10">
        <v>399</v>
      </c>
      <c r="I1232" s="10">
        <v>5</v>
      </c>
      <c r="J1232" s="10">
        <v>1995</v>
      </c>
    </row>
    <row r="1233" spans="1:10" x14ac:dyDescent="0.3">
      <c r="A1233" s="11" t="s">
        <v>1296</v>
      </c>
      <c r="B1233" s="12">
        <v>43493</v>
      </c>
      <c r="C1233" s="10">
        <v>2</v>
      </c>
      <c r="D1233" s="10" t="s">
        <v>38</v>
      </c>
      <c r="E1233" s="10" t="s">
        <v>26</v>
      </c>
      <c r="F1233" s="10" t="s">
        <v>20</v>
      </c>
      <c r="G1233" s="10" t="s">
        <v>33</v>
      </c>
      <c r="H1233" s="10">
        <v>69</v>
      </c>
      <c r="I1233" s="10">
        <v>3</v>
      </c>
      <c r="J1233" s="10">
        <v>207</v>
      </c>
    </row>
    <row r="1234" spans="1:10" x14ac:dyDescent="0.3">
      <c r="A1234" s="11" t="s">
        <v>1297</v>
      </c>
      <c r="B1234" s="12">
        <v>43493</v>
      </c>
      <c r="C1234" s="10">
        <v>4</v>
      </c>
      <c r="D1234" s="10" t="s">
        <v>40</v>
      </c>
      <c r="E1234" s="10" t="s">
        <v>24</v>
      </c>
      <c r="F1234" s="10" t="s">
        <v>20</v>
      </c>
      <c r="G1234" s="10" t="s">
        <v>34</v>
      </c>
      <c r="H1234" s="10">
        <v>159</v>
      </c>
      <c r="I1234" s="10">
        <v>7</v>
      </c>
      <c r="J1234" s="10">
        <v>1113</v>
      </c>
    </row>
    <row r="1235" spans="1:10" x14ac:dyDescent="0.3">
      <c r="A1235" s="11" t="s">
        <v>1298</v>
      </c>
      <c r="B1235" s="12">
        <v>43493</v>
      </c>
      <c r="C1235" s="10">
        <v>5</v>
      </c>
      <c r="D1235" s="10" t="s">
        <v>41</v>
      </c>
      <c r="E1235" s="10" t="s">
        <v>24</v>
      </c>
      <c r="F1235" s="10" t="s">
        <v>20</v>
      </c>
      <c r="G1235" s="10" t="s">
        <v>33</v>
      </c>
      <c r="H1235" s="10">
        <v>69</v>
      </c>
      <c r="I1235" s="10">
        <v>2</v>
      </c>
      <c r="J1235" s="10">
        <v>138</v>
      </c>
    </row>
    <row r="1236" spans="1:10" x14ac:dyDescent="0.3">
      <c r="A1236" s="11" t="s">
        <v>1299</v>
      </c>
      <c r="B1236" s="12">
        <v>43494</v>
      </c>
      <c r="C1236" s="10">
        <v>9</v>
      </c>
      <c r="D1236" s="10" t="s">
        <v>45</v>
      </c>
      <c r="E1236" s="10" t="s">
        <v>28</v>
      </c>
      <c r="F1236" s="10" t="s">
        <v>18</v>
      </c>
      <c r="G1236" s="10" t="s">
        <v>34</v>
      </c>
      <c r="H1236" s="10">
        <v>159</v>
      </c>
      <c r="I1236" s="10">
        <v>3</v>
      </c>
      <c r="J1236" s="10">
        <v>477</v>
      </c>
    </row>
    <row r="1237" spans="1:10" x14ac:dyDescent="0.3">
      <c r="A1237" s="11" t="s">
        <v>1300</v>
      </c>
      <c r="B1237" s="12">
        <v>43494</v>
      </c>
      <c r="C1237" s="10">
        <v>9</v>
      </c>
      <c r="D1237" s="10" t="s">
        <v>45</v>
      </c>
      <c r="E1237" s="10" t="s">
        <v>28</v>
      </c>
      <c r="F1237" s="10" t="s">
        <v>18</v>
      </c>
      <c r="G1237" s="10" t="s">
        <v>35</v>
      </c>
      <c r="H1237" s="10">
        <v>289</v>
      </c>
      <c r="I1237" s="10">
        <v>1</v>
      </c>
      <c r="J1237" s="10">
        <v>289</v>
      </c>
    </row>
    <row r="1238" spans="1:10" x14ac:dyDescent="0.3">
      <c r="A1238" s="11" t="s">
        <v>1301</v>
      </c>
      <c r="B1238" s="12">
        <v>43495</v>
      </c>
      <c r="C1238" s="10">
        <v>3</v>
      </c>
      <c r="D1238" s="10" t="s">
        <v>39</v>
      </c>
      <c r="E1238" s="10" t="s">
        <v>26</v>
      </c>
      <c r="F1238" s="10" t="s">
        <v>20</v>
      </c>
      <c r="G1238" s="10" t="s">
        <v>34</v>
      </c>
      <c r="H1238" s="10">
        <v>159</v>
      </c>
      <c r="I1238" s="10">
        <v>9</v>
      </c>
      <c r="J1238" s="10">
        <v>1431</v>
      </c>
    </row>
    <row r="1239" spans="1:10" x14ac:dyDescent="0.3">
      <c r="A1239" s="11" t="s">
        <v>1302</v>
      </c>
      <c r="B1239" s="12">
        <v>43496</v>
      </c>
      <c r="C1239" s="10">
        <v>2</v>
      </c>
      <c r="D1239" s="10" t="s">
        <v>38</v>
      </c>
      <c r="E1239" s="10" t="s">
        <v>26</v>
      </c>
      <c r="F1239" s="10" t="s">
        <v>20</v>
      </c>
      <c r="G1239" s="10" t="s">
        <v>31</v>
      </c>
      <c r="H1239" s="10">
        <v>399</v>
      </c>
      <c r="I1239" s="10">
        <v>7</v>
      </c>
      <c r="J1239" s="10">
        <v>2793</v>
      </c>
    </row>
    <row r="1240" spans="1:10" x14ac:dyDescent="0.3">
      <c r="A1240" s="11" t="s">
        <v>1303</v>
      </c>
      <c r="B1240" s="12">
        <v>43497</v>
      </c>
      <c r="C1240" s="10">
        <v>13</v>
      </c>
      <c r="D1240" s="10" t="s">
        <v>49</v>
      </c>
      <c r="E1240" s="10" t="s">
        <v>25</v>
      </c>
      <c r="F1240" s="10" t="s">
        <v>19</v>
      </c>
      <c r="G1240" s="10" t="s">
        <v>35</v>
      </c>
      <c r="H1240" s="10">
        <v>289</v>
      </c>
      <c r="I1240" s="10">
        <v>9</v>
      </c>
      <c r="J1240" s="10">
        <v>2601</v>
      </c>
    </row>
    <row r="1241" spans="1:10" x14ac:dyDescent="0.3">
      <c r="A1241" s="11" t="s">
        <v>1304</v>
      </c>
      <c r="B1241" s="12">
        <v>43498</v>
      </c>
      <c r="C1241" s="10">
        <v>8</v>
      </c>
      <c r="D1241" s="10" t="s">
        <v>44</v>
      </c>
      <c r="E1241" s="10" t="s">
        <v>27</v>
      </c>
      <c r="F1241" s="10" t="s">
        <v>18</v>
      </c>
      <c r="G1241" s="10" t="s">
        <v>35</v>
      </c>
      <c r="H1241" s="10">
        <v>289</v>
      </c>
      <c r="I1241" s="10">
        <v>3</v>
      </c>
      <c r="J1241" s="10">
        <v>867</v>
      </c>
    </row>
    <row r="1242" spans="1:10" x14ac:dyDescent="0.3">
      <c r="A1242" s="11" t="s">
        <v>1305</v>
      </c>
      <c r="B1242" s="12">
        <v>43499</v>
      </c>
      <c r="C1242" s="10">
        <v>12</v>
      </c>
      <c r="D1242" s="10" t="s">
        <v>48</v>
      </c>
      <c r="E1242" s="10" t="s">
        <v>29</v>
      </c>
      <c r="F1242" s="10" t="s">
        <v>19</v>
      </c>
      <c r="G1242" s="10" t="s">
        <v>32</v>
      </c>
      <c r="H1242" s="10">
        <v>199</v>
      </c>
      <c r="I1242" s="10">
        <v>3</v>
      </c>
      <c r="J1242" s="10">
        <v>597</v>
      </c>
    </row>
    <row r="1243" spans="1:10" x14ac:dyDescent="0.3">
      <c r="A1243" s="11" t="s">
        <v>1306</v>
      </c>
      <c r="B1243" s="12">
        <v>43499</v>
      </c>
      <c r="C1243" s="10">
        <v>6</v>
      </c>
      <c r="D1243" s="10" t="s">
        <v>42</v>
      </c>
      <c r="E1243" s="10" t="s">
        <v>28</v>
      </c>
      <c r="F1243" s="10" t="s">
        <v>18</v>
      </c>
      <c r="G1243" s="10" t="s">
        <v>33</v>
      </c>
      <c r="H1243" s="10">
        <v>69</v>
      </c>
      <c r="I1243" s="10">
        <v>5</v>
      </c>
      <c r="J1243" s="10">
        <v>345</v>
      </c>
    </row>
    <row r="1244" spans="1:10" x14ac:dyDescent="0.3">
      <c r="A1244" s="11" t="s">
        <v>1307</v>
      </c>
      <c r="B1244" s="12">
        <v>43500</v>
      </c>
      <c r="C1244" s="10">
        <v>9</v>
      </c>
      <c r="D1244" s="10" t="s">
        <v>45</v>
      </c>
      <c r="E1244" s="10" t="s">
        <v>28</v>
      </c>
      <c r="F1244" s="10" t="s">
        <v>18</v>
      </c>
      <c r="G1244" s="10" t="s">
        <v>35</v>
      </c>
      <c r="H1244" s="10">
        <v>289</v>
      </c>
      <c r="I1244" s="10">
        <v>0</v>
      </c>
      <c r="J1244" s="10">
        <v>0</v>
      </c>
    </row>
    <row r="1245" spans="1:10" x14ac:dyDescent="0.3">
      <c r="A1245" s="11" t="s">
        <v>1308</v>
      </c>
      <c r="B1245" s="12">
        <v>43501</v>
      </c>
      <c r="C1245" s="10">
        <v>16</v>
      </c>
      <c r="D1245" s="10" t="s">
        <v>52</v>
      </c>
      <c r="E1245" s="10" t="s">
        <v>23</v>
      </c>
      <c r="F1245" s="10" t="s">
        <v>17</v>
      </c>
      <c r="G1245" s="10" t="s">
        <v>35</v>
      </c>
      <c r="H1245" s="10">
        <v>289</v>
      </c>
      <c r="I1245" s="10">
        <v>9</v>
      </c>
      <c r="J1245" s="10">
        <v>2601</v>
      </c>
    </row>
    <row r="1246" spans="1:10" x14ac:dyDescent="0.3">
      <c r="A1246" s="11" t="s">
        <v>1309</v>
      </c>
      <c r="B1246" s="12">
        <v>43501</v>
      </c>
      <c r="C1246" s="10">
        <v>16</v>
      </c>
      <c r="D1246" s="10" t="s">
        <v>52</v>
      </c>
      <c r="E1246" s="10" t="s">
        <v>30</v>
      </c>
      <c r="F1246" s="10" t="s">
        <v>17</v>
      </c>
      <c r="G1246" s="10" t="s">
        <v>35</v>
      </c>
      <c r="H1246" s="10">
        <v>289</v>
      </c>
      <c r="I1246" s="10">
        <v>9</v>
      </c>
      <c r="J1246" s="10">
        <v>2601</v>
      </c>
    </row>
    <row r="1247" spans="1:10" x14ac:dyDescent="0.3">
      <c r="A1247" s="11" t="s">
        <v>1310</v>
      </c>
      <c r="B1247" s="12">
        <v>43501</v>
      </c>
      <c r="C1247" s="10">
        <v>8</v>
      </c>
      <c r="D1247" s="10" t="s">
        <v>44</v>
      </c>
      <c r="E1247" s="10" t="s">
        <v>27</v>
      </c>
      <c r="F1247" s="10" t="s">
        <v>18</v>
      </c>
      <c r="G1247" s="10" t="s">
        <v>32</v>
      </c>
      <c r="H1247" s="10">
        <v>199</v>
      </c>
      <c r="I1247" s="10">
        <v>0</v>
      </c>
      <c r="J1247" s="10">
        <v>0</v>
      </c>
    </row>
    <row r="1248" spans="1:10" x14ac:dyDescent="0.3">
      <c r="A1248" s="11" t="s">
        <v>1311</v>
      </c>
      <c r="B1248" s="12">
        <v>43501</v>
      </c>
      <c r="C1248" s="10">
        <v>3</v>
      </c>
      <c r="D1248" s="10" t="s">
        <v>39</v>
      </c>
      <c r="E1248" s="10" t="s">
        <v>26</v>
      </c>
      <c r="F1248" s="10" t="s">
        <v>20</v>
      </c>
      <c r="G1248" s="10" t="s">
        <v>35</v>
      </c>
      <c r="H1248" s="10">
        <v>289</v>
      </c>
      <c r="I1248" s="10">
        <v>9</v>
      </c>
      <c r="J1248" s="10">
        <v>2601</v>
      </c>
    </row>
    <row r="1249" spans="1:10" x14ac:dyDescent="0.3">
      <c r="A1249" s="11" t="s">
        <v>1312</v>
      </c>
      <c r="B1249" s="12">
        <v>43501</v>
      </c>
      <c r="C1249" s="10">
        <v>12</v>
      </c>
      <c r="D1249" s="10" t="s">
        <v>48</v>
      </c>
      <c r="E1249" s="10" t="s">
        <v>29</v>
      </c>
      <c r="F1249" s="10" t="s">
        <v>19</v>
      </c>
      <c r="G1249" s="10" t="s">
        <v>34</v>
      </c>
      <c r="H1249" s="10">
        <v>159</v>
      </c>
      <c r="I1249" s="10">
        <v>2</v>
      </c>
      <c r="J1249" s="10">
        <v>318</v>
      </c>
    </row>
    <row r="1250" spans="1:10" x14ac:dyDescent="0.3">
      <c r="A1250" s="11" t="s">
        <v>1313</v>
      </c>
      <c r="B1250" s="12">
        <v>43501</v>
      </c>
      <c r="C1250" s="10">
        <v>11</v>
      </c>
      <c r="D1250" s="10" t="s">
        <v>47</v>
      </c>
      <c r="E1250" s="10" t="s">
        <v>29</v>
      </c>
      <c r="F1250" s="10" t="s">
        <v>19</v>
      </c>
      <c r="G1250" s="10" t="s">
        <v>33</v>
      </c>
      <c r="H1250" s="10">
        <v>69</v>
      </c>
      <c r="I1250" s="10">
        <v>4</v>
      </c>
      <c r="J1250" s="10">
        <v>276</v>
      </c>
    </row>
    <row r="1251" spans="1:10" x14ac:dyDescent="0.3">
      <c r="A1251" s="11" t="s">
        <v>1314</v>
      </c>
      <c r="B1251" s="12">
        <v>43501</v>
      </c>
      <c r="C1251" s="10">
        <v>9</v>
      </c>
      <c r="D1251" s="10" t="s">
        <v>45</v>
      </c>
      <c r="E1251" s="10" t="s">
        <v>28</v>
      </c>
      <c r="F1251" s="10" t="s">
        <v>18</v>
      </c>
      <c r="G1251" s="10" t="s">
        <v>31</v>
      </c>
      <c r="H1251" s="10">
        <v>399</v>
      </c>
      <c r="I1251" s="10">
        <v>7</v>
      </c>
      <c r="J1251" s="10">
        <v>2793</v>
      </c>
    </row>
    <row r="1252" spans="1:10" x14ac:dyDescent="0.3">
      <c r="A1252" s="11" t="s">
        <v>1315</v>
      </c>
      <c r="B1252" s="12">
        <v>43501</v>
      </c>
      <c r="C1252" s="10">
        <v>3</v>
      </c>
      <c r="D1252" s="10" t="s">
        <v>39</v>
      </c>
      <c r="E1252" s="10" t="s">
        <v>24</v>
      </c>
      <c r="F1252" s="10" t="s">
        <v>20</v>
      </c>
      <c r="G1252" s="10" t="s">
        <v>33</v>
      </c>
      <c r="H1252" s="10">
        <v>69</v>
      </c>
      <c r="I1252" s="10">
        <v>6</v>
      </c>
      <c r="J1252" s="10">
        <v>414</v>
      </c>
    </row>
    <row r="1253" spans="1:10" x14ac:dyDescent="0.3">
      <c r="A1253" s="11" t="s">
        <v>1316</v>
      </c>
      <c r="B1253" s="12">
        <v>43501</v>
      </c>
      <c r="C1253" s="10">
        <v>3</v>
      </c>
      <c r="D1253" s="10" t="s">
        <v>39</v>
      </c>
      <c r="E1253" s="10" t="s">
        <v>26</v>
      </c>
      <c r="F1253" s="10" t="s">
        <v>20</v>
      </c>
      <c r="G1253" s="10" t="s">
        <v>32</v>
      </c>
      <c r="H1253" s="10">
        <v>199</v>
      </c>
      <c r="I1253" s="10">
        <v>1</v>
      </c>
      <c r="J1253" s="10">
        <v>199</v>
      </c>
    </row>
    <row r="1254" spans="1:10" x14ac:dyDescent="0.3">
      <c r="A1254" s="11" t="s">
        <v>1317</v>
      </c>
      <c r="B1254" s="12">
        <v>43502</v>
      </c>
      <c r="C1254" s="10">
        <v>9</v>
      </c>
      <c r="D1254" s="10" t="s">
        <v>45</v>
      </c>
      <c r="E1254" s="10" t="s">
        <v>27</v>
      </c>
      <c r="F1254" s="10" t="s">
        <v>18</v>
      </c>
      <c r="G1254" s="10" t="s">
        <v>35</v>
      </c>
      <c r="H1254" s="10">
        <v>289</v>
      </c>
      <c r="I1254" s="10">
        <v>4</v>
      </c>
      <c r="J1254" s="10">
        <v>1156</v>
      </c>
    </row>
    <row r="1255" spans="1:10" x14ac:dyDescent="0.3">
      <c r="A1255" s="11" t="s">
        <v>1318</v>
      </c>
      <c r="B1255" s="12">
        <v>43502</v>
      </c>
      <c r="C1255" s="10">
        <v>12</v>
      </c>
      <c r="D1255" s="10" t="s">
        <v>48</v>
      </c>
      <c r="E1255" s="10" t="s">
        <v>25</v>
      </c>
      <c r="F1255" s="10" t="s">
        <v>19</v>
      </c>
      <c r="G1255" s="10" t="s">
        <v>34</v>
      </c>
      <c r="H1255" s="10">
        <v>159</v>
      </c>
      <c r="I1255" s="10">
        <v>2</v>
      </c>
      <c r="J1255" s="10">
        <v>318</v>
      </c>
    </row>
    <row r="1256" spans="1:10" x14ac:dyDescent="0.3">
      <c r="A1256" s="11" t="s">
        <v>1319</v>
      </c>
      <c r="B1256" s="12">
        <v>43503</v>
      </c>
      <c r="C1256" s="10">
        <v>15</v>
      </c>
      <c r="D1256" s="10" t="s">
        <v>51</v>
      </c>
      <c r="E1256" s="10" t="s">
        <v>29</v>
      </c>
      <c r="F1256" s="10" t="s">
        <v>19</v>
      </c>
      <c r="G1256" s="10" t="s">
        <v>32</v>
      </c>
      <c r="H1256" s="10">
        <v>199</v>
      </c>
      <c r="I1256" s="10">
        <v>8</v>
      </c>
      <c r="J1256" s="10">
        <v>1592</v>
      </c>
    </row>
    <row r="1257" spans="1:10" x14ac:dyDescent="0.3">
      <c r="A1257" s="11" t="s">
        <v>1320</v>
      </c>
      <c r="B1257" s="12">
        <v>43503</v>
      </c>
      <c r="C1257" s="10">
        <v>14</v>
      </c>
      <c r="D1257" s="10" t="s">
        <v>50</v>
      </c>
      <c r="E1257" s="10" t="s">
        <v>29</v>
      </c>
      <c r="F1257" s="10" t="s">
        <v>19</v>
      </c>
      <c r="G1257" s="10" t="s">
        <v>31</v>
      </c>
      <c r="H1257" s="10">
        <v>399</v>
      </c>
      <c r="I1257" s="10">
        <v>4</v>
      </c>
      <c r="J1257" s="10">
        <v>1596</v>
      </c>
    </row>
    <row r="1258" spans="1:10" x14ac:dyDescent="0.3">
      <c r="A1258" s="11" t="s">
        <v>1321</v>
      </c>
      <c r="B1258" s="12">
        <v>43503</v>
      </c>
      <c r="C1258" s="10">
        <v>8</v>
      </c>
      <c r="D1258" s="10" t="s">
        <v>44</v>
      </c>
      <c r="E1258" s="10" t="s">
        <v>27</v>
      </c>
      <c r="F1258" s="10" t="s">
        <v>18</v>
      </c>
      <c r="G1258" s="10" t="s">
        <v>31</v>
      </c>
      <c r="H1258" s="10">
        <v>399</v>
      </c>
      <c r="I1258" s="10">
        <v>9</v>
      </c>
      <c r="J1258" s="10">
        <v>3591</v>
      </c>
    </row>
    <row r="1259" spans="1:10" x14ac:dyDescent="0.3">
      <c r="A1259" s="11" t="s">
        <v>1322</v>
      </c>
      <c r="B1259" s="12">
        <v>43504</v>
      </c>
      <c r="C1259" s="10">
        <v>14</v>
      </c>
      <c r="D1259" s="10" t="s">
        <v>50</v>
      </c>
      <c r="E1259" s="10" t="s">
        <v>25</v>
      </c>
      <c r="F1259" s="10" t="s">
        <v>19</v>
      </c>
      <c r="G1259" s="10" t="s">
        <v>34</v>
      </c>
      <c r="H1259" s="10">
        <v>159</v>
      </c>
      <c r="I1259" s="10">
        <v>8</v>
      </c>
      <c r="J1259" s="10">
        <v>1272</v>
      </c>
    </row>
    <row r="1260" spans="1:10" x14ac:dyDescent="0.3">
      <c r="A1260" s="11" t="s">
        <v>1323</v>
      </c>
      <c r="B1260" s="12">
        <v>43504</v>
      </c>
      <c r="C1260" s="10">
        <v>11</v>
      </c>
      <c r="D1260" s="10" t="s">
        <v>47</v>
      </c>
      <c r="E1260" s="10" t="s">
        <v>29</v>
      </c>
      <c r="F1260" s="10" t="s">
        <v>19</v>
      </c>
      <c r="G1260" s="10" t="s">
        <v>33</v>
      </c>
      <c r="H1260" s="10">
        <v>69</v>
      </c>
      <c r="I1260" s="10">
        <v>6</v>
      </c>
      <c r="J1260" s="10">
        <v>414</v>
      </c>
    </row>
    <row r="1261" spans="1:10" x14ac:dyDescent="0.3">
      <c r="A1261" s="11" t="s">
        <v>1324</v>
      </c>
      <c r="B1261" s="12">
        <v>43505</v>
      </c>
      <c r="C1261" s="10">
        <v>7</v>
      </c>
      <c r="D1261" s="10" t="s">
        <v>43</v>
      </c>
      <c r="E1261" s="10" t="s">
        <v>27</v>
      </c>
      <c r="F1261" s="10" t="s">
        <v>18</v>
      </c>
      <c r="G1261" s="10" t="s">
        <v>31</v>
      </c>
      <c r="H1261" s="10">
        <v>399</v>
      </c>
      <c r="I1261" s="10">
        <v>5</v>
      </c>
      <c r="J1261" s="10">
        <v>1995</v>
      </c>
    </row>
    <row r="1262" spans="1:10" x14ac:dyDescent="0.3">
      <c r="A1262" s="11" t="s">
        <v>1325</v>
      </c>
      <c r="B1262" s="12">
        <v>43505</v>
      </c>
      <c r="C1262" s="10">
        <v>8</v>
      </c>
      <c r="D1262" s="10" t="s">
        <v>44</v>
      </c>
      <c r="E1262" s="10" t="s">
        <v>28</v>
      </c>
      <c r="F1262" s="10" t="s">
        <v>18</v>
      </c>
      <c r="G1262" s="10" t="s">
        <v>32</v>
      </c>
      <c r="H1262" s="10">
        <v>199</v>
      </c>
      <c r="I1262" s="10">
        <v>3</v>
      </c>
      <c r="J1262" s="10">
        <v>597</v>
      </c>
    </row>
    <row r="1263" spans="1:10" x14ac:dyDescent="0.3">
      <c r="A1263" s="11" t="s">
        <v>1326</v>
      </c>
      <c r="B1263" s="12">
        <v>43506</v>
      </c>
      <c r="C1263" s="10">
        <v>5</v>
      </c>
      <c r="D1263" s="10" t="s">
        <v>41</v>
      </c>
      <c r="E1263" s="10" t="s">
        <v>26</v>
      </c>
      <c r="F1263" s="10" t="s">
        <v>20</v>
      </c>
      <c r="G1263" s="10" t="s">
        <v>32</v>
      </c>
      <c r="H1263" s="10">
        <v>199</v>
      </c>
      <c r="I1263" s="10">
        <v>5</v>
      </c>
      <c r="J1263" s="10">
        <v>995</v>
      </c>
    </row>
    <row r="1264" spans="1:10" x14ac:dyDescent="0.3">
      <c r="A1264" s="11" t="s">
        <v>1327</v>
      </c>
      <c r="B1264" s="12">
        <v>43506</v>
      </c>
      <c r="C1264" s="10">
        <v>13</v>
      </c>
      <c r="D1264" s="10" t="s">
        <v>49</v>
      </c>
      <c r="E1264" s="10" t="s">
        <v>25</v>
      </c>
      <c r="F1264" s="10" t="s">
        <v>19</v>
      </c>
      <c r="G1264" s="10" t="s">
        <v>34</v>
      </c>
      <c r="H1264" s="10">
        <v>159</v>
      </c>
      <c r="I1264" s="10">
        <v>8</v>
      </c>
      <c r="J1264" s="10">
        <v>1272</v>
      </c>
    </row>
    <row r="1265" spans="1:10" x14ac:dyDescent="0.3">
      <c r="A1265" s="11" t="s">
        <v>1328</v>
      </c>
      <c r="B1265" s="12">
        <v>43507</v>
      </c>
      <c r="C1265" s="10">
        <v>20</v>
      </c>
      <c r="D1265" s="10" t="s">
        <v>56</v>
      </c>
      <c r="E1265" s="10" t="s">
        <v>30</v>
      </c>
      <c r="F1265" s="10" t="s">
        <v>17</v>
      </c>
      <c r="G1265" s="10" t="s">
        <v>31</v>
      </c>
      <c r="H1265" s="10">
        <v>399</v>
      </c>
      <c r="I1265" s="10">
        <v>2</v>
      </c>
      <c r="J1265" s="10">
        <v>798</v>
      </c>
    </row>
    <row r="1266" spans="1:10" x14ac:dyDescent="0.3">
      <c r="A1266" s="11" t="s">
        <v>1329</v>
      </c>
      <c r="B1266" s="12">
        <v>43508</v>
      </c>
      <c r="C1266" s="10">
        <v>10</v>
      </c>
      <c r="D1266" s="10" t="s">
        <v>46</v>
      </c>
      <c r="E1266" s="10" t="s">
        <v>27</v>
      </c>
      <c r="F1266" s="10" t="s">
        <v>18</v>
      </c>
      <c r="G1266" s="10" t="s">
        <v>31</v>
      </c>
      <c r="H1266" s="10">
        <v>399</v>
      </c>
      <c r="I1266" s="10">
        <v>5</v>
      </c>
      <c r="J1266" s="10">
        <v>1995</v>
      </c>
    </row>
    <row r="1267" spans="1:10" x14ac:dyDescent="0.3">
      <c r="A1267" s="11" t="s">
        <v>1330</v>
      </c>
      <c r="B1267" s="12">
        <v>43509</v>
      </c>
      <c r="C1267" s="10">
        <v>13</v>
      </c>
      <c r="D1267" s="10" t="s">
        <v>49</v>
      </c>
      <c r="E1267" s="10" t="s">
        <v>29</v>
      </c>
      <c r="F1267" s="10" t="s">
        <v>19</v>
      </c>
      <c r="G1267" s="10" t="s">
        <v>34</v>
      </c>
      <c r="H1267" s="10">
        <v>159</v>
      </c>
      <c r="I1267" s="10">
        <v>3</v>
      </c>
      <c r="J1267" s="10">
        <v>477</v>
      </c>
    </row>
    <row r="1268" spans="1:10" x14ac:dyDescent="0.3">
      <c r="A1268" s="11" t="s">
        <v>1331</v>
      </c>
      <c r="B1268" s="12">
        <v>43509</v>
      </c>
      <c r="C1268" s="10">
        <v>8</v>
      </c>
      <c r="D1268" s="10" t="s">
        <v>44</v>
      </c>
      <c r="E1268" s="10" t="s">
        <v>28</v>
      </c>
      <c r="F1268" s="10" t="s">
        <v>18</v>
      </c>
      <c r="G1268" s="10" t="s">
        <v>32</v>
      </c>
      <c r="H1268" s="10">
        <v>199</v>
      </c>
      <c r="I1268" s="10">
        <v>7</v>
      </c>
      <c r="J1268" s="10">
        <v>1393</v>
      </c>
    </row>
    <row r="1269" spans="1:10" x14ac:dyDescent="0.3">
      <c r="A1269" s="11" t="s">
        <v>1332</v>
      </c>
      <c r="B1269" s="12">
        <v>43509</v>
      </c>
      <c r="C1269" s="10">
        <v>17</v>
      </c>
      <c r="D1269" s="10" t="s">
        <v>53</v>
      </c>
      <c r="E1269" s="10" t="s">
        <v>30</v>
      </c>
      <c r="F1269" s="10" t="s">
        <v>17</v>
      </c>
      <c r="G1269" s="10" t="s">
        <v>32</v>
      </c>
      <c r="H1269" s="10">
        <v>199</v>
      </c>
      <c r="I1269" s="10">
        <v>9</v>
      </c>
      <c r="J1269" s="10">
        <v>1791</v>
      </c>
    </row>
    <row r="1270" spans="1:10" x14ac:dyDescent="0.3">
      <c r="A1270" s="11" t="s">
        <v>1333</v>
      </c>
      <c r="B1270" s="12">
        <v>43510</v>
      </c>
      <c r="C1270" s="10">
        <v>2</v>
      </c>
      <c r="D1270" s="10" t="s">
        <v>38</v>
      </c>
      <c r="E1270" s="10" t="s">
        <v>24</v>
      </c>
      <c r="F1270" s="10" t="s">
        <v>20</v>
      </c>
      <c r="G1270" s="10" t="s">
        <v>33</v>
      </c>
      <c r="H1270" s="10">
        <v>69</v>
      </c>
      <c r="I1270" s="10">
        <v>9</v>
      </c>
      <c r="J1270" s="10">
        <v>621</v>
      </c>
    </row>
    <row r="1271" spans="1:10" x14ac:dyDescent="0.3">
      <c r="A1271" s="11" t="s">
        <v>1334</v>
      </c>
      <c r="B1271" s="12">
        <v>43510</v>
      </c>
      <c r="C1271" s="10">
        <v>13</v>
      </c>
      <c r="D1271" s="10" t="s">
        <v>49</v>
      </c>
      <c r="E1271" s="10" t="s">
        <v>29</v>
      </c>
      <c r="F1271" s="10" t="s">
        <v>19</v>
      </c>
      <c r="G1271" s="10" t="s">
        <v>31</v>
      </c>
      <c r="H1271" s="10">
        <v>399</v>
      </c>
      <c r="I1271" s="10">
        <v>6</v>
      </c>
      <c r="J1271" s="10">
        <v>2394</v>
      </c>
    </row>
    <row r="1272" spans="1:10" x14ac:dyDescent="0.3">
      <c r="A1272" s="11" t="s">
        <v>1335</v>
      </c>
      <c r="B1272" s="12">
        <v>43511</v>
      </c>
      <c r="C1272" s="10">
        <v>1</v>
      </c>
      <c r="D1272" s="10" t="s">
        <v>37</v>
      </c>
      <c r="E1272" s="10" t="s">
        <v>26</v>
      </c>
      <c r="F1272" s="10" t="s">
        <v>20</v>
      </c>
      <c r="G1272" s="10" t="s">
        <v>35</v>
      </c>
      <c r="H1272" s="10">
        <v>289</v>
      </c>
      <c r="I1272" s="10">
        <v>7</v>
      </c>
      <c r="J1272" s="10">
        <v>2023</v>
      </c>
    </row>
    <row r="1273" spans="1:10" x14ac:dyDescent="0.3">
      <c r="A1273" s="11" t="s">
        <v>1336</v>
      </c>
      <c r="B1273" s="12">
        <v>43512</v>
      </c>
      <c r="C1273" s="10">
        <v>16</v>
      </c>
      <c r="D1273" s="10" t="s">
        <v>52</v>
      </c>
      <c r="E1273" s="10" t="s">
        <v>30</v>
      </c>
      <c r="F1273" s="10" t="s">
        <v>17</v>
      </c>
      <c r="G1273" s="10" t="s">
        <v>32</v>
      </c>
      <c r="H1273" s="10">
        <v>199</v>
      </c>
      <c r="I1273" s="10">
        <v>1</v>
      </c>
      <c r="J1273" s="10">
        <v>199</v>
      </c>
    </row>
    <row r="1274" spans="1:10" x14ac:dyDescent="0.3">
      <c r="A1274" s="11" t="s">
        <v>1337</v>
      </c>
      <c r="B1274" s="12">
        <v>43513</v>
      </c>
      <c r="C1274" s="10">
        <v>11</v>
      </c>
      <c r="D1274" s="10" t="s">
        <v>47</v>
      </c>
      <c r="E1274" s="10" t="s">
        <v>25</v>
      </c>
      <c r="F1274" s="10" t="s">
        <v>19</v>
      </c>
      <c r="G1274" s="10" t="s">
        <v>35</v>
      </c>
      <c r="H1274" s="10">
        <v>289</v>
      </c>
      <c r="I1274" s="10">
        <v>4</v>
      </c>
      <c r="J1274" s="10">
        <v>1156</v>
      </c>
    </row>
    <row r="1275" spans="1:10" x14ac:dyDescent="0.3">
      <c r="A1275" s="11" t="s">
        <v>1338</v>
      </c>
      <c r="B1275" s="12">
        <v>43514</v>
      </c>
      <c r="C1275" s="10">
        <v>20</v>
      </c>
      <c r="D1275" s="10" t="s">
        <v>56</v>
      </c>
      <c r="E1275" s="10" t="s">
        <v>23</v>
      </c>
      <c r="F1275" s="10" t="s">
        <v>17</v>
      </c>
      <c r="G1275" s="10" t="s">
        <v>32</v>
      </c>
      <c r="H1275" s="10">
        <v>199</v>
      </c>
      <c r="I1275" s="10">
        <v>5</v>
      </c>
      <c r="J1275" s="10">
        <v>995</v>
      </c>
    </row>
    <row r="1276" spans="1:10" x14ac:dyDescent="0.3">
      <c r="A1276" s="11" t="s">
        <v>1339</v>
      </c>
      <c r="B1276" s="12">
        <v>43514</v>
      </c>
      <c r="C1276" s="10">
        <v>5</v>
      </c>
      <c r="D1276" s="10" t="s">
        <v>41</v>
      </c>
      <c r="E1276" s="10" t="s">
        <v>26</v>
      </c>
      <c r="F1276" s="10" t="s">
        <v>20</v>
      </c>
      <c r="G1276" s="10" t="s">
        <v>35</v>
      </c>
      <c r="H1276" s="10">
        <v>289</v>
      </c>
      <c r="I1276" s="10">
        <v>0</v>
      </c>
      <c r="J1276" s="10">
        <v>0</v>
      </c>
    </row>
    <row r="1277" spans="1:10" x14ac:dyDescent="0.3">
      <c r="A1277" s="11" t="s">
        <v>1340</v>
      </c>
      <c r="B1277" s="12">
        <v>43514</v>
      </c>
      <c r="C1277" s="10">
        <v>8</v>
      </c>
      <c r="D1277" s="10" t="s">
        <v>44</v>
      </c>
      <c r="E1277" s="10" t="s">
        <v>28</v>
      </c>
      <c r="F1277" s="10" t="s">
        <v>18</v>
      </c>
      <c r="G1277" s="10" t="s">
        <v>31</v>
      </c>
      <c r="H1277" s="10">
        <v>399</v>
      </c>
      <c r="I1277" s="10">
        <v>7</v>
      </c>
      <c r="J1277" s="10">
        <v>2793</v>
      </c>
    </row>
    <row r="1278" spans="1:10" x14ac:dyDescent="0.3">
      <c r="A1278" s="11" t="s">
        <v>1341</v>
      </c>
      <c r="B1278" s="12">
        <v>43514</v>
      </c>
      <c r="C1278" s="10">
        <v>14</v>
      </c>
      <c r="D1278" s="10" t="s">
        <v>50</v>
      </c>
      <c r="E1278" s="10" t="s">
        <v>25</v>
      </c>
      <c r="F1278" s="10" t="s">
        <v>19</v>
      </c>
      <c r="G1278" s="10" t="s">
        <v>31</v>
      </c>
      <c r="H1278" s="10">
        <v>399</v>
      </c>
      <c r="I1278" s="10">
        <v>9</v>
      </c>
      <c r="J1278" s="10">
        <v>3591</v>
      </c>
    </row>
    <row r="1279" spans="1:10" x14ac:dyDescent="0.3">
      <c r="A1279" s="11" t="s">
        <v>1342</v>
      </c>
      <c r="B1279" s="12">
        <v>43515</v>
      </c>
      <c r="C1279" s="10">
        <v>9</v>
      </c>
      <c r="D1279" s="10" t="s">
        <v>45</v>
      </c>
      <c r="E1279" s="10" t="s">
        <v>27</v>
      </c>
      <c r="F1279" s="10" t="s">
        <v>18</v>
      </c>
      <c r="G1279" s="10" t="s">
        <v>31</v>
      </c>
      <c r="H1279" s="10">
        <v>399</v>
      </c>
      <c r="I1279" s="10">
        <v>5</v>
      </c>
      <c r="J1279" s="10">
        <v>1995</v>
      </c>
    </row>
    <row r="1280" spans="1:10" x14ac:dyDescent="0.3">
      <c r="A1280" s="11" t="s">
        <v>1343</v>
      </c>
      <c r="B1280" s="12">
        <v>43515</v>
      </c>
      <c r="C1280" s="10">
        <v>3</v>
      </c>
      <c r="D1280" s="10" t="s">
        <v>39</v>
      </c>
      <c r="E1280" s="10" t="s">
        <v>26</v>
      </c>
      <c r="F1280" s="10" t="s">
        <v>20</v>
      </c>
      <c r="G1280" s="10" t="s">
        <v>31</v>
      </c>
      <c r="H1280" s="10">
        <v>399</v>
      </c>
      <c r="I1280" s="10">
        <v>7</v>
      </c>
      <c r="J1280" s="10">
        <v>2793</v>
      </c>
    </row>
    <row r="1281" spans="1:10" x14ac:dyDescent="0.3">
      <c r="A1281" s="11" t="s">
        <v>1344</v>
      </c>
      <c r="B1281" s="12">
        <v>43515</v>
      </c>
      <c r="C1281" s="10">
        <v>17</v>
      </c>
      <c r="D1281" s="10" t="s">
        <v>53</v>
      </c>
      <c r="E1281" s="10" t="s">
        <v>30</v>
      </c>
      <c r="F1281" s="10" t="s">
        <v>17</v>
      </c>
      <c r="G1281" s="10" t="s">
        <v>33</v>
      </c>
      <c r="H1281" s="10">
        <v>69</v>
      </c>
      <c r="I1281" s="10">
        <v>4</v>
      </c>
      <c r="J1281" s="10">
        <v>276</v>
      </c>
    </row>
    <row r="1282" spans="1:10" x14ac:dyDescent="0.3">
      <c r="A1282" s="11" t="s">
        <v>1345</v>
      </c>
      <c r="B1282" s="12">
        <v>43515</v>
      </c>
      <c r="C1282" s="10">
        <v>3</v>
      </c>
      <c r="D1282" s="10" t="s">
        <v>39</v>
      </c>
      <c r="E1282" s="10" t="s">
        <v>24</v>
      </c>
      <c r="F1282" s="10" t="s">
        <v>20</v>
      </c>
      <c r="G1282" s="10" t="s">
        <v>35</v>
      </c>
      <c r="H1282" s="10">
        <v>289</v>
      </c>
      <c r="I1282" s="10">
        <v>7</v>
      </c>
      <c r="J1282" s="10">
        <v>2023</v>
      </c>
    </row>
    <row r="1283" spans="1:10" x14ac:dyDescent="0.3">
      <c r="A1283" s="11" t="s">
        <v>1346</v>
      </c>
      <c r="B1283" s="12">
        <v>43515</v>
      </c>
      <c r="C1283" s="10">
        <v>19</v>
      </c>
      <c r="D1283" s="10" t="s">
        <v>55</v>
      </c>
      <c r="E1283" s="10" t="s">
        <v>30</v>
      </c>
      <c r="F1283" s="10" t="s">
        <v>17</v>
      </c>
      <c r="G1283" s="10" t="s">
        <v>32</v>
      </c>
      <c r="H1283" s="10">
        <v>199</v>
      </c>
      <c r="I1283" s="10">
        <v>0</v>
      </c>
      <c r="J1283" s="10">
        <v>0</v>
      </c>
    </row>
    <row r="1284" spans="1:10" x14ac:dyDescent="0.3">
      <c r="A1284" s="11" t="s">
        <v>1347</v>
      </c>
      <c r="B1284" s="12">
        <v>43515</v>
      </c>
      <c r="C1284" s="10">
        <v>6</v>
      </c>
      <c r="D1284" s="10" t="s">
        <v>42</v>
      </c>
      <c r="E1284" s="10" t="s">
        <v>27</v>
      </c>
      <c r="F1284" s="10" t="s">
        <v>18</v>
      </c>
      <c r="G1284" s="10" t="s">
        <v>33</v>
      </c>
      <c r="H1284" s="10">
        <v>69</v>
      </c>
      <c r="I1284" s="10">
        <v>8</v>
      </c>
      <c r="J1284" s="10">
        <v>552</v>
      </c>
    </row>
    <row r="1285" spans="1:10" x14ac:dyDescent="0.3">
      <c r="A1285" s="11" t="s">
        <v>1348</v>
      </c>
      <c r="B1285" s="12">
        <v>43515</v>
      </c>
      <c r="C1285" s="10">
        <v>7</v>
      </c>
      <c r="D1285" s="10" t="s">
        <v>43</v>
      </c>
      <c r="E1285" s="10" t="s">
        <v>27</v>
      </c>
      <c r="F1285" s="10" t="s">
        <v>18</v>
      </c>
      <c r="G1285" s="10" t="s">
        <v>31</v>
      </c>
      <c r="H1285" s="10">
        <v>399</v>
      </c>
      <c r="I1285" s="10">
        <v>3</v>
      </c>
      <c r="J1285" s="10">
        <v>1197</v>
      </c>
    </row>
    <row r="1286" spans="1:10" x14ac:dyDescent="0.3">
      <c r="A1286" s="11" t="s">
        <v>1349</v>
      </c>
      <c r="B1286" s="12">
        <v>43515</v>
      </c>
      <c r="C1286" s="10">
        <v>8</v>
      </c>
      <c r="D1286" s="10" t="s">
        <v>44</v>
      </c>
      <c r="E1286" s="10" t="s">
        <v>28</v>
      </c>
      <c r="F1286" s="10" t="s">
        <v>18</v>
      </c>
      <c r="G1286" s="10" t="s">
        <v>32</v>
      </c>
      <c r="H1286" s="10">
        <v>199</v>
      </c>
      <c r="I1286" s="10">
        <v>5</v>
      </c>
      <c r="J1286" s="10">
        <v>995</v>
      </c>
    </row>
    <row r="1287" spans="1:10" x14ac:dyDescent="0.3">
      <c r="A1287" s="11" t="s">
        <v>1350</v>
      </c>
      <c r="B1287" s="12">
        <v>43515</v>
      </c>
      <c r="C1287" s="10">
        <v>2</v>
      </c>
      <c r="D1287" s="10" t="s">
        <v>38</v>
      </c>
      <c r="E1287" s="10" t="s">
        <v>26</v>
      </c>
      <c r="F1287" s="10" t="s">
        <v>20</v>
      </c>
      <c r="G1287" s="10" t="s">
        <v>33</v>
      </c>
      <c r="H1287" s="10">
        <v>69</v>
      </c>
      <c r="I1287" s="10">
        <v>8</v>
      </c>
      <c r="J1287" s="10">
        <v>552</v>
      </c>
    </row>
    <row r="1288" spans="1:10" x14ac:dyDescent="0.3">
      <c r="A1288" s="11" t="s">
        <v>1351</v>
      </c>
      <c r="B1288" s="12">
        <v>43515</v>
      </c>
      <c r="C1288" s="10">
        <v>3</v>
      </c>
      <c r="D1288" s="10" t="s">
        <v>39</v>
      </c>
      <c r="E1288" s="10" t="s">
        <v>24</v>
      </c>
      <c r="F1288" s="10" t="s">
        <v>20</v>
      </c>
      <c r="G1288" s="10" t="s">
        <v>35</v>
      </c>
      <c r="H1288" s="10">
        <v>289</v>
      </c>
      <c r="I1288" s="10">
        <v>7</v>
      </c>
      <c r="J1288" s="10">
        <v>2023</v>
      </c>
    </row>
    <row r="1289" spans="1:10" x14ac:dyDescent="0.3">
      <c r="A1289" s="11" t="s">
        <v>1352</v>
      </c>
      <c r="B1289" s="12">
        <v>43515</v>
      </c>
      <c r="C1289" s="10">
        <v>16</v>
      </c>
      <c r="D1289" s="10" t="s">
        <v>52</v>
      </c>
      <c r="E1289" s="10" t="s">
        <v>30</v>
      </c>
      <c r="F1289" s="10" t="s">
        <v>17</v>
      </c>
      <c r="G1289" s="10" t="s">
        <v>31</v>
      </c>
      <c r="H1289" s="10">
        <v>399</v>
      </c>
      <c r="I1289" s="10">
        <v>7</v>
      </c>
      <c r="J1289" s="10">
        <v>2793</v>
      </c>
    </row>
    <row r="1290" spans="1:10" x14ac:dyDescent="0.3">
      <c r="A1290" s="11" t="s">
        <v>1353</v>
      </c>
      <c r="B1290" s="12">
        <v>43515</v>
      </c>
      <c r="C1290" s="10">
        <v>7</v>
      </c>
      <c r="D1290" s="10" t="s">
        <v>43</v>
      </c>
      <c r="E1290" s="10" t="s">
        <v>28</v>
      </c>
      <c r="F1290" s="10" t="s">
        <v>18</v>
      </c>
      <c r="G1290" s="10" t="s">
        <v>32</v>
      </c>
      <c r="H1290" s="10">
        <v>199</v>
      </c>
      <c r="I1290" s="10">
        <v>1</v>
      </c>
      <c r="J1290" s="10">
        <v>199</v>
      </c>
    </row>
    <row r="1291" spans="1:10" x14ac:dyDescent="0.3">
      <c r="A1291" s="11" t="s">
        <v>1354</v>
      </c>
      <c r="B1291" s="12">
        <v>43515</v>
      </c>
      <c r="C1291" s="10">
        <v>17</v>
      </c>
      <c r="D1291" s="10" t="s">
        <v>53</v>
      </c>
      <c r="E1291" s="10" t="s">
        <v>23</v>
      </c>
      <c r="F1291" s="10" t="s">
        <v>17</v>
      </c>
      <c r="G1291" s="10" t="s">
        <v>32</v>
      </c>
      <c r="H1291" s="10">
        <v>199</v>
      </c>
      <c r="I1291" s="10">
        <v>4</v>
      </c>
      <c r="J1291" s="10">
        <v>796</v>
      </c>
    </row>
    <row r="1292" spans="1:10" x14ac:dyDescent="0.3">
      <c r="A1292" s="11" t="s">
        <v>1355</v>
      </c>
      <c r="B1292" s="12">
        <v>43515</v>
      </c>
      <c r="C1292" s="10">
        <v>14</v>
      </c>
      <c r="D1292" s="10" t="s">
        <v>50</v>
      </c>
      <c r="E1292" s="10" t="s">
        <v>25</v>
      </c>
      <c r="F1292" s="10" t="s">
        <v>19</v>
      </c>
      <c r="G1292" s="10" t="s">
        <v>35</v>
      </c>
      <c r="H1292" s="10">
        <v>289</v>
      </c>
      <c r="I1292" s="10">
        <v>9</v>
      </c>
      <c r="J1292" s="10">
        <v>2601</v>
      </c>
    </row>
    <row r="1293" spans="1:10" x14ac:dyDescent="0.3">
      <c r="A1293" s="11" t="s">
        <v>1356</v>
      </c>
      <c r="B1293" s="12">
        <v>43516</v>
      </c>
      <c r="C1293" s="10">
        <v>8</v>
      </c>
      <c r="D1293" s="10" t="s">
        <v>44</v>
      </c>
      <c r="E1293" s="10" t="s">
        <v>28</v>
      </c>
      <c r="F1293" s="10" t="s">
        <v>18</v>
      </c>
      <c r="G1293" s="10" t="s">
        <v>35</v>
      </c>
      <c r="H1293" s="10">
        <v>289</v>
      </c>
      <c r="I1293" s="10">
        <v>5</v>
      </c>
      <c r="J1293" s="10">
        <v>1445</v>
      </c>
    </row>
    <row r="1294" spans="1:10" x14ac:dyDescent="0.3">
      <c r="A1294" s="11" t="s">
        <v>1357</v>
      </c>
      <c r="B1294" s="12">
        <v>43516</v>
      </c>
      <c r="C1294" s="10">
        <v>2</v>
      </c>
      <c r="D1294" s="10" t="s">
        <v>38</v>
      </c>
      <c r="E1294" s="10" t="s">
        <v>24</v>
      </c>
      <c r="F1294" s="10" t="s">
        <v>20</v>
      </c>
      <c r="G1294" s="10" t="s">
        <v>32</v>
      </c>
      <c r="H1294" s="10">
        <v>199</v>
      </c>
      <c r="I1294" s="10">
        <v>3</v>
      </c>
      <c r="J1294" s="10">
        <v>597</v>
      </c>
    </row>
    <row r="1295" spans="1:10" x14ac:dyDescent="0.3">
      <c r="A1295" s="11" t="s">
        <v>1358</v>
      </c>
      <c r="B1295" s="12">
        <v>43516</v>
      </c>
      <c r="C1295" s="10">
        <v>9</v>
      </c>
      <c r="D1295" s="10" t="s">
        <v>45</v>
      </c>
      <c r="E1295" s="10" t="s">
        <v>28</v>
      </c>
      <c r="F1295" s="10" t="s">
        <v>18</v>
      </c>
      <c r="G1295" s="10" t="s">
        <v>34</v>
      </c>
      <c r="H1295" s="10">
        <v>159</v>
      </c>
      <c r="I1295" s="10">
        <v>2</v>
      </c>
      <c r="J1295" s="10">
        <v>318</v>
      </c>
    </row>
    <row r="1296" spans="1:10" x14ac:dyDescent="0.3">
      <c r="A1296" s="11" t="s">
        <v>1359</v>
      </c>
      <c r="B1296" s="12">
        <v>43517</v>
      </c>
      <c r="C1296" s="10">
        <v>8</v>
      </c>
      <c r="D1296" s="10" t="s">
        <v>44</v>
      </c>
      <c r="E1296" s="10" t="s">
        <v>28</v>
      </c>
      <c r="F1296" s="10" t="s">
        <v>18</v>
      </c>
      <c r="G1296" s="10" t="s">
        <v>35</v>
      </c>
      <c r="H1296" s="10">
        <v>289</v>
      </c>
      <c r="I1296" s="10">
        <v>1</v>
      </c>
      <c r="J1296" s="10">
        <v>289</v>
      </c>
    </row>
    <row r="1297" spans="1:10" x14ac:dyDescent="0.3">
      <c r="A1297" s="11" t="s">
        <v>1360</v>
      </c>
      <c r="B1297" s="12">
        <v>43517</v>
      </c>
      <c r="C1297" s="10">
        <v>18</v>
      </c>
      <c r="D1297" s="10" t="s">
        <v>54</v>
      </c>
      <c r="E1297" s="10" t="s">
        <v>30</v>
      </c>
      <c r="F1297" s="10" t="s">
        <v>17</v>
      </c>
      <c r="G1297" s="10" t="s">
        <v>31</v>
      </c>
      <c r="H1297" s="10">
        <v>399</v>
      </c>
      <c r="I1297" s="10">
        <v>3</v>
      </c>
      <c r="J1297" s="10">
        <v>1197</v>
      </c>
    </row>
    <row r="1298" spans="1:10" x14ac:dyDescent="0.3">
      <c r="A1298" s="11" t="s">
        <v>1361</v>
      </c>
      <c r="B1298" s="12">
        <v>43518</v>
      </c>
      <c r="C1298" s="10">
        <v>20</v>
      </c>
      <c r="D1298" s="10" t="s">
        <v>56</v>
      </c>
      <c r="E1298" s="10" t="s">
        <v>30</v>
      </c>
      <c r="F1298" s="10" t="s">
        <v>17</v>
      </c>
      <c r="G1298" s="10" t="s">
        <v>35</v>
      </c>
      <c r="H1298" s="10">
        <v>289</v>
      </c>
      <c r="I1298" s="10">
        <v>0</v>
      </c>
      <c r="J1298" s="10">
        <v>0</v>
      </c>
    </row>
    <row r="1299" spans="1:10" x14ac:dyDescent="0.3">
      <c r="A1299" s="11" t="s">
        <v>1362</v>
      </c>
      <c r="B1299" s="12">
        <v>43518</v>
      </c>
      <c r="C1299" s="10">
        <v>13</v>
      </c>
      <c r="D1299" s="10" t="s">
        <v>49</v>
      </c>
      <c r="E1299" s="10" t="s">
        <v>29</v>
      </c>
      <c r="F1299" s="10" t="s">
        <v>19</v>
      </c>
      <c r="G1299" s="10" t="s">
        <v>35</v>
      </c>
      <c r="H1299" s="10">
        <v>289</v>
      </c>
      <c r="I1299" s="10">
        <v>7</v>
      </c>
      <c r="J1299" s="10">
        <v>2023</v>
      </c>
    </row>
    <row r="1300" spans="1:10" x14ac:dyDescent="0.3">
      <c r="A1300" s="11" t="s">
        <v>1363</v>
      </c>
      <c r="B1300" s="12">
        <v>43518</v>
      </c>
      <c r="C1300" s="10">
        <v>3</v>
      </c>
      <c r="D1300" s="10" t="s">
        <v>39</v>
      </c>
      <c r="E1300" s="10" t="s">
        <v>26</v>
      </c>
      <c r="F1300" s="10" t="s">
        <v>20</v>
      </c>
      <c r="G1300" s="10" t="s">
        <v>31</v>
      </c>
      <c r="H1300" s="10">
        <v>399</v>
      </c>
      <c r="I1300" s="10">
        <v>3</v>
      </c>
      <c r="J1300" s="10">
        <v>1197</v>
      </c>
    </row>
    <row r="1301" spans="1:10" x14ac:dyDescent="0.3">
      <c r="A1301" s="11" t="s">
        <v>1364</v>
      </c>
      <c r="B1301" s="12">
        <v>43518</v>
      </c>
      <c r="C1301" s="10">
        <v>16</v>
      </c>
      <c r="D1301" s="10" t="s">
        <v>52</v>
      </c>
      <c r="E1301" s="10" t="s">
        <v>23</v>
      </c>
      <c r="F1301" s="10" t="s">
        <v>17</v>
      </c>
      <c r="G1301" s="10" t="s">
        <v>32</v>
      </c>
      <c r="H1301" s="10">
        <v>199</v>
      </c>
      <c r="I1301" s="10">
        <v>2</v>
      </c>
      <c r="J1301" s="10">
        <v>398</v>
      </c>
    </row>
    <row r="1302" spans="1:10" x14ac:dyDescent="0.3">
      <c r="A1302" s="11" t="s">
        <v>1365</v>
      </c>
      <c r="B1302" s="12">
        <v>43518</v>
      </c>
      <c r="C1302" s="10">
        <v>16</v>
      </c>
      <c r="D1302" s="10" t="s">
        <v>52</v>
      </c>
      <c r="E1302" s="10" t="s">
        <v>30</v>
      </c>
      <c r="F1302" s="10" t="s">
        <v>17</v>
      </c>
      <c r="G1302" s="10" t="s">
        <v>35</v>
      </c>
      <c r="H1302" s="10">
        <v>289</v>
      </c>
      <c r="I1302" s="10">
        <v>3</v>
      </c>
      <c r="J1302" s="10">
        <v>867</v>
      </c>
    </row>
    <row r="1303" spans="1:10" x14ac:dyDescent="0.3">
      <c r="A1303" s="11" t="s">
        <v>1366</v>
      </c>
      <c r="B1303" s="12">
        <v>43518</v>
      </c>
      <c r="C1303" s="10">
        <v>3</v>
      </c>
      <c r="D1303" s="10" t="s">
        <v>39</v>
      </c>
      <c r="E1303" s="10" t="s">
        <v>26</v>
      </c>
      <c r="F1303" s="10" t="s">
        <v>20</v>
      </c>
      <c r="G1303" s="10" t="s">
        <v>32</v>
      </c>
      <c r="H1303" s="10">
        <v>199</v>
      </c>
      <c r="I1303" s="10">
        <v>9</v>
      </c>
      <c r="J1303" s="10">
        <v>1791</v>
      </c>
    </row>
    <row r="1304" spans="1:10" x14ac:dyDescent="0.3">
      <c r="A1304" s="11" t="s">
        <v>1367</v>
      </c>
      <c r="B1304" s="12">
        <v>43518</v>
      </c>
      <c r="C1304" s="10">
        <v>20</v>
      </c>
      <c r="D1304" s="10" t="s">
        <v>56</v>
      </c>
      <c r="E1304" s="10" t="s">
        <v>23</v>
      </c>
      <c r="F1304" s="10" t="s">
        <v>17</v>
      </c>
      <c r="G1304" s="10" t="s">
        <v>35</v>
      </c>
      <c r="H1304" s="10">
        <v>289</v>
      </c>
      <c r="I1304" s="10">
        <v>0</v>
      </c>
      <c r="J1304" s="10">
        <v>0</v>
      </c>
    </row>
    <row r="1305" spans="1:10" x14ac:dyDescent="0.3">
      <c r="A1305" s="11" t="s">
        <v>1368</v>
      </c>
      <c r="B1305" s="12">
        <v>43518</v>
      </c>
      <c r="C1305" s="10">
        <v>3</v>
      </c>
      <c r="D1305" s="10" t="s">
        <v>39</v>
      </c>
      <c r="E1305" s="10" t="s">
        <v>24</v>
      </c>
      <c r="F1305" s="10" t="s">
        <v>20</v>
      </c>
      <c r="G1305" s="10" t="s">
        <v>35</v>
      </c>
      <c r="H1305" s="10">
        <v>289</v>
      </c>
      <c r="I1305" s="10">
        <v>7</v>
      </c>
      <c r="J1305" s="10">
        <v>2023</v>
      </c>
    </row>
    <row r="1306" spans="1:10" x14ac:dyDescent="0.3">
      <c r="A1306" s="11" t="s">
        <v>1369</v>
      </c>
      <c r="B1306" s="12">
        <v>43519</v>
      </c>
      <c r="C1306" s="10">
        <v>8</v>
      </c>
      <c r="D1306" s="10" t="s">
        <v>44</v>
      </c>
      <c r="E1306" s="10" t="s">
        <v>27</v>
      </c>
      <c r="F1306" s="10" t="s">
        <v>18</v>
      </c>
      <c r="G1306" s="10" t="s">
        <v>31</v>
      </c>
      <c r="H1306" s="10">
        <v>399</v>
      </c>
      <c r="I1306" s="10">
        <v>5</v>
      </c>
      <c r="J1306" s="10">
        <v>1995</v>
      </c>
    </row>
    <row r="1307" spans="1:10" x14ac:dyDescent="0.3">
      <c r="A1307" s="11" t="s">
        <v>1370</v>
      </c>
      <c r="B1307" s="12">
        <v>43519</v>
      </c>
      <c r="C1307" s="10">
        <v>6</v>
      </c>
      <c r="D1307" s="10" t="s">
        <v>42</v>
      </c>
      <c r="E1307" s="10" t="s">
        <v>28</v>
      </c>
      <c r="F1307" s="10" t="s">
        <v>18</v>
      </c>
      <c r="G1307" s="10" t="s">
        <v>32</v>
      </c>
      <c r="H1307" s="10">
        <v>199</v>
      </c>
      <c r="I1307" s="10">
        <v>8</v>
      </c>
      <c r="J1307" s="10">
        <v>1592</v>
      </c>
    </row>
    <row r="1308" spans="1:10" x14ac:dyDescent="0.3">
      <c r="A1308" s="11" t="s">
        <v>1371</v>
      </c>
      <c r="B1308" s="12">
        <v>43519</v>
      </c>
      <c r="C1308" s="10">
        <v>7</v>
      </c>
      <c r="D1308" s="10" t="s">
        <v>43</v>
      </c>
      <c r="E1308" s="10" t="s">
        <v>27</v>
      </c>
      <c r="F1308" s="10" t="s">
        <v>18</v>
      </c>
      <c r="G1308" s="10" t="s">
        <v>33</v>
      </c>
      <c r="H1308" s="10">
        <v>69</v>
      </c>
      <c r="I1308" s="10">
        <v>5</v>
      </c>
      <c r="J1308" s="10">
        <v>345</v>
      </c>
    </row>
    <row r="1309" spans="1:10" x14ac:dyDescent="0.3">
      <c r="A1309" s="11" t="s">
        <v>1372</v>
      </c>
      <c r="B1309" s="12">
        <v>43519</v>
      </c>
      <c r="C1309" s="10">
        <v>3</v>
      </c>
      <c r="D1309" s="10" t="s">
        <v>39</v>
      </c>
      <c r="E1309" s="10" t="s">
        <v>26</v>
      </c>
      <c r="F1309" s="10" t="s">
        <v>20</v>
      </c>
      <c r="G1309" s="10" t="s">
        <v>31</v>
      </c>
      <c r="H1309" s="10">
        <v>399</v>
      </c>
      <c r="I1309" s="10">
        <v>8</v>
      </c>
      <c r="J1309" s="10">
        <v>3192</v>
      </c>
    </row>
    <row r="1310" spans="1:10" x14ac:dyDescent="0.3">
      <c r="A1310" s="11" t="s">
        <v>1373</v>
      </c>
      <c r="B1310" s="12">
        <v>43520</v>
      </c>
      <c r="C1310" s="10">
        <v>4</v>
      </c>
      <c r="D1310" s="10" t="s">
        <v>40</v>
      </c>
      <c r="E1310" s="10" t="s">
        <v>24</v>
      </c>
      <c r="F1310" s="10" t="s">
        <v>20</v>
      </c>
      <c r="G1310" s="10" t="s">
        <v>31</v>
      </c>
      <c r="H1310" s="10">
        <v>399</v>
      </c>
      <c r="I1310" s="10">
        <v>2</v>
      </c>
      <c r="J1310" s="10">
        <v>798</v>
      </c>
    </row>
    <row r="1311" spans="1:10" x14ac:dyDescent="0.3">
      <c r="A1311" s="11" t="s">
        <v>1374</v>
      </c>
      <c r="B1311" s="12">
        <v>43520</v>
      </c>
      <c r="C1311" s="10">
        <v>2</v>
      </c>
      <c r="D1311" s="10" t="s">
        <v>38</v>
      </c>
      <c r="E1311" s="10" t="s">
        <v>26</v>
      </c>
      <c r="F1311" s="10" t="s">
        <v>20</v>
      </c>
      <c r="G1311" s="10" t="s">
        <v>31</v>
      </c>
      <c r="H1311" s="10">
        <v>399</v>
      </c>
      <c r="I1311" s="10">
        <v>6</v>
      </c>
      <c r="J1311" s="10">
        <v>2394</v>
      </c>
    </row>
    <row r="1312" spans="1:10" x14ac:dyDescent="0.3">
      <c r="A1312" s="11" t="s">
        <v>1375</v>
      </c>
      <c r="B1312" s="12">
        <v>43520</v>
      </c>
      <c r="C1312" s="10">
        <v>8</v>
      </c>
      <c r="D1312" s="10" t="s">
        <v>44</v>
      </c>
      <c r="E1312" s="10" t="s">
        <v>28</v>
      </c>
      <c r="F1312" s="10" t="s">
        <v>18</v>
      </c>
      <c r="G1312" s="10" t="s">
        <v>35</v>
      </c>
      <c r="H1312" s="10">
        <v>289</v>
      </c>
      <c r="I1312" s="10">
        <v>0</v>
      </c>
      <c r="J1312" s="10">
        <v>0</v>
      </c>
    </row>
    <row r="1313" spans="1:10" x14ac:dyDescent="0.3">
      <c r="A1313" s="11" t="s">
        <v>1376</v>
      </c>
      <c r="B1313" s="12">
        <v>43521</v>
      </c>
      <c r="C1313" s="10">
        <v>4</v>
      </c>
      <c r="D1313" s="10" t="s">
        <v>40</v>
      </c>
      <c r="E1313" s="10" t="s">
        <v>26</v>
      </c>
      <c r="F1313" s="10" t="s">
        <v>20</v>
      </c>
      <c r="G1313" s="10" t="s">
        <v>33</v>
      </c>
      <c r="H1313" s="10">
        <v>69</v>
      </c>
      <c r="I1313" s="10">
        <v>4</v>
      </c>
      <c r="J1313" s="10">
        <v>276</v>
      </c>
    </row>
    <row r="1314" spans="1:10" x14ac:dyDescent="0.3">
      <c r="A1314" s="11" t="s">
        <v>1377</v>
      </c>
      <c r="B1314" s="12">
        <v>43522</v>
      </c>
      <c r="C1314" s="10">
        <v>13</v>
      </c>
      <c r="D1314" s="10" t="s">
        <v>49</v>
      </c>
      <c r="E1314" s="10" t="s">
        <v>25</v>
      </c>
      <c r="F1314" s="10" t="s">
        <v>19</v>
      </c>
      <c r="G1314" s="10" t="s">
        <v>34</v>
      </c>
      <c r="H1314" s="10">
        <v>159</v>
      </c>
      <c r="I1314" s="10">
        <v>5</v>
      </c>
      <c r="J1314" s="10">
        <v>795</v>
      </c>
    </row>
    <row r="1315" spans="1:10" x14ac:dyDescent="0.3">
      <c r="A1315" s="11" t="s">
        <v>1378</v>
      </c>
      <c r="B1315" s="12">
        <v>43522</v>
      </c>
      <c r="C1315" s="10">
        <v>8</v>
      </c>
      <c r="D1315" s="10" t="s">
        <v>44</v>
      </c>
      <c r="E1315" s="10" t="s">
        <v>27</v>
      </c>
      <c r="F1315" s="10" t="s">
        <v>18</v>
      </c>
      <c r="G1315" s="10" t="s">
        <v>34</v>
      </c>
      <c r="H1315" s="10">
        <v>159</v>
      </c>
      <c r="I1315" s="10">
        <v>8</v>
      </c>
      <c r="J1315" s="10">
        <v>1272</v>
      </c>
    </row>
    <row r="1316" spans="1:10" x14ac:dyDescent="0.3">
      <c r="A1316" s="11" t="s">
        <v>1379</v>
      </c>
      <c r="B1316" s="12">
        <v>43522</v>
      </c>
      <c r="C1316" s="10">
        <v>11</v>
      </c>
      <c r="D1316" s="10" t="s">
        <v>47</v>
      </c>
      <c r="E1316" s="10" t="s">
        <v>29</v>
      </c>
      <c r="F1316" s="10" t="s">
        <v>19</v>
      </c>
      <c r="G1316" s="10" t="s">
        <v>32</v>
      </c>
      <c r="H1316" s="10">
        <v>199</v>
      </c>
      <c r="I1316" s="10">
        <v>9</v>
      </c>
      <c r="J1316" s="10">
        <v>1791</v>
      </c>
    </row>
    <row r="1317" spans="1:10" x14ac:dyDescent="0.3">
      <c r="A1317" s="11" t="s">
        <v>1380</v>
      </c>
      <c r="B1317" s="12">
        <v>43522</v>
      </c>
      <c r="C1317" s="10">
        <v>12</v>
      </c>
      <c r="D1317" s="10" t="s">
        <v>48</v>
      </c>
      <c r="E1317" s="10" t="s">
        <v>25</v>
      </c>
      <c r="F1317" s="10" t="s">
        <v>19</v>
      </c>
      <c r="G1317" s="10" t="s">
        <v>33</v>
      </c>
      <c r="H1317" s="10">
        <v>69</v>
      </c>
      <c r="I1317" s="10">
        <v>8</v>
      </c>
      <c r="J1317" s="10">
        <v>552</v>
      </c>
    </row>
    <row r="1318" spans="1:10" x14ac:dyDescent="0.3">
      <c r="A1318" s="11" t="s">
        <v>1381</v>
      </c>
      <c r="B1318" s="12">
        <v>43522</v>
      </c>
      <c r="C1318" s="10">
        <v>1</v>
      </c>
      <c r="D1318" s="10" t="s">
        <v>37</v>
      </c>
      <c r="E1318" s="10" t="s">
        <v>24</v>
      </c>
      <c r="F1318" s="10" t="s">
        <v>20</v>
      </c>
      <c r="G1318" s="10" t="s">
        <v>33</v>
      </c>
      <c r="H1318" s="10">
        <v>69</v>
      </c>
      <c r="I1318" s="10">
        <v>9</v>
      </c>
      <c r="J1318" s="10">
        <v>621</v>
      </c>
    </row>
    <row r="1319" spans="1:10" x14ac:dyDescent="0.3">
      <c r="A1319" s="11" t="s">
        <v>1382</v>
      </c>
      <c r="B1319" s="12">
        <v>43522</v>
      </c>
      <c r="C1319" s="10">
        <v>3</v>
      </c>
      <c r="D1319" s="10" t="s">
        <v>39</v>
      </c>
      <c r="E1319" s="10" t="s">
        <v>24</v>
      </c>
      <c r="F1319" s="10" t="s">
        <v>20</v>
      </c>
      <c r="G1319" s="10" t="s">
        <v>35</v>
      </c>
      <c r="H1319" s="10">
        <v>289</v>
      </c>
      <c r="I1319" s="10">
        <v>3</v>
      </c>
      <c r="J1319" s="10">
        <v>867</v>
      </c>
    </row>
    <row r="1320" spans="1:10" x14ac:dyDescent="0.3">
      <c r="A1320" s="11" t="s">
        <v>1383</v>
      </c>
      <c r="B1320" s="12">
        <v>43522</v>
      </c>
      <c r="C1320" s="10">
        <v>14</v>
      </c>
      <c r="D1320" s="10" t="s">
        <v>50</v>
      </c>
      <c r="E1320" s="10" t="s">
        <v>29</v>
      </c>
      <c r="F1320" s="10" t="s">
        <v>19</v>
      </c>
      <c r="G1320" s="10" t="s">
        <v>31</v>
      </c>
      <c r="H1320" s="10">
        <v>399</v>
      </c>
      <c r="I1320" s="10">
        <v>2</v>
      </c>
      <c r="J1320" s="10">
        <v>798</v>
      </c>
    </row>
    <row r="1321" spans="1:10" x14ac:dyDescent="0.3">
      <c r="A1321" s="11" t="s">
        <v>1384</v>
      </c>
      <c r="B1321" s="12">
        <v>43523</v>
      </c>
      <c r="C1321" s="10">
        <v>11</v>
      </c>
      <c r="D1321" s="10" t="s">
        <v>47</v>
      </c>
      <c r="E1321" s="10" t="s">
        <v>25</v>
      </c>
      <c r="F1321" s="10" t="s">
        <v>19</v>
      </c>
      <c r="G1321" s="10" t="s">
        <v>32</v>
      </c>
      <c r="H1321" s="10">
        <v>199</v>
      </c>
      <c r="I1321" s="10">
        <v>9</v>
      </c>
      <c r="J1321" s="10">
        <v>1791</v>
      </c>
    </row>
    <row r="1322" spans="1:10" x14ac:dyDescent="0.3">
      <c r="A1322" s="11" t="s">
        <v>1385</v>
      </c>
      <c r="B1322" s="12">
        <v>43523</v>
      </c>
      <c r="C1322" s="10">
        <v>8</v>
      </c>
      <c r="D1322" s="10" t="s">
        <v>44</v>
      </c>
      <c r="E1322" s="10" t="s">
        <v>27</v>
      </c>
      <c r="F1322" s="10" t="s">
        <v>18</v>
      </c>
      <c r="G1322" s="10" t="s">
        <v>33</v>
      </c>
      <c r="H1322" s="10">
        <v>69</v>
      </c>
      <c r="I1322" s="10">
        <v>4</v>
      </c>
      <c r="J1322" s="10">
        <v>276</v>
      </c>
    </row>
    <row r="1323" spans="1:10" x14ac:dyDescent="0.3">
      <c r="A1323" s="11" t="s">
        <v>1386</v>
      </c>
      <c r="B1323" s="12">
        <v>43524</v>
      </c>
      <c r="C1323" s="10">
        <v>10</v>
      </c>
      <c r="D1323" s="10" t="s">
        <v>46</v>
      </c>
      <c r="E1323" s="10" t="s">
        <v>27</v>
      </c>
      <c r="F1323" s="10" t="s">
        <v>18</v>
      </c>
      <c r="G1323" s="10" t="s">
        <v>33</v>
      </c>
      <c r="H1323" s="10">
        <v>69</v>
      </c>
      <c r="I1323" s="10">
        <v>9</v>
      </c>
      <c r="J1323" s="10">
        <v>621</v>
      </c>
    </row>
    <row r="1324" spans="1:10" x14ac:dyDescent="0.3">
      <c r="A1324" s="11" t="s">
        <v>1387</v>
      </c>
      <c r="B1324" s="12">
        <v>43524</v>
      </c>
      <c r="C1324" s="10">
        <v>19</v>
      </c>
      <c r="D1324" s="10" t="s">
        <v>55</v>
      </c>
      <c r="E1324" s="10" t="s">
        <v>30</v>
      </c>
      <c r="F1324" s="10" t="s">
        <v>17</v>
      </c>
      <c r="G1324" s="10" t="s">
        <v>31</v>
      </c>
      <c r="H1324" s="10">
        <v>399</v>
      </c>
      <c r="I1324" s="10">
        <v>9</v>
      </c>
      <c r="J1324" s="10">
        <v>3591</v>
      </c>
    </row>
    <row r="1325" spans="1:10" x14ac:dyDescent="0.3">
      <c r="A1325" s="11" t="s">
        <v>1388</v>
      </c>
      <c r="B1325" s="12">
        <v>43524</v>
      </c>
      <c r="C1325" s="10">
        <v>12</v>
      </c>
      <c r="D1325" s="10" t="s">
        <v>48</v>
      </c>
      <c r="E1325" s="10" t="s">
        <v>29</v>
      </c>
      <c r="F1325" s="10" t="s">
        <v>19</v>
      </c>
      <c r="G1325" s="10" t="s">
        <v>35</v>
      </c>
      <c r="H1325" s="10">
        <v>289</v>
      </c>
      <c r="I1325" s="10">
        <v>1</v>
      </c>
      <c r="J1325" s="10">
        <v>289</v>
      </c>
    </row>
    <row r="1326" spans="1:10" x14ac:dyDescent="0.3">
      <c r="A1326" s="11" t="s">
        <v>1389</v>
      </c>
      <c r="B1326" s="12">
        <v>43525</v>
      </c>
      <c r="C1326" s="10">
        <v>17</v>
      </c>
      <c r="D1326" s="10" t="s">
        <v>53</v>
      </c>
      <c r="E1326" s="10" t="s">
        <v>23</v>
      </c>
      <c r="F1326" s="10" t="s">
        <v>17</v>
      </c>
      <c r="G1326" s="10" t="s">
        <v>34</v>
      </c>
      <c r="H1326" s="10">
        <v>159</v>
      </c>
      <c r="I1326" s="10">
        <v>9</v>
      </c>
      <c r="J1326" s="10">
        <v>1431</v>
      </c>
    </row>
    <row r="1327" spans="1:10" x14ac:dyDescent="0.3">
      <c r="A1327" s="11" t="s">
        <v>1390</v>
      </c>
      <c r="B1327" s="12">
        <v>43525</v>
      </c>
      <c r="C1327" s="10">
        <v>8</v>
      </c>
      <c r="D1327" s="10" t="s">
        <v>44</v>
      </c>
      <c r="E1327" s="10" t="s">
        <v>27</v>
      </c>
      <c r="F1327" s="10" t="s">
        <v>18</v>
      </c>
      <c r="G1327" s="10" t="s">
        <v>31</v>
      </c>
      <c r="H1327" s="10">
        <v>399</v>
      </c>
      <c r="I1327" s="10">
        <v>3</v>
      </c>
      <c r="J1327" s="10">
        <v>1197</v>
      </c>
    </row>
    <row r="1328" spans="1:10" x14ac:dyDescent="0.3">
      <c r="A1328" s="11" t="s">
        <v>1391</v>
      </c>
      <c r="B1328" s="12">
        <v>43525</v>
      </c>
      <c r="C1328" s="10">
        <v>8</v>
      </c>
      <c r="D1328" s="10" t="s">
        <v>44</v>
      </c>
      <c r="E1328" s="10" t="s">
        <v>28</v>
      </c>
      <c r="F1328" s="10" t="s">
        <v>18</v>
      </c>
      <c r="G1328" s="10" t="s">
        <v>34</v>
      </c>
      <c r="H1328" s="10">
        <v>159</v>
      </c>
      <c r="I1328" s="10">
        <v>5</v>
      </c>
      <c r="J1328" s="10">
        <v>795</v>
      </c>
    </row>
    <row r="1329" spans="1:10" x14ac:dyDescent="0.3">
      <c r="A1329" s="11" t="s">
        <v>1392</v>
      </c>
      <c r="B1329" s="12">
        <v>43525</v>
      </c>
      <c r="C1329" s="10">
        <v>3</v>
      </c>
      <c r="D1329" s="10" t="s">
        <v>39</v>
      </c>
      <c r="E1329" s="10" t="s">
        <v>24</v>
      </c>
      <c r="F1329" s="10" t="s">
        <v>20</v>
      </c>
      <c r="G1329" s="10" t="s">
        <v>32</v>
      </c>
      <c r="H1329" s="10">
        <v>199</v>
      </c>
      <c r="I1329" s="10">
        <v>6</v>
      </c>
      <c r="J1329" s="10">
        <v>1194</v>
      </c>
    </row>
    <row r="1330" spans="1:10" x14ac:dyDescent="0.3">
      <c r="A1330" s="11" t="s">
        <v>1393</v>
      </c>
      <c r="B1330" s="12">
        <v>43526</v>
      </c>
      <c r="C1330" s="10">
        <v>1</v>
      </c>
      <c r="D1330" s="10" t="s">
        <v>37</v>
      </c>
      <c r="E1330" s="10" t="s">
        <v>26</v>
      </c>
      <c r="F1330" s="10" t="s">
        <v>20</v>
      </c>
      <c r="G1330" s="10" t="s">
        <v>34</v>
      </c>
      <c r="H1330" s="10">
        <v>159</v>
      </c>
      <c r="I1330" s="10">
        <v>6</v>
      </c>
      <c r="J1330" s="10">
        <v>954</v>
      </c>
    </row>
    <row r="1331" spans="1:10" x14ac:dyDescent="0.3">
      <c r="A1331" s="11" t="s">
        <v>1394</v>
      </c>
      <c r="B1331" s="12">
        <v>43526</v>
      </c>
      <c r="C1331" s="10">
        <v>19</v>
      </c>
      <c r="D1331" s="10" t="s">
        <v>55</v>
      </c>
      <c r="E1331" s="10" t="s">
        <v>23</v>
      </c>
      <c r="F1331" s="10" t="s">
        <v>17</v>
      </c>
      <c r="G1331" s="10" t="s">
        <v>35</v>
      </c>
      <c r="H1331" s="10">
        <v>289</v>
      </c>
      <c r="I1331" s="10">
        <v>7</v>
      </c>
      <c r="J1331" s="10">
        <v>2023</v>
      </c>
    </row>
    <row r="1332" spans="1:10" x14ac:dyDescent="0.3">
      <c r="A1332" s="11" t="s">
        <v>1395</v>
      </c>
      <c r="B1332" s="12">
        <v>43526</v>
      </c>
      <c r="C1332" s="10">
        <v>7</v>
      </c>
      <c r="D1332" s="10" t="s">
        <v>43</v>
      </c>
      <c r="E1332" s="10" t="s">
        <v>27</v>
      </c>
      <c r="F1332" s="10" t="s">
        <v>18</v>
      </c>
      <c r="G1332" s="10" t="s">
        <v>31</v>
      </c>
      <c r="H1332" s="10">
        <v>399</v>
      </c>
      <c r="I1332" s="10">
        <v>7</v>
      </c>
      <c r="J1332" s="10">
        <v>2793</v>
      </c>
    </row>
    <row r="1333" spans="1:10" x14ac:dyDescent="0.3">
      <c r="A1333" s="11" t="s">
        <v>1396</v>
      </c>
      <c r="B1333" s="12">
        <v>43527</v>
      </c>
      <c r="C1333" s="10">
        <v>5</v>
      </c>
      <c r="D1333" s="10" t="s">
        <v>41</v>
      </c>
      <c r="E1333" s="10" t="s">
        <v>26</v>
      </c>
      <c r="F1333" s="10" t="s">
        <v>20</v>
      </c>
      <c r="G1333" s="10" t="s">
        <v>35</v>
      </c>
      <c r="H1333" s="10">
        <v>289</v>
      </c>
      <c r="I1333" s="10">
        <v>5</v>
      </c>
      <c r="J1333" s="10">
        <v>1445</v>
      </c>
    </row>
    <row r="1334" spans="1:10" x14ac:dyDescent="0.3">
      <c r="A1334" s="11" t="s">
        <v>1397</v>
      </c>
      <c r="B1334" s="12">
        <v>43528</v>
      </c>
      <c r="C1334" s="10">
        <v>2</v>
      </c>
      <c r="D1334" s="10" t="s">
        <v>38</v>
      </c>
      <c r="E1334" s="10" t="s">
        <v>24</v>
      </c>
      <c r="F1334" s="10" t="s">
        <v>20</v>
      </c>
      <c r="G1334" s="10" t="s">
        <v>35</v>
      </c>
      <c r="H1334" s="10">
        <v>289</v>
      </c>
      <c r="I1334" s="10">
        <v>0</v>
      </c>
      <c r="J1334" s="10">
        <v>0</v>
      </c>
    </row>
    <row r="1335" spans="1:10" x14ac:dyDescent="0.3">
      <c r="A1335" s="11" t="s">
        <v>1398</v>
      </c>
      <c r="B1335" s="12">
        <v>43529</v>
      </c>
      <c r="C1335" s="10">
        <v>16</v>
      </c>
      <c r="D1335" s="10" t="s">
        <v>52</v>
      </c>
      <c r="E1335" s="10" t="s">
        <v>23</v>
      </c>
      <c r="F1335" s="10" t="s">
        <v>17</v>
      </c>
      <c r="G1335" s="10" t="s">
        <v>32</v>
      </c>
      <c r="H1335" s="10">
        <v>199</v>
      </c>
      <c r="I1335" s="10">
        <v>5</v>
      </c>
      <c r="J1335" s="10">
        <v>995</v>
      </c>
    </row>
    <row r="1336" spans="1:10" x14ac:dyDescent="0.3">
      <c r="A1336" s="11" t="s">
        <v>1399</v>
      </c>
      <c r="B1336" s="12">
        <v>43529</v>
      </c>
      <c r="C1336" s="10">
        <v>12</v>
      </c>
      <c r="D1336" s="10" t="s">
        <v>48</v>
      </c>
      <c r="E1336" s="10" t="s">
        <v>29</v>
      </c>
      <c r="F1336" s="10" t="s">
        <v>19</v>
      </c>
      <c r="G1336" s="10" t="s">
        <v>31</v>
      </c>
      <c r="H1336" s="10">
        <v>399</v>
      </c>
      <c r="I1336" s="10">
        <v>1</v>
      </c>
      <c r="J1336" s="10">
        <v>399</v>
      </c>
    </row>
    <row r="1337" spans="1:10" x14ac:dyDescent="0.3">
      <c r="A1337" s="11" t="s">
        <v>1400</v>
      </c>
      <c r="B1337" s="12">
        <v>43530</v>
      </c>
      <c r="C1337" s="10">
        <v>18</v>
      </c>
      <c r="D1337" s="10" t="s">
        <v>54</v>
      </c>
      <c r="E1337" s="10" t="s">
        <v>30</v>
      </c>
      <c r="F1337" s="10" t="s">
        <v>17</v>
      </c>
      <c r="G1337" s="10" t="s">
        <v>33</v>
      </c>
      <c r="H1337" s="10">
        <v>69</v>
      </c>
      <c r="I1337" s="10">
        <v>2</v>
      </c>
      <c r="J1337" s="10">
        <v>138</v>
      </c>
    </row>
    <row r="1338" spans="1:10" x14ac:dyDescent="0.3">
      <c r="A1338" s="11" t="s">
        <v>1401</v>
      </c>
      <c r="B1338" s="12">
        <v>43530</v>
      </c>
      <c r="C1338" s="10">
        <v>8</v>
      </c>
      <c r="D1338" s="10" t="s">
        <v>44</v>
      </c>
      <c r="E1338" s="10" t="s">
        <v>28</v>
      </c>
      <c r="F1338" s="10" t="s">
        <v>18</v>
      </c>
      <c r="G1338" s="10" t="s">
        <v>34</v>
      </c>
      <c r="H1338" s="10">
        <v>159</v>
      </c>
      <c r="I1338" s="10">
        <v>8</v>
      </c>
      <c r="J1338" s="10">
        <v>1272</v>
      </c>
    </row>
    <row r="1339" spans="1:10" x14ac:dyDescent="0.3">
      <c r="A1339" s="11" t="s">
        <v>1402</v>
      </c>
      <c r="B1339" s="12">
        <v>43530</v>
      </c>
      <c r="C1339" s="10">
        <v>19</v>
      </c>
      <c r="D1339" s="10" t="s">
        <v>55</v>
      </c>
      <c r="E1339" s="10" t="s">
        <v>30</v>
      </c>
      <c r="F1339" s="10" t="s">
        <v>17</v>
      </c>
      <c r="G1339" s="10" t="s">
        <v>34</v>
      </c>
      <c r="H1339" s="10">
        <v>159</v>
      </c>
      <c r="I1339" s="10">
        <v>5</v>
      </c>
      <c r="J1339" s="10">
        <v>795</v>
      </c>
    </row>
    <row r="1340" spans="1:10" x14ac:dyDescent="0.3">
      <c r="A1340" s="11" t="s">
        <v>1403</v>
      </c>
      <c r="B1340" s="12">
        <v>43531</v>
      </c>
      <c r="C1340" s="10">
        <v>9</v>
      </c>
      <c r="D1340" s="10" t="s">
        <v>45</v>
      </c>
      <c r="E1340" s="10" t="s">
        <v>28</v>
      </c>
      <c r="F1340" s="10" t="s">
        <v>18</v>
      </c>
      <c r="G1340" s="10" t="s">
        <v>31</v>
      </c>
      <c r="H1340" s="10">
        <v>399</v>
      </c>
      <c r="I1340" s="10">
        <v>0</v>
      </c>
      <c r="J1340" s="10">
        <v>0</v>
      </c>
    </row>
    <row r="1341" spans="1:10" x14ac:dyDescent="0.3">
      <c r="A1341" s="11" t="s">
        <v>1404</v>
      </c>
      <c r="B1341" s="12">
        <v>43531</v>
      </c>
      <c r="C1341" s="10">
        <v>19</v>
      </c>
      <c r="D1341" s="10" t="s">
        <v>55</v>
      </c>
      <c r="E1341" s="10" t="s">
        <v>30</v>
      </c>
      <c r="F1341" s="10" t="s">
        <v>17</v>
      </c>
      <c r="G1341" s="10" t="s">
        <v>33</v>
      </c>
      <c r="H1341" s="10">
        <v>69</v>
      </c>
      <c r="I1341" s="10">
        <v>7</v>
      </c>
      <c r="J1341" s="10">
        <v>483</v>
      </c>
    </row>
    <row r="1342" spans="1:10" x14ac:dyDescent="0.3">
      <c r="A1342" s="11" t="s">
        <v>1405</v>
      </c>
      <c r="B1342" s="12">
        <v>43531</v>
      </c>
      <c r="C1342" s="10">
        <v>2</v>
      </c>
      <c r="D1342" s="10" t="s">
        <v>38</v>
      </c>
      <c r="E1342" s="10" t="s">
        <v>24</v>
      </c>
      <c r="F1342" s="10" t="s">
        <v>20</v>
      </c>
      <c r="G1342" s="10" t="s">
        <v>32</v>
      </c>
      <c r="H1342" s="10">
        <v>199</v>
      </c>
      <c r="I1342" s="10">
        <v>7</v>
      </c>
      <c r="J1342" s="10">
        <v>1393</v>
      </c>
    </row>
    <row r="1343" spans="1:10" x14ac:dyDescent="0.3">
      <c r="A1343" s="11" t="s">
        <v>1406</v>
      </c>
      <c r="B1343" s="12">
        <v>43531</v>
      </c>
      <c r="C1343" s="10">
        <v>12</v>
      </c>
      <c r="D1343" s="10" t="s">
        <v>48</v>
      </c>
      <c r="E1343" s="10" t="s">
        <v>29</v>
      </c>
      <c r="F1343" s="10" t="s">
        <v>19</v>
      </c>
      <c r="G1343" s="10" t="s">
        <v>34</v>
      </c>
      <c r="H1343" s="10">
        <v>159</v>
      </c>
      <c r="I1343" s="10">
        <v>0</v>
      </c>
      <c r="J1343" s="10">
        <v>0</v>
      </c>
    </row>
    <row r="1344" spans="1:10" x14ac:dyDescent="0.3">
      <c r="A1344" s="11" t="s">
        <v>1407</v>
      </c>
      <c r="B1344" s="12">
        <v>43531</v>
      </c>
      <c r="C1344" s="10">
        <v>17</v>
      </c>
      <c r="D1344" s="10" t="s">
        <v>53</v>
      </c>
      <c r="E1344" s="10" t="s">
        <v>23</v>
      </c>
      <c r="F1344" s="10" t="s">
        <v>17</v>
      </c>
      <c r="G1344" s="10" t="s">
        <v>33</v>
      </c>
      <c r="H1344" s="10">
        <v>69</v>
      </c>
      <c r="I1344" s="10">
        <v>0</v>
      </c>
      <c r="J1344" s="10">
        <v>0</v>
      </c>
    </row>
    <row r="1345" spans="1:10" x14ac:dyDescent="0.3">
      <c r="A1345" s="11" t="s">
        <v>1408</v>
      </c>
      <c r="B1345" s="12">
        <v>43531</v>
      </c>
      <c r="C1345" s="10">
        <v>4</v>
      </c>
      <c r="D1345" s="10" t="s">
        <v>40</v>
      </c>
      <c r="E1345" s="10" t="s">
        <v>26</v>
      </c>
      <c r="F1345" s="10" t="s">
        <v>20</v>
      </c>
      <c r="G1345" s="10" t="s">
        <v>32</v>
      </c>
      <c r="H1345" s="10">
        <v>199</v>
      </c>
      <c r="I1345" s="10">
        <v>1</v>
      </c>
      <c r="J1345" s="10">
        <v>199</v>
      </c>
    </row>
    <row r="1346" spans="1:10" x14ac:dyDescent="0.3">
      <c r="A1346" s="11" t="s">
        <v>1409</v>
      </c>
      <c r="B1346" s="12">
        <v>43531</v>
      </c>
      <c r="C1346" s="10">
        <v>6</v>
      </c>
      <c r="D1346" s="10" t="s">
        <v>42</v>
      </c>
      <c r="E1346" s="10" t="s">
        <v>27</v>
      </c>
      <c r="F1346" s="10" t="s">
        <v>18</v>
      </c>
      <c r="G1346" s="10" t="s">
        <v>32</v>
      </c>
      <c r="H1346" s="10">
        <v>199</v>
      </c>
      <c r="I1346" s="10">
        <v>0</v>
      </c>
      <c r="J1346" s="10">
        <v>0</v>
      </c>
    </row>
    <row r="1347" spans="1:10" x14ac:dyDescent="0.3">
      <c r="A1347" s="11" t="s">
        <v>1410</v>
      </c>
      <c r="B1347" s="12">
        <v>43531</v>
      </c>
      <c r="C1347" s="10">
        <v>8</v>
      </c>
      <c r="D1347" s="10" t="s">
        <v>44</v>
      </c>
      <c r="E1347" s="10" t="s">
        <v>28</v>
      </c>
      <c r="F1347" s="10" t="s">
        <v>18</v>
      </c>
      <c r="G1347" s="10" t="s">
        <v>34</v>
      </c>
      <c r="H1347" s="10">
        <v>159</v>
      </c>
      <c r="I1347" s="10">
        <v>2</v>
      </c>
      <c r="J1347" s="10">
        <v>318</v>
      </c>
    </row>
    <row r="1348" spans="1:10" x14ac:dyDescent="0.3">
      <c r="A1348" s="11" t="s">
        <v>1411</v>
      </c>
      <c r="B1348" s="12">
        <v>43532</v>
      </c>
      <c r="C1348" s="10">
        <v>11</v>
      </c>
      <c r="D1348" s="10" t="s">
        <v>47</v>
      </c>
      <c r="E1348" s="10" t="s">
        <v>29</v>
      </c>
      <c r="F1348" s="10" t="s">
        <v>19</v>
      </c>
      <c r="G1348" s="10" t="s">
        <v>33</v>
      </c>
      <c r="H1348" s="10">
        <v>69</v>
      </c>
      <c r="I1348" s="10">
        <v>7</v>
      </c>
      <c r="J1348" s="10">
        <v>483</v>
      </c>
    </row>
    <row r="1349" spans="1:10" x14ac:dyDescent="0.3">
      <c r="A1349" s="11" t="s">
        <v>1412</v>
      </c>
      <c r="B1349" s="12">
        <v>43533</v>
      </c>
      <c r="C1349" s="10">
        <v>14</v>
      </c>
      <c r="D1349" s="10" t="s">
        <v>50</v>
      </c>
      <c r="E1349" s="10" t="s">
        <v>29</v>
      </c>
      <c r="F1349" s="10" t="s">
        <v>19</v>
      </c>
      <c r="G1349" s="10" t="s">
        <v>34</v>
      </c>
      <c r="H1349" s="10">
        <v>159</v>
      </c>
      <c r="I1349" s="10">
        <v>1</v>
      </c>
      <c r="J1349" s="10">
        <v>159</v>
      </c>
    </row>
    <row r="1350" spans="1:10" x14ac:dyDescent="0.3">
      <c r="A1350" s="11" t="s">
        <v>1413</v>
      </c>
      <c r="B1350" s="12">
        <v>43533</v>
      </c>
      <c r="C1350" s="10">
        <v>4</v>
      </c>
      <c r="D1350" s="10" t="s">
        <v>40</v>
      </c>
      <c r="E1350" s="10" t="s">
        <v>26</v>
      </c>
      <c r="F1350" s="10" t="s">
        <v>20</v>
      </c>
      <c r="G1350" s="10" t="s">
        <v>32</v>
      </c>
      <c r="H1350" s="10">
        <v>199</v>
      </c>
      <c r="I1350" s="10">
        <v>6</v>
      </c>
      <c r="J1350" s="10">
        <v>1194</v>
      </c>
    </row>
    <row r="1351" spans="1:10" x14ac:dyDescent="0.3">
      <c r="A1351" s="11" t="s">
        <v>1414</v>
      </c>
      <c r="B1351" s="12">
        <v>43533</v>
      </c>
      <c r="C1351" s="10">
        <v>19</v>
      </c>
      <c r="D1351" s="10" t="s">
        <v>55</v>
      </c>
      <c r="E1351" s="10" t="s">
        <v>23</v>
      </c>
      <c r="F1351" s="10" t="s">
        <v>17</v>
      </c>
      <c r="G1351" s="10" t="s">
        <v>32</v>
      </c>
      <c r="H1351" s="10">
        <v>199</v>
      </c>
      <c r="I1351" s="10">
        <v>4</v>
      </c>
      <c r="J1351" s="10">
        <v>796</v>
      </c>
    </row>
    <row r="1352" spans="1:10" x14ac:dyDescent="0.3">
      <c r="A1352" s="11" t="s">
        <v>1415</v>
      </c>
      <c r="B1352" s="12">
        <v>43533</v>
      </c>
      <c r="C1352" s="10">
        <v>8</v>
      </c>
      <c r="D1352" s="10" t="s">
        <v>44</v>
      </c>
      <c r="E1352" s="10" t="s">
        <v>27</v>
      </c>
      <c r="F1352" s="10" t="s">
        <v>18</v>
      </c>
      <c r="G1352" s="10" t="s">
        <v>32</v>
      </c>
      <c r="H1352" s="10">
        <v>199</v>
      </c>
      <c r="I1352" s="10">
        <v>7</v>
      </c>
      <c r="J1352" s="10">
        <v>1393</v>
      </c>
    </row>
    <row r="1353" spans="1:10" x14ac:dyDescent="0.3">
      <c r="A1353" s="11" t="s">
        <v>1416</v>
      </c>
      <c r="B1353" s="12">
        <v>43534</v>
      </c>
      <c r="C1353" s="10">
        <v>8</v>
      </c>
      <c r="D1353" s="10" t="s">
        <v>44</v>
      </c>
      <c r="E1353" s="10" t="s">
        <v>28</v>
      </c>
      <c r="F1353" s="10" t="s">
        <v>18</v>
      </c>
      <c r="G1353" s="10" t="s">
        <v>35</v>
      </c>
      <c r="H1353" s="10">
        <v>289</v>
      </c>
      <c r="I1353" s="10">
        <v>9</v>
      </c>
      <c r="J1353" s="10">
        <v>2601</v>
      </c>
    </row>
    <row r="1354" spans="1:10" x14ac:dyDescent="0.3">
      <c r="A1354" s="11" t="s">
        <v>1417</v>
      </c>
      <c r="B1354" s="12">
        <v>43534</v>
      </c>
      <c r="C1354" s="10">
        <v>15</v>
      </c>
      <c r="D1354" s="10" t="s">
        <v>51</v>
      </c>
      <c r="E1354" s="10" t="s">
        <v>25</v>
      </c>
      <c r="F1354" s="10" t="s">
        <v>19</v>
      </c>
      <c r="G1354" s="10" t="s">
        <v>32</v>
      </c>
      <c r="H1354" s="10">
        <v>199</v>
      </c>
      <c r="I1354" s="10">
        <v>2</v>
      </c>
      <c r="J1354" s="10">
        <v>398</v>
      </c>
    </row>
    <row r="1355" spans="1:10" x14ac:dyDescent="0.3">
      <c r="A1355" s="11" t="s">
        <v>1418</v>
      </c>
      <c r="B1355" s="12">
        <v>43534</v>
      </c>
      <c r="C1355" s="10">
        <v>6</v>
      </c>
      <c r="D1355" s="10" t="s">
        <v>42</v>
      </c>
      <c r="E1355" s="10" t="s">
        <v>28</v>
      </c>
      <c r="F1355" s="10" t="s">
        <v>18</v>
      </c>
      <c r="G1355" s="10" t="s">
        <v>33</v>
      </c>
      <c r="H1355" s="10">
        <v>69</v>
      </c>
      <c r="I1355" s="10">
        <v>5</v>
      </c>
      <c r="J1355" s="10">
        <v>345</v>
      </c>
    </row>
    <row r="1356" spans="1:10" x14ac:dyDescent="0.3">
      <c r="A1356" s="11" t="s">
        <v>1419</v>
      </c>
      <c r="B1356" s="12">
        <v>43534</v>
      </c>
      <c r="C1356" s="10">
        <v>19</v>
      </c>
      <c r="D1356" s="10" t="s">
        <v>55</v>
      </c>
      <c r="E1356" s="10" t="s">
        <v>30</v>
      </c>
      <c r="F1356" s="10" t="s">
        <v>17</v>
      </c>
      <c r="G1356" s="10" t="s">
        <v>31</v>
      </c>
      <c r="H1356" s="10">
        <v>399</v>
      </c>
      <c r="I1356" s="10">
        <v>3</v>
      </c>
      <c r="J1356" s="10">
        <v>1197</v>
      </c>
    </row>
    <row r="1357" spans="1:10" x14ac:dyDescent="0.3">
      <c r="A1357" s="11" t="s">
        <v>1420</v>
      </c>
      <c r="B1357" s="12">
        <v>43535</v>
      </c>
      <c r="C1357" s="10">
        <v>16</v>
      </c>
      <c r="D1357" s="10" t="s">
        <v>52</v>
      </c>
      <c r="E1357" s="10" t="s">
        <v>30</v>
      </c>
      <c r="F1357" s="10" t="s">
        <v>17</v>
      </c>
      <c r="G1357" s="10" t="s">
        <v>35</v>
      </c>
      <c r="H1357" s="10">
        <v>289</v>
      </c>
      <c r="I1357" s="10">
        <v>6</v>
      </c>
      <c r="J1357" s="10">
        <v>1734</v>
      </c>
    </row>
    <row r="1358" spans="1:10" x14ac:dyDescent="0.3">
      <c r="A1358" s="11" t="s">
        <v>1421</v>
      </c>
      <c r="B1358" s="12">
        <v>43535</v>
      </c>
      <c r="C1358" s="10">
        <v>7</v>
      </c>
      <c r="D1358" s="10" t="s">
        <v>43</v>
      </c>
      <c r="E1358" s="10" t="s">
        <v>27</v>
      </c>
      <c r="F1358" s="10" t="s">
        <v>18</v>
      </c>
      <c r="G1358" s="10" t="s">
        <v>33</v>
      </c>
      <c r="H1358" s="10">
        <v>69</v>
      </c>
      <c r="I1358" s="10">
        <v>1</v>
      </c>
      <c r="J1358" s="10">
        <v>69</v>
      </c>
    </row>
    <row r="1359" spans="1:10" x14ac:dyDescent="0.3">
      <c r="A1359" s="11" t="s">
        <v>1422</v>
      </c>
      <c r="B1359" s="12">
        <v>43535</v>
      </c>
      <c r="C1359" s="10">
        <v>4</v>
      </c>
      <c r="D1359" s="10" t="s">
        <v>40</v>
      </c>
      <c r="E1359" s="10" t="s">
        <v>24</v>
      </c>
      <c r="F1359" s="10" t="s">
        <v>20</v>
      </c>
      <c r="G1359" s="10" t="s">
        <v>35</v>
      </c>
      <c r="H1359" s="10">
        <v>289</v>
      </c>
      <c r="I1359" s="10">
        <v>6</v>
      </c>
      <c r="J1359" s="10">
        <v>1734</v>
      </c>
    </row>
    <row r="1360" spans="1:10" x14ac:dyDescent="0.3">
      <c r="A1360" s="11" t="s">
        <v>1423</v>
      </c>
      <c r="B1360" s="12">
        <v>43535</v>
      </c>
      <c r="C1360" s="10">
        <v>13</v>
      </c>
      <c r="D1360" s="10" t="s">
        <v>49</v>
      </c>
      <c r="E1360" s="10" t="s">
        <v>25</v>
      </c>
      <c r="F1360" s="10" t="s">
        <v>19</v>
      </c>
      <c r="G1360" s="10" t="s">
        <v>33</v>
      </c>
      <c r="H1360" s="10">
        <v>69</v>
      </c>
      <c r="I1360" s="10">
        <v>2</v>
      </c>
      <c r="J1360" s="10">
        <v>138</v>
      </c>
    </row>
    <row r="1361" spans="1:10" x14ac:dyDescent="0.3">
      <c r="A1361" s="11" t="s">
        <v>1424</v>
      </c>
      <c r="B1361" s="12">
        <v>43535</v>
      </c>
      <c r="C1361" s="10">
        <v>4</v>
      </c>
      <c r="D1361" s="10" t="s">
        <v>40</v>
      </c>
      <c r="E1361" s="10" t="s">
        <v>24</v>
      </c>
      <c r="F1361" s="10" t="s">
        <v>20</v>
      </c>
      <c r="G1361" s="10" t="s">
        <v>35</v>
      </c>
      <c r="H1361" s="10">
        <v>289</v>
      </c>
      <c r="I1361" s="10">
        <v>2</v>
      </c>
      <c r="J1361" s="10">
        <v>578</v>
      </c>
    </row>
    <row r="1362" spans="1:10" x14ac:dyDescent="0.3">
      <c r="A1362" s="11" t="s">
        <v>1425</v>
      </c>
      <c r="B1362" s="12">
        <v>43535</v>
      </c>
      <c r="C1362" s="10">
        <v>17</v>
      </c>
      <c r="D1362" s="10" t="s">
        <v>53</v>
      </c>
      <c r="E1362" s="10" t="s">
        <v>30</v>
      </c>
      <c r="F1362" s="10" t="s">
        <v>17</v>
      </c>
      <c r="G1362" s="10" t="s">
        <v>31</v>
      </c>
      <c r="H1362" s="10">
        <v>399</v>
      </c>
      <c r="I1362" s="10">
        <v>6</v>
      </c>
      <c r="J1362" s="10">
        <v>2394</v>
      </c>
    </row>
    <row r="1363" spans="1:10" x14ac:dyDescent="0.3">
      <c r="A1363" s="11" t="s">
        <v>1426</v>
      </c>
      <c r="B1363" s="12">
        <v>43535</v>
      </c>
      <c r="C1363" s="10">
        <v>3</v>
      </c>
      <c r="D1363" s="10" t="s">
        <v>39</v>
      </c>
      <c r="E1363" s="10" t="s">
        <v>24</v>
      </c>
      <c r="F1363" s="10" t="s">
        <v>20</v>
      </c>
      <c r="G1363" s="10" t="s">
        <v>35</v>
      </c>
      <c r="H1363" s="10">
        <v>289</v>
      </c>
      <c r="I1363" s="10">
        <v>5</v>
      </c>
      <c r="J1363" s="10">
        <v>1445</v>
      </c>
    </row>
    <row r="1364" spans="1:10" x14ac:dyDescent="0.3">
      <c r="A1364" s="11" t="s">
        <v>1427</v>
      </c>
      <c r="B1364" s="12">
        <v>43535</v>
      </c>
      <c r="C1364" s="10">
        <v>9</v>
      </c>
      <c r="D1364" s="10" t="s">
        <v>45</v>
      </c>
      <c r="E1364" s="10" t="s">
        <v>27</v>
      </c>
      <c r="F1364" s="10" t="s">
        <v>18</v>
      </c>
      <c r="G1364" s="10" t="s">
        <v>31</v>
      </c>
      <c r="H1364" s="10">
        <v>399</v>
      </c>
      <c r="I1364" s="10">
        <v>5</v>
      </c>
      <c r="J1364" s="10">
        <v>1995</v>
      </c>
    </row>
    <row r="1365" spans="1:10" x14ac:dyDescent="0.3">
      <c r="A1365" s="11" t="s">
        <v>1428</v>
      </c>
      <c r="B1365" s="12">
        <v>43535</v>
      </c>
      <c r="C1365" s="10">
        <v>2</v>
      </c>
      <c r="D1365" s="10" t="s">
        <v>38</v>
      </c>
      <c r="E1365" s="10" t="s">
        <v>24</v>
      </c>
      <c r="F1365" s="10" t="s">
        <v>20</v>
      </c>
      <c r="G1365" s="10" t="s">
        <v>33</v>
      </c>
      <c r="H1365" s="10">
        <v>69</v>
      </c>
      <c r="I1365" s="10">
        <v>4</v>
      </c>
      <c r="J1365" s="10">
        <v>276</v>
      </c>
    </row>
    <row r="1366" spans="1:10" x14ac:dyDescent="0.3">
      <c r="A1366" s="11" t="s">
        <v>1429</v>
      </c>
      <c r="B1366" s="12">
        <v>43535</v>
      </c>
      <c r="C1366" s="10">
        <v>15</v>
      </c>
      <c r="D1366" s="10" t="s">
        <v>51</v>
      </c>
      <c r="E1366" s="10" t="s">
        <v>29</v>
      </c>
      <c r="F1366" s="10" t="s">
        <v>19</v>
      </c>
      <c r="G1366" s="10" t="s">
        <v>34</v>
      </c>
      <c r="H1366" s="10">
        <v>159</v>
      </c>
      <c r="I1366" s="10">
        <v>9</v>
      </c>
      <c r="J1366" s="10">
        <v>1431</v>
      </c>
    </row>
    <row r="1367" spans="1:10" x14ac:dyDescent="0.3">
      <c r="A1367" s="11" t="s">
        <v>1430</v>
      </c>
      <c r="B1367" s="12">
        <v>43535</v>
      </c>
      <c r="C1367" s="10">
        <v>14</v>
      </c>
      <c r="D1367" s="10" t="s">
        <v>50</v>
      </c>
      <c r="E1367" s="10" t="s">
        <v>29</v>
      </c>
      <c r="F1367" s="10" t="s">
        <v>19</v>
      </c>
      <c r="G1367" s="10" t="s">
        <v>32</v>
      </c>
      <c r="H1367" s="10">
        <v>199</v>
      </c>
      <c r="I1367" s="10">
        <v>1</v>
      </c>
      <c r="J1367" s="10">
        <v>199</v>
      </c>
    </row>
    <row r="1368" spans="1:10" x14ac:dyDescent="0.3">
      <c r="A1368" s="11" t="s">
        <v>1431</v>
      </c>
      <c r="B1368" s="12">
        <v>43535</v>
      </c>
      <c r="C1368" s="10">
        <v>18</v>
      </c>
      <c r="D1368" s="10" t="s">
        <v>54</v>
      </c>
      <c r="E1368" s="10" t="s">
        <v>23</v>
      </c>
      <c r="F1368" s="10" t="s">
        <v>17</v>
      </c>
      <c r="G1368" s="10" t="s">
        <v>34</v>
      </c>
      <c r="H1368" s="10">
        <v>159</v>
      </c>
      <c r="I1368" s="10">
        <v>1</v>
      </c>
      <c r="J1368" s="10">
        <v>159</v>
      </c>
    </row>
    <row r="1369" spans="1:10" x14ac:dyDescent="0.3">
      <c r="A1369" s="11" t="s">
        <v>1432</v>
      </c>
      <c r="B1369" s="12">
        <v>43535</v>
      </c>
      <c r="C1369" s="10">
        <v>8</v>
      </c>
      <c r="D1369" s="10" t="s">
        <v>44</v>
      </c>
      <c r="E1369" s="10" t="s">
        <v>27</v>
      </c>
      <c r="F1369" s="10" t="s">
        <v>18</v>
      </c>
      <c r="G1369" s="10" t="s">
        <v>32</v>
      </c>
      <c r="H1369" s="10">
        <v>199</v>
      </c>
      <c r="I1369" s="10">
        <v>5</v>
      </c>
      <c r="J1369" s="10">
        <v>995</v>
      </c>
    </row>
    <row r="1370" spans="1:10" x14ac:dyDescent="0.3">
      <c r="A1370" s="11" t="s">
        <v>1433</v>
      </c>
      <c r="B1370" s="12">
        <v>43536</v>
      </c>
      <c r="C1370" s="10">
        <v>19</v>
      </c>
      <c r="D1370" s="10" t="s">
        <v>55</v>
      </c>
      <c r="E1370" s="10" t="s">
        <v>23</v>
      </c>
      <c r="F1370" s="10" t="s">
        <v>17</v>
      </c>
      <c r="G1370" s="10" t="s">
        <v>31</v>
      </c>
      <c r="H1370" s="10">
        <v>399</v>
      </c>
      <c r="I1370" s="10">
        <v>9</v>
      </c>
      <c r="J1370" s="10">
        <v>3591</v>
      </c>
    </row>
    <row r="1371" spans="1:10" x14ac:dyDescent="0.3">
      <c r="A1371" s="11" t="s">
        <v>1434</v>
      </c>
      <c r="B1371" s="12">
        <v>43537</v>
      </c>
      <c r="C1371" s="10">
        <v>11</v>
      </c>
      <c r="D1371" s="10" t="s">
        <v>47</v>
      </c>
      <c r="E1371" s="10" t="s">
        <v>29</v>
      </c>
      <c r="F1371" s="10" t="s">
        <v>19</v>
      </c>
      <c r="G1371" s="10" t="s">
        <v>32</v>
      </c>
      <c r="H1371" s="10">
        <v>199</v>
      </c>
      <c r="I1371" s="10">
        <v>0</v>
      </c>
      <c r="J1371" s="10">
        <v>0</v>
      </c>
    </row>
    <row r="1372" spans="1:10" x14ac:dyDescent="0.3">
      <c r="A1372" s="11" t="s">
        <v>1435</v>
      </c>
      <c r="B1372" s="12">
        <v>43537</v>
      </c>
      <c r="C1372" s="10">
        <v>19</v>
      </c>
      <c r="D1372" s="10" t="s">
        <v>55</v>
      </c>
      <c r="E1372" s="10" t="s">
        <v>30</v>
      </c>
      <c r="F1372" s="10" t="s">
        <v>17</v>
      </c>
      <c r="G1372" s="10" t="s">
        <v>31</v>
      </c>
      <c r="H1372" s="10">
        <v>399</v>
      </c>
      <c r="I1372" s="10">
        <v>2</v>
      </c>
      <c r="J1372" s="10">
        <v>798</v>
      </c>
    </row>
    <row r="1373" spans="1:10" x14ac:dyDescent="0.3">
      <c r="A1373" s="11" t="s">
        <v>1436</v>
      </c>
      <c r="B1373" s="12">
        <v>43537</v>
      </c>
      <c r="C1373" s="10">
        <v>15</v>
      </c>
      <c r="D1373" s="10" t="s">
        <v>51</v>
      </c>
      <c r="E1373" s="10" t="s">
        <v>29</v>
      </c>
      <c r="F1373" s="10" t="s">
        <v>19</v>
      </c>
      <c r="G1373" s="10" t="s">
        <v>31</v>
      </c>
      <c r="H1373" s="10">
        <v>399</v>
      </c>
      <c r="I1373" s="10">
        <v>9</v>
      </c>
      <c r="J1373" s="10">
        <v>3591</v>
      </c>
    </row>
    <row r="1374" spans="1:10" x14ac:dyDescent="0.3">
      <c r="A1374" s="11" t="s">
        <v>1437</v>
      </c>
      <c r="B1374" s="12">
        <v>43538</v>
      </c>
      <c r="C1374" s="10">
        <v>4</v>
      </c>
      <c r="D1374" s="10" t="s">
        <v>40</v>
      </c>
      <c r="E1374" s="10" t="s">
        <v>24</v>
      </c>
      <c r="F1374" s="10" t="s">
        <v>20</v>
      </c>
      <c r="G1374" s="10" t="s">
        <v>34</v>
      </c>
      <c r="H1374" s="10">
        <v>159</v>
      </c>
      <c r="I1374" s="10">
        <v>2</v>
      </c>
      <c r="J1374" s="10">
        <v>318</v>
      </c>
    </row>
    <row r="1375" spans="1:10" x14ac:dyDescent="0.3">
      <c r="A1375" s="11" t="s">
        <v>1438</v>
      </c>
      <c r="B1375" s="12">
        <v>43539</v>
      </c>
      <c r="C1375" s="10">
        <v>1</v>
      </c>
      <c r="D1375" s="10" t="s">
        <v>37</v>
      </c>
      <c r="E1375" s="10" t="s">
        <v>26</v>
      </c>
      <c r="F1375" s="10" t="s">
        <v>20</v>
      </c>
      <c r="G1375" s="10" t="s">
        <v>32</v>
      </c>
      <c r="H1375" s="10">
        <v>199</v>
      </c>
      <c r="I1375" s="10">
        <v>4</v>
      </c>
      <c r="J1375" s="10">
        <v>796</v>
      </c>
    </row>
    <row r="1376" spans="1:10" x14ac:dyDescent="0.3">
      <c r="A1376" s="11" t="s">
        <v>1439</v>
      </c>
      <c r="B1376" s="12">
        <v>43540</v>
      </c>
      <c r="C1376" s="10">
        <v>13</v>
      </c>
      <c r="D1376" s="10" t="s">
        <v>49</v>
      </c>
      <c r="E1376" s="10" t="s">
        <v>25</v>
      </c>
      <c r="F1376" s="10" t="s">
        <v>19</v>
      </c>
      <c r="G1376" s="10" t="s">
        <v>33</v>
      </c>
      <c r="H1376" s="10">
        <v>69</v>
      </c>
      <c r="I1376" s="10">
        <v>9</v>
      </c>
      <c r="J1376" s="10">
        <v>621</v>
      </c>
    </row>
    <row r="1377" spans="1:10" x14ac:dyDescent="0.3">
      <c r="A1377" s="11" t="s">
        <v>1440</v>
      </c>
      <c r="B1377" s="12">
        <v>43541</v>
      </c>
      <c r="C1377" s="10">
        <v>4</v>
      </c>
      <c r="D1377" s="10" t="s">
        <v>40</v>
      </c>
      <c r="E1377" s="10" t="s">
        <v>26</v>
      </c>
      <c r="F1377" s="10" t="s">
        <v>20</v>
      </c>
      <c r="G1377" s="10" t="s">
        <v>34</v>
      </c>
      <c r="H1377" s="10">
        <v>159</v>
      </c>
      <c r="I1377" s="10">
        <v>5</v>
      </c>
      <c r="J1377" s="10">
        <v>795</v>
      </c>
    </row>
    <row r="1378" spans="1:10" x14ac:dyDescent="0.3">
      <c r="A1378" s="11" t="s">
        <v>1441</v>
      </c>
      <c r="B1378" s="12">
        <v>43541</v>
      </c>
      <c r="C1378" s="10">
        <v>7</v>
      </c>
      <c r="D1378" s="10" t="s">
        <v>43</v>
      </c>
      <c r="E1378" s="10" t="s">
        <v>28</v>
      </c>
      <c r="F1378" s="10" t="s">
        <v>18</v>
      </c>
      <c r="G1378" s="10" t="s">
        <v>31</v>
      </c>
      <c r="H1378" s="10">
        <v>399</v>
      </c>
      <c r="I1378" s="10">
        <v>6</v>
      </c>
      <c r="J1378" s="10">
        <v>2394</v>
      </c>
    </row>
    <row r="1379" spans="1:10" x14ac:dyDescent="0.3">
      <c r="A1379" s="11" t="s">
        <v>1442</v>
      </c>
      <c r="B1379" s="12">
        <v>43541</v>
      </c>
      <c r="C1379" s="10">
        <v>14</v>
      </c>
      <c r="D1379" s="10" t="s">
        <v>50</v>
      </c>
      <c r="E1379" s="10" t="s">
        <v>29</v>
      </c>
      <c r="F1379" s="10" t="s">
        <v>19</v>
      </c>
      <c r="G1379" s="10" t="s">
        <v>34</v>
      </c>
      <c r="H1379" s="10">
        <v>159</v>
      </c>
      <c r="I1379" s="10">
        <v>6</v>
      </c>
      <c r="J1379" s="10">
        <v>954</v>
      </c>
    </row>
    <row r="1380" spans="1:10" x14ac:dyDescent="0.3">
      <c r="A1380" s="11" t="s">
        <v>1443</v>
      </c>
      <c r="B1380" s="12">
        <v>43541</v>
      </c>
      <c r="C1380" s="10">
        <v>14</v>
      </c>
      <c r="D1380" s="10" t="s">
        <v>50</v>
      </c>
      <c r="E1380" s="10" t="s">
        <v>29</v>
      </c>
      <c r="F1380" s="10" t="s">
        <v>19</v>
      </c>
      <c r="G1380" s="10" t="s">
        <v>31</v>
      </c>
      <c r="H1380" s="10">
        <v>399</v>
      </c>
      <c r="I1380" s="10">
        <v>7</v>
      </c>
      <c r="J1380" s="10">
        <v>2793</v>
      </c>
    </row>
    <row r="1381" spans="1:10" x14ac:dyDescent="0.3">
      <c r="A1381" s="11" t="s">
        <v>1444</v>
      </c>
      <c r="B1381" s="12">
        <v>43541</v>
      </c>
      <c r="C1381" s="10">
        <v>14</v>
      </c>
      <c r="D1381" s="10" t="s">
        <v>50</v>
      </c>
      <c r="E1381" s="10" t="s">
        <v>29</v>
      </c>
      <c r="F1381" s="10" t="s">
        <v>19</v>
      </c>
      <c r="G1381" s="10" t="s">
        <v>35</v>
      </c>
      <c r="H1381" s="10">
        <v>289</v>
      </c>
      <c r="I1381" s="10">
        <v>6</v>
      </c>
      <c r="J1381" s="10">
        <v>1734</v>
      </c>
    </row>
    <row r="1382" spans="1:10" x14ac:dyDescent="0.3">
      <c r="A1382" s="11" t="s">
        <v>1445</v>
      </c>
      <c r="B1382" s="12">
        <v>43541</v>
      </c>
      <c r="C1382" s="10">
        <v>11</v>
      </c>
      <c r="D1382" s="10" t="s">
        <v>47</v>
      </c>
      <c r="E1382" s="10" t="s">
        <v>25</v>
      </c>
      <c r="F1382" s="10" t="s">
        <v>19</v>
      </c>
      <c r="G1382" s="10" t="s">
        <v>34</v>
      </c>
      <c r="H1382" s="10">
        <v>159</v>
      </c>
      <c r="I1382" s="10">
        <v>4</v>
      </c>
      <c r="J1382" s="10">
        <v>636</v>
      </c>
    </row>
    <row r="1383" spans="1:10" x14ac:dyDescent="0.3">
      <c r="A1383" s="11" t="s">
        <v>1446</v>
      </c>
      <c r="B1383" s="12">
        <v>43542</v>
      </c>
      <c r="C1383" s="10">
        <v>11</v>
      </c>
      <c r="D1383" s="10" t="s">
        <v>47</v>
      </c>
      <c r="E1383" s="10" t="s">
        <v>25</v>
      </c>
      <c r="F1383" s="10" t="s">
        <v>19</v>
      </c>
      <c r="G1383" s="10" t="s">
        <v>34</v>
      </c>
      <c r="H1383" s="10">
        <v>159</v>
      </c>
      <c r="I1383" s="10">
        <v>9</v>
      </c>
      <c r="J1383" s="10">
        <v>1431</v>
      </c>
    </row>
    <row r="1384" spans="1:10" x14ac:dyDescent="0.3">
      <c r="A1384" s="11" t="s">
        <v>1447</v>
      </c>
      <c r="B1384" s="12">
        <v>43543</v>
      </c>
      <c r="C1384" s="10">
        <v>5</v>
      </c>
      <c r="D1384" s="10" t="s">
        <v>41</v>
      </c>
      <c r="E1384" s="10" t="s">
        <v>26</v>
      </c>
      <c r="F1384" s="10" t="s">
        <v>20</v>
      </c>
      <c r="G1384" s="10" t="s">
        <v>33</v>
      </c>
      <c r="H1384" s="10">
        <v>69</v>
      </c>
      <c r="I1384" s="10">
        <v>1</v>
      </c>
      <c r="J1384" s="10">
        <v>69</v>
      </c>
    </row>
    <row r="1385" spans="1:10" x14ac:dyDescent="0.3">
      <c r="A1385" s="11" t="s">
        <v>1448</v>
      </c>
      <c r="B1385" s="12">
        <v>43543</v>
      </c>
      <c r="C1385" s="10">
        <v>14</v>
      </c>
      <c r="D1385" s="10" t="s">
        <v>50</v>
      </c>
      <c r="E1385" s="10" t="s">
        <v>25</v>
      </c>
      <c r="F1385" s="10" t="s">
        <v>19</v>
      </c>
      <c r="G1385" s="10" t="s">
        <v>31</v>
      </c>
      <c r="H1385" s="10">
        <v>399</v>
      </c>
      <c r="I1385" s="10">
        <v>8</v>
      </c>
      <c r="J1385" s="10">
        <v>3192</v>
      </c>
    </row>
    <row r="1386" spans="1:10" x14ac:dyDescent="0.3">
      <c r="A1386" s="11" t="s">
        <v>1449</v>
      </c>
      <c r="B1386" s="12">
        <v>43543</v>
      </c>
      <c r="C1386" s="10">
        <v>15</v>
      </c>
      <c r="D1386" s="10" t="s">
        <v>51</v>
      </c>
      <c r="E1386" s="10" t="s">
        <v>29</v>
      </c>
      <c r="F1386" s="10" t="s">
        <v>19</v>
      </c>
      <c r="G1386" s="10" t="s">
        <v>32</v>
      </c>
      <c r="H1386" s="10">
        <v>199</v>
      </c>
      <c r="I1386" s="10">
        <v>9</v>
      </c>
      <c r="J1386" s="10">
        <v>1791</v>
      </c>
    </row>
    <row r="1387" spans="1:10" x14ac:dyDescent="0.3">
      <c r="A1387" s="11" t="s">
        <v>1450</v>
      </c>
      <c r="B1387" s="12">
        <v>43543</v>
      </c>
      <c r="C1387" s="10">
        <v>17</v>
      </c>
      <c r="D1387" s="10" t="s">
        <v>53</v>
      </c>
      <c r="E1387" s="10" t="s">
        <v>30</v>
      </c>
      <c r="F1387" s="10" t="s">
        <v>17</v>
      </c>
      <c r="G1387" s="10" t="s">
        <v>31</v>
      </c>
      <c r="H1387" s="10">
        <v>399</v>
      </c>
      <c r="I1387" s="10">
        <v>5</v>
      </c>
      <c r="J1387" s="10">
        <v>1995</v>
      </c>
    </row>
    <row r="1388" spans="1:10" x14ac:dyDescent="0.3">
      <c r="A1388" s="11" t="s">
        <v>1451</v>
      </c>
      <c r="B1388" s="12">
        <v>43543</v>
      </c>
      <c r="C1388" s="10">
        <v>2</v>
      </c>
      <c r="D1388" s="10" t="s">
        <v>38</v>
      </c>
      <c r="E1388" s="10" t="s">
        <v>26</v>
      </c>
      <c r="F1388" s="10" t="s">
        <v>20</v>
      </c>
      <c r="G1388" s="10" t="s">
        <v>32</v>
      </c>
      <c r="H1388" s="10">
        <v>199</v>
      </c>
      <c r="I1388" s="10">
        <v>8</v>
      </c>
      <c r="J1388" s="10">
        <v>1592</v>
      </c>
    </row>
    <row r="1389" spans="1:10" x14ac:dyDescent="0.3">
      <c r="A1389" s="11" t="s">
        <v>1452</v>
      </c>
      <c r="B1389" s="12">
        <v>43543</v>
      </c>
      <c r="C1389" s="10">
        <v>18</v>
      </c>
      <c r="D1389" s="10" t="s">
        <v>54</v>
      </c>
      <c r="E1389" s="10" t="s">
        <v>30</v>
      </c>
      <c r="F1389" s="10" t="s">
        <v>17</v>
      </c>
      <c r="G1389" s="10" t="s">
        <v>34</v>
      </c>
      <c r="H1389" s="10">
        <v>159</v>
      </c>
      <c r="I1389" s="10">
        <v>8</v>
      </c>
      <c r="J1389" s="10">
        <v>1272</v>
      </c>
    </row>
    <row r="1390" spans="1:10" x14ac:dyDescent="0.3">
      <c r="A1390" s="11" t="s">
        <v>1453</v>
      </c>
      <c r="B1390" s="12">
        <v>43543</v>
      </c>
      <c r="C1390" s="10">
        <v>9</v>
      </c>
      <c r="D1390" s="10" t="s">
        <v>45</v>
      </c>
      <c r="E1390" s="10" t="s">
        <v>28</v>
      </c>
      <c r="F1390" s="10" t="s">
        <v>18</v>
      </c>
      <c r="G1390" s="10" t="s">
        <v>31</v>
      </c>
      <c r="H1390" s="10">
        <v>399</v>
      </c>
      <c r="I1390" s="10">
        <v>9</v>
      </c>
      <c r="J1390" s="10">
        <v>3591</v>
      </c>
    </row>
    <row r="1391" spans="1:10" x14ac:dyDescent="0.3">
      <c r="A1391" s="11" t="s">
        <v>1454</v>
      </c>
      <c r="B1391" s="12">
        <v>43543</v>
      </c>
      <c r="C1391" s="10">
        <v>1</v>
      </c>
      <c r="D1391" s="10" t="s">
        <v>37</v>
      </c>
      <c r="E1391" s="10" t="s">
        <v>24</v>
      </c>
      <c r="F1391" s="10" t="s">
        <v>20</v>
      </c>
      <c r="G1391" s="10" t="s">
        <v>33</v>
      </c>
      <c r="H1391" s="10">
        <v>69</v>
      </c>
      <c r="I1391" s="10">
        <v>9</v>
      </c>
      <c r="J1391" s="10">
        <v>621</v>
      </c>
    </row>
    <row r="1392" spans="1:10" x14ac:dyDescent="0.3">
      <c r="A1392" s="11" t="s">
        <v>1455</v>
      </c>
      <c r="B1392" s="12">
        <v>43543</v>
      </c>
      <c r="C1392" s="10">
        <v>4</v>
      </c>
      <c r="D1392" s="10" t="s">
        <v>40</v>
      </c>
      <c r="E1392" s="10" t="s">
        <v>24</v>
      </c>
      <c r="F1392" s="10" t="s">
        <v>20</v>
      </c>
      <c r="G1392" s="10" t="s">
        <v>34</v>
      </c>
      <c r="H1392" s="10">
        <v>159</v>
      </c>
      <c r="I1392" s="10">
        <v>3</v>
      </c>
      <c r="J1392" s="10">
        <v>477</v>
      </c>
    </row>
    <row r="1393" spans="1:10" x14ac:dyDescent="0.3">
      <c r="A1393" s="11" t="s">
        <v>1456</v>
      </c>
      <c r="B1393" s="12">
        <v>43543</v>
      </c>
      <c r="C1393" s="10">
        <v>10</v>
      </c>
      <c r="D1393" s="10" t="s">
        <v>46</v>
      </c>
      <c r="E1393" s="10" t="s">
        <v>28</v>
      </c>
      <c r="F1393" s="10" t="s">
        <v>18</v>
      </c>
      <c r="G1393" s="10" t="s">
        <v>31</v>
      </c>
      <c r="H1393" s="10">
        <v>399</v>
      </c>
      <c r="I1393" s="10">
        <v>0</v>
      </c>
      <c r="J1393" s="10">
        <v>0</v>
      </c>
    </row>
    <row r="1394" spans="1:10" x14ac:dyDescent="0.3">
      <c r="A1394" s="11" t="s">
        <v>1457</v>
      </c>
      <c r="B1394" s="12">
        <v>43544</v>
      </c>
      <c r="C1394" s="10">
        <v>15</v>
      </c>
      <c r="D1394" s="10" t="s">
        <v>51</v>
      </c>
      <c r="E1394" s="10" t="s">
        <v>25</v>
      </c>
      <c r="F1394" s="10" t="s">
        <v>19</v>
      </c>
      <c r="G1394" s="10" t="s">
        <v>34</v>
      </c>
      <c r="H1394" s="10">
        <v>159</v>
      </c>
      <c r="I1394" s="10">
        <v>5</v>
      </c>
      <c r="J1394" s="10">
        <v>795</v>
      </c>
    </row>
    <row r="1395" spans="1:10" x14ac:dyDescent="0.3">
      <c r="A1395" s="11" t="s">
        <v>1458</v>
      </c>
      <c r="B1395" s="12">
        <v>43544</v>
      </c>
      <c r="C1395" s="10">
        <v>18</v>
      </c>
      <c r="D1395" s="10" t="s">
        <v>54</v>
      </c>
      <c r="E1395" s="10" t="s">
        <v>23</v>
      </c>
      <c r="F1395" s="10" t="s">
        <v>17</v>
      </c>
      <c r="G1395" s="10" t="s">
        <v>33</v>
      </c>
      <c r="H1395" s="10">
        <v>69</v>
      </c>
      <c r="I1395" s="10">
        <v>3</v>
      </c>
      <c r="J1395" s="10">
        <v>207</v>
      </c>
    </row>
    <row r="1396" spans="1:10" x14ac:dyDescent="0.3">
      <c r="A1396" s="11" t="s">
        <v>1459</v>
      </c>
      <c r="B1396" s="12">
        <v>43544</v>
      </c>
      <c r="C1396" s="10">
        <v>1</v>
      </c>
      <c r="D1396" s="10" t="s">
        <v>37</v>
      </c>
      <c r="E1396" s="10" t="s">
        <v>26</v>
      </c>
      <c r="F1396" s="10" t="s">
        <v>20</v>
      </c>
      <c r="G1396" s="10" t="s">
        <v>35</v>
      </c>
      <c r="H1396" s="10">
        <v>289</v>
      </c>
      <c r="I1396" s="10">
        <v>3</v>
      </c>
      <c r="J1396" s="10">
        <v>867</v>
      </c>
    </row>
    <row r="1397" spans="1:10" x14ac:dyDescent="0.3">
      <c r="A1397" s="11" t="s">
        <v>1460</v>
      </c>
      <c r="B1397" s="12">
        <v>43545</v>
      </c>
      <c r="C1397" s="10">
        <v>4</v>
      </c>
      <c r="D1397" s="10" t="s">
        <v>40</v>
      </c>
      <c r="E1397" s="10" t="s">
        <v>24</v>
      </c>
      <c r="F1397" s="10" t="s">
        <v>20</v>
      </c>
      <c r="G1397" s="10" t="s">
        <v>32</v>
      </c>
      <c r="H1397" s="10">
        <v>199</v>
      </c>
      <c r="I1397" s="10">
        <v>3</v>
      </c>
      <c r="J1397" s="10">
        <v>597</v>
      </c>
    </row>
    <row r="1398" spans="1:10" x14ac:dyDescent="0.3">
      <c r="A1398" s="11" t="s">
        <v>1461</v>
      </c>
      <c r="B1398" s="12">
        <v>43546</v>
      </c>
      <c r="C1398" s="10">
        <v>11</v>
      </c>
      <c r="D1398" s="10" t="s">
        <v>47</v>
      </c>
      <c r="E1398" s="10" t="s">
        <v>29</v>
      </c>
      <c r="F1398" s="10" t="s">
        <v>19</v>
      </c>
      <c r="G1398" s="10" t="s">
        <v>31</v>
      </c>
      <c r="H1398" s="10">
        <v>399</v>
      </c>
      <c r="I1398" s="10">
        <v>9</v>
      </c>
      <c r="J1398" s="10">
        <v>3591</v>
      </c>
    </row>
    <row r="1399" spans="1:10" x14ac:dyDescent="0.3">
      <c r="A1399" s="11" t="s">
        <v>1462</v>
      </c>
      <c r="B1399" s="12">
        <v>43547</v>
      </c>
      <c r="C1399" s="10">
        <v>2</v>
      </c>
      <c r="D1399" s="10" t="s">
        <v>38</v>
      </c>
      <c r="E1399" s="10" t="s">
        <v>24</v>
      </c>
      <c r="F1399" s="10" t="s">
        <v>20</v>
      </c>
      <c r="G1399" s="10" t="s">
        <v>34</v>
      </c>
      <c r="H1399" s="10">
        <v>159</v>
      </c>
      <c r="I1399" s="10">
        <v>5</v>
      </c>
      <c r="J1399" s="10">
        <v>795</v>
      </c>
    </row>
    <row r="1400" spans="1:10" x14ac:dyDescent="0.3">
      <c r="A1400" s="11" t="s">
        <v>1463</v>
      </c>
      <c r="B1400" s="12">
        <v>43547</v>
      </c>
      <c r="C1400" s="10">
        <v>17</v>
      </c>
      <c r="D1400" s="10" t="s">
        <v>53</v>
      </c>
      <c r="E1400" s="10" t="s">
        <v>30</v>
      </c>
      <c r="F1400" s="10" t="s">
        <v>17</v>
      </c>
      <c r="G1400" s="10" t="s">
        <v>35</v>
      </c>
      <c r="H1400" s="10">
        <v>289</v>
      </c>
      <c r="I1400" s="10">
        <v>2</v>
      </c>
      <c r="J1400" s="10">
        <v>578</v>
      </c>
    </row>
    <row r="1401" spans="1:10" x14ac:dyDescent="0.3">
      <c r="A1401" s="11" t="s">
        <v>1464</v>
      </c>
      <c r="B1401" s="12">
        <v>43547</v>
      </c>
      <c r="C1401" s="10">
        <v>2</v>
      </c>
      <c r="D1401" s="10" t="s">
        <v>38</v>
      </c>
      <c r="E1401" s="10" t="s">
        <v>26</v>
      </c>
      <c r="F1401" s="10" t="s">
        <v>20</v>
      </c>
      <c r="G1401" s="10" t="s">
        <v>32</v>
      </c>
      <c r="H1401" s="10">
        <v>199</v>
      </c>
      <c r="I1401" s="10">
        <v>8</v>
      </c>
      <c r="J1401" s="10">
        <v>1592</v>
      </c>
    </row>
    <row r="1402" spans="1:10" x14ac:dyDescent="0.3">
      <c r="A1402" s="11" t="s">
        <v>1465</v>
      </c>
      <c r="B1402" s="12">
        <v>43547</v>
      </c>
      <c r="C1402" s="10">
        <v>5</v>
      </c>
      <c r="D1402" s="10" t="s">
        <v>41</v>
      </c>
      <c r="E1402" s="10" t="s">
        <v>26</v>
      </c>
      <c r="F1402" s="10" t="s">
        <v>20</v>
      </c>
      <c r="G1402" s="10" t="s">
        <v>31</v>
      </c>
      <c r="H1402" s="10">
        <v>399</v>
      </c>
      <c r="I1402" s="10">
        <v>1</v>
      </c>
      <c r="J1402" s="10">
        <v>399</v>
      </c>
    </row>
    <row r="1403" spans="1:10" x14ac:dyDescent="0.3">
      <c r="A1403" s="11" t="s">
        <v>1466</v>
      </c>
      <c r="B1403" s="12">
        <v>43547</v>
      </c>
      <c r="C1403" s="10">
        <v>15</v>
      </c>
      <c r="D1403" s="10" t="s">
        <v>51</v>
      </c>
      <c r="E1403" s="10" t="s">
        <v>25</v>
      </c>
      <c r="F1403" s="10" t="s">
        <v>19</v>
      </c>
      <c r="G1403" s="10" t="s">
        <v>35</v>
      </c>
      <c r="H1403" s="10">
        <v>289</v>
      </c>
      <c r="I1403" s="10">
        <v>6</v>
      </c>
      <c r="J1403" s="10">
        <v>1734</v>
      </c>
    </row>
    <row r="1404" spans="1:10" x14ac:dyDescent="0.3">
      <c r="A1404" s="11" t="s">
        <v>1467</v>
      </c>
      <c r="B1404" s="12">
        <v>43547</v>
      </c>
      <c r="C1404" s="10">
        <v>8</v>
      </c>
      <c r="D1404" s="10" t="s">
        <v>44</v>
      </c>
      <c r="E1404" s="10" t="s">
        <v>28</v>
      </c>
      <c r="F1404" s="10" t="s">
        <v>18</v>
      </c>
      <c r="G1404" s="10" t="s">
        <v>33</v>
      </c>
      <c r="H1404" s="10">
        <v>69</v>
      </c>
      <c r="I1404" s="10">
        <v>8</v>
      </c>
      <c r="J1404" s="10">
        <v>552</v>
      </c>
    </row>
    <row r="1405" spans="1:10" x14ac:dyDescent="0.3">
      <c r="A1405" s="11" t="s">
        <v>1468</v>
      </c>
      <c r="B1405" s="12">
        <v>43547</v>
      </c>
      <c r="C1405" s="10">
        <v>9</v>
      </c>
      <c r="D1405" s="10" t="s">
        <v>45</v>
      </c>
      <c r="E1405" s="10" t="s">
        <v>27</v>
      </c>
      <c r="F1405" s="10" t="s">
        <v>18</v>
      </c>
      <c r="G1405" s="10" t="s">
        <v>31</v>
      </c>
      <c r="H1405" s="10">
        <v>399</v>
      </c>
      <c r="I1405" s="10">
        <v>9</v>
      </c>
      <c r="J1405" s="10">
        <v>3591</v>
      </c>
    </row>
    <row r="1406" spans="1:10" x14ac:dyDescent="0.3">
      <c r="A1406" s="11" t="s">
        <v>1469</v>
      </c>
      <c r="B1406" s="12">
        <v>43547</v>
      </c>
      <c r="C1406" s="10">
        <v>5</v>
      </c>
      <c r="D1406" s="10" t="s">
        <v>41</v>
      </c>
      <c r="E1406" s="10" t="s">
        <v>24</v>
      </c>
      <c r="F1406" s="10" t="s">
        <v>20</v>
      </c>
      <c r="G1406" s="10" t="s">
        <v>35</v>
      </c>
      <c r="H1406" s="10">
        <v>289</v>
      </c>
      <c r="I1406" s="10">
        <v>6</v>
      </c>
      <c r="J1406" s="10">
        <v>1734</v>
      </c>
    </row>
    <row r="1407" spans="1:10" x14ac:dyDescent="0.3">
      <c r="A1407" s="11" t="s">
        <v>1470</v>
      </c>
      <c r="B1407" s="12">
        <v>43547</v>
      </c>
      <c r="C1407" s="10">
        <v>11</v>
      </c>
      <c r="D1407" s="10" t="s">
        <v>47</v>
      </c>
      <c r="E1407" s="10" t="s">
        <v>25</v>
      </c>
      <c r="F1407" s="10" t="s">
        <v>19</v>
      </c>
      <c r="G1407" s="10" t="s">
        <v>32</v>
      </c>
      <c r="H1407" s="10">
        <v>199</v>
      </c>
      <c r="I1407" s="10">
        <v>8</v>
      </c>
      <c r="J1407" s="10">
        <v>1592</v>
      </c>
    </row>
    <row r="1408" spans="1:10" x14ac:dyDescent="0.3">
      <c r="A1408" s="11" t="s">
        <v>1471</v>
      </c>
      <c r="B1408" s="12">
        <v>43547</v>
      </c>
      <c r="C1408" s="10">
        <v>15</v>
      </c>
      <c r="D1408" s="10" t="s">
        <v>51</v>
      </c>
      <c r="E1408" s="10" t="s">
        <v>25</v>
      </c>
      <c r="F1408" s="10" t="s">
        <v>19</v>
      </c>
      <c r="G1408" s="10" t="s">
        <v>34</v>
      </c>
      <c r="H1408" s="10">
        <v>159</v>
      </c>
      <c r="I1408" s="10">
        <v>7</v>
      </c>
      <c r="J1408" s="10">
        <v>1113</v>
      </c>
    </row>
    <row r="1409" spans="1:10" x14ac:dyDescent="0.3">
      <c r="A1409" s="11" t="s">
        <v>1472</v>
      </c>
      <c r="B1409" s="12">
        <v>43548</v>
      </c>
      <c r="C1409" s="10">
        <v>12</v>
      </c>
      <c r="D1409" s="10" t="s">
        <v>48</v>
      </c>
      <c r="E1409" s="10" t="s">
        <v>25</v>
      </c>
      <c r="F1409" s="10" t="s">
        <v>19</v>
      </c>
      <c r="G1409" s="10" t="s">
        <v>31</v>
      </c>
      <c r="H1409" s="10">
        <v>399</v>
      </c>
      <c r="I1409" s="10">
        <v>8</v>
      </c>
      <c r="J1409" s="10">
        <v>3192</v>
      </c>
    </row>
    <row r="1410" spans="1:10" x14ac:dyDescent="0.3">
      <c r="A1410" s="11" t="s">
        <v>1473</v>
      </c>
      <c r="B1410" s="12">
        <v>43549</v>
      </c>
      <c r="C1410" s="10">
        <v>3</v>
      </c>
      <c r="D1410" s="10" t="s">
        <v>39</v>
      </c>
      <c r="E1410" s="10" t="s">
        <v>24</v>
      </c>
      <c r="F1410" s="10" t="s">
        <v>20</v>
      </c>
      <c r="G1410" s="10" t="s">
        <v>31</v>
      </c>
      <c r="H1410" s="10">
        <v>399</v>
      </c>
      <c r="I1410" s="10">
        <v>9</v>
      </c>
      <c r="J1410" s="10">
        <v>3591</v>
      </c>
    </row>
    <row r="1411" spans="1:10" x14ac:dyDescent="0.3">
      <c r="A1411" s="11" t="s">
        <v>1474</v>
      </c>
      <c r="B1411" s="12">
        <v>43549</v>
      </c>
      <c r="C1411" s="10">
        <v>18</v>
      </c>
      <c r="D1411" s="10" t="s">
        <v>54</v>
      </c>
      <c r="E1411" s="10" t="s">
        <v>23</v>
      </c>
      <c r="F1411" s="10" t="s">
        <v>17</v>
      </c>
      <c r="G1411" s="10" t="s">
        <v>31</v>
      </c>
      <c r="H1411" s="10">
        <v>399</v>
      </c>
      <c r="I1411" s="10">
        <v>3</v>
      </c>
      <c r="J1411" s="10">
        <v>1197</v>
      </c>
    </row>
    <row r="1412" spans="1:10" x14ac:dyDescent="0.3">
      <c r="A1412" s="11" t="s">
        <v>1475</v>
      </c>
      <c r="B1412" s="12">
        <v>43549</v>
      </c>
      <c r="C1412" s="10">
        <v>12</v>
      </c>
      <c r="D1412" s="10" t="s">
        <v>48</v>
      </c>
      <c r="E1412" s="10" t="s">
        <v>25</v>
      </c>
      <c r="F1412" s="10" t="s">
        <v>19</v>
      </c>
      <c r="G1412" s="10" t="s">
        <v>35</v>
      </c>
      <c r="H1412" s="10">
        <v>289</v>
      </c>
      <c r="I1412" s="10">
        <v>6</v>
      </c>
      <c r="J1412" s="10">
        <v>1734</v>
      </c>
    </row>
    <row r="1413" spans="1:10" x14ac:dyDescent="0.3">
      <c r="A1413" s="11" t="s">
        <v>1476</v>
      </c>
      <c r="B1413" s="12">
        <v>43550</v>
      </c>
      <c r="C1413" s="10">
        <v>8</v>
      </c>
      <c r="D1413" s="10" t="s">
        <v>44</v>
      </c>
      <c r="E1413" s="10" t="s">
        <v>28</v>
      </c>
      <c r="F1413" s="10" t="s">
        <v>18</v>
      </c>
      <c r="G1413" s="10" t="s">
        <v>32</v>
      </c>
      <c r="H1413" s="10">
        <v>199</v>
      </c>
      <c r="I1413" s="10">
        <v>1</v>
      </c>
      <c r="J1413" s="10">
        <v>199</v>
      </c>
    </row>
    <row r="1414" spans="1:10" x14ac:dyDescent="0.3">
      <c r="A1414" s="11" t="s">
        <v>1477</v>
      </c>
      <c r="B1414" s="12">
        <v>43550</v>
      </c>
      <c r="C1414" s="10">
        <v>19</v>
      </c>
      <c r="D1414" s="10" t="s">
        <v>55</v>
      </c>
      <c r="E1414" s="10" t="s">
        <v>23</v>
      </c>
      <c r="F1414" s="10" t="s">
        <v>17</v>
      </c>
      <c r="G1414" s="10" t="s">
        <v>35</v>
      </c>
      <c r="H1414" s="10">
        <v>289</v>
      </c>
      <c r="I1414" s="10">
        <v>3</v>
      </c>
      <c r="J1414" s="10">
        <v>867</v>
      </c>
    </row>
    <row r="1415" spans="1:10" x14ac:dyDescent="0.3">
      <c r="A1415" s="11" t="s">
        <v>1478</v>
      </c>
      <c r="B1415" s="12">
        <v>43551</v>
      </c>
      <c r="C1415" s="10">
        <v>4</v>
      </c>
      <c r="D1415" s="10" t="s">
        <v>40</v>
      </c>
      <c r="E1415" s="10" t="s">
        <v>24</v>
      </c>
      <c r="F1415" s="10" t="s">
        <v>20</v>
      </c>
      <c r="G1415" s="10" t="s">
        <v>31</v>
      </c>
      <c r="H1415" s="10">
        <v>399</v>
      </c>
      <c r="I1415" s="10">
        <v>6</v>
      </c>
      <c r="J1415" s="10">
        <v>2394</v>
      </c>
    </row>
    <row r="1416" spans="1:10" x14ac:dyDescent="0.3">
      <c r="A1416" s="11" t="s">
        <v>1479</v>
      </c>
      <c r="B1416" s="12">
        <v>43551</v>
      </c>
      <c r="C1416" s="10">
        <v>6</v>
      </c>
      <c r="D1416" s="10" t="s">
        <v>42</v>
      </c>
      <c r="E1416" s="10" t="s">
        <v>28</v>
      </c>
      <c r="F1416" s="10" t="s">
        <v>18</v>
      </c>
      <c r="G1416" s="10" t="s">
        <v>35</v>
      </c>
      <c r="H1416" s="10">
        <v>289</v>
      </c>
      <c r="I1416" s="10">
        <v>7</v>
      </c>
      <c r="J1416" s="10">
        <v>2023</v>
      </c>
    </row>
    <row r="1417" spans="1:10" x14ac:dyDescent="0.3">
      <c r="A1417" s="11" t="s">
        <v>1480</v>
      </c>
      <c r="B1417" s="12">
        <v>43551</v>
      </c>
      <c r="C1417" s="10">
        <v>17</v>
      </c>
      <c r="D1417" s="10" t="s">
        <v>53</v>
      </c>
      <c r="E1417" s="10" t="s">
        <v>23</v>
      </c>
      <c r="F1417" s="10" t="s">
        <v>17</v>
      </c>
      <c r="G1417" s="10" t="s">
        <v>34</v>
      </c>
      <c r="H1417" s="10">
        <v>159</v>
      </c>
      <c r="I1417" s="10">
        <v>7</v>
      </c>
      <c r="J1417" s="10">
        <v>1113</v>
      </c>
    </row>
    <row r="1418" spans="1:10" x14ac:dyDescent="0.3">
      <c r="A1418" s="11" t="s">
        <v>1481</v>
      </c>
      <c r="B1418" s="12">
        <v>43551</v>
      </c>
      <c r="C1418" s="10">
        <v>13</v>
      </c>
      <c r="D1418" s="10" t="s">
        <v>49</v>
      </c>
      <c r="E1418" s="10" t="s">
        <v>25</v>
      </c>
      <c r="F1418" s="10" t="s">
        <v>19</v>
      </c>
      <c r="G1418" s="10" t="s">
        <v>35</v>
      </c>
      <c r="H1418" s="10">
        <v>289</v>
      </c>
      <c r="I1418" s="10">
        <v>9</v>
      </c>
      <c r="J1418" s="10">
        <v>2601</v>
      </c>
    </row>
    <row r="1419" spans="1:10" x14ac:dyDescent="0.3">
      <c r="A1419" s="11" t="s">
        <v>1482</v>
      </c>
      <c r="B1419" s="12">
        <v>43551</v>
      </c>
      <c r="C1419" s="10">
        <v>18</v>
      </c>
      <c r="D1419" s="10" t="s">
        <v>54</v>
      </c>
      <c r="E1419" s="10" t="s">
        <v>30</v>
      </c>
      <c r="F1419" s="10" t="s">
        <v>17</v>
      </c>
      <c r="G1419" s="10" t="s">
        <v>32</v>
      </c>
      <c r="H1419" s="10">
        <v>199</v>
      </c>
      <c r="I1419" s="10">
        <v>2</v>
      </c>
      <c r="J1419" s="10">
        <v>398</v>
      </c>
    </row>
    <row r="1420" spans="1:10" x14ac:dyDescent="0.3">
      <c r="A1420" s="11" t="s">
        <v>1483</v>
      </c>
      <c r="B1420" s="12">
        <v>43552</v>
      </c>
      <c r="C1420" s="10">
        <v>1</v>
      </c>
      <c r="D1420" s="10" t="s">
        <v>37</v>
      </c>
      <c r="E1420" s="10" t="s">
        <v>26</v>
      </c>
      <c r="F1420" s="10" t="s">
        <v>20</v>
      </c>
      <c r="G1420" s="10" t="s">
        <v>35</v>
      </c>
      <c r="H1420" s="10">
        <v>289</v>
      </c>
      <c r="I1420" s="10">
        <v>9</v>
      </c>
      <c r="J1420" s="10">
        <v>2601</v>
      </c>
    </row>
    <row r="1421" spans="1:10" x14ac:dyDescent="0.3">
      <c r="A1421" s="11" t="s">
        <v>1484</v>
      </c>
      <c r="B1421" s="12">
        <v>43553</v>
      </c>
      <c r="C1421" s="10">
        <v>18</v>
      </c>
      <c r="D1421" s="10" t="s">
        <v>54</v>
      </c>
      <c r="E1421" s="10" t="s">
        <v>23</v>
      </c>
      <c r="F1421" s="10" t="s">
        <v>17</v>
      </c>
      <c r="G1421" s="10" t="s">
        <v>34</v>
      </c>
      <c r="H1421" s="10">
        <v>159</v>
      </c>
      <c r="I1421" s="10">
        <v>0</v>
      </c>
      <c r="J1421" s="10">
        <v>0</v>
      </c>
    </row>
    <row r="1422" spans="1:10" x14ac:dyDescent="0.3">
      <c r="A1422" s="11" t="s">
        <v>1485</v>
      </c>
      <c r="B1422" s="12">
        <v>43553</v>
      </c>
      <c r="C1422" s="10">
        <v>18</v>
      </c>
      <c r="D1422" s="10" t="s">
        <v>54</v>
      </c>
      <c r="E1422" s="10" t="s">
        <v>23</v>
      </c>
      <c r="F1422" s="10" t="s">
        <v>17</v>
      </c>
      <c r="G1422" s="10" t="s">
        <v>32</v>
      </c>
      <c r="H1422" s="10">
        <v>199</v>
      </c>
      <c r="I1422" s="10">
        <v>0</v>
      </c>
      <c r="J1422" s="10">
        <v>0</v>
      </c>
    </row>
    <row r="1423" spans="1:10" x14ac:dyDescent="0.3">
      <c r="A1423" s="11" t="s">
        <v>1486</v>
      </c>
      <c r="B1423" s="12">
        <v>43553</v>
      </c>
      <c r="C1423" s="10">
        <v>2</v>
      </c>
      <c r="D1423" s="10" t="s">
        <v>38</v>
      </c>
      <c r="E1423" s="10" t="s">
        <v>24</v>
      </c>
      <c r="F1423" s="10" t="s">
        <v>20</v>
      </c>
      <c r="G1423" s="10" t="s">
        <v>32</v>
      </c>
      <c r="H1423" s="10">
        <v>199</v>
      </c>
      <c r="I1423" s="10">
        <v>0</v>
      </c>
      <c r="J1423" s="10">
        <v>0</v>
      </c>
    </row>
    <row r="1424" spans="1:10" x14ac:dyDescent="0.3">
      <c r="A1424" s="11" t="s">
        <v>1487</v>
      </c>
      <c r="B1424" s="12">
        <v>43554</v>
      </c>
      <c r="C1424" s="10">
        <v>2</v>
      </c>
      <c r="D1424" s="10" t="s">
        <v>38</v>
      </c>
      <c r="E1424" s="10" t="s">
        <v>26</v>
      </c>
      <c r="F1424" s="10" t="s">
        <v>20</v>
      </c>
      <c r="G1424" s="10" t="s">
        <v>32</v>
      </c>
      <c r="H1424" s="10">
        <v>199</v>
      </c>
      <c r="I1424" s="10">
        <v>9</v>
      </c>
      <c r="J1424" s="10">
        <v>1791</v>
      </c>
    </row>
    <row r="1425" spans="1:10" x14ac:dyDescent="0.3">
      <c r="A1425" s="11" t="s">
        <v>1488</v>
      </c>
      <c r="B1425" s="12">
        <v>43554</v>
      </c>
      <c r="C1425" s="10">
        <v>7</v>
      </c>
      <c r="D1425" s="10" t="s">
        <v>43</v>
      </c>
      <c r="E1425" s="10" t="s">
        <v>27</v>
      </c>
      <c r="F1425" s="10" t="s">
        <v>18</v>
      </c>
      <c r="G1425" s="10" t="s">
        <v>31</v>
      </c>
      <c r="H1425" s="10">
        <v>399</v>
      </c>
      <c r="I1425" s="10">
        <v>2</v>
      </c>
      <c r="J1425" s="10">
        <v>798</v>
      </c>
    </row>
    <row r="1426" spans="1:10" x14ac:dyDescent="0.3">
      <c r="A1426" s="11" t="s">
        <v>1489</v>
      </c>
      <c r="B1426" s="12">
        <v>43555</v>
      </c>
      <c r="C1426" s="10">
        <v>19</v>
      </c>
      <c r="D1426" s="10" t="s">
        <v>55</v>
      </c>
      <c r="E1426" s="10" t="s">
        <v>23</v>
      </c>
      <c r="F1426" s="10" t="s">
        <v>17</v>
      </c>
      <c r="G1426" s="10" t="s">
        <v>35</v>
      </c>
      <c r="H1426" s="10">
        <v>289</v>
      </c>
      <c r="I1426" s="10">
        <v>8</v>
      </c>
      <c r="J1426" s="10">
        <v>2312</v>
      </c>
    </row>
    <row r="1427" spans="1:10" x14ac:dyDescent="0.3">
      <c r="A1427" s="11" t="s">
        <v>1490</v>
      </c>
      <c r="B1427" s="12">
        <v>43555</v>
      </c>
      <c r="C1427" s="10">
        <v>19</v>
      </c>
      <c r="D1427" s="10" t="s">
        <v>55</v>
      </c>
      <c r="E1427" s="10" t="s">
        <v>23</v>
      </c>
      <c r="F1427" s="10" t="s">
        <v>17</v>
      </c>
      <c r="G1427" s="10" t="s">
        <v>34</v>
      </c>
      <c r="H1427" s="10">
        <v>159</v>
      </c>
      <c r="I1427" s="10">
        <v>6</v>
      </c>
      <c r="J1427" s="10">
        <v>954</v>
      </c>
    </row>
    <row r="1428" spans="1:10" x14ac:dyDescent="0.3">
      <c r="A1428" s="11" t="s">
        <v>1491</v>
      </c>
      <c r="B1428" s="12">
        <v>43555</v>
      </c>
      <c r="C1428" s="10">
        <v>13</v>
      </c>
      <c r="D1428" s="10" t="s">
        <v>49</v>
      </c>
      <c r="E1428" s="10" t="s">
        <v>25</v>
      </c>
      <c r="F1428" s="10" t="s">
        <v>19</v>
      </c>
      <c r="G1428" s="10" t="s">
        <v>31</v>
      </c>
      <c r="H1428" s="10">
        <v>399</v>
      </c>
      <c r="I1428" s="10">
        <v>0</v>
      </c>
      <c r="J1428" s="10">
        <v>0</v>
      </c>
    </row>
    <row r="1429" spans="1:10" x14ac:dyDescent="0.3">
      <c r="A1429" s="11" t="s">
        <v>1492</v>
      </c>
      <c r="B1429" s="12">
        <v>43555</v>
      </c>
      <c r="C1429" s="10">
        <v>10</v>
      </c>
      <c r="D1429" s="10" t="s">
        <v>46</v>
      </c>
      <c r="E1429" s="10" t="s">
        <v>28</v>
      </c>
      <c r="F1429" s="10" t="s">
        <v>18</v>
      </c>
      <c r="G1429" s="10" t="s">
        <v>31</v>
      </c>
      <c r="H1429" s="10">
        <v>399</v>
      </c>
      <c r="I1429" s="10">
        <v>8</v>
      </c>
      <c r="J1429" s="10">
        <v>3192</v>
      </c>
    </row>
    <row r="1430" spans="1:10" x14ac:dyDescent="0.3">
      <c r="A1430" s="11" t="s">
        <v>1493</v>
      </c>
      <c r="B1430" s="12">
        <v>43555</v>
      </c>
      <c r="C1430" s="10">
        <v>5</v>
      </c>
      <c r="D1430" s="10" t="s">
        <v>41</v>
      </c>
      <c r="E1430" s="10" t="s">
        <v>26</v>
      </c>
      <c r="F1430" s="10" t="s">
        <v>20</v>
      </c>
      <c r="G1430" s="10" t="s">
        <v>32</v>
      </c>
      <c r="H1430" s="10">
        <v>199</v>
      </c>
      <c r="I1430" s="10">
        <v>9</v>
      </c>
      <c r="J1430" s="10">
        <v>1791</v>
      </c>
    </row>
    <row r="1431" spans="1:10" x14ac:dyDescent="0.3">
      <c r="A1431" s="11" t="s">
        <v>1494</v>
      </c>
      <c r="B1431" s="12">
        <v>43556</v>
      </c>
      <c r="C1431" s="10">
        <v>1</v>
      </c>
      <c r="D1431" s="10" t="s">
        <v>37</v>
      </c>
      <c r="E1431" s="10" t="s">
        <v>26</v>
      </c>
      <c r="F1431" s="10" t="s">
        <v>20</v>
      </c>
      <c r="G1431" s="10" t="s">
        <v>31</v>
      </c>
      <c r="H1431" s="10">
        <v>399</v>
      </c>
      <c r="I1431" s="10">
        <v>4</v>
      </c>
      <c r="J1431" s="10">
        <v>1596</v>
      </c>
    </row>
    <row r="1432" spans="1:10" x14ac:dyDescent="0.3">
      <c r="A1432" s="11" t="s">
        <v>1495</v>
      </c>
      <c r="B1432" s="12">
        <v>43556</v>
      </c>
      <c r="C1432" s="10">
        <v>10</v>
      </c>
      <c r="D1432" s="10" t="s">
        <v>46</v>
      </c>
      <c r="E1432" s="10" t="s">
        <v>27</v>
      </c>
      <c r="F1432" s="10" t="s">
        <v>18</v>
      </c>
      <c r="G1432" s="10" t="s">
        <v>32</v>
      </c>
      <c r="H1432" s="10">
        <v>199</v>
      </c>
      <c r="I1432" s="10">
        <v>6</v>
      </c>
      <c r="J1432" s="10">
        <v>1194</v>
      </c>
    </row>
    <row r="1433" spans="1:10" x14ac:dyDescent="0.3">
      <c r="A1433" s="11" t="s">
        <v>1496</v>
      </c>
      <c r="B1433" s="12">
        <v>43557</v>
      </c>
      <c r="C1433" s="10">
        <v>8</v>
      </c>
      <c r="D1433" s="10" t="s">
        <v>44</v>
      </c>
      <c r="E1433" s="10" t="s">
        <v>27</v>
      </c>
      <c r="F1433" s="10" t="s">
        <v>18</v>
      </c>
      <c r="G1433" s="10" t="s">
        <v>31</v>
      </c>
      <c r="H1433" s="10">
        <v>399</v>
      </c>
      <c r="I1433" s="10">
        <v>0</v>
      </c>
      <c r="J1433" s="10">
        <v>0</v>
      </c>
    </row>
    <row r="1434" spans="1:10" x14ac:dyDescent="0.3">
      <c r="A1434" s="11" t="s">
        <v>1497</v>
      </c>
      <c r="B1434" s="12">
        <v>43558</v>
      </c>
      <c r="C1434" s="10">
        <v>12</v>
      </c>
      <c r="D1434" s="10" t="s">
        <v>48</v>
      </c>
      <c r="E1434" s="10" t="s">
        <v>29</v>
      </c>
      <c r="F1434" s="10" t="s">
        <v>19</v>
      </c>
      <c r="G1434" s="10" t="s">
        <v>34</v>
      </c>
      <c r="H1434" s="10">
        <v>159</v>
      </c>
      <c r="I1434" s="10">
        <v>8</v>
      </c>
      <c r="J1434" s="10">
        <v>1272</v>
      </c>
    </row>
    <row r="1435" spans="1:10" x14ac:dyDescent="0.3">
      <c r="A1435" s="11" t="s">
        <v>1498</v>
      </c>
      <c r="B1435" s="12">
        <v>43559</v>
      </c>
      <c r="C1435" s="10">
        <v>5</v>
      </c>
      <c r="D1435" s="10" t="s">
        <v>41</v>
      </c>
      <c r="E1435" s="10" t="s">
        <v>26</v>
      </c>
      <c r="F1435" s="10" t="s">
        <v>20</v>
      </c>
      <c r="G1435" s="10" t="s">
        <v>33</v>
      </c>
      <c r="H1435" s="10">
        <v>69</v>
      </c>
      <c r="I1435" s="10">
        <v>5</v>
      </c>
      <c r="J1435" s="10">
        <v>345</v>
      </c>
    </row>
    <row r="1436" spans="1:10" x14ac:dyDescent="0.3">
      <c r="A1436" s="11" t="s">
        <v>1499</v>
      </c>
      <c r="B1436" s="12">
        <v>43559</v>
      </c>
      <c r="C1436" s="10">
        <v>8</v>
      </c>
      <c r="D1436" s="10" t="s">
        <v>44</v>
      </c>
      <c r="E1436" s="10" t="s">
        <v>27</v>
      </c>
      <c r="F1436" s="10" t="s">
        <v>18</v>
      </c>
      <c r="G1436" s="10" t="s">
        <v>34</v>
      </c>
      <c r="H1436" s="10">
        <v>159</v>
      </c>
      <c r="I1436" s="10">
        <v>4</v>
      </c>
      <c r="J1436" s="10">
        <v>636</v>
      </c>
    </row>
    <row r="1437" spans="1:10" x14ac:dyDescent="0.3">
      <c r="A1437" s="11" t="s">
        <v>1500</v>
      </c>
      <c r="B1437" s="12">
        <v>43559</v>
      </c>
      <c r="C1437" s="10">
        <v>19</v>
      </c>
      <c r="D1437" s="10" t="s">
        <v>55</v>
      </c>
      <c r="E1437" s="10" t="s">
        <v>30</v>
      </c>
      <c r="F1437" s="10" t="s">
        <v>17</v>
      </c>
      <c r="G1437" s="10" t="s">
        <v>35</v>
      </c>
      <c r="H1437" s="10">
        <v>289</v>
      </c>
      <c r="I1437" s="10">
        <v>2</v>
      </c>
      <c r="J1437" s="10">
        <v>578</v>
      </c>
    </row>
    <row r="1438" spans="1:10" x14ac:dyDescent="0.3">
      <c r="A1438" s="11" t="s">
        <v>1501</v>
      </c>
      <c r="B1438" s="12">
        <v>43559</v>
      </c>
      <c r="C1438" s="10">
        <v>20</v>
      </c>
      <c r="D1438" s="10" t="s">
        <v>56</v>
      </c>
      <c r="E1438" s="10" t="s">
        <v>30</v>
      </c>
      <c r="F1438" s="10" t="s">
        <v>17</v>
      </c>
      <c r="G1438" s="10" t="s">
        <v>33</v>
      </c>
      <c r="H1438" s="10">
        <v>69</v>
      </c>
      <c r="I1438" s="10">
        <v>9</v>
      </c>
      <c r="J1438" s="10">
        <v>621</v>
      </c>
    </row>
    <row r="1439" spans="1:10" x14ac:dyDescent="0.3">
      <c r="A1439" s="11" t="s">
        <v>1502</v>
      </c>
      <c r="B1439" s="12">
        <v>43560</v>
      </c>
      <c r="C1439" s="10">
        <v>7</v>
      </c>
      <c r="D1439" s="10" t="s">
        <v>43</v>
      </c>
      <c r="E1439" s="10" t="s">
        <v>28</v>
      </c>
      <c r="F1439" s="10" t="s">
        <v>18</v>
      </c>
      <c r="G1439" s="10" t="s">
        <v>32</v>
      </c>
      <c r="H1439" s="10">
        <v>199</v>
      </c>
      <c r="I1439" s="10">
        <v>8</v>
      </c>
      <c r="J1439" s="10">
        <v>1592</v>
      </c>
    </row>
    <row r="1440" spans="1:10" x14ac:dyDescent="0.3">
      <c r="A1440" s="11" t="s">
        <v>1503</v>
      </c>
      <c r="B1440" s="12">
        <v>43560</v>
      </c>
      <c r="C1440" s="10">
        <v>4</v>
      </c>
      <c r="D1440" s="10" t="s">
        <v>40</v>
      </c>
      <c r="E1440" s="10" t="s">
        <v>26</v>
      </c>
      <c r="F1440" s="10" t="s">
        <v>20</v>
      </c>
      <c r="G1440" s="10" t="s">
        <v>33</v>
      </c>
      <c r="H1440" s="10">
        <v>69</v>
      </c>
      <c r="I1440" s="10">
        <v>7</v>
      </c>
      <c r="J1440" s="10">
        <v>483</v>
      </c>
    </row>
    <row r="1441" spans="1:10" x14ac:dyDescent="0.3">
      <c r="A1441" s="11" t="s">
        <v>1504</v>
      </c>
      <c r="B1441" s="12">
        <v>43560</v>
      </c>
      <c r="C1441" s="10">
        <v>16</v>
      </c>
      <c r="D1441" s="10" t="s">
        <v>52</v>
      </c>
      <c r="E1441" s="10" t="s">
        <v>23</v>
      </c>
      <c r="F1441" s="10" t="s">
        <v>17</v>
      </c>
      <c r="G1441" s="10" t="s">
        <v>32</v>
      </c>
      <c r="H1441" s="10">
        <v>199</v>
      </c>
      <c r="I1441" s="10">
        <v>9</v>
      </c>
      <c r="J1441" s="10">
        <v>1791</v>
      </c>
    </row>
    <row r="1442" spans="1:10" x14ac:dyDescent="0.3">
      <c r="A1442" s="11" t="s">
        <v>1505</v>
      </c>
      <c r="B1442" s="12">
        <v>43560</v>
      </c>
      <c r="C1442" s="10">
        <v>18</v>
      </c>
      <c r="D1442" s="10" t="s">
        <v>54</v>
      </c>
      <c r="E1442" s="10" t="s">
        <v>23</v>
      </c>
      <c r="F1442" s="10" t="s">
        <v>17</v>
      </c>
      <c r="G1442" s="10" t="s">
        <v>32</v>
      </c>
      <c r="H1442" s="10">
        <v>199</v>
      </c>
      <c r="I1442" s="10">
        <v>2</v>
      </c>
      <c r="J1442" s="10">
        <v>398</v>
      </c>
    </row>
    <row r="1443" spans="1:10" x14ac:dyDescent="0.3">
      <c r="A1443" s="11" t="s">
        <v>1506</v>
      </c>
      <c r="B1443" s="12">
        <v>43560</v>
      </c>
      <c r="C1443" s="10">
        <v>13</v>
      </c>
      <c r="D1443" s="10" t="s">
        <v>49</v>
      </c>
      <c r="E1443" s="10" t="s">
        <v>25</v>
      </c>
      <c r="F1443" s="10" t="s">
        <v>19</v>
      </c>
      <c r="G1443" s="10" t="s">
        <v>32</v>
      </c>
      <c r="H1443" s="10">
        <v>199</v>
      </c>
      <c r="I1443" s="10">
        <v>5</v>
      </c>
      <c r="J1443" s="10">
        <v>995</v>
      </c>
    </row>
    <row r="1444" spans="1:10" x14ac:dyDescent="0.3">
      <c r="A1444" s="11" t="s">
        <v>1507</v>
      </c>
      <c r="B1444" s="12">
        <v>43560</v>
      </c>
      <c r="C1444" s="10">
        <v>15</v>
      </c>
      <c r="D1444" s="10" t="s">
        <v>51</v>
      </c>
      <c r="E1444" s="10" t="s">
        <v>29</v>
      </c>
      <c r="F1444" s="10" t="s">
        <v>19</v>
      </c>
      <c r="G1444" s="10" t="s">
        <v>33</v>
      </c>
      <c r="H1444" s="10">
        <v>69</v>
      </c>
      <c r="I1444" s="10">
        <v>1</v>
      </c>
      <c r="J1444" s="10">
        <v>69</v>
      </c>
    </row>
    <row r="1445" spans="1:10" x14ac:dyDescent="0.3">
      <c r="A1445" s="11" t="s">
        <v>1508</v>
      </c>
      <c r="B1445" s="12">
        <v>43560</v>
      </c>
      <c r="C1445" s="10">
        <v>15</v>
      </c>
      <c r="D1445" s="10" t="s">
        <v>51</v>
      </c>
      <c r="E1445" s="10" t="s">
        <v>25</v>
      </c>
      <c r="F1445" s="10" t="s">
        <v>19</v>
      </c>
      <c r="G1445" s="10" t="s">
        <v>35</v>
      </c>
      <c r="H1445" s="10">
        <v>289</v>
      </c>
      <c r="I1445" s="10">
        <v>8</v>
      </c>
      <c r="J1445" s="10">
        <v>2312</v>
      </c>
    </row>
    <row r="1446" spans="1:10" x14ac:dyDescent="0.3">
      <c r="A1446" s="11" t="s">
        <v>1509</v>
      </c>
      <c r="B1446" s="12">
        <v>43561</v>
      </c>
      <c r="C1446" s="10">
        <v>3</v>
      </c>
      <c r="D1446" s="10" t="s">
        <v>39</v>
      </c>
      <c r="E1446" s="10" t="s">
        <v>24</v>
      </c>
      <c r="F1446" s="10" t="s">
        <v>20</v>
      </c>
      <c r="G1446" s="10" t="s">
        <v>35</v>
      </c>
      <c r="H1446" s="10">
        <v>289</v>
      </c>
      <c r="I1446" s="10">
        <v>2</v>
      </c>
      <c r="J1446" s="10">
        <v>578</v>
      </c>
    </row>
    <row r="1447" spans="1:10" x14ac:dyDescent="0.3">
      <c r="A1447" s="11" t="s">
        <v>1510</v>
      </c>
      <c r="B1447" s="12">
        <v>43561</v>
      </c>
      <c r="C1447" s="10">
        <v>1</v>
      </c>
      <c r="D1447" s="10" t="s">
        <v>37</v>
      </c>
      <c r="E1447" s="10" t="s">
        <v>26</v>
      </c>
      <c r="F1447" s="10" t="s">
        <v>20</v>
      </c>
      <c r="G1447" s="10" t="s">
        <v>32</v>
      </c>
      <c r="H1447" s="10">
        <v>199</v>
      </c>
      <c r="I1447" s="10">
        <v>3</v>
      </c>
      <c r="J1447" s="10">
        <v>597</v>
      </c>
    </row>
    <row r="1448" spans="1:10" x14ac:dyDescent="0.3">
      <c r="A1448" s="11" t="s">
        <v>1511</v>
      </c>
      <c r="B1448" s="12">
        <v>43562</v>
      </c>
      <c r="C1448" s="10">
        <v>12</v>
      </c>
      <c r="D1448" s="10" t="s">
        <v>48</v>
      </c>
      <c r="E1448" s="10" t="s">
        <v>25</v>
      </c>
      <c r="F1448" s="10" t="s">
        <v>19</v>
      </c>
      <c r="G1448" s="10" t="s">
        <v>31</v>
      </c>
      <c r="H1448" s="10">
        <v>399</v>
      </c>
      <c r="I1448" s="10">
        <v>5</v>
      </c>
      <c r="J1448" s="10">
        <v>1995</v>
      </c>
    </row>
    <row r="1449" spans="1:10" x14ac:dyDescent="0.3">
      <c r="A1449" s="11" t="s">
        <v>1512</v>
      </c>
      <c r="B1449" s="12">
        <v>43562</v>
      </c>
      <c r="C1449" s="10">
        <v>7</v>
      </c>
      <c r="D1449" s="10" t="s">
        <v>43</v>
      </c>
      <c r="E1449" s="10" t="s">
        <v>27</v>
      </c>
      <c r="F1449" s="10" t="s">
        <v>18</v>
      </c>
      <c r="G1449" s="10" t="s">
        <v>33</v>
      </c>
      <c r="H1449" s="10">
        <v>69</v>
      </c>
      <c r="I1449" s="10">
        <v>6</v>
      </c>
      <c r="J1449" s="10">
        <v>414</v>
      </c>
    </row>
    <row r="1450" spans="1:10" x14ac:dyDescent="0.3">
      <c r="A1450" s="11" t="s">
        <v>1513</v>
      </c>
      <c r="B1450" s="12">
        <v>43562</v>
      </c>
      <c r="C1450" s="10">
        <v>15</v>
      </c>
      <c r="D1450" s="10" t="s">
        <v>51</v>
      </c>
      <c r="E1450" s="10" t="s">
        <v>29</v>
      </c>
      <c r="F1450" s="10" t="s">
        <v>19</v>
      </c>
      <c r="G1450" s="10" t="s">
        <v>34</v>
      </c>
      <c r="H1450" s="10">
        <v>159</v>
      </c>
      <c r="I1450" s="10">
        <v>7</v>
      </c>
      <c r="J1450" s="10">
        <v>1113</v>
      </c>
    </row>
    <row r="1451" spans="1:10" x14ac:dyDescent="0.3">
      <c r="A1451" s="11" t="s">
        <v>1514</v>
      </c>
      <c r="B1451" s="12">
        <v>43562</v>
      </c>
      <c r="C1451" s="10">
        <v>20</v>
      </c>
      <c r="D1451" s="10" t="s">
        <v>56</v>
      </c>
      <c r="E1451" s="10" t="s">
        <v>23</v>
      </c>
      <c r="F1451" s="10" t="s">
        <v>17</v>
      </c>
      <c r="G1451" s="10" t="s">
        <v>34</v>
      </c>
      <c r="H1451" s="10">
        <v>159</v>
      </c>
      <c r="I1451" s="10">
        <v>9</v>
      </c>
      <c r="J1451" s="10">
        <v>1431</v>
      </c>
    </row>
    <row r="1452" spans="1:10" x14ac:dyDescent="0.3">
      <c r="A1452" s="11" t="s">
        <v>1515</v>
      </c>
      <c r="B1452" s="12">
        <v>43562</v>
      </c>
      <c r="C1452" s="10">
        <v>4</v>
      </c>
      <c r="D1452" s="10" t="s">
        <v>40</v>
      </c>
      <c r="E1452" s="10" t="s">
        <v>26</v>
      </c>
      <c r="F1452" s="10" t="s">
        <v>20</v>
      </c>
      <c r="G1452" s="10" t="s">
        <v>32</v>
      </c>
      <c r="H1452" s="10">
        <v>199</v>
      </c>
      <c r="I1452" s="10">
        <v>5</v>
      </c>
      <c r="J1452" s="10">
        <v>995</v>
      </c>
    </row>
    <row r="1453" spans="1:10" x14ac:dyDescent="0.3">
      <c r="A1453" s="11" t="s">
        <v>1516</v>
      </c>
      <c r="B1453" s="12">
        <v>43563</v>
      </c>
      <c r="C1453" s="10">
        <v>12</v>
      </c>
      <c r="D1453" s="10" t="s">
        <v>48</v>
      </c>
      <c r="E1453" s="10" t="s">
        <v>29</v>
      </c>
      <c r="F1453" s="10" t="s">
        <v>19</v>
      </c>
      <c r="G1453" s="10" t="s">
        <v>34</v>
      </c>
      <c r="H1453" s="10">
        <v>159</v>
      </c>
      <c r="I1453" s="10">
        <v>9</v>
      </c>
      <c r="J1453" s="10">
        <v>1431</v>
      </c>
    </row>
    <row r="1454" spans="1:10" x14ac:dyDescent="0.3">
      <c r="A1454" s="11" t="s">
        <v>1517</v>
      </c>
      <c r="B1454" s="12">
        <v>43564</v>
      </c>
      <c r="C1454" s="10">
        <v>9</v>
      </c>
      <c r="D1454" s="10" t="s">
        <v>45</v>
      </c>
      <c r="E1454" s="10" t="s">
        <v>28</v>
      </c>
      <c r="F1454" s="10" t="s">
        <v>18</v>
      </c>
      <c r="G1454" s="10" t="s">
        <v>31</v>
      </c>
      <c r="H1454" s="10">
        <v>399</v>
      </c>
      <c r="I1454" s="10">
        <v>5</v>
      </c>
      <c r="J1454" s="10">
        <v>1995</v>
      </c>
    </row>
    <row r="1455" spans="1:10" x14ac:dyDescent="0.3">
      <c r="A1455" s="11" t="s">
        <v>1518</v>
      </c>
      <c r="B1455" s="12">
        <v>43564</v>
      </c>
      <c r="C1455" s="10">
        <v>9</v>
      </c>
      <c r="D1455" s="10" t="s">
        <v>45</v>
      </c>
      <c r="E1455" s="10" t="s">
        <v>27</v>
      </c>
      <c r="F1455" s="10" t="s">
        <v>18</v>
      </c>
      <c r="G1455" s="10" t="s">
        <v>33</v>
      </c>
      <c r="H1455" s="10">
        <v>69</v>
      </c>
      <c r="I1455" s="10">
        <v>6</v>
      </c>
      <c r="J1455" s="10">
        <v>414</v>
      </c>
    </row>
    <row r="1456" spans="1:10" x14ac:dyDescent="0.3">
      <c r="A1456" s="11" t="s">
        <v>1519</v>
      </c>
      <c r="B1456" s="12">
        <v>43564</v>
      </c>
      <c r="C1456" s="10">
        <v>7</v>
      </c>
      <c r="D1456" s="10" t="s">
        <v>43</v>
      </c>
      <c r="E1456" s="10" t="s">
        <v>28</v>
      </c>
      <c r="F1456" s="10" t="s">
        <v>18</v>
      </c>
      <c r="G1456" s="10" t="s">
        <v>35</v>
      </c>
      <c r="H1456" s="10">
        <v>289</v>
      </c>
      <c r="I1456" s="10">
        <v>3</v>
      </c>
      <c r="J1456" s="10">
        <v>867</v>
      </c>
    </row>
    <row r="1457" spans="1:10" x14ac:dyDescent="0.3">
      <c r="A1457" s="11" t="s">
        <v>1520</v>
      </c>
      <c r="B1457" s="12">
        <v>43564</v>
      </c>
      <c r="C1457" s="10">
        <v>5</v>
      </c>
      <c r="D1457" s="10" t="s">
        <v>41</v>
      </c>
      <c r="E1457" s="10" t="s">
        <v>24</v>
      </c>
      <c r="F1457" s="10" t="s">
        <v>20</v>
      </c>
      <c r="G1457" s="10" t="s">
        <v>34</v>
      </c>
      <c r="H1457" s="10">
        <v>159</v>
      </c>
      <c r="I1457" s="10">
        <v>7</v>
      </c>
      <c r="J1457" s="10">
        <v>1113</v>
      </c>
    </row>
    <row r="1458" spans="1:10" x14ac:dyDescent="0.3">
      <c r="A1458" s="11" t="s">
        <v>1521</v>
      </c>
      <c r="B1458" s="12">
        <v>43564</v>
      </c>
      <c r="C1458" s="10">
        <v>17</v>
      </c>
      <c r="D1458" s="10" t="s">
        <v>53</v>
      </c>
      <c r="E1458" s="10" t="s">
        <v>30</v>
      </c>
      <c r="F1458" s="10" t="s">
        <v>17</v>
      </c>
      <c r="G1458" s="10" t="s">
        <v>32</v>
      </c>
      <c r="H1458" s="10">
        <v>199</v>
      </c>
      <c r="I1458" s="10">
        <v>7</v>
      </c>
      <c r="J1458" s="10">
        <v>1393</v>
      </c>
    </row>
    <row r="1459" spans="1:10" x14ac:dyDescent="0.3">
      <c r="A1459" s="11" t="s">
        <v>1522</v>
      </c>
      <c r="B1459" s="12">
        <v>43564</v>
      </c>
      <c r="C1459" s="10">
        <v>17</v>
      </c>
      <c r="D1459" s="10" t="s">
        <v>53</v>
      </c>
      <c r="E1459" s="10" t="s">
        <v>23</v>
      </c>
      <c r="F1459" s="10" t="s">
        <v>17</v>
      </c>
      <c r="G1459" s="10" t="s">
        <v>33</v>
      </c>
      <c r="H1459" s="10">
        <v>69</v>
      </c>
      <c r="I1459" s="10">
        <v>5</v>
      </c>
      <c r="J1459" s="10">
        <v>345</v>
      </c>
    </row>
    <row r="1460" spans="1:10" x14ac:dyDescent="0.3">
      <c r="A1460" s="11" t="s">
        <v>1523</v>
      </c>
      <c r="B1460" s="12">
        <v>43565</v>
      </c>
      <c r="C1460" s="10">
        <v>15</v>
      </c>
      <c r="D1460" s="10" t="s">
        <v>51</v>
      </c>
      <c r="E1460" s="10" t="s">
        <v>29</v>
      </c>
      <c r="F1460" s="10" t="s">
        <v>19</v>
      </c>
      <c r="G1460" s="10" t="s">
        <v>33</v>
      </c>
      <c r="H1460" s="10">
        <v>69</v>
      </c>
      <c r="I1460" s="10">
        <v>0</v>
      </c>
      <c r="J1460" s="10">
        <v>0</v>
      </c>
    </row>
    <row r="1461" spans="1:10" x14ac:dyDescent="0.3">
      <c r="A1461" s="11" t="s">
        <v>1524</v>
      </c>
      <c r="B1461" s="12">
        <v>43565</v>
      </c>
      <c r="C1461" s="10">
        <v>17</v>
      </c>
      <c r="D1461" s="10" t="s">
        <v>53</v>
      </c>
      <c r="E1461" s="10" t="s">
        <v>23</v>
      </c>
      <c r="F1461" s="10" t="s">
        <v>17</v>
      </c>
      <c r="G1461" s="10" t="s">
        <v>32</v>
      </c>
      <c r="H1461" s="10">
        <v>199</v>
      </c>
      <c r="I1461" s="10">
        <v>5</v>
      </c>
      <c r="J1461" s="10">
        <v>995</v>
      </c>
    </row>
    <row r="1462" spans="1:10" x14ac:dyDescent="0.3">
      <c r="A1462" s="11" t="s">
        <v>1525</v>
      </c>
      <c r="B1462" s="12">
        <v>43566</v>
      </c>
      <c r="C1462" s="10">
        <v>13</v>
      </c>
      <c r="D1462" s="10" t="s">
        <v>49</v>
      </c>
      <c r="E1462" s="10" t="s">
        <v>29</v>
      </c>
      <c r="F1462" s="10" t="s">
        <v>19</v>
      </c>
      <c r="G1462" s="10" t="s">
        <v>32</v>
      </c>
      <c r="H1462" s="10">
        <v>199</v>
      </c>
      <c r="I1462" s="10">
        <v>9</v>
      </c>
      <c r="J1462" s="10">
        <v>1791</v>
      </c>
    </row>
    <row r="1463" spans="1:10" x14ac:dyDescent="0.3">
      <c r="A1463" s="11" t="s">
        <v>1526</v>
      </c>
      <c r="B1463" s="12">
        <v>43566</v>
      </c>
      <c r="C1463" s="10">
        <v>16</v>
      </c>
      <c r="D1463" s="10" t="s">
        <v>52</v>
      </c>
      <c r="E1463" s="10" t="s">
        <v>30</v>
      </c>
      <c r="F1463" s="10" t="s">
        <v>17</v>
      </c>
      <c r="G1463" s="10" t="s">
        <v>34</v>
      </c>
      <c r="H1463" s="10">
        <v>159</v>
      </c>
      <c r="I1463" s="10">
        <v>8</v>
      </c>
      <c r="J1463" s="10">
        <v>1272</v>
      </c>
    </row>
    <row r="1464" spans="1:10" x14ac:dyDescent="0.3">
      <c r="A1464" s="11" t="s">
        <v>1527</v>
      </c>
      <c r="B1464" s="12">
        <v>43567</v>
      </c>
      <c r="C1464" s="10">
        <v>19</v>
      </c>
      <c r="D1464" s="10" t="s">
        <v>55</v>
      </c>
      <c r="E1464" s="10" t="s">
        <v>23</v>
      </c>
      <c r="F1464" s="10" t="s">
        <v>17</v>
      </c>
      <c r="G1464" s="10" t="s">
        <v>35</v>
      </c>
      <c r="H1464" s="10">
        <v>289</v>
      </c>
      <c r="I1464" s="10">
        <v>3</v>
      </c>
      <c r="J1464" s="10">
        <v>867</v>
      </c>
    </row>
    <row r="1465" spans="1:10" x14ac:dyDescent="0.3">
      <c r="A1465" s="11" t="s">
        <v>1528</v>
      </c>
      <c r="B1465" s="12">
        <v>43567</v>
      </c>
      <c r="C1465" s="10">
        <v>13</v>
      </c>
      <c r="D1465" s="10" t="s">
        <v>49</v>
      </c>
      <c r="E1465" s="10" t="s">
        <v>29</v>
      </c>
      <c r="F1465" s="10" t="s">
        <v>19</v>
      </c>
      <c r="G1465" s="10" t="s">
        <v>32</v>
      </c>
      <c r="H1465" s="10">
        <v>199</v>
      </c>
      <c r="I1465" s="10">
        <v>3</v>
      </c>
      <c r="J1465" s="10">
        <v>597</v>
      </c>
    </row>
    <row r="1466" spans="1:10" x14ac:dyDescent="0.3">
      <c r="A1466" s="11" t="s">
        <v>1529</v>
      </c>
      <c r="B1466" s="12">
        <v>43567</v>
      </c>
      <c r="C1466" s="10">
        <v>5</v>
      </c>
      <c r="D1466" s="10" t="s">
        <v>41</v>
      </c>
      <c r="E1466" s="10" t="s">
        <v>26</v>
      </c>
      <c r="F1466" s="10" t="s">
        <v>20</v>
      </c>
      <c r="G1466" s="10" t="s">
        <v>35</v>
      </c>
      <c r="H1466" s="10">
        <v>289</v>
      </c>
      <c r="I1466" s="10">
        <v>5</v>
      </c>
      <c r="J1466" s="10">
        <v>1445</v>
      </c>
    </row>
    <row r="1467" spans="1:10" x14ac:dyDescent="0.3">
      <c r="A1467" s="11" t="s">
        <v>1530</v>
      </c>
      <c r="B1467" s="12">
        <v>43568</v>
      </c>
      <c r="C1467" s="10">
        <v>13</v>
      </c>
      <c r="D1467" s="10" t="s">
        <v>49</v>
      </c>
      <c r="E1467" s="10" t="s">
        <v>25</v>
      </c>
      <c r="F1467" s="10" t="s">
        <v>19</v>
      </c>
      <c r="G1467" s="10" t="s">
        <v>31</v>
      </c>
      <c r="H1467" s="10">
        <v>399</v>
      </c>
      <c r="I1467" s="10">
        <v>0</v>
      </c>
      <c r="J1467" s="10">
        <v>0</v>
      </c>
    </row>
    <row r="1468" spans="1:10" x14ac:dyDescent="0.3">
      <c r="A1468" s="11" t="s">
        <v>1531</v>
      </c>
      <c r="B1468" s="12">
        <v>43569</v>
      </c>
      <c r="C1468" s="10">
        <v>9</v>
      </c>
      <c r="D1468" s="10" t="s">
        <v>45</v>
      </c>
      <c r="E1468" s="10" t="s">
        <v>27</v>
      </c>
      <c r="F1468" s="10" t="s">
        <v>18</v>
      </c>
      <c r="G1468" s="10" t="s">
        <v>31</v>
      </c>
      <c r="H1468" s="10">
        <v>399</v>
      </c>
      <c r="I1468" s="10">
        <v>7</v>
      </c>
      <c r="J1468" s="10">
        <v>2793</v>
      </c>
    </row>
    <row r="1469" spans="1:10" x14ac:dyDescent="0.3">
      <c r="A1469" s="11" t="s">
        <v>1532</v>
      </c>
      <c r="B1469" s="12">
        <v>43570</v>
      </c>
      <c r="C1469" s="10">
        <v>3</v>
      </c>
      <c r="D1469" s="10" t="s">
        <v>39</v>
      </c>
      <c r="E1469" s="10" t="s">
        <v>26</v>
      </c>
      <c r="F1469" s="10" t="s">
        <v>20</v>
      </c>
      <c r="G1469" s="10" t="s">
        <v>32</v>
      </c>
      <c r="H1469" s="10">
        <v>199</v>
      </c>
      <c r="I1469" s="10">
        <v>5</v>
      </c>
      <c r="J1469" s="10">
        <v>995</v>
      </c>
    </row>
    <row r="1470" spans="1:10" x14ac:dyDescent="0.3">
      <c r="A1470" s="11" t="s">
        <v>1533</v>
      </c>
      <c r="B1470" s="12">
        <v>43570</v>
      </c>
      <c r="C1470" s="10">
        <v>6</v>
      </c>
      <c r="D1470" s="10" t="s">
        <v>42</v>
      </c>
      <c r="E1470" s="10" t="s">
        <v>27</v>
      </c>
      <c r="F1470" s="10" t="s">
        <v>18</v>
      </c>
      <c r="G1470" s="10" t="s">
        <v>31</v>
      </c>
      <c r="H1470" s="10">
        <v>399</v>
      </c>
      <c r="I1470" s="10">
        <v>0</v>
      </c>
      <c r="J1470" s="10">
        <v>0</v>
      </c>
    </row>
    <row r="1471" spans="1:10" x14ac:dyDescent="0.3">
      <c r="A1471" s="11" t="s">
        <v>1534</v>
      </c>
      <c r="B1471" s="12">
        <v>43571</v>
      </c>
      <c r="C1471" s="10">
        <v>12</v>
      </c>
      <c r="D1471" s="10" t="s">
        <v>48</v>
      </c>
      <c r="E1471" s="10" t="s">
        <v>25</v>
      </c>
      <c r="F1471" s="10" t="s">
        <v>19</v>
      </c>
      <c r="G1471" s="10" t="s">
        <v>33</v>
      </c>
      <c r="H1471" s="10">
        <v>69</v>
      </c>
      <c r="I1471" s="10">
        <v>2</v>
      </c>
      <c r="J1471" s="10">
        <v>138</v>
      </c>
    </row>
    <row r="1472" spans="1:10" x14ac:dyDescent="0.3">
      <c r="A1472" s="11" t="s">
        <v>1535</v>
      </c>
      <c r="B1472" s="12">
        <v>43572</v>
      </c>
      <c r="C1472" s="10">
        <v>1</v>
      </c>
      <c r="D1472" s="10" t="s">
        <v>37</v>
      </c>
      <c r="E1472" s="10" t="s">
        <v>24</v>
      </c>
      <c r="F1472" s="10" t="s">
        <v>20</v>
      </c>
      <c r="G1472" s="10" t="s">
        <v>33</v>
      </c>
      <c r="H1472" s="10">
        <v>69</v>
      </c>
      <c r="I1472" s="10">
        <v>0</v>
      </c>
      <c r="J1472" s="10">
        <v>0</v>
      </c>
    </row>
    <row r="1473" spans="1:10" x14ac:dyDescent="0.3">
      <c r="A1473" s="11" t="s">
        <v>1536</v>
      </c>
      <c r="B1473" s="12">
        <v>43573</v>
      </c>
      <c r="C1473" s="10">
        <v>5</v>
      </c>
      <c r="D1473" s="10" t="s">
        <v>41</v>
      </c>
      <c r="E1473" s="10" t="s">
        <v>26</v>
      </c>
      <c r="F1473" s="10" t="s">
        <v>20</v>
      </c>
      <c r="G1473" s="10" t="s">
        <v>31</v>
      </c>
      <c r="H1473" s="10">
        <v>399</v>
      </c>
      <c r="I1473" s="10">
        <v>8</v>
      </c>
      <c r="J1473" s="10">
        <v>3192</v>
      </c>
    </row>
    <row r="1474" spans="1:10" x14ac:dyDescent="0.3">
      <c r="A1474" s="11" t="s">
        <v>1537</v>
      </c>
      <c r="B1474" s="12">
        <v>43573</v>
      </c>
      <c r="C1474" s="10">
        <v>19</v>
      </c>
      <c r="D1474" s="10" t="s">
        <v>55</v>
      </c>
      <c r="E1474" s="10" t="s">
        <v>23</v>
      </c>
      <c r="F1474" s="10" t="s">
        <v>17</v>
      </c>
      <c r="G1474" s="10" t="s">
        <v>33</v>
      </c>
      <c r="H1474" s="10">
        <v>69</v>
      </c>
      <c r="I1474" s="10">
        <v>0</v>
      </c>
      <c r="J1474" s="10">
        <v>0</v>
      </c>
    </row>
    <row r="1475" spans="1:10" x14ac:dyDescent="0.3">
      <c r="A1475" s="11" t="s">
        <v>1538</v>
      </c>
      <c r="B1475" s="12">
        <v>43573</v>
      </c>
      <c r="C1475" s="10">
        <v>12</v>
      </c>
      <c r="D1475" s="10" t="s">
        <v>48</v>
      </c>
      <c r="E1475" s="10" t="s">
        <v>29</v>
      </c>
      <c r="F1475" s="10" t="s">
        <v>19</v>
      </c>
      <c r="G1475" s="10" t="s">
        <v>35</v>
      </c>
      <c r="H1475" s="10">
        <v>289</v>
      </c>
      <c r="I1475" s="10">
        <v>5</v>
      </c>
      <c r="J1475" s="10">
        <v>1445</v>
      </c>
    </row>
    <row r="1476" spans="1:10" x14ac:dyDescent="0.3">
      <c r="A1476" s="11" t="s">
        <v>1539</v>
      </c>
      <c r="B1476" s="12">
        <v>43573</v>
      </c>
      <c r="C1476" s="10">
        <v>15</v>
      </c>
      <c r="D1476" s="10" t="s">
        <v>51</v>
      </c>
      <c r="E1476" s="10" t="s">
        <v>29</v>
      </c>
      <c r="F1476" s="10" t="s">
        <v>19</v>
      </c>
      <c r="G1476" s="10" t="s">
        <v>34</v>
      </c>
      <c r="H1476" s="10">
        <v>159</v>
      </c>
      <c r="I1476" s="10">
        <v>8</v>
      </c>
      <c r="J1476" s="10">
        <v>1272</v>
      </c>
    </row>
    <row r="1477" spans="1:10" x14ac:dyDescent="0.3">
      <c r="A1477" s="11" t="s">
        <v>1540</v>
      </c>
      <c r="B1477" s="12">
        <v>43573</v>
      </c>
      <c r="C1477" s="10">
        <v>13</v>
      </c>
      <c r="D1477" s="10" t="s">
        <v>49</v>
      </c>
      <c r="E1477" s="10" t="s">
        <v>29</v>
      </c>
      <c r="F1477" s="10" t="s">
        <v>19</v>
      </c>
      <c r="G1477" s="10" t="s">
        <v>31</v>
      </c>
      <c r="H1477" s="10">
        <v>399</v>
      </c>
      <c r="I1477" s="10">
        <v>5</v>
      </c>
      <c r="J1477" s="10">
        <v>1995</v>
      </c>
    </row>
    <row r="1478" spans="1:10" x14ac:dyDescent="0.3">
      <c r="A1478" s="11" t="s">
        <v>1541</v>
      </c>
      <c r="B1478" s="12">
        <v>43574</v>
      </c>
      <c r="C1478" s="10">
        <v>19</v>
      </c>
      <c r="D1478" s="10" t="s">
        <v>55</v>
      </c>
      <c r="E1478" s="10" t="s">
        <v>30</v>
      </c>
      <c r="F1478" s="10" t="s">
        <v>17</v>
      </c>
      <c r="G1478" s="10" t="s">
        <v>34</v>
      </c>
      <c r="H1478" s="10">
        <v>159</v>
      </c>
      <c r="I1478" s="10">
        <v>9</v>
      </c>
      <c r="J1478" s="10">
        <v>1431</v>
      </c>
    </row>
    <row r="1479" spans="1:10" x14ac:dyDescent="0.3">
      <c r="A1479" s="11" t="s">
        <v>1542</v>
      </c>
      <c r="B1479" s="12">
        <v>43574</v>
      </c>
      <c r="C1479" s="10">
        <v>4</v>
      </c>
      <c r="D1479" s="10" t="s">
        <v>40</v>
      </c>
      <c r="E1479" s="10" t="s">
        <v>24</v>
      </c>
      <c r="F1479" s="10" t="s">
        <v>20</v>
      </c>
      <c r="G1479" s="10" t="s">
        <v>31</v>
      </c>
      <c r="H1479" s="10">
        <v>399</v>
      </c>
      <c r="I1479" s="10">
        <v>7</v>
      </c>
      <c r="J1479" s="10">
        <v>2793</v>
      </c>
    </row>
    <row r="1480" spans="1:10" x14ac:dyDescent="0.3">
      <c r="A1480" s="11" t="s">
        <v>1543</v>
      </c>
      <c r="B1480" s="12">
        <v>43574</v>
      </c>
      <c r="C1480" s="10">
        <v>4</v>
      </c>
      <c r="D1480" s="10" t="s">
        <v>40</v>
      </c>
      <c r="E1480" s="10" t="s">
        <v>26</v>
      </c>
      <c r="F1480" s="10" t="s">
        <v>20</v>
      </c>
      <c r="G1480" s="10" t="s">
        <v>31</v>
      </c>
      <c r="H1480" s="10">
        <v>399</v>
      </c>
      <c r="I1480" s="10">
        <v>9</v>
      </c>
      <c r="J1480" s="10">
        <v>3591</v>
      </c>
    </row>
    <row r="1481" spans="1:10" x14ac:dyDescent="0.3">
      <c r="A1481" s="11" t="s">
        <v>1544</v>
      </c>
      <c r="B1481" s="12">
        <v>43574</v>
      </c>
      <c r="C1481" s="10">
        <v>10</v>
      </c>
      <c r="D1481" s="10" t="s">
        <v>46</v>
      </c>
      <c r="E1481" s="10" t="s">
        <v>27</v>
      </c>
      <c r="F1481" s="10" t="s">
        <v>18</v>
      </c>
      <c r="G1481" s="10" t="s">
        <v>31</v>
      </c>
      <c r="H1481" s="10">
        <v>399</v>
      </c>
      <c r="I1481" s="10">
        <v>4</v>
      </c>
      <c r="J1481" s="10">
        <v>1596</v>
      </c>
    </row>
    <row r="1482" spans="1:10" x14ac:dyDescent="0.3">
      <c r="A1482" s="11" t="s">
        <v>1545</v>
      </c>
      <c r="B1482" s="12">
        <v>43575</v>
      </c>
      <c r="C1482" s="10">
        <v>6</v>
      </c>
      <c r="D1482" s="10" t="s">
        <v>42</v>
      </c>
      <c r="E1482" s="10" t="s">
        <v>27</v>
      </c>
      <c r="F1482" s="10" t="s">
        <v>18</v>
      </c>
      <c r="G1482" s="10" t="s">
        <v>31</v>
      </c>
      <c r="H1482" s="10">
        <v>399</v>
      </c>
      <c r="I1482" s="10">
        <v>6</v>
      </c>
      <c r="J1482" s="10">
        <v>2394</v>
      </c>
    </row>
    <row r="1483" spans="1:10" x14ac:dyDescent="0.3">
      <c r="A1483" s="11" t="s">
        <v>1546</v>
      </c>
      <c r="B1483" s="12">
        <v>43575</v>
      </c>
      <c r="C1483" s="10">
        <v>18</v>
      </c>
      <c r="D1483" s="10" t="s">
        <v>54</v>
      </c>
      <c r="E1483" s="10" t="s">
        <v>23</v>
      </c>
      <c r="F1483" s="10" t="s">
        <v>17</v>
      </c>
      <c r="G1483" s="10" t="s">
        <v>34</v>
      </c>
      <c r="H1483" s="10">
        <v>159</v>
      </c>
      <c r="I1483" s="10">
        <v>8</v>
      </c>
      <c r="J1483" s="10">
        <v>1272</v>
      </c>
    </row>
    <row r="1484" spans="1:10" x14ac:dyDescent="0.3">
      <c r="A1484" s="11" t="s">
        <v>1547</v>
      </c>
      <c r="B1484" s="12">
        <v>43575</v>
      </c>
      <c r="C1484" s="10">
        <v>4</v>
      </c>
      <c r="D1484" s="10" t="s">
        <v>40</v>
      </c>
      <c r="E1484" s="10" t="s">
        <v>24</v>
      </c>
      <c r="F1484" s="10" t="s">
        <v>20</v>
      </c>
      <c r="G1484" s="10" t="s">
        <v>33</v>
      </c>
      <c r="H1484" s="10">
        <v>69</v>
      </c>
      <c r="I1484" s="10">
        <v>0</v>
      </c>
      <c r="J1484" s="10">
        <v>0</v>
      </c>
    </row>
    <row r="1485" spans="1:10" x14ac:dyDescent="0.3">
      <c r="A1485" s="11" t="s">
        <v>1548</v>
      </c>
      <c r="B1485" s="12">
        <v>43575</v>
      </c>
      <c r="C1485" s="10">
        <v>20</v>
      </c>
      <c r="D1485" s="10" t="s">
        <v>56</v>
      </c>
      <c r="E1485" s="10" t="s">
        <v>23</v>
      </c>
      <c r="F1485" s="10" t="s">
        <v>17</v>
      </c>
      <c r="G1485" s="10" t="s">
        <v>31</v>
      </c>
      <c r="H1485" s="10">
        <v>399</v>
      </c>
      <c r="I1485" s="10">
        <v>9</v>
      </c>
      <c r="J1485" s="10">
        <v>3591</v>
      </c>
    </row>
    <row r="1486" spans="1:10" x14ac:dyDescent="0.3">
      <c r="A1486" s="11" t="s">
        <v>1549</v>
      </c>
      <c r="B1486" s="12">
        <v>43576</v>
      </c>
      <c r="C1486" s="10">
        <v>18</v>
      </c>
      <c r="D1486" s="10" t="s">
        <v>54</v>
      </c>
      <c r="E1486" s="10" t="s">
        <v>23</v>
      </c>
      <c r="F1486" s="10" t="s">
        <v>17</v>
      </c>
      <c r="G1486" s="10" t="s">
        <v>33</v>
      </c>
      <c r="H1486" s="10">
        <v>69</v>
      </c>
      <c r="I1486" s="10">
        <v>2</v>
      </c>
      <c r="J1486" s="10">
        <v>138</v>
      </c>
    </row>
    <row r="1487" spans="1:10" x14ac:dyDescent="0.3">
      <c r="A1487" s="11" t="s">
        <v>1550</v>
      </c>
      <c r="B1487" s="12">
        <v>43576</v>
      </c>
      <c r="C1487" s="10">
        <v>6</v>
      </c>
      <c r="D1487" s="10" t="s">
        <v>42</v>
      </c>
      <c r="E1487" s="10" t="s">
        <v>28</v>
      </c>
      <c r="F1487" s="10" t="s">
        <v>18</v>
      </c>
      <c r="G1487" s="10" t="s">
        <v>35</v>
      </c>
      <c r="H1487" s="10">
        <v>289</v>
      </c>
      <c r="I1487" s="10">
        <v>5</v>
      </c>
      <c r="J1487" s="10">
        <v>1445</v>
      </c>
    </row>
    <row r="1488" spans="1:10" x14ac:dyDescent="0.3">
      <c r="A1488" s="11" t="s">
        <v>1551</v>
      </c>
      <c r="B1488" s="12">
        <v>43577</v>
      </c>
      <c r="C1488" s="10">
        <v>1</v>
      </c>
      <c r="D1488" s="10" t="s">
        <v>37</v>
      </c>
      <c r="E1488" s="10" t="s">
        <v>26</v>
      </c>
      <c r="F1488" s="10" t="s">
        <v>20</v>
      </c>
      <c r="G1488" s="10" t="s">
        <v>33</v>
      </c>
      <c r="H1488" s="10">
        <v>69</v>
      </c>
      <c r="I1488" s="10">
        <v>5</v>
      </c>
      <c r="J1488" s="10">
        <v>345</v>
      </c>
    </row>
    <row r="1489" spans="1:10" x14ac:dyDescent="0.3">
      <c r="A1489" s="11" t="s">
        <v>1552</v>
      </c>
      <c r="B1489" s="12">
        <v>43577</v>
      </c>
      <c r="C1489" s="10">
        <v>11</v>
      </c>
      <c r="D1489" s="10" t="s">
        <v>47</v>
      </c>
      <c r="E1489" s="10" t="s">
        <v>25</v>
      </c>
      <c r="F1489" s="10" t="s">
        <v>19</v>
      </c>
      <c r="G1489" s="10" t="s">
        <v>34</v>
      </c>
      <c r="H1489" s="10">
        <v>159</v>
      </c>
      <c r="I1489" s="10">
        <v>6</v>
      </c>
      <c r="J1489" s="10">
        <v>954</v>
      </c>
    </row>
    <row r="1490" spans="1:10" x14ac:dyDescent="0.3">
      <c r="A1490" s="11" t="s">
        <v>1553</v>
      </c>
      <c r="B1490" s="12">
        <v>43578</v>
      </c>
      <c r="C1490" s="10">
        <v>12</v>
      </c>
      <c r="D1490" s="10" t="s">
        <v>48</v>
      </c>
      <c r="E1490" s="10" t="s">
        <v>25</v>
      </c>
      <c r="F1490" s="10" t="s">
        <v>19</v>
      </c>
      <c r="G1490" s="10" t="s">
        <v>32</v>
      </c>
      <c r="H1490" s="10">
        <v>199</v>
      </c>
      <c r="I1490" s="10">
        <v>8</v>
      </c>
      <c r="J1490" s="10">
        <v>1592</v>
      </c>
    </row>
    <row r="1491" spans="1:10" x14ac:dyDescent="0.3">
      <c r="A1491" s="11" t="s">
        <v>1554</v>
      </c>
      <c r="B1491" s="12">
        <v>43578</v>
      </c>
      <c r="C1491" s="10">
        <v>6</v>
      </c>
      <c r="D1491" s="10" t="s">
        <v>42</v>
      </c>
      <c r="E1491" s="10" t="s">
        <v>28</v>
      </c>
      <c r="F1491" s="10" t="s">
        <v>18</v>
      </c>
      <c r="G1491" s="10" t="s">
        <v>33</v>
      </c>
      <c r="H1491" s="10">
        <v>69</v>
      </c>
      <c r="I1491" s="10">
        <v>4</v>
      </c>
      <c r="J1491" s="10">
        <v>276</v>
      </c>
    </row>
    <row r="1492" spans="1:10" x14ac:dyDescent="0.3">
      <c r="A1492" s="11" t="s">
        <v>1555</v>
      </c>
      <c r="B1492" s="12">
        <v>43578</v>
      </c>
      <c r="C1492" s="10">
        <v>19</v>
      </c>
      <c r="D1492" s="10" t="s">
        <v>55</v>
      </c>
      <c r="E1492" s="10" t="s">
        <v>30</v>
      </c>
      <c r="F1492" s="10" t="s">
        <v>17</v>
      </c>
      <c r="G1492" s="10" t="s">
        <v>31</v>
      </c>
      <c r="H1492" s="10">
        <v>399</v>
      </c>
      <c r="I1492" s="10">
        <v>1</v>
      </c>
      <c r="J1492" s="10">
        <v>399</v>
      </c>
    </row>
    <row r="1493" spans="1:10" x14ac:dyDescent="0.3">
      <c r="A1493" s="11" t="s">
        <v>1556</v>
      </c>
      <c r="B1493" s="12">
        <v>43578</v>
      </c>
      <c r="C1493" s="10">
        <v>5</v>
      </c>
      <c r="D1493" s="10" t="s">
        <v>41</v>
      </c>
      <c r="E1493" s="10" t="s">
        <v>24</v>
      </c>
      <c r="F1493" s="10" t="s">
        <v>20</v>
      </c>
      <c r="G1493" s="10" t="s">
        <v>31</v>
      </c>
      <c r="H1493" s="10">
        <v>399</v>
      </c>
      <c r="I1493" s="10">
        <v>8</v>
      </c>
      <c r="J1493" s="10">
        <v>3192</v>
      </c>
    </row>
    <row r="1494" spans="1:10" x14ac:dyDescent="0.3">
      <c r="A1494" s="11" t="s">
        <v>1557</v>
      </c>
      <c r="B1494" s="12">
        <v>43578</v>
      </c>
      <c r="C1494" s="10">
        <v>11</v>
      </c>
      <c r="D1494" s="10" t="s">
        <v>47</v>
      </c>
      <c r="E1494" s="10" t="s">
        <v>25</v>
      </c>
      <c r="F1494" s="10" t="s">
        <v>19</v>
      </c>
      <c r="G1494" s="10" t="s">
        <v>31</v>
      </c>
      <c r="H1494" s="10">
        <v>399</v>
      </c>
      <c r="I1494" s="10">
        <v>6</v>
      </c>
      <c r="J1494" s="10">
        <v>2394</v>
      </c>
    </row>
    <row r="1495" spans="1:10" x14ac:dyDescent="0.3">
      <c r="A1495" s="11" t="s">
        <v>1558</v>
      </c>
      <c r="B1495" s="12">
        <v>43578</v>
      </c>
      <c r="C1495" s="10">
        <v>8</v>
      </c>
      <c r="D1495" s="10" t="s">
        <v>44</v>
      </c>
      <c r="E1495" s="10" t="s">
        <v>28</v>
      </c>
      <c r="F1495" s="10" t="s">
        <v>18</v>
      </c>
      <c r="G1495" s="10" t="s">
        <v>31</v>
      </c>
      <c r="H1495" s="10">
        <v>399</v>
      </c>
      <c r="I1495" s="10">
        <v>2</v>
      </c>
      <c r="J1495" s="10">
        <v>798</v>
      </c>
    </row>
    <row r="1496" spans="1:10" x14ac:dyDescent="0.3">
      <c r="A1496" s="11" t="s">
        <v>1559</v>
      </c>
      <c r="B1496" s="12">
        <v>43579</v>
      </c>
      <c r="C1496" s="10">
        <v>3</v>
      </c>
      <c r="D1496" s="10" t="s">
        <v>39</v>
      </c>
      <c r="E1496" s="10" t="s">
        <v>26</v>
      </c>
      <c r="F1496" s="10" t="s">
        <v>20</v>
      </c>
      <c r="G1496" s="10" t="s">
        <v>35</v>
      </c>
      <c r="H1496" s="10">
        <v>289</v>
      </c>
      <c r="I1496" s="10">
        <v>6</v>
      </c>
      <c r="J1496" s="10">
        <v>1734</v>
      </c>
    </row>
    <row r="1497" spans="1:10" x14ac:dyDescent="0.3">
      <c r="A1497" s="11" t="s">
        <v>1560</v>
      </c>
      <c r="B1497" s="12">
        <v>43580</v>
      </c>
      <c r="C1497" s="10">
        <v>7</v>
      </c>
      <c r="D1497" s="10" t="s">
        <v>43</v>
      </c>
      <c r="E1497" s="10" t="s">
        <v>28</v>
      </c>
      <c r="F1497" s="10" t="s">
        <v>18</v>
      </c>
      <c r="G1497" s="10" t="s">
        <v>34</v>
      </c>
      <c r="H1497" s="10">
        <v>159</v>
      </c>
      <c r="I1497" s="10">
        <v>5</v>
      </c>
      <c r="J1497" s="10">
        <v>795</v>
      </c>
    </row>
    <row r="1498" spans="1:10" x14ac:dyDescent="0.3">
      <c r="A1498" s="11" t="s">
        <v>1561</v>
      </c>
      <c r="B1498" s="12">
        <v>43580</v>
      </c>
      <c r="C1498" s="10">
        <v>10</v>
      </c>
      <c r="D1498" s="10" t="s">
        <v>46</v>
      </c>
      <c r="E1498" s="10" t="s">
        <v>27</v>
      </c>
      <c r="F1498" s="10" t="s">
        <v>18</v>
      </c>
      <c r="G1498" s="10" t="s">
        <v>31</v>
      </c>
      <c r="H1498" s="10">
        <v>399</v>
      </c>
      <c r="I1498" s="10">
        <v>5</v>
      </c>
      <c r="J1498" s="10">
        <v>1995</v>
      </c>
    </row>
    <row r="1499" spans="1:10" x14ac:dyDescent="0.3">
      <c r="A1499" s="11" t="s">
        <v>1562</v>
      </c>
      <c r="B1499" s="12">
        <v>43581</v>
      </c>
      <c r="C1499" s="10">
        <v>13</v>
      </c>
      <c r="D1499" s="10" t="s">
        <v>49</v>
      </c>
      <c r="E1499" s="10" t="s">
        <v>25</v>
      </c>
      <c r="F1499" s="10" t="s">
        <v>19</v>
      </c>
      <c r="G1499" s="10" t="s">
        <v>32</v>
      </c>
      <c r="H1499" s="10">
        <v>199</v>
      </c>
      <c r="I1499" s="10">
        <v>5</v>
      </c>
      <c r="J1499" s="10">
        <v>995</v>
      </c>
    </row>
    <row r="1500" spans="1:10" x14ac:dyDescent="0.3">
      <c r="A1500" s="11" t="s">
        <v>1563</v>
      </c>
      <c r="B1500" s="12">
        <v>43581</v>
      </c>
      <c r="C1500" s="10">
        <v>1</v>
      </c>
      <c r="D1500" s="10" t="s">
        <v>37</v>
      </c>
      <c r="E1500" s="10" t="s">
        <v>26</v>
      </c>
      <c r="F1500" s="10" t="s">
        <v>20</v>
      </c>
      <c r="G1500" s="10" t="s">
        <v>35</v>
      </c>
      <c r="H1500" s="10">
        <v>289</v>
      </c>
      <c r="I1500" s="10">
        <v>4</v>
      </c>
      <c r="J1500" s="10">
        <v>1156</v>
      </c>
    </row>
    <row r="1501" spans="1:10" x14ac:dyDescent="0.3">
      <c r="A1501" s="11" t="s">
        <v>1564</v>
      </c>
      <c r="B1501" s="12">
        <v>43582</v>
      </c>
      <c r="C1501" s="10">
        <v>18</v>
      </c>
      <c r="D1501" s="10" t="s">
        <v>54</v>
      </c>
      <c r="E1501" s="10" t="s">
        <v>23</v>
      </c>
      <c r="F1501" s="10" t="s">
        <v>17</v>
      </c>
      <c r="G1501" s="10" t="s">
        <v>34</v>
      </c>
      <c r="H1501" s="10">
        <v>159</v>
      </c>
      <c r="I1501" s="10">
        <v>1</v>
      </c>
      <c r="J1501" s="10">
        <v>159</v>
      </c>
    </row>
    <row r="1502" spans="1:10" x14ac:dyDescent="0.3">
      <c r="A1502" s="11" t="s">
        <v>1565</v>
      </c>
      <c r="B1502" s="12">
        <v>43582</v>
      </c>
      <c r="C1502" s="10">
        <v>18</v>
      </c>
      <c r="D1502" s="10" t="s">
        <v>54</v>
      </c>
      <c r="E1502" s="10" t="s">
        <v>23</v>
      </c>
      <c r="F1502" s="10" t="s">
        <v>17</v>
      </c>
      <c r="G1502" s="10" t="s">
        <v>35</v>
      </c>
      <c r="H1502" s="10">
        <v>289</v>
      </c>
      <c r="I1502" s="10">
        <v>8</v>
      </c>
      <c r="J1502" s="10">
        <v>2312</v>
      </c>
    </row>
    <row r="1503" spans="1:10" x14ac:dyDescent="0.3">
      <c r="A1503" s="11" t="s">
        <v>1566</v>
      </c>
      <c r="B1503" s="12">
        <v>43583</v>
      </c>
      <c r="C1503" s="10">
        <v>8</v>
      </c>
      <c r="D1503" s="10" t="s">
        <v>44</v>
      </c>
      <c r="E1503" s="10" t="s">
        <v>27</v>
      </c>
      <c r="F1503" s="10" t="s">
        <v>18</v>
      </c>
      <c r="G1503" s="10" t="s">
        <v>33</v>
      </c>
      <c r="H1503" s="10">
        <v>69</v>
      </c>
      <c r="I1503" s="10">
        <v>8</v>
      </c>
      <c r="J1503" s="10">
        <v>552</v>
      </c>
    </row>
    <row r="1504" spans="1:10" x14ac:dyDescent="0.3">
      <c r="A1504" s="11" t="s">
        <v>1567</v>
      </c>
      <c r="B1504" s="12">
        <v>43584</v>
      </c>
      <c r="C1504" s="10">
        <v>7</v>
      </c>
      <c r="D1504" s="10" t="s">
        <v>43</v>
      </c>
      <c r="E1504" s="10" t="s">
        <v>27</v>
      </c>
      <c r="F1504" s="10" t="s">
        <v>18</v>
      </c>
      <c r="G1504" s="10" t="s">
        <v>34</v>
      </c>
      <c r="H1504" s="10">
        <v>159</v>
      </c>
      <c r="I1504" s="10">
        <v>7</v>
      </c>
      <c r="J1504" s="10">
        <v>1113</v>
      </c>
    </row>
    <row r="1505" spans="1:10" x14ac:dyDescent="0.3">
      <c r="A1505" s="11" t="s">
        <v>1568</v>
      </c>
      <c r="B1505" s="12">
        <v>43585</v>
      </c>
      <c r="C1505" s="10">
        <v>6</v>
      </c>
      <c r="D1505" s="10" t="s">
        <v>42</v>
      </c>
      <c r="E1505" s="10" t="s">
        <v>28</v>
      </c>
      <c r="F1505" s="10" t="s">
        <v>18</v>
      </c>
      <c r="G1505" s="10" t="s">
        <v>35</v>
      </c>
      <c r="H1505" s="10">
        <v>289</v>
      </c>
      <c r="I1505" s="10">
        <v>7</v>
      </c>
      <c r="J1505" s="10">
        <v>2023</v>
      </c>
    </row>
    <row r="1506" spans="1:10" x14ac:dyDescent="0.3">
      <c r="A1506" s="11" t="s">
        <v>1569</v>
      </c>
      <c r="B1506" s="12">
        <v>43585</v>
      </c>
      <c r="C1506" s="10">
        <v>11</v>
      </c>
      <c r="D1506" s="10" t="s">
        <v>47</v>
      </c>
      <c r="E1506" s="10" t="s">
        <v>29</v>
      </c>
      <c r="F1506" s="10" t="s">
        <v>19</v>
      </c>
      <c r="G1506" s="10" t="s">
        <v>31</v>
      </c>
      <c r="H1506" s="10">
        <v>399</v>
      </c>
      <c r="I1506" s="10">
        <v>5</v>
      </c>
      <c r="J1506" s="10">
        <v>1995</v>
      </c>
    </row>
    <row r="1507" spans="1:10" x14ac:dyDescent="0.3">
      <c r="A1507" s="11" t="s">
        <v>1570</v>
      </c>
      <c r="B1507" s="12">
        <v>43585</v>
      </c>
      <c r="C1507" s="10">
        <v>9</v>
      </c>
      <c r="D1507" s="10" t="s">
        <v>45</v>
      </c>
      <c r="E1507" s="10" t="s">
        <v>27</v>
      </c>
      <c r="F1507" s="10" t="s">
        <v>18</v>
      </c>
      <c r="G1507" s="10" t="s">
        <v>35</v>
      </c>
      <c r="H1507" s="10">
        <v>289</v>
      </c>
      <c r="I1507" s="10">
        <v>6</v>
      </c>
      <c r="J1507" s="10">
        <v>1734</v>
      </c>
    </row>
    <row r="1508" spans="1:10" x14ac:dyDescent="0.3">
      <c r="A1508" s="11" t="s">
        <v>1571</v>
      </c>
      <c r="B1508" s="12">
        <v>43585</v>
      </c>
      <c r="C1508" s="10">
        <v>20</v>
      </c>
      <c r="D1508" s="10" t="s">
        <v>56</v>
      </c>
      <c r="E1508" s="10" t="s">
        <v>30</v>
      </c>
      <c r="F1508" s="10" t="s">
        <v>17</v>
      </c>
      <c r="G1508" s="10" t="s">
        <v>33</v>
      </c>
      <c r="H1508" s="10">
        <v>69</v>
      </c>
      <c r="I1508" s="10">
        <v>4</v>
      </c>
      <c r="J1508" s="10">
        <v>276</v>
      </c>
    </row>
    <row r="1509" spans="1:10" x14ac:dyDescent="0.3">
      <c r="A1509" s="11" t="s">
        <v>1572</v>
      </c>
      <c r="B1509" s="12">
        <v>43586</v>
      </c>
      <c r="C1509" s="10">
        <v>1</v>
      </c>
      <c r="D1509" s="10" t="s">
        <v>37</v>
      </c>
      <c r="E1509" s="10" t="s">
        <v>26</v>
      </c>
      <c r="F1509" s="10" t="s">
        <v>20</v>
      </c>
      <c r="G1509" s="10" t="s">
        <v>35</v>
      </c>
      <c r="H1509" s="10">
        <v>289</v>
      </c>
      <c r="I1509" s="10">
        <v>6</v>
      </c>
      <c r="J1509" s="10">
        <v>1734</v>
      </c>
    </row>
    <row r="1510" spans="1:10" x14ac:dyDescent="0.3">
      <c r="A1510" s="11" t="s">
        <v>1573</v>
      </c>
      <c r="B1510" s="12">
        <v>43586</v>
      </c>
      <c r="C1510" s="10">
        <v>2</v>
      </c>
      <c r="D1510" s="10" t="s">
        <v>38</v>
      </c>
      <c r="E1510" s="10" t="s">
        <v>24</v>
      </c>
      <c r="F1510" s="10" t="s">
        <v>20</v>
      </c>
      <c r="G1510" s="10" t="s">
        <v>32</v>
      </c>
      <c r="H1510" s="10">
        <v>199</v>
      </c>
      <c r="I1510" s="10">
        <v>4</v>
      </c>
      <c r="J1510" s="10">
        <v>796</v>
      </c>
    </row>
    <row r="1511" spans="1:10" x14ac:dyDescent="0.3">
      <c r="A1511" s="11" t="s">
        <v>1574</v>
      </c>
      <c r="B1511" s="12">
        <v>43587</v>
      </c>
      <c r="C1511" s="10">
        <v>17</v>
      </c>
      <c r="D1511" s="10" t="s">
        <v>53</v>
      </c>
      <c r="E1511" s="10" t="s">
        <v>30</v>
      </c>
      <c r="F1511" s="10" t="s">
        <v>17</v>
      </c>
      <c r="G1511" s="10" t="s">
        <v>35</v>
      </c>
      <c r="H1511" s="10">
        <v>289</v>
      </c>
      <c r="I1511" s="10">
        <v>7</v>
      </c>
      <c r="J1511" s="10">
        <v>2023</v>
      </c>
    </row>
    <row r="1512" spans="1:10" x14ac:dyDescent="0.3">
      <c r="A1512" s="11" t="s">
        <v>1575</v>
      </c>
      <c r="B1512" s="12">
        <v>43587</v>
      </c>
      <c r="C1512" s="10">
        <v>1</v>
      </c>
      <c r="D1512" s="10" t="s">
        <v>37</v>
      </c>
      <c r="E1512" s="10" t="s">
        <v>24</v>
      </c>
      <c r="F1512" s="10" t="s">
        <v>20</v>
      </c>
      <c r="G1512" s="10" t="s">
        <v>33</v>
      </c>
      <c r="H1512" s="10">
        <v>69</v>
      </c>
      <c r="I1512" s="10">
        <v>9</v>
      </c>
      <c r="J1512" s="10">
        <v>621</v>
      </c>
    </row>
    <row r="1513" spans="1:10" x14ac:dyDescent="0.3">
      <c r="A1513" s="11" t="s">
        <v>1576</v>
      </c>
      <c r="B1513" s="12">
        <v>43588</v>
      </c>
      <c r="C1513" s="10">
        <v>16</v>
      </c>
      <c r="D1513" s="10" t="s">
        <v>52</v>
      </c>
      <c r="E1513" s="10" t="s">
        <v>23</v>
      </c>
      <c r="F1513" s="10" t="s">
        <v>17</v>
      </c>
      <c r="G1513" s="10" t="s">
        <v>31</v>
      </c>
      <c r="H1513" s="10">
        <v>399</v>
      </c>
      <c r="I1513" s="10">
        <v>3</v>
      </c>
      <c r="J1513" s="10">
        <v>1197</v>
      </c>
    </row>
    <row r="1514" spans="1:10" x14ac:dyDescent="0.3">
      <c r="A1514" s="11" t="s">
        <v>1577</v>
      </c>
      <c r="B1514" s="12">
        <v>43588</v>
      </c>
      <c r="C1514" s="10">
        <v>12</v>
      </c>
      <c r="D1514" s="10" t="s">
        <v>48</v>
      </c>
      <c r="E1514" s="10" t="s">
        <v>25</v>
      </c>
      <c r="F1514" s="10" t="s">
        <v>19</v>
      </c>
      <c r="G1514" s="10" t="s">
        <v>35</v>
      </c>
      <c r="H1514" s="10">
        <v>289</v>
      </c>
      <c r="I1514" s="10">
        <v>1</v>
      </c>
      <c r="J1514" s="10">
        <v>289</v>
      </c>
    </row>
    <row r="1515" spans="1:10" x14ac:dyDescent="0.3">
      <c r="A1515" s="11" t="s">
        <v>1578</v>
      </c>
      <c r="B1515" s="12">
        <v>43588</v>
      </c>
      <c r="C1515" s="10">
        <v>4</v>
      </c>
      <c r="D1515" s="10" t="s">
        <v>40</v>
      </c>
      <c r="E1515" s="10" t="s">
        <v>24</v>
      </c>
      <c r="F1515" s="10" t="s">
        <v>20</v>
      </c>
      <c r="G1515" s="10" t="s">
        <v>34</v>
      </c>
      <c r="H1515" s="10">
        <v>159</v>
      </c>
      <c r="I1515" s="10">
        <v>3</v>
      </c>
      <c r="J1515" s="10">
        <v>477</v>
      </c>
    </row>
    <row r="1516" spans="1:10" x14ac:dyDescent="0.3">
      <c r="A1516" s="11" t="s">
        <v>1579</v>
      </c>
      <c r="B1516" s="12">
        <v>43588</v>
      </c>
      <c r="C1516" s="10">
        <v>11</v>
      </c>
      <c r="D1516" s="10" t="s">
        <v>47</v>
      </c>
      <c r="E1516" s="10" t="s">
        <v>29</v>
      </c>
      <c r="F1516" s="10" t="s">
        <v>19</v>
      </c>
      <c r="G1516" s="10" t="s">
        <v>32</v>
      </c>
      <c r="H1516" s="10">
        <v>199</v>
      </c>
      <c r="I1516" s="10">
        <v>2</v>
      </c>
      <c r="J1516" s="10">
        <v>398</v>
      </c>
    </row>
    <row r="1517" spans="1:10" x14ac:dyDescent="0.3">
      <c r="A1517" s="11" t="s">
        <v>1580</v>
      </c>
      <c r="B1517" s="12">
        <v>43588</v>
      </c>
      <c r="C1517" s="10">
        <v>18</v>
      </c>
      <c r="D1517" s="10" t="s">
        <v>54</v>
      </c>
      <c r="E1517" s="10" t="s">
        <v>30</v>
      </c>
      <c r="F1517" s="10" t="s">
        <v>17</v>
      </c>
      <c r="G1517" s="10" t="s">
        <v>31</v>
      </c>
      <c r="H1517" s="10">
        <v>399</v>
      </c>
      <c r="I1517" s="10">
        <v>6</v>
      </c>
      <c r="J1517" s="10">
        <v>2394</v>
      </c>
    </row>
    <row r="1518" spans="1:10" x14ac:dyDescent="0.3">
      <c r="A1518" s="11" t="s">
        <v>1581</v>
      </c>
      <c r="B1518" s="12">
        <v>43588</v>
      </c>
      <c r="C1518" s="10">
        <v>1</v>
      </c>
      <c r="D1518" s="10" t="s">
        <v>37</v>
      </c>
      <c r="E1518" s="10" t="s">
        <v>24</v>
      </c>
      <c r="F1518" s="10" t="s">
        <v>20</v>
      </c>
      <c r="G1518" s="10" t="s">
        <v>34</v>
      </c>
      <c r="H1518" s="10">
        <v>159</v>
      </c>
      <c r="I1518" s="10">
        <v>0</v>
      </c>
      <c r="J1518" s="10">
        <v>0</v>
      </c>
    </row>
    <row r="1519" spans="1:10" x14ac:dyDescent="0.3">
      <c r="A1519" s="11" t="s">
        <v>1582</v>
      </c>
      <c r="B1519" s="12">
        <v>43588</v>
      </c>
      <c r="C1519" s="10">
        <v>17</v>
      </c>
      <c r="D1519" s="10" t="s">
        <v>53</v>
      </c>
      <c r="E1519" s="10" t="s">
        <v>23</v>
      </c>
      <c r="F1519" s="10" t="s">
        <v>17</v>
      </c>
      <c r="G1519" s="10" t="s">
        <v>33</v>
      </c>
      <c r="H1519" s="10">
        <v>69</v>
      </c>
      <c r="I1519" s="10">
        <v>5</v>
      </c>
      <c r="J1519" s="10">
        <v>345</v>
      </c>
    </row>
    <row r="1520" spans="1:10" x14ac:dyDescent="0.3">
      <c r="A1520" s="11" t="s">
        <v>1583</v>
      </c>
      <c r="B1520" s="12">
        <v>43588</v>
      </c>
      <c r="C1520" s="10">
        <v>3</v>
      </c>
      <c r="D1520" s="10" t="s">
        <v>39</v>
      </c>
      <c r="E1520" s="10" t="s">
        <v>24</v>
      </c>
      <c r="F1520" s="10" t="s">
        <v>20</v>
      </c>
      <c r="G1520" s="10" t="s">
        <v>33</v>
      </c>
      <c r="H1520" s="10">
        <v>69</v>
      </c>
      <c r="I1520" s="10">
        <v>8</v>
      </c>
      <c r="J1520" s="10">
        <v>552</v>
      </c>
    </row>
    <row r="1521" spans="1:10" x14ac:dyDescent="0.3">
      <c r="A1521" s="11" t="s">
        <v>1584</v>
      </c>
      <c r="B1521" s="12">
        <v>43589</v>
      </c>
      <c r="C1521" s="10">
        <v>14</v>
      </c>
      <c r="D1521" s="10" t="s">
        <v>50</v>
      </c>
      <c r="E1521" s="10" t="s">
        <v>25</v>
      </c>
      <c r="F1521" s="10" t="s">
        <v>19</v>
      </c>
      <c r="G1521" s="10" t="s">
        <v>33</v>
      </c>
      <c r="H1521" s="10">
        <v>69</v>
      </c>
      <c r="I1521" s="10">
        <v>9</v>
      </c>
      <c r="J1521" s="10">
        <v>621</v>
      </c>
    </row>
    <row r="1522" spans="1:10" x14ac:dyDescent="0.3">
      <c r="A1522" s="11" t="s">
        <v>1585</v>
      </c>
      <c r="B1522" s="12">
        <v>43590</v>
      </c>
      <c r="C1522" s="10">
        <v>12</v>
      </c>
      <c r="D1522" s="10" t="s">
        <v>48</v>
      </c>
      <c r="E1522" s="10" t="s">
        <v>25</v>
      </c>
      <c r="F1522" s="10" t="s">
        <v>19</v>
      </c>
      <c r="G1522" s="10" t="s">
        <v>34</v>
      </c>
      <c r="H1522" s="10">
        <v>159</v>
      </c>
      <c r="I1522" s="10">
        <v>4</v>
      </c>
      <c r="J1522" s="10">
        <v>636</v>
      </c>
    </row>
    <row r="1523" spans="1:10" x14ac:dyDescent="0.3">
      <c r="A1523" s="11" t="s">
        <v>1586</v>
      </c>
      <c r="B1523" s="12">
        <v>43590</v>
      </c>
      <c r="C1523" s="10">
        <v>19</v>
      </c>
      <c r="D1523" s="10" t="s">
        <v>55</v>
      </c>
      <c r="E1523" s="10" t="s">
        <v>30</v>
      </c>
      <c r="F1523" s="10" t="s">
        <v>17</v>
      </c>
      <c r="G1523" s="10" t="s">
        <v>31</v>
      </c>
      <c r="H1523" s="10">
        <v>399</v>
      </c>
      <c r="I1523" s="10">
        <v>5</v>
      </c>
      <c r="J1523" s="10">
        <v>1995</v>
      </c>
    </row>
    <row r="1524" spans="1:10" x14ac:dyDescent="0.3">
      <c r="A1524" s="11" t="s">
        <v>1587</v>
      </c>
      <c r="B1524" s="12">
        <v>43591</v>
      </c>
      <c r="C1524" s="10">
        <v>15</v>
      </c>
      <c r="D1524" s="10" t="s">
        <v>51</v>
      </c>
      <c r="E1524" s="10" t="s">
        <v>25</v>
      </c>
      <c r="F1524" s="10" t="s">
        <v>19</v>
      </c>
      <c r="G1524" s="10" t="s">
        <v>33</v>
      </c>
      <c r="H1524" s="10">
        <v>69</v>
      </c>
      <c r="I1524" s="10">
        <v>9</v>
      </c>
      <c r="J1524" s="10">
        <v>621</v>
      </c>
    </row>
    <row r="1525" spans="1:10" x14ac:dyDescent="0.3">
      <c r="A1525" s="11" t="s">
        <v>1588</v>
      </c>
      <c r="B1525" s="12">
        <v>43592</v>
      </c>
      <c r="C1525" s="10">
        <v>11</v>
      </c>
      <c r="D1525" s="10" t="s">
        <v>47</v>
      </c>
      <c r="E1525" s="10" t="s">
        <v>29</v>
      </c>
      <c r="F1525" s="10" t="s">
        <v>19</v>
      </c>
      <c r="G1525" s="10" t="s">
        <v>34</v>
      </c>
      <c r="H1525" s="10">
        <v>159</v>
      </c>
      <c r="I1525" s="10">
        <v>3</v>
      </c>
      <c r="J1525" s="10">
        <v>477</v>
      </c>
    </row>
    <row r="1526" spans="1:10" x14ac:dyDescent="0.3">
      <c r="A1526" s="11" t="s">
        <v>1589</v>
      </c>
      <c r="B1526" s="12">
        <v>43592</v>
      </c>
      <c r="C1526" s="10">
        <v>14</v>
      </c>
      <c r="D1526" s="10" t="s">
        <v>50</v>
      </c>
      <c r="E1526" s="10" t="s">
        <v>25</v>
      </c>
      <c r="F1526" s="10" t="s">
        <v>19</v>
      </c>
      <c r="G1526" s="10" t="s">
        <v>34</v>
      </c>
      <c r="H1526" s="10">
        <v>159</v>
      </c>
      <c r="I1526" s="10">
        <v>1</v>
      </c>
      <c r="J1526" s="10">
        <v>159</v>
      </c>
    </row>
    <row r="1527" spans="1:10" x14ac:dyDescent="0.3">
      <c r="A1527" s="11" t="s">
        <v>1590</v>
      </c>
      <c r="B1527" s="12">
        <v>43592</v>
      </c>
      <c r="C1527" s="10">
        <v>3</v>
      </c>
      <c r="D1527" s="10" t="s">
        <v>39</v>
      </c>
      <c r="E1527" s="10" t="s">
        <v>26</v>
      </c>
      <c r="F1527" s="10" t="s">
        <v>20</v>
      </c>
      <c r="G1527" s="10" t="s">
        <v>33</v>
      </c>
      <c r="H1527" s="10">
        <v>69</v>
      </c>
      <c r="I1527" s="10">
        <v>6</v>
      </c>
      <c r="J1527" s="10">
        <v>414</v>
      </c>
    </row>
    <row r="1528" spans="1:10" x14ac:dyDescent="0.3">
      <c r="A1528" s="11" t="s">
        <v>1591</v>
      </c>
      <c r="B1528" s="12">
        <v>43592</v>
      </c>
      <c r="C1528" s="10">
        <v>4</v>
      </c>
      <c r="D1528" s="10" t="s">
        <v>40</v>
      </c>
      <c r="E1528" s="10" t="s">
        <v>26</v>
      </c>
      <c r="F1528" s="10" t="s">
        <v>20</v>
      </c>
      <c r="G1528" s="10" t="s">
        <v>35</v>
      </c>
      <c r="H1528" s="10">
        <v>289</v>
      </c>
      <c r="I1528" s="10">
        <v>5</v>
      </c>
      <c r="J1528" s="10">
        <v>1445</v>
      </c>
    </row>
    <row r="1529" spans="1:10" x14ac:dyDescent="0.3">
      <c r="A1529" s="11" t="s">
        <v>1592</v>
      </c>
      <c r="B1529" s="12">
        <v>43592</v>
      </c>
      <c r="C1529" s="10">
        <v>16</v>
      </c>
      <c r="D1529" s="10" t="s">
        <v>52</v>
      </c>
      <c r="E1529" s="10" t="s">
        <v>30</v>
      </c>
      <c r="F1529" s="10" t="s">
        <v>17</v>
      </c>
      <c r="G1529" s="10" t="s">
        <v>34</v>
      </c>
      <c r="H1529" s="10">
        <v>159</v>
      </c>
      <c r="I1529" s="10">
        <v>7</v>
      </c>
      <c r="J1529" s="10">
        <v>1113</v>
      </c>
    </row>
    <row r="1530" spans="1:10" x14ac:dyDescent="0.3">
      <c r="A1530" s="11" t="s">
        <v>1593</v>
      </c>
      <c r="B1530" s="12">
        <v>43592</v>
      </c>
      <c r="C1530" s="10">
        <v>13</v>
      </c>
      <c r="D1530" s="10" t="s">
        <v>49</v>
      </c>
      <c r="E1530" s="10" t="s">
        <v>25</v>
      </c>
      <c r="F1530" s="10" t="s">
        <v>19</v>
      </c>
      <c r="G1530" s="10" t="s">
        <v>34</v>
      </c>
      <c r="H1530" s="10">
        <v>159</v>
      </c>
      <c r="I1530" s="10">
        <v>3</v>
      </c>
      <c r="J1530" s="10">
        <v>477</v>
      </c>
    </row>
    <row r="1531" spans="1:10" x14ac:dyDescent="0.3">
      <c r="A1531" s="11" t="s">
        <v>1594</v>
      </c>
      <c r="B1531" s="12">
        <v>43592</v>
      </c>
      <c r="C1531" s="10">
        <v>18</v>
      </c>
      <c r="D1531" s="10" t="s">
        <v>54</v>
      </c>
      <c r="E1531" s="10" t="s">
        <v>23</v>
      </c>
      <c r="F1531" s="10" t="s">
        <v>17</v>
      </c>
      <c r="G1531" s="10" t="s">
        <v>32</v>
      </c>
      <c r="H1531" s="10">
        <v>199</v>
      </c>
      <c r="I1531" s="10">
        <v>1</v>
      </c>
      <c r="J1531" s="10">
        <v>199</v>
      </c>
    </row>
    <row r="1532" spans="1:10" x14ac:dyDescent="0.3">
      <c r="A1532" s="11" t="s">
        <v>1595</v>
      </c>
      <c r="B1532" s="12">
        <v>43592</v>
      </c>
      <c r="C1532" s="10">
        <v>15</v>
      </c>
      <c r="D1532" s="10" t="s">
        <v>51</v>
      </c>
      <c r="E1532" s="10" t="s">
        <v>29</v>
      </c>
      <c r="F1532" s="10" t="s">
        <v>19</v>
      </c>
      <c r="G1532" s="10" t="s">
        <v>31</v>
      </c>
      <c r="H1532" s="10">
        <v>399</v>
      </c>
      <c r="I1532" s="10">
        <v>0</v>
      </c>
      <c r="J1532" s="10">
        <v>0</v>
      </c>
    </row>
    <row r="1533" spans="1:10" x14ac:dyDescent="0.3">
      <c r="A1533" s="11" t="s">
        <v>1596</v>
      </c>
      <c r="B1533" s="12">
        <v>43593</v>
      </c>
      <c r="C1533" s="10">
        <v>4</v>
      </c>
      <c r="D1533" s="10" t="s">
        <v>40</v>
      </c>
      <c r="E1533" s="10" t="s">
        <v>24</v>
      </c>
      <c r="F1533" s="10" t="s">
        <v>20</v>
      </c>
      <c r="G1533" s="10" t="s">
        <v>32</v>
      </c>
      <c r="H1533" s="10">
        <v>199</v>
      </c>
      <c r="I1533" s="10">
        <v>7</v>
      </c>
      <c r="J1533" s="10">
        <v>1393</v>
      </c>
    </row>
    <row r="1534" spans="1:10" x14ac:dyDescent="0.3">
      <c r="A1534" s="11" t="s">
        <v>1597</v>
      </c>
      <c r="B1534" s="12">
        <v>43594</v>
      </c>
      <c r="C1534" s="10">
        <v>11</v>
      </c>
      <c r="D1534" s="10" t="s">
        <v>47</v>
      </c>
      <c r="E1534" s="10" t="s">
        <v>25</v>
      </c>
      <c r="F1534" s="10" t="s">
        <v>19</v>
      </c>
      <c r="G1534" s="10" t="s">
        <v>35</v>
      </c>
      <c r="H1534" s="10">
        <v>289</v>
      </c>
      <c r="I1534" s="10">
        <v>1</v>
      </c>
      <c r="J1534" s="10">
        <v>289</v>
      </c>
    </row>
    <row r="1535" spans="1:10" x14ac:dyDescent="0.3">
      <c r="A1535" s="11" t="s">
        <v>1598</v>
      </c>
      <c r="B1535" s="12">
        <v>43594</v>
      </c>
      <c r="C1535" s="10">
        <v>18</v>
      </c>
      <c r="D1535" s="10" t="s">
        <v>54</v>
      </c>
      <c r="E1535" s="10" t="s">
        <v>23</v>
      </c>
      <c r="F1535" s="10" t="s">
        <v>17</v>
      </c>
      <c r="G1535" s="10" t="s">
        <v>33</v>
      </c>
      <c r="H1535" s="10">
        <v>69</v>
      </c>
      <c r="I1535" s="10">
        <v>4</v>
      </c>
      <c r="J1535" s="10">
        <v>276</v>
      </c>
    </row>
    <row r="1536" spans="1:10" x14ac:dyDescent="0.3">
      <c r="A1536" s="11" t="s">
        <v>1599</v>
      </c>
      <c r="B1536" s="12">
        <v>43594</v>
      </c>
      <c r="C1536" s="10">
        <v>1</v>
      </c>
      <c r="D1536" s="10" t="s">
        <v>37</v>
      </c>
      <c r="E1536" s="10" t="s">
        <v>24</v>
      </c>
      <c r="F1536" s="10" t="s">
        <v>20</v>
      </c>
      <c r="G1536" s="10" t="s">
        <v>33</v>
      </c>
      <c r="H1536" s="10">
        <v>69</v>
      </c>
      <c r="I1536" s="10">
        <v>1</v>
      </c>
      <c r="J1536" s="10">
        <v>69</v>
      </c>
    </row>
    <row r="1537" spans="1:10" x14ac:dyDescent="0.3">
      <c r="A1537" s="11" t="s">
        <v>1600</v>
      </c>
      <c r="B1537" s="12">
        <v>43594</v>
      </c>
      <c r="C1537" s="10">
        <v>7</v>
      </c>
      <c r="D1537" s="10" t="s">
        <v>43</v>
      </c>
      <c r="E1537" s="10" t="s">
        <v>27</v>
      </c>
      <c r="F1537" s="10" t="s">
        <v>18</v>
      </c>
      <c r="G1537" s="10" t="s">
        <v>33</v>
      </c>
      <c r="H1537" s="10">
        <v>69</v>
      </c>
      <c r="I1537" s="10">
        <v>5</v>
      </c>
      <c r="J1537" s="10">
        <v>345</v>
      </c>
    </row>
    <row r="1538" spans="1:10" x14ac:dyDescent="0.3">
      <c r="A1538" s="11" t="s">
        <v>1601</v>
      </c>
      <c r="B1538" s="12">
        <v>43595</v>
      </c>
      <c r="C1538" s="10">
        <v>19</v>
      </c>
      <c r="D1538" s="10" t="s">
        <v>55</v>
      </c>
      <c r="E1538" s="10" t="s">
        <v>30</v>
      </c>
      <c r="F1538" s="10" t="s">
        <v>17</v>
      </c>
      <c r="G1538" s="10" t="s">
        <v>34</v>
      </c>
      <c r="H1538" s="10">
        <v>159</v>
      </c>
      <c r="I1538" s="10">
        <v>3</v>
      </c>
      <c r="J1538" s="10">
        <v>477</v>
      </c>
    </row>
    <row r="1539" spans="1:10" x14ac:dyDescent="0.3">
      <c r="A1539" s="11" t="s">
        <v>1602</v>
      </c>
      <c r="B1539" s="12">
        <v>43595</v>
      </c>
      <c r="C1539" s="10">
        <v>17</v>
      </c>
      <c r="D1539" s="10" t="s">
        <v>53</v>
      </c>
      <c r="E1539" s="10" t="s">
        <v>30</v>
      </c>
      <c r="F1539" s="10" t="s">
        <v>17</v>
      </c>
      <c r="G1539" s="10" t="s">
        <v>31</v>
      </c>
      <c r="H1539" s="10">
        <v>399</v>
      </c>
      <c r="I1539" s="10">
        <v>1</v>
      </c>
      <c r="J1539" s="10">
        <v>399</v>
      </c>
    </row>
    <row r="1540" spans="1:10" x14ac:dyDescent="0.3">
      <c r="A1540" s="11" t="s">
        <v>1603</v>
      </c>
      <c r="B1540" s="12">
        <v>43595</v>
      </c>
      <c r="C1540" s="10">
        <v>3</v>
      </c>
      <c r="D1540" s="10" t="s">
        <v>39</v>
      </c>
      <c r="E1540" s="10" t="s">
        <v>26</v>
      </c>
      <c r="F1540" s="10" t="s">
        <v>20</v>
      </c>
      <c r="G1540" s="10" t="s">
        <v>33</v>
      </c>
      <c r="H1540" s="10">
        <v>69</v>
      </c>
      <c r="I1540" s="10">
        <v>6</v>
      </c>
      <c r="J1540" s="10">
        <v>414</v>
      </c>
    </row>
    <row r="1541" spans="1:10" x14ac:dyDescent="0.3">
      <c r="A1541" s="11" t="s">
        <v>1604</v>
      </c>
      <c r="B1541" s="12">
        <v>43596</v>
      </c>
      <c r="C1541" s="10">
        <v>15</v>
      </c>
      <c r="D1541" s="10" t="s">
        <v>51</v>
      </c>
      <c r="E1541" s="10" t="s">
        <v>25</v>
      </c>
      <c r="F1541" s="10" t="s">
        <v>19</v>
      </c>
      <c r="G1541" s="10" t="s">
        <v>32</v>
      </c>
      <c r="H1541" s="10">
        <v>199</v>
      </c>
      <c r="I1541" s="10">
        <v>7</v>
      </c>
      <c r="J1541" s="10">
        <v>1393</v>
      </c>
    </row>
    <row r="1542" spans="1:10" x14ac:dyDescent="0.3">
      <c r="A1542" s="11" t="s">
        <v>1605</v>
      </c>
      <c r="B1542" s="12">
        <v>43597</v>
      </c>
      <c r="C1542" s="10">
        <v>9</v>
      </c>
      <c r="D1542" s="10" t="s">
        <v>45</v>
      </c>
      <c r="E1542" s="10" t="s">
        <v>28</v>
      </c>
      <c r="F1542" s="10" t="s">
        <v>18</v>
      </c>
      <c r="G1542" s="10" t="s">
        <v>34</v>
      </c>
      <c r="H1542" s="10">
        <v>159</v>
      </c>
      <c r="I1542" s="10">
        <v>6</v>
      </c>
      <c r="J1542" s="10">
        <v>954</v>
      </c>
    </row>
    <row r="1543" spans="1:10" x14ac:dyDescent="0.3">
      <c r="A1543" s="11" t="s">
        <v>1606</v>
      </c>
      <c r="B1543" s="12">
        <v>43597</v>
      </c>
      <c r="C1543" s="10">
        <v>3</v>
      </c>
      <c r="D1543" s="10" t="s">
        <v>39</v>
      </c>
      <c r="E1543" s="10" t="s">
        <v>24</v>
      </c>
      <c r="F1543" s="10" t="s">
        <v>20</v>
      </c>
      <c r="G1543" s="10" t="s">
        <v>35</v>
      </c>
      <c r="H1543" s="10">
        <v>289</v>
      </c>
      <c r="I1543" s="10">
        <v>9</v>
      </c>
      <c r="J1543" s="10">
        <v>2601</v>
      </c>
    </row>
    <row r="1544" spans="1:10" x14ac:dyDescent="0.3">
      <c r="A1544" s="11" t="s">
        <v>1607</v>
      </c>
      <c r="B1544" s="12">
        <v>43598</v>
      </c>
      <c r="C1544" s="10">
        <v>5</v>
      </c>
      <c r="D1544" s="10" t="s">
        <v>41</v>
      </c>
      <c r="E1544" s="10" t="s">
        <v>26</v>
      </c>
      <c r="F1544" s="10" t="s">
        <v>20</v>
      </c>
      <c r="G1544" s="10" t="s">
        <v>32</v>
      </c>
      <c r="H1544" s="10">
        <v>199</v>
      </c>
      <c r="I1544" s="10">
        <v>6</v>
      </c>
      <c r="J1544" s="10">
        <v>1194</v>
      </c>
    </row>
    <row r="1545" spans="1:10" x14ac:dyDescent="0.3">
      <c r="A1545" s="11" t="s">
        <v>1608</v>
      </c>
      <c r="B1545" s="12">
        <v>43598</v>
      </c>
      <c r="C1545" s="10">
        <v>11</v>
      </c>
      <c r="D1545" s="10" t="s">
        <v>47</v>
      </c>
      <c r="E1545" s="10" t="s">
        <v>25</v>
      </c>
      <c r="F1545" s="10" t="s">
        <v>19</v>
      </c>
      <c r="G1545" s="10" t="s">
        <v>31</v>
      </c>
      <c r="H1545" s="10">
        <v>399</v>
      </c>
      <c r="I1545" s="10">
        <v>2</v>
      </c>
      <c r="J1545" s="10">
        <v>798</v>
      </c>
    </row>
    <row r="1546" spans="1:10" x14ac:dyDescent="0.3">
      <c r="A1546" s="11" t="s">
        <v>1609</v>
      </c>
      <c r="B1546" s="12">
        <v>43598</v>
      </c>
      <c r="C1546" s="10">
        <v>19</v>
      </c>
      <c r="D1546" s="10" t="s">
        <v>55</v>
      </c>
      <c r="E1546" s="10" t="s">
        <v>23</v>
      </c>
      <c r="F1546" s="10" t="s">
        <v>17</v>
      </c>
      <c r="G1546" s="10" t="s">
        <v>32</v>
      </c>
      <c r="H1546" s="10">
        <v>199</v>
      </c>
      <c r="I1546" s="10">
        <v>5</v>
      </c>
      <c r="J1546" s="10">
        <v>995</v>
      </c>
    </row>
    <row r="1547" spans="1:10" x14ac:dyDescent="0.3">
      <c r="A1547" s="11" t="s">
        <v>1610</v>
      </c>
      <c r="B1547" s="12">
        <v>43599</v>
      </c>
      <c r="C1547" s="10">
        <v>11</v>
      </c>
      <c r="D1547" s="10" t="s">
        <v>47</v>
      </c>
      <c r="E1547" s="10" t="s">
        <v>29</v>
      </c>
      <c r="F1547" s="10" t="s">
        <v>19</v>
      </c>
      <c r="G1547" s="10" t="s">
        <v>31</v>
      </c>
      <c r="H1547" s="10">
        <v>399</v>
      </c>
      <c r="I1547" s="10">
        <v>6</v>
      </c>
      <c r="J1547" s="10">
        <v>2394</v>
      </c>
    </row>
    <row r="1548" spans="1:10" x14ac:dyDescent="0.3">
      <c r="A1548" s="11" t="s">
        <v>1611</v>
      </c>
      <c r="B1548" s="12">
        <v>43600</v>
      </c>
      <c r="C1548" s="10">
        <v>15</v>
      </c>
      <c r="D1548" s="10" t="s">
        <v>51</v>
      </c>
      <c r="E1548" s="10" t="s">
        <v>25</v>
      </c>
      <c r="F1548" s="10" t="s">
        <v>19</v>
      </c>
      <c r="G1548" s="10" t="s">
        <v>32</v>
      </c>
      <c r="H1548" s="10">
        <v>199</v>
      </c>
      <c r="I1548" s="10">
        <v>7</v>
      </c>
      <c r="J1548" s="10">
        <v>1393</v>
      </c>
    </row>
    <row r="1549" spans="1:10" x14ac:dyDescent="0.3">
      <c r="A1549" s="11" t="s">
        <v>1612</v>
      </c>
      <c r="B1549" s="12">
        <v>43600</v>
      </c>
      <c r="C1549" s="10">
        <v>6</v>
      </c>
      <c r="D1549" s="10" t="s">
        <v>42</v>
      </c>
      <c r="E1549" s="10" t="s">
        <v>27</v>
      </c>
      <c r="F1549" s="10" t="s">
        <v>18</v>
      </c>
      <c r="G1549" s="10" t="s">
        <v>34</v>
      </c>
      <c r="H1549" s="10">
        <v>159</v>
      </c>
      <c r="I1549" s="10">
        <v>5</v>
      </c>
      <c r="J1549" s="10">
        <v>795</v>
      </c>
    </row>
    <row r="1550" spans="1:10" x14ac:dyDescent="0.3">
      <c r="A1550" s="11" t="s">
        <v>1613</v>
      </c>
      <c r="B1550" s="12">
        <v>43600</v>
      </c>
      <c r="C1550" s="10">
        <v>14</v>
      </c>
      <c r="D1550" s="10" t="s">
        <v>50</v>
      </c>
      <c r="E1550" s="10" t="s">
        <v>29</v>
      </c>
      <c r="F1550" s="10" t="s">
        <v>19</v>
      </c>
      <c r="G1550" s="10" t="s">
        <v>34</v>
      </c>
      <c r="H1550" s="10">
        <v>159</v>
      </c>
      <c r="I1550" s="10">
        <v>8</v>
      </c>
      <c r="J1550" s="10">
        <v>1272</v>
      </c>
    </row>
    <row r="1551" spans="1:10" x14ac:dyDescent="0.3">
      <c r="A1551" s="11" t="s">
        <v>1614</v>
      </c>
      <c r="B1551" s="12">
        <v>43601</v>
      </c>
      <c r="C1551" s="10">
        <v>3</v>
      </c>
      <c r="D1551" s="10" t="s">
        <v>39</v>
      </c>
      <c r="E1551" s="10" t="s">
        <v>24</v>
      </c>
      <c r="F1551" s="10" t="s">
        <v>20</v>
      </c>
      <c r="G1551" s="10" t="s">
        <v>35</v>
      </c>
      <c r="H1551" s="10">
        <v>289</v>
      </c>
      <c r="I1551" s="10">
        <v>4</v>
      </c>
      <c r="J1551" s="10">
        <v>1156</v>
      </c>
    </row>
    <row r="1552" spans="1:10" x14ac:dyDescent="0.3">
      <c r="A1552" s="11" t="s">
        <v>1615</v>
      </c>
      <c r="B1552" s="12">
        <v>43602</v>
      </c>
      <c r="C1552" s="10">
        <v>15</v>
      </c>
      <c r="D1552" s="10" t="s">
        <v>51</v>
      </c>
      <c r="E1552" s="10" t="s">
        <v>29</v>
      </c>
      <c r="F1552" s="10" t="s">
        <v>19</v>
      </c>
      <c r="G1552" s="10" t="s">
        <v>32</v>
      </c>
      <c r="H1552" s="10">
        <v>199</v>
      </c>
      <c r="I1552" s="10">
        <v>3</v>
      </c>
      <c r="J1552" s="10">
        <v>597</v>
      </c>
    </row>
    <row r="1553" spans="1:10" x14ac:dyDescent="0.3">
      <c r="A1553" s="11" t="s">
        <v>1616</v>
      </c>
      <c r="B1553" s="12">
        <v>43602</v>
      </c>
      <c r="C1553" s="10">
        <v>1</v>
      </c>
      <c r="D1553" s="10" t="s">
        <v>37</v>
      </c>
      <c r="E1553" s="10" t="s">
        <v>26</v>
      </c>
      <c r="F1553" s="10" t="s">
        <v>20</v>
      </c>
      <c r="G1553" s="10" t="s">
        <v>31</v>
      </c>
      <c r="H1553" s="10">
        <v>399</v>
      </c>
      <c r="I1553" s="10">
        <v>7</v>
      </c>
      <c r="J1553" s="10">
        <v>2793</v>
      </c>
    </row>
    <row r="1554" spans="1:10" x14ac:dyDescent="0.3">
      <c r="A1554" s="11" t="s">
        <v>1617</v>
      </c>
      <c r="B1554" s="12">
        <v>43602</v>
      </c>
      <c r="C1554" s="10">
        <v>1</v>
      </c>
      <c r="D1554" s="10" t="s">
        <v>37</v>
      </c>
      <c r="E1554" s="10" t="s">
        <v>24</v>
      </c>
      <c r="F1554" s="10" t="s">
        <v>20</v>
      </c>
      <c r="G1554" s="10" t="s">
        <v>35</v>
      </c>
      <c r="H1554" s="10">
        <v>289</v>
      </c>
      <c r="I1554" s="10">
        <v>9</v>
      </c>
      <c r="J1554" s="10">
        <v>2601</v>
      </c>
    </row>
    <row r="1555" spans="1:10" x14ac:dyDescent="0.3">
      <c r="A1555" s="11" t="s">
        <v>1618</v>
      </c>
      <c r="B1555" s="12">
        <v>43602</v>
      </c>
      <c r="C1555" s="10">
        <v>10</v>
      </c>
      <c r="D1555" s="10" t="s">
        <v>46</v>
      </c>
      <c r="E1555" s="10" t="s">
        <v>28</v>
      </c>
      <c r="F1555" s="10" t="s">
        <v>18</v>
      </c>
      <c r="G1555" s="10" t="s">
        <v>35</v>
      </c>
      <c r="H1555" s="10">
        <v>289</v>
      </c>
      <c r="I1555" s="10">
        <v>2</v>
      </c>
      <c r="J1555" s="10">
        <v>578</v>
      </c>
    </row>
    <row r="1556" spans="1:10" x14ac:dyDescent="0.3">
      <c r="A1556" s="11" t="s">
        <v>1619</v>
      </c>
      <c r="B1556" s="12">
        <v>43602</v>
      </c>
      <c r="C1556" s="10">
        <v>13</v>
      </c>
      <c r="D1556" s="10" t="s">
        <v>49</v>
      </c>
      <c r="E1556" s="10" t="s">
        <v>25</v>
      </c>
      <c r="F1556" s="10" t="s">
        <v>19</v>
      </c>
      <c r="G1556" s="10" t="s">
        <v>33</v>
      </c>
      <c r="H1556" s="10">
        <v>69</v>
      </c>
      <c r="I1556" s="10">
        <v>0</v>
      </c>
      <c r="J1556" s="10">
        <v>0</v>
      </c>
    </row>
    <row r="1557" spans="1:10" x14ac:dyDescent="0.3">
      <c r="A1557" s="11" t="s">
        <v>1620</v>
      </c>
      <c r="B1557" s="12">
        <v>43602</v>
      </c>
      <c r="C1557" s="10">
        <v>14</v>
      </c>
      <c r="D1557" s="10" t="s">
        <v>50</v>
      </c>
      <c r="E1557" s="10" t="s">
        <v>29</v>
      </c>
      <c r="F1557" s="10" t="s">
        <v>19</v>
      </c>
      <c r="G1557" s="10" t="s">
        <v>35</v>
      </c>
      <c r="H1557" s="10">
        <v>289</v>
      </c>
      <c r="I1557" s="10">
        <v>6</v>
      </c>
      <c r="J1557" s="10">
        <v>1734</v>
      </c>
    </row>
    <row r="1558" spans="1:10" x14ac:dyDescent="0.3">
      <c r="A1558" s="11" t="s">
        <v>1621</v>
      </c>
      <c r="B1558" s="12">
        <v>43602</v>
      </c>
      <c r="C1558" s="10">
        <v>17</v>
      </c>
      <c r="D1558" s="10" t="s">
        <v>53</v>
      </c>
      <c r="E1558" s="10" t="s">
        <v>30</v>
      </c>
      <c r="F1558" s="10" t="s">
        <v>17</v>
      </c>
      <c r="G1558" s="10" t="s">
        <v>32</v>
      </c>
      <c r="H1558" s="10">
        <v>199</v>
      </c>
      <c r="I1558" s="10">
        <v>2</v>
      </c>
      <c r="J1558" s="10">
        <v>398</v>
      </c>
    </row>
    <row r="1559" spans="1:10" x14ac:dyDescent="0.3">
      <c r="A1559" s="11" t="s">
        <v>1622</v>
      </c>
      <c r="B1559" s="12">
        <v>43602</v>
      </c>
      <c r="C1559" s="10">
        <v>1</v>
      </c>
      <c r="D1559" s="10" t="s">
        <v>37</v>
      </c>
      <c r="E1559" s="10" t="s">
        <v>26</v>
      </c>
      <c r="F1559" s="10" t="s">
        <v>20</v>
      </c>
      <c r="G1559" s="10" t="s">
        <v>33</v>
      </c>
      <c r="H1559" s="10">
        <v>69</v>
      </c>
      <c r="I1559" s="10">
        <v>7</v>
      </c>
      <c r="J1559" s="10">
        <v>483</v>
      </c>
    </row>
    <row r="1560" spans="1:10" x14ac:dyDescent="0.3">
      <c r="A1560" s="11" t="s">
        <v>1623</v>
      </c>
      <c r="B1560" s="12">
        <v>43603</v>
      </c>
      <c r="C1560" s="10">
        <v>2</v>
      </c>
      <c r="D1560" s="10" t="s">
        <v>38</v>
      </c>
      <c r="E1560" s="10" t="s">
        <v>26</v>
      </c>
      <c r="F1560" s="10" t="s">
        <v>20</v>
      </c>
      <c r="G1560" s="10" t="s">
        <v>31</v>
      </c>
      <c r="H1560" s="10">
        <v>399</v>
      </c>
      <c r="I1560" s="10">
        <v>4</v>
      </c>
      <c r="J1560" s="10">
        <v>1596</v>
      </c>
    </row>
    <row r="1561" spans="1:10" x14ac:dyDescent="0.3">
      <c r="A1561" s="11" t="s">
        <v>1624</v>
      </c>
      <c r="B1561" s="12">
        <v>43604</v>
      </c>
      <c r="C1561" s="10">
        <v>10</v>
      </c>
      <c r="D1561" s="10" t="s">
        <v>46</v>
      </c>
      <c r="E1561" s="10" t="s">
        <v>27</v>
      </c>
      <c r="F1561" s="10" t="s">
        <v>18</v>
      </c>
      <c r="G1561" s="10" t="s">
        <v>31</v>
      </c>
      <c r="H1561" s="10">
        <v>399</v>
      </c>
      <c r="I1561" s="10">
        <v>1</v>
      </c>
      <c r="J1561" s="10">
        <v>399</v>
      </c>
    </row>
    <row r="1562" spans="1:10" x14ac:dyDescent="0.3">
      <c r="A1562" s="11" t="s">
        <v>1625</v>
      </c>
      <c r="B1562" s="12">
        <v>43604</v>
      </c>
      <c r="C1562" s="10">
        <v>20</v>
      </c>
      <c r="D1562" s="10" t="s">
        <v>56</v>
      </c>
      <c r="E1562" s="10" t="s">
        <v>30</v>
      </c>
      <c r="F1562" s="10" t="s">
        <v>17</v>
      </c>
      <c r="G1562" s="10" t="s">
        <v>32</v>
      </c>
      <c r="H1562" s="10">
        <v>199</v>
      </c>
      <c r="I1562" s="10">
        <v>2</v>
      </c>
      <c r="J1562" s="10">
        <v>398</v>
      </c>
    </row>
    <row r="1563" spans="1:10" x14ac:dyDescent="0.3">
      <c r="A1563" s="11" t="s">
        <v>1626</v>
      </c>
      <c r="B1563" s="12">
        <v>43604</v>
      </c>
      <c r="C1563" s="10">
        <v>1</v>
      </c>
      <c r="D1563" s="10" t="s">
        <v>37</v>
      </c>
      <c r="E1563" s="10" t="s">
        <v>24</v>
      </c>
      <c r="F1563" s="10" t="s">
        <v>20</v>
      </c>
      <c r="G1563" s="10" t="s">
        <v>35</v>
      </c>
      <c r="H1563" s="10">
        <v>289</v>
      </c>
      <c r="I1563" s="10">
        <v>1</v>
      </c>
      <c r="J1563" s="10">
        <v>289</v>
      </c>
    </row>
    <row r="1564" spans="1:10" x14ac:dyDescent="0.3">
      <c r="A1564" s="11" t="s">
        <v>1627</v>
      </c>
      <c r="B1564" s="12">
        <v>43605</v>
      </c>
      <c r="C1564" s="10">
        <v>1</v>
      </c>
      <c r="D1564" s="10" t="s">
        <v>37</v>
      </c>
      <c r="E1564" s="10" t="s">
        <v>24</v>
      </c>
      <c r="F1564" s="10" t="s">
        <v>20</v>
      </c>
      <c r="G1564" s="10" t="s">
        <v>34</v>
      </c>
      <c r="H1564" s="10">
        <v>159</v>
      </c>
      <c r="I1564" s="10">
        <v>4</v>
      </c>
      <c r="J1564" s="10">
        <v>636</v>
      </c>
    </row>
    <row r="1565" spans="1:10" x14ac:dyDescent="0.3">
      <c r="A1565" s="11" t="s">
        <v>1628</v>
      </c>
      <c r="B1565" s="12">
        <v>43605</v>
      </c>
      <c r="C1565" s="10">
        <v>19</v>
      </c>
      <c r="D1565" s="10" t="s">
        <v>55</v>
      </c>
      <c r="E1565" s="10" t="s">
        <v>23</v>
      </c>
      <c r="F1565" s="10" t="s">
        <v>17</v>
      </c>
      <c r="G1565" s="10" t="s">
        <v>31</v>
      </c>
      <c r="H1565" s="10">
        <v>399</v>
      </c>
      <c r="I1565" s="10">
        <v>8</v>
      </c>
      <c r="J1565" s="10">
        <v>3192</v>
      </c>
    </row>
    <row r="1566" spans="1:10" x14ac:dyDescent="0.3">
      <c r="A1566" s="11" t="s">
        <v>1629</v>
      </c>
      <c r="B1566" s="12">
        <v>43605</v>
      </c>
      <c r="C1566" s="10">
        <v>2</v>
      </c>
      <c r="D1566" s="10" t="s">
        <v>38</v>
      </c>
      <c r="E1566" s="10" t="s">
        <v>24</v>
      </c>
      <c r="F1566" s="10" t="s">
        <v>20</v>
      </c>
      <c r="G1566" s="10" t="s">
        <v>32</v>
      </c>
      <c r="H1566" s="10">
        <v>199</v>
      </c>
      <c r="I1566" s="10">
        <v>9</v>
      </c>
      <c r="J1566" s="10">
        <v>1791</v>
      </c>
    </row>
    <row r="1567" spans="1:10" x14ac:dyDescent="0.3">
      <c r="A1567" s="11" t="s">
        <v>1630</v>
      </c>
      <c r="B1567" s="12">
        <v>43605</v>
      </c>
      <c r="C1567" s="10">
        <v>7</v>
      </c>
      <c r="D1567" s="10" t="s">
        <v>43</v>
      </c>
      <c r="E1567" s="10" t="s">
        <v>27</v>
      </c>
      <c r="F1567" s="10" t="s">
        <v>18</v>
      </c>
      <c r="G1567" s="10" t="s">
        <v>35</v>
      </c>
      <c r="H1567" s="10">
        <v>289</v>
      </c>
      <c r="I1567" s="10">
        <v>8</v>
      </c>
      <c r="J1567" s="10">
        <v>2312</v>
      </c>
    </row>
    <row r="1568" spans="1:10" x14ac:dyDescent="0.3">
      <c r="A1568" s="11" t="s">
        <v>1631</v>
      </c>
      <c r="B1568" s="12">
        <v>43606</v>
      </c>
      <c r="C1568" s="10">
        <v>5</v>
      </c>
      <c r="D1568" s="10" t="s">
        <v>41</v>
      </c>
      <c r="E1568" s="10" t="s">
        <v>24</v>
      </c>
      <c r="F1568" s="10" t="s">
        <v>20</v>
      </c>
      <c r="G1568" s="10" t="s">
        <v>35</v>
      </c>
      <c r="H1568" s="10">
        <v>289</v>
      </c>
      <c r="I1568" s="10">
        <v>2</v>
      </c>
      <c r="J1568" s="10">
        <v>578</v>
      </c>
    </row>
    <row r="1569" spans="1:10" x14ac:dyDescent="0.3">
      <c r="A1569" s="11" t="s">
        <v>1632</v>
      </c>
      <c r="B1569" s="12">
        <v>43606</v>
      </c>
      <c r="C1569" s="10">
        <v>17</v>
      </c>
      <c r="D1569" s="10" t="s">
        <v>53</v>
      </c>
      <c r="E1569" s="10" t="s">
        <v>23</v>
      </c>
      <c r="F1569" s="10" t="s">
        <v>17</v>
      </c>
      <c r="G1569" s="10" t="s">
        <v>33</v>
      </c>
      <c r="H1569" s="10">
        <v>69</v>
      </c>
      <c r="I1569" s="10">
        <v>2</v>
      </c>
      <c r="J1569" s="10">
        <v>138</v>
      </c>
    </row>
    <row r="1570" spans="1:10" x14ac:dyDescent="0.3">
      <c r="A1570" s="11" t="s">
        <v>1633</v>
      </c>
      <c r="B1570" s="12">
        <v>43607</v>
      </c>
      <c r="C1570" s="10">
        <v>10</v>
      </c>
      <c r="D1570" s="10" t="s">
        <v>46</v>
      </c>
      <c r="E1570" s="10" t="s">
        <v>27</v>
      </c>
      <c r="F1570" s="10" t="s">
        <v>18</v>
      </c>
      <c r="G1570" s="10" t="s">
        <v>35</v>
      </c>
      <c r="H1570" s="10">
        <v>289</v>
      </c>
      <c r="I1570" s="10">
        <v>7</v>
      </c>
      <c r="J1570" s="10">
        <v>2023</v>
      </c>
    </row>
    <row r="1571" spans="1:10" x14ac:dyDescent="0.3">
      <c r="A1571" s="11" t="s">
        <v>1634</v>
      </c>
      <c r="B1571" s="12">
        <v>43607</v>
      </c>
      <c r="C1571" s="10">
        <v>8</v>
      </c>
      <c r="D1571" s="10" t="s">
        <v>44</v>
      </c>
      <c r="E1571" s="10" t="s">
        <v>28</v>
      </c>
      <c r="F1571" s="10" t="s">
        <v>18</v>
      </c>
      <c r="G1571" s="10" t="s">
        <v>33</v>
      </c>
      <c r="H1571" s="10">
        <v>69</v>
      </c>
      <c r="I1571" s="10">
        <v>2</v>
      </c>
      <c r="J1571" s="10">
        <v>138</v>
      </c>
    </row>
    <row r="1572" spans="1:10" x14ac:dyDescent="0.3">
      <c r="A1572" s="11" t="s">
        <v>1635</v>
      </c>
      <c r="B1572" s="12">
        <v>43607</v>
      </c>
      <c r="C1572" s="10">
        <v>14</v>
      </c>
      <c r="D1572" s="10" t="s">
        <v>50</v>
      </c>
      <c r="E1572" s="10" t="s">
        <v>29</v>
      </c>
      <c r="F1572" s="10" t="s">
        <v>19</v>
      </c>
      <c r="G1572" s="10" t="s">
        <v>33</v>
      </c>
      <c r="H1572" s="10">
        <v>69</v>
      </c>
      <c r="I1572" s="10">
        <v>9</v>
      </c>
      <c r="J1572" s="10">
        <v>621</v>
      </c>
    </row>
    <row r="1573" spans="1:10" x14ac:dyDescent="0.3">
      <c r="A1573" s="11" t="s">
        <v>1636</v>
      </c>
      <c r="B1573" s="12">
        <v>43608</v>
      </c>
      <c r="C1573" s="10">
        <v>15</v>
      </c>
      <c r="D1573" s="10" t="s">
        <v>51</v>
      </c>
      <c r="E1573" s="10" t="s">
        <v>25</v>
      </c>
      <c r="F1573" s="10" t="s">
        <v>19</v>
      </c>
      <c r="G1573" s="10" t="s">
        <v>34</v>
      </c>
      <c r="H1573" s="10">
        <v>159</v>
      </c>
      <c r="I1573" s="10">
        <v>2</v>
      </c>
      <c r="J1573" s="10">
        <v>318</v>
      </c>
    </row>
    <row r="1574" spans="1:10" x14ac:dyDescent="0.3">
      <c r="A1574" s="11" t="s">
        <v>1637</v>
      </c>
      <c r="B1574" s="12">
        <v>43609</v>
      </c>
      <c r="C1574" s="10">
        <v>14</v>
      </c>
      <c r="D1574" s="10" t="s">
        <v>50</v>
      </c>
      <c r="E1574" s="10" t="s">
        <v>25</v>
      </c>
      <c r="F1574" s="10" t="s">
        <v>19</v>
      </c>
      <c r="G1574" s="10" t="s">
        <v>31</v>
      </c>
      <c r="H1574" s="10">
        <v>399</v>
      </c>
      <c r="I1574" s="10">
        <v>4</v>
      </c>
      <c r="J1574" s="10">
        <v>1596</v>
      </c>
    </row>
    <row r="1575" spans="1:10" x14ac:dyDescent="0.3">
      <c r="A1575" s="11" t="s">
        <v>1638</v>
      </c>
      <c r="B1575" s="12">
        <v>43610</v>
      </c>
      <c r="C1575" s="10">
        <v>5</v>
      </c>
      <c r="D1575" s="10" t="s">
        <v>41</v>
      </c>
      <c r="E1575" s="10" t="s">
        <v>24</v>
      </c>
      <c r="F1575" s="10" t="s">
        <v>20</v>
      </c>
      <c r="G1575" s="10" t="s">
        <v>34</v>
      </c>
      <c r="H1575" s="10">
        <v>159</v>
      </c>
      <c r="I1575" s="10">
        <v>3</v>
      </c>
      <c r="J1575" s="10">
        <v>477</v>
      </c>
    </row>
    <row r="1576" spans="1:10" x14ac:dyDescent="0.3">
      <c r="A1576" s="11" t="s">
        <v>1639</v>
      </c>
      <c r="B1576" s="12">
        <v>43610</v>
      </c>
      <c r="C1576" s="10">
        <v>17</v>
      </c>
      <c r="D1576" s="10" t="s">
        <v>53</v>
      </c>
      <c r="E1576" s="10" t="s">
        <v>30</v>
      </c>
      <c r="F1576" s="10" t="s">
        <v>17</v>
      </c>
      <c r="G1576" s="10" t="s">
        <v>35</v>
      </c>
      <c r="H1576" s="10">
        <v>289</v>
      </c>
      <c r="I1576" s="10">
        <v>3</v>
      </c>
      <c r="J1576" s="10">
        <v>867</v>
      </c>
    </row>
    <row r="1577" spans="1:10" x14ac:dyDescent="0.3">
      <c r="A1577" s="11" t="s">
        <v>1640</v>
      </c>
      <c r="B1577" s="12">
        <v>43610</v>
      </c>
      <c r="C1577" s="10">
        <v>5</v>
      </c>
      <c r="D1577" s="10" t="s">
        <v>41</v>
      </c>
      <c r="E1577" s="10" t="s">
        <v>26</v>
      </c>
      <c r="F1577" s="10" t="s">
        <v>20</v>
      </c>
      <c r="G1577" s="10" t="s">
        <v>34</v>
      </c>
      <c r="H1577" s="10">
        <v>159</v>
      </c>
      <c r="I1577" s="10">
        <v>2</v>
      </c>
      <c r="J1577" s="10">
        <v>318</v>
      </c>
    </row>
    <row r="1578" spans="1:10" x14ac:dyDescent="0.3">
      <c r="A1578" s="11" t="s">
        <v>1641</v>
      </c>
      <c r="B1578" s="12">
        <v>43610</v>
      </c>
      <c r="C1578" s="10">
        <v>12</v>
      </c>
      <c r="D1578" s="10" t="s">
        <v>48</v>
      </c>
      <c r="E1578" s="10" t="s">
        <v>25</v>
      </c>
      <c r="F1578" s="10" t="s">
        <v>19</v>
      </c>
      <c r="G1578" s="10" t="s">
        <v>31</v>
      </c>
      <c r="H1578" s="10">
        <v>399</v>
      </c>
      <c r="I1578" s="10">
        <v>2</v>
      </c>
      <c r="J1578" s="10">
        <v>798</v>
      </c>
    </row>
    <row r="1579" spans="1:10" x14ac:dyDescent="0.3">
      <c r="A1579" s="11" t="s">
        <v>1642</v>
      </c>
      <c r="B1579" s="12">
        <v>43610</v>
      </c>
      <c r="C1579" s="10">
        <v>13</v>
      </c>
      <c r="D1579" s="10" t="s">
        <v>49</v>
      </c>
      <c r="E1579" s="10" t="s">
        <v>25</v>
      </c>
      <c r="F1579" s="10" t="s">
        <v>19</v>
      </c>
      <c r="G1579" s="10" t="s">
        <v>32</v>
      </c>
      <c r="H1579" s="10">
        <v>199</v>
      </c>
      <c r="I1579" s="10">
        <v>0</v>
      </c>
      <c r="J1579" s="10">
        <v>0</v>
      </c>
    </row>
    <row r="1580" spans="1:10" x14ac:dyDescent="0.3">
      <c r="A1580" s="11" t="s">
        <v>1643</v>
      </c>
      <c r="B1580" s="12">
        <v>43610</v>
      </c>
      <c r="C1580" s="10">
        <v>7</v>
      </c>
      <c r="D1580" s="10" t="s">
        <v>43</v>
      </c>
      <c r="E1580" s="10" t="s">
        <v>28</v>
      </c>
      <c r="F1580" s="10" t="s">
        <v>18</v>
      </c>
      <c r="G1580" s="10" t="s">
        <v>33</v>
      </c>
      <c r="H1580" s="10">
        <v>69</v>
      </c>
      <c r="I1580" s="10">
        <v>3</v>
      </c>
      <c r="J1580" s="10">
        <v>207</v>
      </c>
    </row>
    <row r="1581" spans="1:10" x14ac:dyDescent="0.3">
      <c r="A1581" s="11" t="s">
        <v>1644</v>
      </c>
      <c r="B1581" s="12">
        <v>43610</v>
      </c>
      <c r="C1581" s="10">
        <v>1</v>
      </c>
      <c r="D1581" s="10" t="s">
        <v>37</v>
      </c>
      <c r="E1581" s="10" t="s">
        <v>26</v>
      </c>
      <c r="F1581" s="10" t="s">
        <v>20</v>
      </c>
      <c r="G1581" s="10" t="s">
        <v>32</v>
      </c>
      <c r="H1581" s="10">
        <v>199</v>
      </c>
      <c r="I1581" s="10">
        <v>1</v>
      </c>
      <c r="J1581" s="10">
        <v>199</v>
      </c>
    </row>
    <row r="1582" spans="1:10" x14ac:dyDescent="0.3">
      <c r="A1582" s="11" t="s">
        <v>1645</v>
      </c>
      <c r="B1582" s="12">
        <v>43610</v>
      </c>
      <c r="C1582" s="10">
        <v>11</v>
      </c>
      <c r="D1582" s="10" t="s">
        <v>47</v>
      </c>
      <c r="E1582" s="10" t="s">
        <v>25</v>
      </c>
      <c r="F1582" s="10" t="s">
        <v>19</v>
      </c>
      <c r="G1582" s="10" t="s">
        <v>32</v>
      </c>
      <c r="H1582" s="10">
        <v>199</v>
      </c>
      <c r="I1582" s="10">
        <v>6</v>
      </c>
      <c r="J1582" s="10">
        <v>1194</v>
      </c>
    </row>
    <row r="1583" spans="1:10" x14ac:dyDescent="0.3">
      <c r="A1583" s="11" t="s">
        <v>1646</v>
      </c>
      <c r="B1583" s="12">
        <v>43610</v>
      </c>
      <c r="C1583" s="10">
        <v>9</v>
      </c>
      <c r="D1583" s="10" t="s">
        <v>45</v>
      </c>
      <c r="E1583" s="10" t="s">
        <v>27</v>
      </c>
      <c r="F1583" s="10" t="s">
        <v>18</v>
      </c>
      <c r="G1583" s="10" t="s">
        <v>33</v>
      </c>
      <c r="H1583" s="10">
        <v>69</v>
      </c>
      <c r="I1583" s="10">
        <v>0</v>
      </c>
      <c r="J1583" s="10">
        <v>0</v>
      </c>
    </row>
    <row r="1584" spans="1:10" x14ac:dyDescent="0.3">
      <c r="A1584" s="11" t="s">
        <v>1647</v>
      </c>
      <c r="B1584" s="12">
        <v>43610</v>
      </c>
      <c r="C1584" s="10">
        <v>16</v>
      </c>
      <c r="D1584" s="10" t="s">
        <v>52</v>
      </c>
      <c r="E1584" s="10" t="s">
        <v>30</v>
      </c>
      <c r="F1584" s="10" t="s">
        <v>17</v>
      </c>
      <c r="G1584" s="10" t="s">
        <v>35</v>
      </c>
      <c r="H1584" s="10">
        <v>289</v>
      </c>
      <c r="I1584" s="10">
        <v>1</v>
      </c>
      <c r="J1584" s="10">
        <v>289</v>
      </c>
    </row>
    <row r="1585" spans="1:10" x14ac:dyDescent="0.3">
      <c r="A1585" s="11" t="s">
        <v>1648</v>
      </c>
      <c r="B1585" s="12">
        <v>43610</v>
      </c>
      <c r="C1585" s="10">
        <v>1</v>
      </c>
      <c r="D1585" s="10" t="s">
        <v>37</v>
      </c>
      <c r="E1585" s="10" t="s">
        <v>26</v>
      </c>
      <c r="F1585" s="10" t="s">
        <v>20</v>
      </c>
      <c r="G1585" s="10" t="s">
        <v>35</v>
      </c>
      <c r="H1585" s="10">
        <v>289</v>
      </c>
      <c r="I1585" s="10">
        <v>9</v>
      </c>
      <c r="J1585" s="10">
        <v>2601</v>
      </c>
    </row>
    <row r="1586" spans="1:10" x14ac:dyDescent="0.3">
      <c r="A1586" s="11" t="s">
        <v>1649</v>
      </c>
      <c r="B1586" s="12">
        <v>43610</v>
      </c>
      <c r="C1586" s="10">
        <v>5</v>
      </c>
      <c r="D1586" s="10" t="s">
        <v>41</v>
      </c>
      <c r="E1586" s="10" t="s">
        <v>26</v>
      </c>
      <c r="F1586" s="10" t="s">
        <v>20</v>
      </c>
      <c r="G1586" s="10" t="s">
        <v>32</v>
      </c>
      <c r="H1586" s="10">
        <v>199</v>
      </c>
      <c r="I1586" s="10">
        <v>8</v>
      </c>
      <c r="J1586" s="10">
        <v>1592</v>
      </c>
    </row>
    <row r="1587" spans="1:10" x14ac:dyDescent="0.3">
      <c r="A1587" s="11" t="s">
        <v>1650</v>
      </c>
      <c r="B1587" s="12">
        <v>43611</v>
      </c>
      <c r="C1587" s="10">
        <v>10</v>
      </c>
      <c r="D1587" s="10" t="s">
        <v>46</v>
      </c>
      <c r="E1587" s="10" t="s">
        <v>27</v>
      </c>
      <c r="F1587" s="10" t="s">
        <v>18</v>
      </c>
      <c r="G1587" s="10" t="s">
        <v>34</v>
      </c>
      <c r="H1587" s="10">
        <v>159</v>
      </c>
      <c r="I1587" s="10">
        <v>6</v>
      </c>
      <c r="J1587" s="10">
        <v>954</v>
      </c>
    </row>
    <row r="1588" spans="1:10" x14ac:dyDescent="0.3">
      <c r="A1588" s="11" t="s">
        <v>1651</v>
      </c>
      <c r="B1588" s="12">
        <v>43611</v>
      </c>
      <c r="C1588" s="10">
        <v>4</v>
      </c>
      <c r="D1588" s="10" t="s">
        <v>40</v>
      </c>
      <c r="E1588" s="10" t="s">
        <v>24</v>
      </c>
      <c r="F1588" s="10" t="s">
        <v>20</v>
      </c>
      <c r="G1588" s="10" t="s">
        <v>35</v>
      </c>
      <c r="H1588" s="10">
        <v>289</v>
      </c>
      <c r="I1588" s="10">
        <v>2</v>
      </c>
      <c r="J1588" s="10">
        <v>578</v>
      </c>
    </row>
    <row r="1589" spans="1:10" x14ac:dyDescent="0.3">
      <c r="A1589" s="11" t="s">
        <v>1652</v>
      </c>
      <c r="B1589" s="12">
        <v>43611</v>
      </c>
      <c r="C1589" s="10">
        <v>11</v>
      </c>
      <c r="D1589" s="10" t="s">
        <v>47</v>
      </c>
      <c r="E1589" s="10" t="s">
        <v>25</v>
      </c>
      <c r="F1589" s="10" t="s">
        <v>19</v>
      </c>
      <c r="G1589" s="10" t="s">
        <v>32</v>
      </c>
      <c r="H1589" s="10">
        <v>199</v>
      </c>
      <c r="I1589" s="10">
        <v>1</v>
      </c>
      <c r="J1589" s="10">
        <v>199</v>
      </c>
    </row>
    <row r="1590" spans="1:10" x14ac:dyDescent="0.3">
      <c r="A1590" s="11" t="s">
        <v>1653</v>
      </c>
      <c r="B1590" s="12">
        <v>43611</v>
      </c>
      <c r="C1590" s="10">
        <v>17</v>
      </c>
      <c r="D1590" s="10" t="s">
        <v>53</v>
      </c>
      <c r="E1590" s="10" t="s">
        <v>23</v>
      </c>
      <c r="F1590" s="10" t="s">
        <v>17</v>
      </c>
      <c r="G1590" s="10" t="s">
        <v>34</v>
      </c>
      <c r="H1590" s="10">
        <v>159</v>
      </c>
      <c r="I1590" s="10">
        <v>9</v>
      </c>
      <c r="J1590" s="10">
        <v>1431</v>
      </c>
    </row>
    <row r="1591" spans="1:10" x14ac:dyDescent="0.3">
      <c r="A1591" s="11" t="s">
        <v>1654</v>
      </c>
      <c r="B1591" s="12">
        <v>43611</v>
      </c>
      <c r="C1591" s="10">
        <v>7</v>
      </c>
      <c r="D1591" s="10" t="s">
        <v>43</v>
      </c>
      <c r="E1591" s="10" t="s">
        <v>28</v>
      </c>
      <c r="F1591" s="10" t="s">
        <v>18</v>
      </c>
      <c r="G1591" s="10" t="s">
        <v>33</v>
      </c>
      <c r="H1591" s="10">
        <v>69</v>
      </c>
      <c r="I1591" s="10">
        <v>3</v>
      </c>
      <c r="J1591" s="10">
        <v>207</v>
      </c>
    </row>
    <row r="1592" spans="1:10" x14ac:dyDescent="0.3">
      <c r="A1592" s="11" t="s">
        <v>1655</v>
      </c>
      <c r="B1592" s="12">
        <v>43611</v>
      </c>
      <c r="C1592" s="10">
        <v>17</v>
      </c>
      <c r="D1592" s="10" t="s">
        <v>53</v>
      </c>
      <c r="E1592" s="10" t="s">
        <v>23</v>
      </c>
      <c r="F1592" s="10" t="s">
        <v>17</v>
      </c>
      <c r="G1592" s="10" t="s">
        <v>34</v>
      </c>
      <c r="H1592" s="10">
        <v>159</v>
      </c>
      <c r="I1592" s="10">
        <v>2</v>
      </c>
      <c r="J1592" s="10">
        <v>318</v>
      </c>
    </row>
    <row r="1593" spans="1:10" x14ac:dyDescent="0.3">
      <c r="A1593" s="11" t="s">
        <v>1656</v>
      </c>
      <c r="B1593" s="12">
        <v>43611</v>
      </c>
      <c r="C1593" s="10">
        <v>16</v>
      </c>
      <c r="D1593" s="10" t="s">
        <v>52</v>
      </c>
      <c r="E1593" s="10" t="s">
        <v>23</v>
      </c>
      <c r="F1593" s="10" t="s">
        <v>17</v>
      </c>
      <c r="G1593" s="10" t="s">
        <v>33</v>
      </c>
      <c r="H1593" s="10">
        <v>69</v>
      </c>
      <c r="I1593" s="10">
        <v>5</v>
      </c>
      <c r="J1593" s="10">
        <v>345</v>
      </c>
    </row>
    <row r="1594" spans="1:10" x14ac:dyDescent="0.3">
      <c r="A1594" s="11" t="s">
        <v>1657</v>
      </c>
      <c r="B1594" s="12">
        <v>43611</v>
      </c>
      <c r="C1594" s="10">
        <v>16</v>
      </c>
      <c r="D1594" s="10" t="s">
        <v>52</v>
      </c>
      <c r="E1594" s="10" t="s">
        <v>30</v>
      </c>
      <c r="F1594" s="10" t="s">
        <v>17</v>
      </c>
      <c r="G1594" s="10" t="s">
        <v>34</v>
      </c>
      <c r="H1594" s="10">
        <v>159</v>
      </c>
      <c r="I1594" s="10">
        <v>7</v>
      </c>
      <c r="J1594" s="10">
        <v>1113</v>
      </c>
    </row>
    <row r="1595" spans="1:10" x14ac:dyDescent="0.3">
      <c r="A1595" s="11" t="s">
        <v>1658</v>
      </c>
      <c r="B1595" s="12">
        <v>43611</v>
      </c>
      <c r="C1595" s="10">
        <v>16</v>
      </c>
      <c r="D1595" s="10" t="s">
        <v>52</v>
      </c>
      <c r="E1595" s="10" t="s">
        <v>23</v>
      </c>
      <c r="F1595" s="10" t="s">
        <v>17</v>
      </c>
      <c r="G1595" s="10" t="s">
        <v>35</v>
      </c>
      <c r="H1595" s="10">
        <v>289</v>
      </c>
      <c r="I1595" s="10">
        <v>9</v>
      </c>
      <c r="J1595" s="10">
        <v>2601</v>
      </c>
    </row>
    <row r="1596" spans="1:10" x14ac:dyDescent="0.3">
      <c r="A1596" s="11" t="s">
        <v>1659</v>
      </c>
      <c r="B1596" s="12">
        <v>43612</v>
      </c>
      <c r="C1596" s="10">
        <v>11</v>
      </c>
      <c r="D1596" s="10" t="s">
        <v>47</v>
      </c>
      <c r="E1596" s="10" t="s">
        <v>25</v>
      </c>
      <c r="F1596" s="10" t="s">
        <v>19</v>
      </c>
      <c r="G1596" s="10" t="s">
        <v>31</v>
      </c>
      <c r="H1596" s="10">
        <v>399</v>
      </c>
      <c r="I1596" s="10">
        <v>0</v>
      </c>
      <c r="J1596" s="10">
        <v>0</v>
      </c>
    </row>
    <row r="1597" spans="1:10" x14ac:dyDescent="0.3">
      <c r="A1597" s="11" t="s">
        <v>1660</v>
      </c>
      <c r="B1597" s="12">
        <v>43612</v>
      </c>
      <c r="C1597" s="10">
        <v>19</v>
      </c>
      <c r="D1597" s="10" t="s">
        <v>55</v>
      </c>
      <c r="E1597" s="10" t="s">
        <v>30</v>
      </c>
      <c r="F1597" s="10" t="s">
        <v>17</v>
      </c>
      <c r="G1597" s="10" t="s">
        <v>32</v>
      </c>
      <c r="H1597" s="10">
        <v>199</v>
      </c>
      <c r="I1597" s="10">
        <v>0</v>
      </c>
      <c r="J1597" s="10">
        <v>0</v>
      </c>
    </row>
    <row r="1598" spans="1:10" x14ac:dyDescent="0.3">
      <c r="A1598" s="11" t="s">
        <v>1661</v>
      </c>
      <c r="B1598" s="12">
        <v>43613</v>
      </c>
      <c r="C1598" s="10">
        <v>5</v>
      </c>
      <c r="D1598" s="10" t="s">
        <v>41</v>
      </c>
      <c r="E1598" s="10" t="s">
        <v>24</v>
      </c>
      <c r="F1598" s="10" t="s">
        <v>20</v>
      </c>
      <c r="G1598" s="10" t="s">
        <v>34</v>
      </c>
      <c r="H1598" s="10">
        <v>159</v>
      </c>
      <c r="I1598" s="10">
        <v>2</v>
      </c>
      <c r="J1598" s="10">
        <v>318</v>
      </c>
    </row>
    <row r="1599" spans="1:10" x14ac:dyDescent="0.3">
      <c r="A1599" s="11" t="s">
        <v>1662</v>
      </c>
      <c r="B1599" s="12">
        <v>43613</v>
      </c>
      <c r="C1599" s="10">
        <v>16</v>
      </c>
      <c r="D1599" s="10" t="s">
        <v>52</v>
      </c>
      <c r="E1599" s="10" t="s">
        <v>30</v>
      </c>
      <c r="F1599" s="10" t="s">
        <v>17</v>
      </c>
      <c r="G1599" s="10" t="s">
        <v>32</v>
      </c>
      <c r="H1599" s="10">
        <v>199</v>
      </c>
      <c r="I1599" s="10">
        <v>8</v>
      </c>
      <c r="J1599" s="10">
        <v>1592</v>
      </c>
    </row>
    <row r="1600" spans="1:10" x14ac:dyDescent="0.3">
      <c r="A1600" s="11" t="s">
        <v>1663</v>
      </c>
      <c r="B1600" s="12">
        <v>43613</v>
      </c>
      <c r="C1600" s="10">
        <v>19</v>
      </c>
      <c r="D1600" s="10" t="s">
        <v>55</v>
      </c>
      <c r="E1600" s="10" t="s">
        <v>23</v>
      </c>
      <c r="F1600" s="10" t="s">
        <v>17</v>
      </c>
      <c r="G1600" s="10" t="s">
        <v>34</v>
      </c>
      <c r="H1600" s="10">
        <v>159</v>
      </c>
      <c r="I1600" s="10">
        <v>3</v>
      </c>
      <c r="J1600" s="10">
        <v>477</v>
      </c>
    </row>
    <row r="1601" spans="1:10" x14ac:dyDescent="0.3">
      <c r="A1601" s="11" t="s">
        <v>1664</v>
      </c>
      <c r="B1601" s="12">
        <v>43613</v>
      </c>
      <c r="C1601" s="10">
        <v>5</v>
      </c>
      <c r="D1601" s="10" t="s">
        <v>41</v>
      </c>
      <c r="E1601" s="10" t="s">
        <v>26</v>
      </c>
      <c r="F1601" s="10" t="s">
        <v>20</v>
      </c>
      <c r="G1601" s="10" t="s">
        <v>34</v>
      </c>
      <c r="H1601" s="10">
        <v>159</v>
      </c>
      <c r="I1601" s="10">
        <v>9</v>
      </c>
      <c r="J1601" s="10">
        <v>1431</v>
      </c>
    </row>
    <row r="1602" spans="1:10" x14ac:dyDescent="0.3">
      <c r="A1602" s="11" t="s">
        <v>1665</v>
      </c>
      <c r="B1602" s="12">
        <v>43613</v>
      </c>
      <c r="C1602" s="10">
        <v>9</v>
      </c>
      <c r="D1602" s="10" t="s">
        <v>45</v>
      </c>
      <c r="E1602" s="10" t="s">
        <v>28</v>
      </c>
      <c r="F1602" s="10" t="s">
        <v>18</v>
      </c>
      <c r="G1602" s="10" t="s">
        <v>32</v>
      </c>
      <c r="H1602" s="10">
        <v>199</v>
      </c>
      <c r="I1602" s="10">
        <v>1</v>
      </c>
      <c r="J1602" s="10">
        <v>199</v>
      </c>
    </row>
    <row r="1603" spans="1:10" x14ac:dyDescent="0.3">
      <c r="A1603" s="11" t="s">
        <v>1666</v>
      </c>
      <c r="B1603" s="12">
        <v>43614</v>
      </c>
      <c r="C1603" s="10">
        <v>17</v>
      </c>
      <c r="D1603" s="10" t="s">
        <v>53</v>
      </c>
      <c r="E1603" s="10" t="s">
        <v>30</v>
      </c>
      <c r="F1603" s="10" t="s">
        <v>17</v>
      </c>
      <c r="G1603" s="10" t="s">
        <v>31</v>
      </c>
      <c r="H1603" s="10">
        <v>399</v>
      </c>
      <c r="I1603" s="10">
        <v>2</v>
      </c>
      <c r="J1603" s="10">
        <v>798</v>
      </c>
    </row>
    <row r="1604" spans="1:10" x14ac:dyDescent="0.3">
      <c r="A1604" s="11" t="s">
        <v>1667</v>
      </c>
      <c r="B1604" s="12">
        <v>43614</v>
      </c>
      <c r="C1604" s="10">
        <v>4</v>
      </c>
      <c r="D1604" s="10" t="s">
        <v>40</v>
      </c>
      <c r="E1604" s="10" t="s">
        <v>26</v>
      </c>
      <c r="F1604" s="10" t="s">
        <v>20</v>
      </c>
      <c r="G1604" s="10" t="s">
        <v>32</v>
      </c>
      <c r="H1604" s="10">
        <v>199</v>
      </c>
      <c r="I1604" s="10">
        <v>1</v>
      </c>
      <c r="J1604" s="10">
        <v>199</v>
      </c>
    </row>
    <row r="1605" spans="1:10" x14ac:dyDescent="0.3">
      <c r="A1605" s="11" t="s">
        <v>1668</v>
      </c>
      <c r="B1605" s="12">
        <v>43614</v>
      </c>
      <c r="C1605" s="10">
        <v>18</v>
      </c>
      <c r="D1605" s="10" t="s">
        <v>54</v>
      </c>
      <c r="E1605" s="10" t="s">
        <v>30</v>
      </c>
      <c r="F1605" s="10" t="s">
        <v>17</v>
      </c>
      <c r="G1605" s="10" t="s">
        <v>32</v>
      </c>
      <c r="H1605" s="10">
        <v>199</v>
      </c>
      <c r="I1605" s="10">
        <v>8</v>
      </c>
      <c r="J1605" s="10">
        <v>1592</v>
      </c>
    </row>
    <row r="1606" spans="1:10" x14ac:dyDescent="0.3">
      <c r="A1606" s="11" t="s">
        <v>1669</v>
      </c>
      <c r="B1606" s="12">
        <v>43614</v>
      </c>
      <c r="C1606" s="10">
        <v>13</v>
      </c>
      <c r="D1606" s="10" t="s">
        <v>49</v>
      </c>
      <c r="E1606" s="10" t="s">
        <v>25</v>
      </c>
      <c r="F1606" s="10" t="s">
        <v>19</v>
      </c>
      <c r="G1606" s="10" t="s">
        <v>32</v>
      </c>
      <c r="H1606" s="10">
        <v>199</v>
      </c>
      <c r="I1606" s="10">
        <v>7</v>
      </c>
      <c r="J1606" s="10">
        <v>1393</v>
      </c>
    </row>
    <row r="1607" spans="1:10" x14ac:dyDescent="0.3">
      <c r="A1607" s="11" t="s">
        <v>1670</v>
      </c>
      <c r="B1607" s="12">
        <v>43614</v>
      </c>
      <c r="C1607" s="10">
        <v>6</v>
      </c>
      <c r="D1607" s="10" t="s">
        <v>42</v>
      </c>
      <c r="E1607" s="10" t="s">
        <v>28</v>
      </c>
      <c r="F1607" s="10" t="s">
        <v>18</v>
      </c>
      <c r="G1607" s="10" t="s">
        <v>34</v>
      </c>
      <c r="H1607" s="10">
        <v>159</v>
      </c>
      <c r="I1607" s="10">
        <v>5</v>
      </c>
      <c r="J1607" s="10">
        <v>795</v>
      </c>
    </row>
    <row r="1608" spans="1:10" x14ac:dyDescent="0.3">
      <c r="A1608" s="11" t="s">
        <v>1671</v>
      </c>
      <c r="B1608" s="12">
        <v>43614</v>
      </c>
      <c r="C1608" s="10">
        <v>16</v>
      </c>
      <c r="D1608" s="10" t="s">
        <v>52</v>
      </c>
      <c r="E1608" s="10" t="s">
        <v>30</v>
      </c>
      <c r="F1608" s="10" t="s">
        <v>17</v>
      </c>
      <c r="G1608" s="10" t="s">
        <v>33</v>
      </c>
      <c r="H1608" s="10">
        <v>69</v>
      </c>
      <c r="I1608" s="10">
        <v>1</v>
      </c>
      <c r="J1608" s="10">
        <v>69</v>
      </c>
    </row>
    <row r="1609" spans="1:10" x14ac:dyDescent="0.3">
      <c r="A1609" s="11" t="s">
        <v>1672</v>
      </c>
      <c r="B1609" s="12">
        <v>43615</v>
      </c>
      <c r="C1609" s="10">
        <v>5</v>
      </c>
      <c r="D1609" s="10" t="s">
        <v>41</v>
      </c>
      <c r="E1609" s="10" t="s">
        <v>24</v>
      </c>
      <c r="F1609" s="10" t="s">
        <v>20</v>
      </c>
      <c r="G1609" s="10" t="s">
        <v>35</v>
      </c>
      <c r="H1609" s="10">
        <v>289</v>
      </c>
      <c r="I1609" s="10">
        <v>3</v>
      </c>
      <c r="J1609" s="10">
        <v>867</v>
      </c>
    </row>
    <row r="1610" spans="1:10" x14ac:dyDescent="0.3">
      <c r="A1610" s="11" t="s">
        <v>1673</v>
      </c>
      <c r="B1610" s="12">
        <v>43615</v>
      </c>
      <c r="C1610" s="10">
        <v>17</v>
      </c>
      <c r="D1610" s="10" t="s">
        <v>53</v>
      </c>
      <c r="E1610" s="10" t="s">
        <v>23</v>
      </c>
      <c r="F1610" s="10" t="s">
        <v>17</v>
      </c>
      <c r="G1610" s="10" t="s">
        <v>34</v>
      </c>
      <c r="H1610" s="10">
        <v>159</v>
      </c>
      <c r="I1610" s="10">
        <v>8</v>
      </c>
      <c r="J1610" s="10">
        <v>1272</v>
      </c>
    </row>
    <row r="1611" spans="1:10" x14ac:dyDescent="0.3">
      <c r="A1611" s="11" t="s">
        <v>1674</v>
      </c>
      <c r="B1611" s="12">
        <v>43615</v>
      </c>
      <c r="C1611" s="10">
        <v>3</v>
      </c>
      <c r="D1611" s="10" t="s">
        <v>39</v>
      </c>
      <c r="E1611" s="10" t="s">
        <v>24</v>
      </c>
      <c r="F1611" s="10" t="s">
        <v>20</v>
      </c>
      <c r="G1611" s="10" t="s">
        <v>34</v>
      </c>
      <c r="H1611" s="10">
        <v>159</v>
      </c>
      <c r="I1611" s="10">
        <v>8</v>
      </c>
      <c r="J1611" s="10">
        <v>1272</v>
      </c>
    </row>
    <row r="1612" spans="1:10" x14ac:dyDescent="0.3">
      <c r="A1612" s="11" t="s">
        <v>1675</v>
      </c>
      <c r="B1612" s="12">
        <v>43616</v>
      </c>
      <c r="C1612" s="10">
        <v>18</v>
      </c>
      <c r="D1612" s="10" t="s">
        <v>54</v>
      </c>
      <c r="E1612" s="10" t="s">
        <v>23</v>
      </c>
      <c r="F1612" s="10" t="s">
        <v>17</v>
      </c>
      <c r="G1612" s="10" t="s">
        <v>33</v>
      </c>
      <c r="H1612" s="10">
        <v>69</v>
      </c>
      <c r="I1612" s="10">
        <v>4</v>
      </c>
      <c r="J1612" s="10">
        <v>276</v>
      </c>
    </row>
    <row r="1613" spans="1:10" x14ac:dyDescent="0.3">
      <c r="A1613" s="11" t="s">
        <v>1676</v>
      </c>
      <c r="B1613" s="12">
        <v>43617</v>
      </c>
      <c r="C1613" s="10">
        <v>2</v>
      </c>
      <c r="D1613" s="10" t="s">
        <v>38</v>
      </c>
      <c r="E1613" s="10" t="s">
        <v>26</v>
      </c>
      <c r="F1613" s="10" t="s">
        <v>20</v>
      </c>
      <c r="G1613" s="10" t="s">
        <v>34</v>
      </c>
      <c r="H1613" s="10">
        <v>159</v>
      </c>
      <c r="I1613" s="10">
        <v>1</v>
      </c>
      <c r="J1613" s="10">
        <v>159</v>
      </c>
    </row>
    <row r="1614" spans="1:10" x14ac:dyDescent="0.3">
      <c r="A1614" s="11" t="s">
        <v>1677</v>
      </c>
      <c r="B1614" s="12">
        <v>43617</v>
      </c>
      <c r="C1614" s="10">
        <v>10</v>
      </c>
      <c r="D1614" s="10" t="s">
        <v>46</v>
      </c>
      <c r="E1614" s="10" t="s">
        <v>28</v>
      </c>
      <c r="F1614" s="10" t="s">
        <v>18</v>
      </c>
      <c r="G1614" s="10" t="s">
        <v>34</v>
      </c>
      <c r="H1614" s="10">
        <v>159</v>
      </c>
      <c r="I1614" s="10">
        <v>2</v>
      </c>
      <c r="J1614" s="10">
        <v>318</v>
      </c>
    </row>
    <row r="1615" spans="1:10" x14ac:dyDescent="0.3">
      <c r="A1615" s="11" t="s">
        <v>1678</v>
      </c>
      <c r="B1615" s="12">
        <v>43617</v>
      </c>
      <c r="C1615" s="10">
        <v>17</v>
      </c>
      <c r="D1615" s="10" t="s">
        <v>53</v>
      </c>
      <c r="E1615" s="10" t="s">
        <v>23</v>
      </c>
      <c r="F1615" s="10" t="s">
        <v>17</v>
      </c>
      <c r="G1615" s="10" t="s">
        <v>35</v>
      </c>
      <c r="H1615" s="10">
        <v>289</v>
      </c>
      <c r="I1615" s="10">
        <v>0</v>
      </c>
      <c r="J1615" s="10">
        <v>0</v>
      </c>
    </row>
    <row r="1616" spans="1:10" x14ac:dyDescent="0.3">
      <c r="A1616" s="11" t="s">
        <v>1679</v>
      </c>
      <c r="B1616" s="12">
        <v>43618</v>
      </c>
      <c r="C1616" s="10">
        <v>8</v>
      </c>
      <c r="D1616" s="10" t="s">
        <v>44</v>
      </c>
      <c r="E1616" s="10" t="s">
        <v>28</v>
      </c>
      <c r="F1616" s="10" t="s">
        <v>18</v>
      </c>
      <c r="G1616" s="10" t="s">
        <v>35</v>
      </c>
      <c r="H1616" s="10">
        <v>289</v>
      </c>
      <c r="I1616" s="10">
        <v>4</v>
      </c>
      <c r="J1616" s="10">
        <v>1156</v>
      </c>
    </row>
    <row r="1617" spans="1:10" x14ac:dyDescent="0.3">
      <c r="A1617" s="11" t="s">
        <v>1680</v>
      </c>
      <c r="B1617" s="12">
        <v>43618</v>
      </c>
      <c r="C1617" s="10">
        <v>3</v>
      </c>
      <c r="D1617" s="10" t="s">
        <v>39</v>
      </c>
      <c r="E1617" s="10" t="s">
        <v>26</v>
      </c>
      <c r="F1617" s="10" t="s">
        <v>20</v>
      </c>
      <c r="G1617" s="10" t="s">
        <v>33</v>
      </c>
      <c r="H1617" s="10">
        <v>69</v>
      </c>
      <c r="I1617" s="10">
        <v>6</v>
      </c>
      <c r="J1617" s="10">
        <v>414</v>
      </c>
    </row>
    <row r="1618" spans="1:10" x14ac:dyDescent="0.3">
      <c r="A1618" s="11" t="s">
        <v>1681</v>
      </c>
      <c r="B1618" s="12">
        <v>43618</v>
      </c>
      <c r="C1618" s="10">
        <v>10</v>
      </c>
      <c r="D1618" s="10" t="s">
        <v>46</v>
      </c>
      <c r="E1618" s="10" t="s">
        <v>28</v>
      </c>
      <c r="F1618" s="10" t="s">
        <v>18</v>
      </c>
      <c r="G1618" s="10" t="s">
        <v>33</v>
      </c>
      <c r="H1618" s="10">
        <v>69</v>
      </c>
      <c r="I1618" s="10">
        <v>4</v>
      </c>
      <c r="J1618" s="10">
        <v>276</v>
      </c>
    </row>
    <row r="1619" spans="1:10" x14ac:dyDescent="0.3">
      <c r="A1619" s="11" t="s">
        <v>1682</v>
      </c>
      <c r="B1619" s="12">
        <v>43618</v>
      </c>
      <c r="C1619" s="10">
        <v>15</v>
      </c>
      <c r="D1619" s="10" t="s">
        <v>51</v>
      </c>
      <c r="E1619" s="10" t="s">
        <v>29</v>
      </c>
      <c r="F1619" s="10" t="s">
        <v>19</v>
      </c>
      <c r="G1619" s="10" t="s">
        <v>34</v>
      </c>
      <c r="H1619" s="10">
        <v>159</v>
      </c>
      <c r="I1619" s="10">
        <v>1</v>
      </c>
      <c r="J1619" s="10">
        <v>159</v>
      </c>
    </row>
    <row r="1620" spans="1:10" x14ac:dyDescent="0.3">
      <c r="A1620" s="11" t="s">
        <v>1683</v>
      </c>
      <c r="B1620" s="12">
        <v>43619</v>
      </c>
      <c r="C1620" s="10">
        <v>19</v>
      </c>
      <c r="D1620" s="10" t="s">
        <v>55</v>
      </c>
      <c r="E1620" s="10" t="s">
        <v>23</v>
      </c>
      <c r="F1620" s="10" t="s">
        <v>17</v>
      </c>
      <c r="G1620" s="10" t="s">
        <v>33</v>
      </c>
      <c r="H1620" s="10">
        <v>69</v>
      </c>
      <c r="I1620" s="10">
        <v>1</v>
      </c>
      <c r="J1620" s="10">
        <v>69</v>
      </c>
    </row>
    <row r="1621" spans="1:10" x14ac:dyDescent="0.3">
      <c r="A1621" s="11" t="s">
        <v>1684</v>
      </c>
      <c r="B1621" s="12">
        <v>43620</v>
      </c>
      <c r="C1621" s="10">
        <v>20</v>
      </c>
      <c r="D1621" s="10" t="s">
        <v>56</v>
      </c>
      <c r="E1621" s="10" t="s">
        <v>23</v>
      </c>
      <c r="F1621" s="10" t="s">
        <v>17</v>
      </c>
      <c r="G1621" s="10" t="s">
        <v>34</v>
      </c>
      <c r="H1621" s="10">
        <v>159</v>
      </c>
      <c r="I1621" s="10">
        <v>4</v>
      </c>
      <c r="J1621" s="10">
        <v>636</v>
      </c>
    </row>
    <row r="1622" spans="1:10" x14ac:dyDescent="0.3">
      <c r="A1622" s="11" t="s">
        <v>1685</v>
      </c>
      <c r="B1622" s="12">
        <v>43621</v>
      </c>
      <c r="C1622" s="10">
        <v>9</v>
      </c>
      <c r="D1622" s="10" t="s">
        <v>45</v>
      </c>
      <c r="E1622" s="10" t="s">
        <v>28</v>
      </c>
      <c r="F1622" s="10" t="s">
        <v>18</v>
      </c>
      <c r="G1622" s="10" t="s">
        <v>31</v>
      </c>
      <c r="H1622" s="10">
        <v>399</v>
      </c>
      <c r="I1622" s="10">
        <v>0</v>
      </c>
      <c r="J1622" s="10">
        <v>0</v>
      </c>
    </row>
    <row r="1623" spans="1:10" x14ac:dyDescent="0.3">
      <c r="A1623" s="11" t="s">
        <v>1686</v>
      </c>
      <c r="B1623" s="12">
        <v>43621</v>
      </c>
      <c r="C1623" s="10">
        <v>4</v>
      </c>
      <c r="D1623" s="10" t="s">
        <v>40</v>
      </c>
      <c r="E1623" s="10" t="s">
        <v>26</v>
      </c>
      <c r="F1623" s="10" t="s">
        <v>20</v>
      </c>
      <c r="G1623" s="10" t="s">
        <v>34</v>
      </c>
      <c r="H1623" s="10">
        <v>159</v>
      </c>
      <c r="I1623" s="10">
        <v>2</v>
      </c>
      <c r="J1623" s="10">
        <v>318</v>
      </c>
    </row>
    <row r="1624" spans="1:10" x14ac:dyDescent="0.3">
      <c r="A1624" s="11" t="s">
        <v>1687</v>
      </c>
      <c r="B1624" s="12">
        <v>43621</v>
      </c>
      <c r="C1624" s="10">
        <v>11</v>
      </c>
      <c r="D1624" s="10" t="s">
        <v>47</v>
      </c>
      <c r="E1624" s="10" t="s">
        <v>29</v>
      </c>
      <c r="F1624" s="10" t="s">
        <v>19</v>
      </c>
      <c r="G1624" s="10" t="s">
        <v>35</v>
      </c>
      <c r="H1624" s="10">
        <v>289</v>
      </c>
      <c r="I1624" s="10">
        <v>2</v>
      </c>
      <c r="J1624" s="10">
        <v>578</v>
      </c>
    </row>
    <row r="1625" spans="1:10" x14ac:dyDescent="0.3">
      <c r="A1625" s="11" t="s">
        <v>1688</v>
      </c>
      <c r="B1625" s="12">
        <v>43621</v>
      </c>
      <c r="C1625" s="10">
        <v>2</v>
      </c>
      <c r="D1625" s="10" t="s">
        <v>38</v>
      </c>
      <c r="E1625" s="10" t="s">
        <v>24</v>
      </c>
      <c r="F1625" s="10" t="s">
        <v>20</v>
      </c>
      <c r="G1625" s="10" t="s">
        <v>34</v>
      </c>
      <c r="H1625" s="10">
        <v>159</v>
      </c>
      <c r="I1625" s="10">
        <v>1</v>
      </c>
      <c r="J1625" s="10">
        <v>159</v>
      </c>
    </row>
    <row r="1626" spans="1:10" x14ac:dyDescent="0.3">
      <c r="A1626" s="11" t="s">
        <v>1689</v>
      </c>
      <c r="B1626" s="12">
        <v>43622</v>
      </c>
      <c r="C1626" s="10">
        <v>6</v>
      </c>
      <c r="D1626" s="10" t="s">
        <v>42</v>
      </c>
      <c r="E1626" s="10" t="s">
        <v>28</v>
      </c>
      <c r="F1626" s="10" t="s">
        <v>18</v>
      </c>
      <c r="G1626" s="10" t="s">
        <v>35</v>
      </c>
      <c r="H1626" s="10">
        <v>289</v>
      </c>
      <c r="I1626" s="10">
        <v>1</v>
      </c>
      <c r="J1626" s="10">
        <v>289</v>
      </c>
    </row>
    <row r="1627" spans="1:10" x14ac:dyDescent="0.3">
      <c r="A1627" s="11" t="s">
        <v>1690</v>
      </c>
      <c r="B1627" s="12">
        <v>43622</v>
      </c>
      <c r="C1627" s="10">
        <v>14</v>
      </c>
      <c r="D1627" s="10" t="s">
        <v>50</v>
      </c>
      <c r="E1627" s="10" t="s">
        <v>25</v>
      </c>
      <c r="F1627" s="10" t="s">
        <v>19</v>
      </c>
      <c r="G1627" s="10" t="s">
        <v>32</v>
      </c>
      <c r="H1627" s="10">
        <v>199</v>
      </c>
      <c r="I1627" s="10">
        <v>7</v>
      </c>
      <c r="J1627" s="10">
        <v>1393</v>
      </c>
    </row>
    <row r="1628" spans="1:10" x14ac:dyDescent="0.3">
      <c r="A1628" s="11" t="s">
        <v>1691</v>
      </c>
      <c r="B1628" s="12">
        <v>43622</v>
      </c>
      <c r="C1628" s="10">
        <v>15</v>
      </c>
      <c r="D1628" s="10" t="s">
        <v>51</v>
      </c>
      <c r="E1628" s="10" t="s">
        <v>29</v>
      </c>
      <c r="F1628" s="10" t="s">
        <v>19</v>
      </c>
      <c r="G1628" s="10" t="s">
        <v>32</v>
      </c>
      <c r="H1628" s="10">
        <v>199</v>
      </c>
      <c r="I1628" s="10">
        <v>6</v>
      </c>
      <c r="J1628" s="10">
        <v>1194</v>
      </c>
    </row>
    <row r="1629" spans="1:10" x14ac:dyDescent="0.3">
      <c r="A1629" s="11" t="s">
        <v>1692</v>
      </c>
      <c r="B1629" s="12">
        <v>43622</v>
      </c>
      <c r="C1629" s="10">
        <v>5</v>
      </c>
      <c r="D1629" s="10" t="s">
        <v>41</v>
      </c>
      <c r="E1629" s="10" t="s">
        <v>26</v>
      </c>
      <c r="F1629" s="10" t="s">
        <v>20</v>
      </c>
      <c r="G1629" s="10" t="s">
        <v>31</v>
      </c>
      <c r="H1629" s="10">
        <v>399</v>
      </c>
      <c r="I1629" s="10">
        <v>6</v>
      </c>
      <c r="J1629" s="10">
        <v>2394</v>
      </c>
    </row>
    <row r="1630" spans="1:10" x14ac:dyDescent="0.3">
      <c r="A1630" s="11" t="s">
        <v>1693</v>
      </c>
      <c r="B1630" s="12">
        <v>43622</v>
      </c>
      <c r="C1630" s="10">
        <v>17</v>
      </c>
      <c r="D1630" s="10" t="s">
        <v>53</v>
      </c>
      <c r="E1630" s="10" t="s">
        <v>23</v>
      </c>
      <c r="F1630" s="10" t="s">
        <v>17</v>
      </c>
      <c r="G1630" s="10" t="s">
        <v>34</v>
      </c>
      <c r="H1630" s="10">
        <v>159</v>
      </c>
      <c r="I1630" s="10">
        <v>7</v>
      </c>
      <c r="J1630" s="10">
        <v>1113</v>
      </c>
    </row>
    <row r="1631" spans="1:10" x14ac:dyDescent="0.3">
      <c r="A1631" s="11" t="s">
        <v>1694</v>
      </c>
      <c r="B1631" s="12">
        <v>43622</v>
      </c>
      <c r="C1631" s="10">
        <v>9</v>
      </c>
      <c r="D1631" s="10" t="s">
        <v>45</v>
      </c>
      <c r="E1631" s="10" t="s">
        <v>28</v>
      </c>
      <c r="F1631" s="10" t="s">
        <v>18</v>
      </c>
      <c r="G1631" s="10" t="s">
        <v>31</v>
      </c>
      <c r="H1631" s="10">
        <v>399</v>
      </c>
      <c r="I1631" s="10">
        <v>0</v>
      </c>
      <c r="J1631" s="10">
        <v>0</v>
      </c>
    </row>
    <row r="1632" spans="1:10" x14ac:dyDescent="0.3">
      <c r="A1632" s="11" t="s">
        <v>1695</v>
      </c>
      <c r="B1632" s="12">
        <v>43622</v>
      </c>
      <c r="C1632" s="10">
        <v>4</v>
      </c>
      <c r="D1632" s="10" t="s">
        <v>40</v>
      </c>
      <c r="E1632" s="10" t="s">
        <v>24</v>
      </c>
      <c r="F1632" s="10" t="s">
        <v>20</v>
      </c>
      <c r="G1632" s="10" t="s">
        <v>34</v>
      </c>
      <c r="H1632" s="10">
        <v>159</v>
      </c>
      <c r="I1632" s="10">
        <v>4</v>
      </c>
      <c r="J1632" s="10">
        <v>636</v>
      </c>
    </row>
    <row r="1633" spans="1:10" x14ac:dyDescent="0.3">
      <c r="A1633" s="11" t="s">
        <v>1696</v>
      </c>
      <c r="B1633" s="12">
        <v>43622</v>
      </c>
      <c r="C1633" s="10">
        <v>17</v>
      </c>
      <c r="D1633" s="10" t="s">
        <v>53</v>
      </c>
      <c r="E1633" s="10" t="s">
        <v>23</v>
      </c>
      <c r="F1633" s="10" t="s">
        <v>17</v>
      </c>
      <c r="G1633" s="10" t="s">
        <v>33</v>
      </c>
      <c r="H1633" s="10">
        <v>69</v>
      </c>
      <c r="I1633" s="10">
        <v>7</v>
      </c>
      <c r="J1633" s="10">
        <v>483</v>
      </c>
    </row>
    <row r="1634" spans="1:10" x14ac:dyDescent="0.3">
      <c r="A1634" s="11" t="s">
        <v>1697</v>
      </c>
      <c r="B1634" s="12">
        <v>43622</v>
      </c>
      <c r="C1634" s="10">
        <v>1</v>
      </c>
      <c r="D1634" s="10" t="s">
        <v>37</v>
      </c>
      <c r="E1634" s="10" t="s">
        <v>26</v>
      </c>
      <c r="F1634" s="10" t="s">
        <v>20</v>
      </c>
      <c r="G1634" s="10" t="s">
        <v>31</v>
      </c>
      <c r="H1634" s="10">
        <v>399</v>
      </c>
      <c r="I1634" s="10">
        <v>0</v>
      </c>
      <c r="J1634" s="10">
        <v>0</v>
      </c>
    </row>
    <row r="1635" spans="1:10" x14ac:dyDescent="0.3">
      <c r="A1635" s="11" t="s">
        <v>1698</v>
      </c>
      <c r="B1635" s="12">
        <v>43622</v>
      </c>
      <c r="C1635" s="10">
        <v>15</v>
      </c>
      <c r="D1635" s="10" t="s">
        <v>51</v>
      </c>
      <c r="E1635" s="10" t="s">
        <v>25</v>
      </c>
      <c r="F1635" s="10" t="s">
        <v>19</v>
      </c>
      <c r="G1635" s="10" t="s">
        <v>34</v>
      </c>
      <c r="H1635" s="10">
        <v>159</v>
      </c>
      <c r="I1635" s="10">
        <v>5</v>
      </c>
      <c r="J1635" s="10">
        <v>795</v>
      </c>
    </row>
    <row r="1636" spans="1:10" x14ac:dyDescent="0.3">
      <c r="A1636" s="11" t="s">
        <v>1699</v>
      </c>
      <c r="B1636" s="12">
        <v>43622</v>
      </c>
      <c r="C1636" s="10">
        <v>2</v>
      </c>
      <c r="D1636" s="10" t="s">
        <v>38</v>
      </c>
      <c r="E1636" s="10" t="s">
        <v>24</v>
      </c>
      <c r="F1636" s="10" t="s">
        <v>20</v>
      </c>
      <c r="G1636" s="10" t="s">
        <v>34</v>
      </c>
      <c r="H1636" s="10">
        <v>159</v>
      </c>
      <c r="I1636" s="10">
        <v>8</v>
      </c>
      <c r="J1636" s="10">
        <v>1272</v>
      </c>
    </row>
    <row r="1637" spans="1:10" x14ac:dyDescent="0.3">
      <c r="A1637" s="11" t="s">
        <v>1700</v>
      </c>
      <c r="B1637" s="12">
        <v>43622</v>
      </c>
      <c r="C1637" s="10">
        <v>3</v>
      </c>
      <c r="D1637" s="10" t="s">
        <v>39</v>
      </c>
      <c r="E1637" s="10" t="s">
        <v>24</v>
      </c>
      <c r="F1637" s="10" t="s">
        <v>20</v>
      </c>
      <c r="G1637" s="10" t="s">
        <v>35</v>
      </c>
      <c r="H1637" s="10">
        <v>289</v>
      </c>
      <c r="I1637" s="10">
        <v>9</v>
      </c>
      <c r="J1637" s="10">
        <v>2601</v>
      </c>
    </row>
    <row r="1638" spans="1:10" x14ac:dyDescent="0.3">
      <c r="A1638" s="11" t="s">
        <v>1701</v>
      </c>
      <c r="B1638" s="12">
        <v>43623</v>
      </c>
      <c r="C1638" s="10">
        <v>2</v>
      </c>
      <c r="D1638" s="10" t="s">
        <v>38</v>
      </c>
      <c r="E1638" s="10" t="s">
        <v>26</v>
      </c>
      <c r="F1638" s="10" t="s">
        <v>20</v>
      </c>
      <c r="G1638" s="10" t="s">
        <v>33</v>
      </c>
      <c r="H1638" s="10">
        <v>69</v>
      </c>
      <c r="I1638" s="10">
        <v>3</v>
      </c>
      <c r="J1638" s="10">
        <v>207</v>
      </c>
    </row>
    <row r="1639" spans="1:10" x14ac:dyDescent="0.3">
      <c r="A1639" s="11" t="s">
        <v>1702</v>
      </c>
      <c r="B1639" s="12">
        <v>43624</v>
      </c>
      <c r="C1639" s="10">
        <v>10</v>
      </c>
      <c r="D1639" s="10" t="s">
        <v>46</v>
      </c>
      <c r="E1639" s="10" t="s">
        <v>28</v>
      </c>
      <c r="F1639" s="10" t="s">
        <v>18</v>
      </c>
      <c r="G1639" s="10" t="s">
        <v>31</v>
      </c>
      <c r="H1639" s="10">
        <v>399</v>
      </c>
      <c r="I1639" s="10">
        <v>5</v>
      </c>
      <c r="J1639" s="10">
        <v>1995</v>
      </c>
    </row>
    <row r="1640" spans="1:10" x14ac:dyDescent="0.3">
      <c r="A1640" s="11" t="s">
        <v>1703</v>
      </c>
      <c r="B1640" s="12">
        <v>43624</v>
      </c>
      <c r="C1640" s="10">
        <v>4</v>
      </c>
      <c r="D1640" s="10" t="s">
        <v>40</v>
      </c>
      <c r="E1640" s="10" t="s">
        <v>26</v>
      </c>
      <c r="F1640" s="10" t="s">
        <v>20</v>
      </c>
      <c r="G1640" s="10" t="s">
        <v>32</v>
      </c>
      <c r="H1640" s="10">
        <v>199</v>
      </c>
      <c r="I1640" s="10">
        <v>1</v>
      </c>
      <c r="J1640" s="10">
        <v>199</v>
      </c>
    </row>
    <row r="1641" spans="1:10" x14ac:dyDescent="0.3">
      <c r="A1641" s="11" t="s">
        <v>1704</v>
      </c>
      <c r="B1641" s="12">
        <v>43624</v>
      </c>
      <c r="C1641" s="10">
        <v>20</v>
      </c>
      <c r="D1641" s="10" t="s">
        <v>56</v>
      </c>
      <c r="E1641" s="10" t="s">
        <v>30</v>
      </c>
      <c r="F1641" s="10" t="s">
        <v>17</v>
      </c>
      <c r="G1641" s="10" t="s">
        <v>31</v>
      </c>
      <c r="H1641" s="10">
        <v>399</v>
      </c>
      <c r="I1641" s="10">
        <v>6</v>
      </c>
      <c r="J1641" s="10">
        <v>2394</v>
      </c>
    </row>
    <row r="1642" spans="1:10" x14ac:dyDescent="0.3">
      <c r="A1642" s="11" t="s">
        <v>1705</v>
      </c>
      <c r="B1642" s="12">
        <v>43624</v>
      </c>
      <c r="C1642" s="10">
        <v>19</v>
      </c>
      <c r="D1642" s="10" t="s">
        <v>55</v>
      </c>
      <c r="E1642" s="10" t="s">
        <v>30</v>
      </c>
      <c r="F1642" s="10" t="s">
        <v>17</v>
      </c>
      <c r="G1642" s="10" t="s">
        <v>33</v>
      </c>
      <c r="H1642" s="10">
        <v>69</v>
      </c>
      <c r="I1642" s="10">
        <v>5</v>
      </c>
      <c r="J1642" s="10">
        <v>345</v>
      </c>
    </row>
    <row r="1643" spans="1:10" x14ac:dyDescent="0.3">
      <c r="A1643" s="11" t="s">
        <v>1706</v>
      </c>
      <c r="B1643" s="12">
        <v>43624</v>
      </c>
      <c r="C1643" s="10">
        <v>13</v>
      </c>
      <c r="D1643" s="10" t="s">
        <v>49</v>
      </c>
      <c r="E1643" s="10" t="s">
        <v>29</v>
      </c>
      <c r="F1643" s="10" t="s">
        <v>19</v>
      </c>
      <c r="G1643" s="10" t="s">
        <v>34</v>
      </c>
      <c r="H1643" s="10">
        <v>159</v>
      </c>
      <c r="I1643" s="10">
        <v>2</v>
      </c>
      <c r="J1643" s="10">
        <v>318</v>
      </c>
    </row>
    <row r="1644" spans="1:10" x14ac:dyDescent="0.3">
      <c r="A1644" s="11" t="s">
        <v>1707</v>
      </c>
      <c r="B1644" s="12">
        <v>43624</v>
      </c>
      <c r="C1644" s="10">
        <v>17</v>
      </c>
      <c r="D1644" s="10" t="s">
        <v>53</v>
      </c>
      <c r="E1644" s="10" t="s">
        <v>30</v>
      </c>
      <c r="F1644" s="10" t="s">
        <v>17</v>
      </c>
      <c r="G1644" s="10" t="s">
        <v>31</v>
      </c>
      <c r="H1644" s="10">
        <v>399</v>
      </c>
      <c r="I1644" s="10">
        <v>9</v>
      </c>
      <c r="J1644" s="10">
        <v>3591</v>
      </c>
    </row>
    <row r="1645" spans="1:10" x14ac:dyDescent="0.3">
      <c r="A1645" s="11" t="s">
        <v>1708</v>
      </c>
      <c r="B1645" s="12">
        <v>43624</v>
      </c>
      <c r="C1645" s="10">
        <v>7</v>
      </c>
      <c r="D1645" s="10" t="s">
        <v>43</v>
      </c>
      <c r="E1645" s="10" t="s">
        <v>28</v>
      </c>
      <c r="F1645" s="10" t="s">
        <v>18</v>
      </c>
      <c r="G1645" s="10" t="s">
        <v>32</v>
      </c>
      <c r="H1645" s="10">
        <v>199</v>
      </c>
      <c r="I1645" s="10">
        <v>9</v>
      </c>
      <c r="J1645" s="10">
        <v>1791</v>
      </c>
    </row>
    <row r="1646" spans="1:10" x14ac:dyDescent="0.3">
      <c r="A1646" s="11" t="s">
        <v>1709</v>
      </c>
      <c r="B1646" s="12">
        <v>43625</v>
      </c>
      <c r="C1646" s="10">
        <v>4</v>
      </c>
      <c r="D1646" s="10" t="s">
        <v>40</v>
      </c>
      <c r="E1646" s="10" t="s">
        <v>24</v>
      </c>
      <c r="F1646" s="10" t="s">
        <v>20</v>
      </c>
      <c r="G1646" s="10" t="s">
        <v>31</v>
      </c>
      <c r="H1646" s="10">
        <v>399</v>
      </c>
      <c r="I1646" s="10">
        <v>6</v>
      </c>
      <c r="J1646" s="10">
        <v>2394</v>
      </c>
    </row>
    <row r="1647" spans="1:10" x14ac:dyDescent="0.3">
      <c r="A1647" s="11" t="s">
        <v>1710</v>
      </c>
      <c r="B1647" s="12">
        <v>43625</v>
      </c>
      <c r="C1647" s="10">
        <v>11</v>
      </c>
      <c r="D1647" s="10" t="s">
        <v>47</v>
      </c>
      <c r="E1647" s="10" t="s">
        <v>29</v>
      </c>
      <c r="F1647" s="10" t="s">
        <v>19</v>
      </c>
      <c r="G1647" s="10" t="s">
        <v>31</v>
      </c>
      <c r="H1647" s="10">
        <v>399</v>
      </c>
      <c r="I1647" s="10">
        <v>3</v>
      </c>
      <c r="J1647" s="10">
        <v>1197</v>
      </c>
    </row>
    <row r="1648" spans="1:10" x14ac:dyDescent="0.3">
      <c r="A1648" s="11" t="s">
        <v>1711</v>
      </c>
      <c r="B1648" s="12">
        <v>43626</v>
      </c>
      <c r="C1648" s="10">
        <v>11</v>
      </c>
      <c r="D1648" s="10" t="s">
        <v>47</v>
      </c>
      <c r="E1648" s="10" t="s">
        <v>29</v>
      </c>
      <c r="F1648" s="10" t="s">
        <v>19</v>
      </c>
      <c r="G1648" s="10" t="s">
        <v>32</v>
      </c>
      <c r="H1648" s="10">
        <v>199</v>
      </c>
      <c r="I1648" s="10">
        <v>4</v>
      </c>
      <c r="J1648" s="10">
        <v>796</v>
      </c>
    </row>
    <row r="1649" spans="1:10" x14ac:dyDescent="0.3">
      <c r="A1649" s="11" t="s">
        <v>1712</v>
      </c>
      <c r="B1649" s="12">
        <v>43626</v>
      </c>
      <c r="C1649" s="10">
        <v>13</v>
      </c>
      <c r="D1649" s="10" t="s">
        <v>49</v>
      </c>
      <c r="E1649" s="10" t="s">
        <v>25</v>
      </c>
      <c r="F1649" s="10" t="s">
        <v>19</v>
      </c>
      <c r="G1649" s="10" t="s">
        <v>34</v>
      </c>
      <c r="H1649" s="10">
        <v>159</v>
      </c>
      <c r="I1649" s="10">
        <v>9</v>
      </c>
      <c r="J1649" s="10">
        <v>1431</v>
      </c>
    </row>
    <row r="1650" spans="1:10" x14ac:dyDescent="0.3">
      <c r="A1650" s="11" t="s">
        <v>1713</v>
      </c>
      <c r="B1650" s="12">
        <v>43626</v>
      </c>
      <c r="C1650" s="10">
        <v>1</v>
      </c>
      <c r="D1650" s="10" t="s">
        <v>37</v>
      </c>
      <c r="E1650" s="10" t="s">
        <v>26</v>
      </c>
      <c r="F1650" s="10" t="s">
        <v>20</v>
      </c>
      <c r="G1650" s="10" t="s">
        <v>31</v>
      </c>
      <c r="H1650" s="10">
        <v>399</v>
      </c>
      <c r="I1650" s="10">
        <v>2</v>
      </c>
      <c r="J1650" s="10">
        <v>798</v>
      </c>
    </row>
    <row r="1651" spans="1:10" x14ac:dyDescent="0.3">
      <c r="A1651" s="11" t="s">
        <v>1714</v>
      </c>
      <c r="B1651" s="12">
        <v>43627</v>
      </c>
      <c r="C1651" s="10">
        <v>15</v>
      </c>
      <c r="D1651" s="10" t="s">
        <v>51</v>
      </c>
      <c r="E1651" s="10" t="s">
        <v>29</v>
      </c>
      <c r="F1651" s="10" t="s">
        <v>19</v>
      </c>
      <c r="G1651" s="10" t="s">
        <v>34</v>
      </c>
      <c r="H1651" s="10">
        <v>159</v>
      </c>
      <c r="I1651" s="10">
        <v>0</v>
      </c>
      <c r="J1651" s="10">
        <v>0</v>
      </c>
    </row>
    <row r="1652" spans="1:10" x14ac:dyDescent="0.3">
      <c r="A1652" s="11" t="s">
        <v>1715</v>
      </c>
      <c r="B1652" s="12">
        <v>43627</v>
      </c>
      <c r="C1652" s="10">
        <v>9</v>
      </c>
      <c r="D1652" s="10" t="s">
        <v>45</v>
      </c>
      <c r="E1652" s="10" t="s">
        <v>27</v>
      </c>
      <c r="F1652" s="10" t="s">
        <v>18</v>
      </c>
      <c r="G1652" s="10" t="s">
        <v>31</v>
      </c>
      <c r="H1652" s="10">
        <v>399</v>
      </c>
      <c r="I1652" s="10">
        <v>3</v>
      </c>
      <c r="J1652" s="10">
        <v>1197</v>
      </c>
    </row>
    <row r="1653" spans="1:10" x14ac:dyDescent="0.3">
      <c r="A1653" s="11" t="s">
        <v>1716</v>
      </c>
      <c r="B1653" s="12">
        <v>43627</v>
      </c>
      <c r="C1653" s="10">
        <v>20</v>
      </c>
      <c r="D1653" s="10" t="s">
        <v>56</v>
      </c>
      <c r="E1653" s="10" t="s">
        <v>23</v>
      </c>
      <c r="F1653" s="10" t="s">
        <v>17</v>
      </c>
      <c r="G1653" s="10" t="s">
        <v>33</v>
      </c>
      <c r="H1653" s="10">
        <v>69</v>
      </c>
      <c r="I1653" s="10">
        <v>0</v>
      </c>
      <c r="J1653" s="10">
        <v>0</v>
      </c>
    </row>
    <row r="1654" spans="1:10" x14ac:dyDescent="0.3">
      <c r="A1654" s="11" t="s">
        <v>1717</v>
      </c>
      <c r="B1654" s="12">
        <v>43627</v>
      </c>
      <c r="C1654" s="10">
        <v>9</v>
      </c>
      <c r="D1654" s="10" t="s">
        <v>45</v>
      </c>
      <c r="E1654" s="10" t="s">
        <v>28</v>
      </c>
      <c r="F1654" s="10" t="s">
        <v>18</v>
      </c>
      <c r="G1654" s="10" t="s">
        <v>32</v>
      </c>
      <c r="H1654" s="10">
        <v>199</v>
      </c>
      <c r="I1654" s="10">
        <v>5</v>
      </c>
      <c r="J1654" s="10">
        <v>995</v>
      </c>
    </row>
    <row r="1655" spans="1:10" x14ac:dyDescent="0.3">
      <c r="A1655" s="11" t="s">
        <v>1718</v>
      </c>
      <c r="B1655" s="12">
        <v>43628</v>
      </c>
      <c r="C1655" s="10">
        <v>15</v>
      </c>
      <c r="D1655" s="10" t="s">
        <v>51</v>
      </c>
      <c r="E1655" s="10" t="s">
        <v>29</v>
      </c>
      <c r="F1655" s="10" t="s">
        <v>19</v>
      </c>
      <c r="G1655" s="10" t="s">
        <v>34</v>
      </c>
      <c r="H1655" s="10">
        <v>159</v>
      </c>
      <c r="I1655" s="10">
        <v>1</v>
      </c>
      <c r="J1655" s="10">
        <v>159</v>
      </c>
    </row>
    <row r="1656" spans="1:10" x14ac:dyDescent="0.3">
      <c r="A1656" s="11" t="s">
        <v>1719</v>
      </c>
      <c r="B1656" s="12">
        <v>43629</v>
      </c>
      <c r="C1656" s="10">
        <v>3</v>
      </c>
      <c r="D1656" s="10" t="s">
        <v>39</v>
      </c>
      <c r="E1656" s="10" t="s">
        <v>24</v>
      </c>
      <c r="F1656" s="10" t="s">
        <v>20</v>
      </c>
      <c r="G1656" s="10" t="s">
        <v>31</v>
      </c>
      <c r="H1656" s="10">
        <v>399</v>
      </c>
      <c r="I1656" s="10">
        <v>5</v>
      </c>
      <c r="J1656" s="10">
        <v>1995</v>
      </c>
    </row>
    <row r="1657" spans="1:10" x14ac:dyDescent="0.3">
      <c r="A1657" s="11" t="s">
        <v>1720</v>
      </c>
      <c r="B1657" s="12">
        <v>43630</v>
      </c>
      <c r="C1657" s="10">
        <v>17</v>
      </c>
      <c r="D1657" s="10" t="s">
        <v>53</v>
      </c>
      <c r="E1657" s="10" t="s">
        <v>23</v>
      </c>
      <c r="F1657" s="10" t="s">
        <v>17</v>
      </c>
      <c r="G1657" s="10" t="s">
        <v>32</v>
      </c>
      <c r="H1657" s="10">
        <v>199</v>
      </c>
      <c r="I1657" s="10">
        <v>8</v>
      </c>
      <c r="J1657" s="10">
        <v>1592</v>
      </c>
    </row>
    <row r="1658" spans="1:10" x14ac:dyDescent="0.3">
      <c r="A1658" s="11" t="s">
        <v>1721</v>
      </c>
      <c r="B1658" s="12">
        <v>43630</v>
      </c>
      <c r="C1658" s="10">
        <v>16</v>
      </c>
      <c r="D1658" s="10" t="s">
        <v>52</v>
      </c>
      <c r="E1658" s="10" t="s">
        <v>23</v>
      </c>
      <c r="F1658" s="10" t="s">
        <v>17</v>
      </c>
      <c r="G1658" s="10" t="s">
        <v>35</v>
      </c>
      <c r="H1658" s="10">
        <v>289</v>
      </c>
      <c r="I1658" s="10">
        <v>9</v>
      </c>
      <c r="J1658" s="10">
        <v>2601</v>
      </c>
    </row>
    <row r="1659" spans="1:10" x14ac:dyDescent="0.3">
      <c r="A1659" s="11" t="s">
        <v>1722</v>
      </c>
      <c r="B1659" s="12">
        <v>43630</v>
      </c>
      <c r="C1659" s="10">
        <v>10</v>
      </c>
      <c r="D1659" s="10" t="s">
        <v>46</v>
      </c>
      <c r="E1659" s="10" t="s">
        <v>28</v>
      </c>
      <c r="F1659" s="10" t="s">
        <v>18</v>
      </c>
      <c r="G1659" s="10" t="s">
        <v>31</v>
      </c>
      <c r="H1659" s="10">
        <v>399</v>
      </c>
      <c r="I1659" s="10">
        <v>8</v>
      </c>
      <c r="J1659" s="10">
        <v>3192</v>
      </c>
    </row>
    <row r="1660" spans="1:10" x14ac:dyDescent="0.3">
      <c r="A1660" s="11" t="s">
        <v>1723</v>
      </c>
      <c r="B1660" s="12">
        <v>43630</v>
      </c>
      <c r="C1660" s="10">
        <v>3</v>
      </c>
      <c r="D1660" s="10" t="s">
        <v>39</v>
      </c>
      <c r="E1660" s="10" t="s">
        <v>24</v>
      </c>
      <c r="F1660" s="10" t="s">
        <v>20</v>
      </c>
      <c r="G1660" s="10" t="s">
        <v>31</v>
      </c>
      <c r="H1660" s="10">
        <v>399</v>
      </c>
      <c r="I1660" s="10">
        <v>8</v>
      </c>
      <c r="J1660" s="10">
        <v>3192</v>
      </c>
    </row>
    <row r="1661" spans="1:10" x14ac:dyDescent="0.3">
      <c r="A1661" s="11" t="s">
        <v>1724</v>
      </c>
      <c r="B1661" s="12">
        <v>43630</v>
      </c>
      <c r="C1661" s="10">
        <v>13</v>
      </c>
      <c r="D1661" s="10" t="s">
        <v>49</v>
      </c>
      <c r="E1661" s="10" t="s">
        <v>25</v>
      </c>
      <c r="F1661" s="10" t="s">
        <v>19</v>
      </c>
      <c r="G1661" s="10" t="s">
        <v>33</v>
      </c>
      <c r="H1661" s="10">
        <v>69</v>
      </c>
      <c r="I1661" s="10">
        <v>4</v>
      </c>
      <c r="J1661" s="10">
        <v>276</v>
      </c>
    </row>
    <row r="1662" spans="1:10" x14ac:dyDescent="0.3">
      <c r="A1662" s="11" t="s">
        <v>1725</v>
      </c>
      <c r="B1662" s="12">
        <v>43631</v>
      </c>
      <c r="C1662" s="10">
        <v>13</v>
      </c>
      <c r="D1662" s="10" t="s">
        <v>49</v>
      </c>
      <c r="E1662" s="10" t="s">
        <v>29</v>
      </c>
      <c r="F1662" s="10" t="s">
        <v>19</v>
      </c>
      <c r="G1662" s="10" t="s">
        <v>35</v>
      </c>
      <c r="H1662" s="10">
        <v>289</v>
      </c>
      <c r="I1662" s="10">
        <v>4</v>
      </c>
      <c r="J1662" s="10">
        <v>1156</v>
      </c>
    </row>
    <row r="1663" spans="1:10" x14ac:dyDescent="0.3">
      <c r="A1663" s="11" t="s">
        <v>1726</v>
      </c>
      <c r="B1663" s="12">
        <v>43631</v>
      </c>
      <c r="C1663" s="10">
        <v>9</v>
      </c>
      <c r="D1663" s="10" t="s">
        <v>45</v>
      </c>
      <c r="E1663" s="10" t="s">
        <v>27</v>
      </c>
      <c r="F1663" s="10" t="s">
        <v>18</v>
      </c>
      <c r="G1663" s="10" t="s">
        <v>33</v>
      </c>
      <c r="H1663" s="10">
        <v>69</v>
      </c>
      <c r="I1663" s="10">
        <v>5</v>
      </c>
      <c r="J1663" s="10">
        <v>345</v>
      </c>
    </row>
    <row r="1664" spans="1:10" x14ac:dyDescent="0.3">
      <c r="A1664" s="11" t="s">
        <v>1727</v>
      </c>
      <c r="B1664" s="12">
        <v>43631</v>
      </c>
      <c r="C1664" s="10">
        <v>20</v>
      </c>
      <c r="D1664" s="10" t="s">
        <v>56</v>
      </c>
      <c r="E1664" s="10" t="s">
        <v>23</v>
      </c>
      <c r="F1664" s="10" t="s">
        <v>17</v>
      </c>
      <c r="G1664" s="10" t="s">
        <v>33</v>
      </c>
      <c r="H1664" s="10">
        <v>69</v>
      </c>
      <c r="I1664" s="10">
        <v>8</v>
      </c>
      <c r="J1664" s="10">
        <v>552</v>
      </c>
    </row>
    <row r="1665" spans="1:10" x14ac:dyDescent="0.3">
      <c r="A1665" s="11" t="s">
        <v>1728</v>
      </c>
      <c r="B1665" s="12">
        <v>43631</v>
      </c>
      <c r="C1665" s="10">
        <v>2</v>
      </c>
      <c r="D1665" s="10" t="s">
        <v>38</v>
      </c>
      <c r="E1665" s="10" t="s">
        <v>24</v>
      </c>
      <c r="F1665" s="10" t="s">
        <v>20</v>
      </c>
      <c r="G1665" s="10" t="s">
        <v>35</v>
      </c>
      <c r="H1665" s="10">
        <v>289</v>
      </c>
      <c r="I1665" s="10">
        <v>5</v>
      </c>
      <c r="J1665" s="10">
        <v>1445</v>
      </c>
    </row>
    <row r="1666" spans="1:10" x14ac:dyDescent="0.3">
      <c r="A1666" s="11" t="s">
        <v>1729</v>
      </c>
      <c r="B1666" s="12">
        <v>43631</v>
      </c>
      <c r="C1666" s="10">
        <v>13</v>
      </c>
      <c r="D1666" s="10" t="s">
        <v>49</v>
      </c>
      <c r="E1666" s="10" t="s">
        <v>25</v>
      </c>
      <c r="F1666" s="10" t="s">
        <v>19</v>
      </c>
      <c r="G1666" s="10" t="s">
        <v>31</v>
      </c>
      <c r="H1666" s="10">
        <v>399</v>
      </c>
      <c r="I1666" s="10">
        <v>7</v>
      </c>
      <c r="J1666" s="10">
        <v>2793</v>
      </c>
    </row>
    <row r="1667" spans="1:10" x14ac:dyDescent="0.3">
      <c r="A1667" s="11" t="s">
        <v>1730</v>
      </c>
      <c r="B1667" s="12">
        <v>43631</v>
      </c>
      <c r="C1667" s="10">
        <v>17</v>
      </c>
      <c r="D1667" s="10" t="s">
        <v>53</v>
      </c>
      <c r="E1667" s="10" t="s">
        <v>23</v>
      </c>
      <c r="F1667" s="10" t="s">
        <v>17</v>
      </c>
      <c r="G1667" s="10" t="s">
        <v>32</v>
      </c>
      <c r="H1667" s="10">
        <v>199</v>
      </c>
      <c r="I1667" s="10">
        <v>3</v>
      </c>
      <c r="J1667" s="10">
        <v>597</v>
      </c>
    </row>
    <row r="1668" spans="1:10" x14ac:dyDescent="0.3">
      <c r="A1668" s="11" t="s">
        <v>1731</v>
      </c>
      <c r="B1668" s="12">
        <v>43632</v>
      </c>
      <c r="C1668" s="10">
        <v>20</v>
      </c>
      <c r="D1668" s="10" t="s">
        <v>56</v>
      </c>
      <c r="E1668" s="10" t="s">
        <v>23</v>
      </c>
      <c r="F1668" s="10" t="s">
        <v>17</v>
      </c>
      <c r="G1668" s="10" t="s">
        <v>32</v>
      </c>
      <c r="H1668" s="10">
        <v>199</v>
      </c>
      <c r="I1668" s="10">
        <v>7</v>
      </c>
      <c r="J1668" s="10">
        <v>1393</v>
      </c>
    </row>
    <row r="1669" spans="1:10" x14ac:dyDescent="0.3">
      <c r="A1669" s="11" t="s">
        <v>1732</v>
      </c>
      <c r="B1669" s="12">
        <v>43632</v>
      </c>
      <c r="C1669" s="10">
        <v>8</v>
      </c>
      <c r="D1669" s="10" t="s">
        <v>44</v>
      </c>
      <c r="E1669" s="10" t="s">
        <v>28</v>
      </c>
      <c r="F1669" s="10" t="s">
        <v>18</v>
      </c>
      <c r="G1669" s="10" t="s">
        <v>31</v>
      </c>
      <c r="H1669" s="10">
        <v>399</v>
      </c>
      <c r="I1669" s="10">
        <v>2</v>
      </c>
      <c r="J1669" s="10">
        <v>798</v>
      </c>
    </row>
    <row r="1670" spans="1:10" x14ac:dyDescent="0.3">
      <c r="A1670" s="11" t="s">
        <v>1733</v>
      </c>
      <c r="B1670" s="12">
        <v>43632</v>
      </c>
      <c r="C1670" s="10">
        <v>16</v>
      </c>
      <c r="D1670" s="10" t="s">
        <v>52</v>
      </c>
      <c r="E1670" s="10" t="s">
        <v>30</v>
      </c>
      <c r="F1670" s="10" t="s">
        <v>17</v>
      </c>
      <c r="G1670" s="10" t="s">
        <v>34</v>
      </c>
      <c r="H1670" s="10">
        <v>159</v>
      </c>
      <c r="I1670" s="10">
        <v>3</v>
      </c>
      <c r="J1670" s="10">
        <v>477</v>
      </c>
    </row>
    <row r="1671" spans="1:10" x14ac:dyDescent="0.3">
      <c r="A1671" s="11" t="s">
        <v>1734</v>
      </c>
      <c r="B1671" s="12">
        <v>43632</v>
      </c>
      <c r="C1671" s="10">
        <v>18</v>
      </c>
      <c r="D1671" s="10" t="s">
        <v>54</v>
      </c>
      <c r="E1671" s="10" t="s">
        <v>23</v>
      </c>
      <c r="F1671" s="10" t="s">
        <v>17</v>
      </c>
      <c r="G1671" s="10" t="s">
        <v>33</v>
      </c>
      <c r="H1671" s="10">
        <v>69</v>
      </c>
      <c r="I1671" s="10">
        <v>8</v>
      </c>
      <c r="J1671" s="10">
        <v>552</v>
      </c>
    </row>
    <row r="1672" spans="1:10" x14ac:dyDescent="0.3">
      <c r="A1672" s="11" t="s">
        <v>1735</v>
      </c>
      <c r="B1672" s="12">
        <v>43633</v>
      </c>
      <c r="C1672" s="10">
        <v>1</v>
      </c>
      <c r="D1672" s="10" t="s">
        <v>37</v>
      </c>
      <c r="E1672" s="10" t="s">
        <v>24</v>
      </c>
      <c r="F1672" s="10" t="s">
        <v>20</v>
      </c>
      <c r="G1672" s="10" t="s">
        <v>35</v>
      </c>
      <c r="H1672" s="10">
        <v>289</v>
      </c>
      <c r="I1672" s="10">
        <v>5</v>
      </c>
      <c r="J1672" s="10">
        <v>1445</v>
      </c>
    </row>
    <row r="1673" spans="1:10" x14ac:dyDescent="0.3">
      <c r="A1673" s="11" t="s">
        <v>1736</v>
      </c>
      <c r="B1673" s="12">
        <v>43633</v>
      </c>
      <c r="C1673" s="10">
        <v>17</v>
      </c>
      <c r="D1673" s="10" t="s">
        <v>53</v>
      </c>
      <c r="E1673" s="10" t="s">
        <v>23</v>
      </c>
      <c r="F1673" s="10" t="s">
        <v>17</v>
      </c>
      <c r="G1673" s="10" t="s">
        <v>35</v>
      </c>
      <c r="H1673" s="10">
        <v>289</v>
      </c>
      <c r="I1673" s="10">
        <v>1</v>
      </c>
      <c r="J1673" s="10">
        <v>289</v>
      </c>
    </row>
    <row r="1674" spans="1:10" x14ac:dyDescent="0.3">
      <c r="A1674" s="11" t="s">
        <v>1737</v>
      </c>
      <c r="B1674" s="12">
        <v>43633</v>
      </c>
      <c r="C1674" s="10">
        <v>4</v>
      </c>
      <c r="D1674" s="10" t="s">
        <v>40</v>
      </c>
      <c r="E1674" s="10" t="s">
        <v>26</v>
      </c>
      <c r="F1674" s="10" t="s">
        <v>20</v>
      </c>
      <c r="G1674" s="10" t="s">
        <v>33</v>
      </c>
      <c r="H1674" s="10">
        <v>69</v>
      </c>
      <c r="I1674" s="10">
        <v>8</v>
      </c>
      <c r="J1674" s="10">
        <v>552</v>
      </c>
    </row>
    <row r="1675" spans="1:10" x14ac:dyDescent="0.3">
      <c r="A1675" s="11" t="s">
        <v>1738</v>
      </c>
      <c r="B1675" s="12">
        <v>43633</v>
      </c>
      <c r="C1675" s="10">
        <v>18</v>
      </c>
      <c r="D1675" s="10" t="s">
        <v>54</v>
      </c>
      <c r="E1675" s="10" t="s">
        <v>30</v>
      </c>
      <c r="F1675" s="10" t="s">
        <v>17</v>
      </c>
      <c r="G1675" s="10" t="s">
        <v>34</v>
      </c>
      <c r="H1675" s="10">
        <v>159</v>
      </c>
      <c r="I1675" s="10">
        <v>6</v>
      </c>
      <c r="J1675" s="10">
        <v>954</v>
      </c>
    </row>
    <row r="1676" spans="1:10" x14ac:dyDescent="0.3">
      <c r="A1676" s="11" t="s">
        <v>1739</v>
      </c>
      <c r="B1676" s="12">
        <v>43634</v>
      </c>
      <c r="C1676" s="10">
        <v>17</v>
      </c>
      <c r="D1676" s="10" t="s">
        <v>53</v>
      </c>
      <c r="E1676" s="10" t="s">
        <v>23</v>
      </c>
      <c r="F1676" s="10" t="s">
        <v>17</v>
      </c>
      <c r="G1676" s="10" t="s">
        <v>31</v>
      </c>
      <c r="H1676" s="10">
        <v>399</v>
      </c>
      <c r="I1676" s="10">
        <v>3</v>
      </c>
      <c r="J1676" s="10">
        <v>1197</v>
      </c>
    </row>
    <row r="1677" spans="1:10" x14ac:dyDescent="0.3">
      <c r="A1677" s="11" t="s">
        <v>1740</v>
      </c>
      <c r="B1677" s="12">
        <v>43635</v>
      </c>
      <c r="C1677" s="10">
        <v>13</v>
      </c>
      <c r="D1677" s="10" t="s">
        <v>49</v>
      </c>
      <c r="E1677" s="10" t="s">
        <v>29</v>
      </c>
      <c r="F1677" s="10" t="s">
        <v>19</v>
      </c>
      <c r="G1677" s="10" t="s">
        <v>32</v>
      </c>
      <c r="H1677" s="10">
        <v>199</v>
      </c>
      <c r="I1677" s="10">
        <v>0</v>
      </c>
      <c r="J1677" s="10">
        <v>0</v>
      </c>
    </row>
    <row r="1678" spans="1:10" x14ac:dyDescent="0.3">
      <c r="A1678" s="11" t="s">
        <v>1741</v>
      </c>
      <c r="B1678" s="12">
        <v>43635</v>
      </c>
      <c r="C1678" s="10">
        <v>11</v>
      </c>
      <c r="D1678" s="10" t="s">
        <v>47</v>
      </c>
      <c r="E1678" s="10" t="s">
        <v>29</v>
      </c>
      <c r="F1678" s="10" t="s">
        <v>19</v>
      </c>
      <c r="G1678" s="10" t="s">
        <v>32</v>
      </c>
      <c r="H1678" s="10">
        <v>199</v>
      </c>
      <c r="I1678" s="10">
        <v>7</v>
      </c>
      <c r="J1678" s="10">
        <v>1393</v>
      </c>
    </row>
    <row r="1679" spans="1:10" x14ac:dyDescent="0.3">
      <c r="A1679" s="11" t="s">
        <v>1742</v>
      </c>
      <c r="B1679" s="12">
        <v>43635</v>
      </c>
      <c r="C1679" s="10">
        <v>14</v>
      </c>
      <c r="D1679" s="10" t="s">
        <v>50</v>
      </c>
      <c r="E1679" s="10" t="s">
        <v>25</v>
      </c>
      <c r="F1679" s="10" t="s">
        <v>19</v>
      </c>
      <c r="G1679" s="10" t="s">
        <v>34</v>
      </c>
      <c r="H1679" s="10">
        <v>159</v>
      </c>
      <c r="I1679" s="10">
        <v>5</v>
      </c>
      <c r="J1679" s="10">
        <v>795</v>
      </c>
    </row>
    <row r="1680" spans="1:10" x14ac:dyDescent="0.3">
      <c r="A1680" s="11" t="s">
        <v>1743</v>
      </c>
      <c r="B1680" s="12">
        <v>43636</v>
      </c>
      <c r="C1680" s="10">
        <v>6</v>
      </c>
      <c r="D1680" s="10" t="s">
        <v>42</v>
      </c>
      <c r="E1680" s="10" t="s">
        <v>27</v>
      </c>
      <c r="F1680" s="10" t="s">
        <v>18</v>
      </c>
      <c r="G1680" s="10" t="s">
        <v>34</v>
      </c>
      <c r="H1680" s="10">
        <v>159</v>
      </c>
      <c r="I1680" s="10">
        <v>2</v>
      </c>
      <c r="J1680" s="10">
        <v>318</v>
      </c>
    </row>
    <row r="1681" spans="1:10" x14ac:dyDescent="0.3">
      <c r="A1681" s="11" t="s">
        <v>1744</v>
      </c>
      <c r="B1681" s="12">
        <v>43637</v>
      </c>
      <c r="C1681" s="10">
        <v>20</v>
      </c>
      <c r="D1681" s="10" t="s">
        <v>56</v>
      </c>
      <c r="E1681" s="10" t="s">
        <v>30</v>
      </c>
      <c r="F1681" s="10" t="s">
        <v>17</v>
      </c>
      <c r="G1681" s="10" t="s">
        <v>32</v>
      </c>
      <c r="H1681" s="10">
        <v>199</v>
      </c>
      <c r="I1681" s="10">
        <v>7</v>
      </c>
      <c r="J1681" s="10">
        <v>1393</v>
      </c>
    </row>
    <row r="1682" spans="1:10" x14ac:dyDescent="0.3">
      <c r="A1682" s="11" t="s">
        <v>1745</v>
      </c>
      <c r="B1682" s="12">
        <v>43638</v>
      </c>
      <c r="C1682" s="10">
        <v>4</v>
      </c>
      <c r="D1682" s="10" t="s">
        <v>40</v>
      </c>
      <c r="E1682" s="10" t="s">
        <v>24</v>
      </c>
      <c r="F1682" s="10" t="s">
        <v>20</v>
      </c>
      <c r="G1682" s="10" t="s">
        <v>34</v>
      </c>
      <c r="H1682" s="10">
        <v>159</v>
      </c>
      <c r="I1682" s="10">
        <v>5</v>
      </c>
      <c r="J1682" s="10">
        <v>795</v>
      </c>
    </row>
    <row r="1683" spans="1:10" x14ac:dyDescent="0.3">
      <c r="A1683" s="11" t="s">
        <v>1746</v>
      </c>
      <c r="B1683" s="12">
        <v>43638</v>
      </c>
      <c r="C1683" s="10">
        <v>6</v>
      </c>
      <c r="D1683" s="10" t="s">
        <v>42</v>
      </c>
      <c r="E1683" s="10" t="s">
        <v>28</v>
      </c>
      <c r="F1683" s="10" t="s">
        <v>18</v>
      </c>
      <c r="G1683" s="10" t="s">
        <v>33</v>
      </c>
      <c r="H1683" s="10">
        <v>69</v>
      </c>
      <c r="I1683" s="10">
        <v>5</v>
      </c>
      <c r="J1683" s="10">
        <v>345</v>
      </c>
    </row>
    <row r="1684" spans="1:10" x14ac:dyDescent="0.3">
      <c r="A1684" s="11" t="s">
        <v>1747</v>
      </c>
      <c r="B1684" s="12">
        <v>43638</v>
      </c>
      <c r="C1684" s="10">
        <v>3</v>
      </c>
      <c r="D1684" s="10" t="s">
        <v>39</v>
      </c>
      <c r="E1684" s="10" t="s">
        <v>26</v>
      </c>
      <c r="F1684" s="10" t="s">
        <v>20</v>
      </c>
      <c r="G1684" s="10" t="s">
        <v>32</v>
      </c>
      <c r="H1684" s="10">
        <v>199</v>
      </c>
      <c r="I1684" s="10">
        <v>5</v>
      </c>
      <c r="J1684" s="10">
        <v>995</v>
      </c>
    </row>
    <row r="1685" spans="1:10" x14ac:dyDescent="0.3">
      <c r="A1685" s="11" t="s">
        <v>1748</v>
      </c>
      <c r="B1685" s="12">
        <v>43638</v>
      </c>
      <c r="C1685" s="10">
        <v>9</v>
      </c>
      <c r="D1685" s="10" t="s">
        <v>45</v>
      </c>
      <c r="E1685" s="10" t="s">
        <v>28</v>
      </c>
      <c r="F1685" s="10" t="s">
        <v>18</v>
      </c>
      <c r="G1685" s="10" t="s">
        <v>34</v>
      </c>
      <c r="H1685" s="10">
        <v>159</v>
      </c>
      <c r="I1685" s="10">
        <v>4</v>
      </c>
      <c r="J1685" s="10">
        <v>636</v>
      </c>
    </row>
    <row r="1686" spans="1:10" x14ac:dyDescent="0.3">
      <c r="A1686" s="11" t="s">
        <v>1749</v>
      </c>
      <c r="B1686" s="12">
        <v>43638</v>
      </c>
      <c r="C1686" s="10">
        <v>12</v>
      </c>
      <c r="D1686" s="10" t="s">
        <v>48</v>
      </c>
      <c r="E1686" s="10" t="s">
        <v>25</v>
      </c>
      <c r="F1686" s="10" t="s">
        <v>19</v>
      </c>
      <c r="G1686" s="10" t="s">
        <v>34</v>
      </c>
      <c r="H1686" s="10">
        <v>159</v>
      </c>
      <c r="I1686" s="10">
        <v>2</v>
      </c>
      <c r="J1686" s="10">
        <v>318</v>
      </c>
    </row>
    <row r="1687" spans="1:10" x14ac:dyDescent="0.3">
      <c r="A1687" s="11" t="s">
        <v>1750</v>
      </c>
      <c r="B1687" s="12">
        <v>43638</v>
      </c>
      <c r="C1687" s="10">
        <v>3</v>
      </c>
      <c r="D1687" s="10" t="s">
        <v>39</v>
      </c>
      <c r="E1687" s="10" t="s">
        <v>24</v>
      </c>
      <c r="F1687" s="10" t="s">
        <v>20</v>
      </c>
      <c r="G1687" s="10" t="s">
        <v>34</v>
      </c>
      <c r="H1687" s="10">
        <v>159</v>
      </c>
      <c r="I1687" s="10">
        <v>8</v>
      </c>
      <c r="J1687" s="10">
        <v>1272</v>
      </c>
    </row>
    <row r="1688" spans="1:10" x14ac:dyDescent="0.3">
      <c r="A1688" s="11" t="s">
        <v>1751</v>
      </c>
      <c r="B1688" s="12">
        <v>43639</v>
      </c>
      <c r="C1688" s="10">
        <v>15</v>
      </c>
      <c r="D1688" s="10" t="s">
        <v>51</v>
      </c>
      <c r="E1688" s="10" t="s">
        <v>29</v>
      </c>
      <c r="F1688" s="10" t="s">
        <v>19</v>
      </c>
      <c r="G1688" s="10" t="s">
        <v>34</v>
      </c>
      <c r="H1688" s="10">
        <v>159</v>
      </c>
      <c r="I1688" s="10">
        <v>4</v>
      </c>
      <c r="J1688" s="10">
        <v>636</v>
      </c>
    </row>
    <row r="1689" spans="1:10" x14ac:dyDescent="0.3">
      <c r="A1689" s="11" t="s">
        <v>1752</v>
      </c>
      <c r="B1689" s="12">
        <v>43639</v>
      </c>
      <c r="C1689" s="10">
        <v>9</v>
      </c>
      <c r="D1689" s="10" t="s">
        <v>45</v>
      </c>
      <c r="E1689" s="10" t="s">
        <v>27</v>
      </c>
      <c r="F1689" s="10" t="s">
        <v>18</v>
      </c>
      <c r="G1689" s="10" t="s">
        <v>34</v>
      </c>
      <c r="H1689" s="10">
        <v>159</v>
      </c>
      <c r="I1689" s="10">
        <v>8</v>
      </c>
      <c r="J1689" s="10">
        <v>1272</v>
      </c>
    </row>
    <row r="1690" spans="1:10" x14ac:dyDescent="0.3">
      <c r="A1690" s="11" t="s">
        <v>1753</v>
      </c>
      <c r="B1690" s="12">
        <v>43640</v>
      </c>
      <c r="C1690" s="10">
        <v>13</v>
      </c>
      <c r="D1690" s="10" t="s">
        <v>49</v>
      </c>
      <c r="E1690" s="10" t="s">
        <v>29</v>
      </c>
      <c r="F1690" s="10" t="s">
        <v>19</v>
      </c>
      <c r="G1690" s="10" t="s">
        <v>31</v>
      </c>
      <c r="H1690" s="10">
        <v>399</v>
      </c>
      <c r="I1690" s="10">
        <v>5</v>
      </c>
      <c r="J1690" s="10">
        <v>1995</v>
      </c>
    </row>
    <row r="1691" spans="1:10" x14ac:dyDescent="0.3">
      <c r="A1691" s="11" t="s">
        <v>1754</v>
      </c>
      <c r="B1691" s="12">
        <v>43641</v>
      </c>
      <c r="C1691" s="10">
        <v>16</v>
      </c>
      <c r="D1691" s="10" t="s">
        <v>52</v>
      </c>
      <c r="E1691" s="10" t="s">
        <v>23</v>
      </c>
      <c r="F1691" s="10" t="s">
        <v>17</v>
      </c>
      <c r="G1691" s="10" t="s">
        <v>31</v>
      </c>
      <c r="H1691" s="10">
        <v>399</v>
      </c>
      <c r="I1691" s="10">
        <v>6</v>
      </c>
      <c r="J1691" s="10">
        <v>2394</v>
      </c>
    </row>
    <row r="1692" spans="1:10" x14ac:dyDescent="0.3">
      <c r="A1692" s="11" t="s">
        <v>1755</v>
      </c>
      <c r="B1692" s="12">
        <v>43642</v>
      </c>
      <c r="C1692" s="10">
        <v>7</v>
      </c>
      <c r="D1692" s="10" t="s">
        <v>43</v>
      </c>
      <c r="E1692" s="10" t="s">
        <v>28</v>
      </c>
      <c r="F1692" s="10" t="s">
        <v>18</v>
      </c>
      <c r="G1692" s="10" t="s">
        <v>31</v>
      </c>
      <c r="H1692" s="10">
        <v>399</v>
      </c>
      <c r="I1692" s="10">
        <v>4</v>
      </c>
      <c r="J1692" s="10">
        <v>1596</v>
      </c>
    </row>
    <row r="1693" spans="1:10" x14ac:dyDescent="0.3">
      <c r="A1693" s="11" t="s">
        <v>1756</v>
      </c>
      <c r="B1693" s="12">
        <v>43642</v>
      </c>
      <c r="C1693" s="10">
        <v>2</v>
      </c>
      <c r="D1693" s="10" t="s">
        <v>38</v>
      </c>
      <c r="E1693" s="10" t="s">
        <v>26</v>
      </c>
      <c r="F1693" s="10" t="s">
        <v>20</v>
      </c>
      <c r="G1693" s="10" t="s">
        <v>35</v>
      </c>
      <c r="H1693" s="10">
        <v>289</v>
      </c>
      <c r="I1693" s="10">
        <v>7</v>
      </c>
      <c r="J1693" s="10">
        <v>2023</v>
      </c>
    </row>
    <row r="1694" spans="1:10" x14ac:dyDescent="0.3">
      <c r="A1694" s="11" t="s">
        <v>1757</v>
      </c>
      <c r="B1694" s="12">
        <v>43643</v>
      </c>
      <c r="C1694" s="10">
        <v>9</v>
      </c>
      <c r="D1694" s="10" t="s">
        <v>45</v>
      </c>
      <c r="E1694" s="10" t="s">
        <v>27</v>
      </c>
      <c r="F1694" s="10" t="s">
        <v>18</v>
      </c>
      <c r="G1694" s="10" t="s">
        <v>33</v>
      </c>
      <c r="H1694" s="10">
        <v>69</v>
      </c>
      <c r="I1694" s="10">
        <v>3</v>
      </c>
      <c r="J1694" s="10">
        <v>207</v>
      </c>
    </row>
    <row r="1695" spans="1:10" x14ac:dyDescent="0.3">
      <c r="A1695" s="11" t="s">
        <v>1758</v>
      </c>
      <c r="B1695" s="12">
        <v>43644</v>
      </c>
      <c r="C1695" s="10">
        <v>20</v>
      </c>
      <c r="D1695" s="10" t="s">
        <v>56</v>
      </c>
      <c r="E1695" s="10" t="s">
        <v>23</v>
      </c>
      <c r="F1695" s="10" t="s">
        <v>17</v>
      </c>
      <c r="G1695" s="10" t="s">
        <v>35</v>
      </c>
      <c r="H1695" s="10">
        <v>289</v>
      </c>
      <c r="I1695" s="10">
        <v>8</v>
      </c>
      <c r="J1695" s="10">
        <v>2312</v>
      </c>
    </row>
    <row r="1696" spans="1:10" x14ac:dyDescent="0.3">
      <c r="A1696" s="11" t="s">
        <v>1759</v>
      </c>
      <c r="B1696" s="12">
        <v>43645</v>
      </c>
      <c r="C1696" s="10">
        <v>9</v>
      </c>
      <c r="D1696" s="10" t="s">
        <v>45</v>
      </c>
      <c r="E1696" s="10" t="s">
        <v>27</v>
      </c>
      <c r="F1696" s="10" t="s">
        <v>18</v>
      </c>
      <c r="G1696" s="10" t="s">
        <v>31</v>
      </c>
      <c r="H1696" s="10">
        <v>399</v>
      </c>
      <c r="I1696" s="10">
        <v>5</v>
      </c>
      <c r="J1696" s="10">
        <v>1995</v>
      </c>
    </row>
    <row r="1697" spans="1:10" x14ac:dyDescent="0.3">
      <c r="A1697" s="11" t="s">
        <v>1760</v>
      </c>
      <c r="B1697" s="12">
        <v>43645</v>
      </c>
      <c r="C1697" s="10">
        <v>8</v>
      </c>
      <c r="D1697" s="10" t="s">
        <v>44</v>
      </c>
      <c r="E1697" s="10" t="s">
        <v>28</v>
      </c>
      <c r="F1697" s="10" t="s">
        <v>18</v>
      </c>
      <c r="G1697" s="10" t="s">
        <v>32</v>
      </c>
      <c r="H1697" s="10">
        <v>199</v>
      </c>
      <c r="I1697" s="10">
        <v>3</v>
      </c>
      <c r="J1697" s="10">
        <v>597</v>
      </c>
    </row>
    <row r="1698" spans="1:10" x14ac:dyDescent="0.3">
      <c r="A1698" s="11" t="s">
        <v>1761</v>
      </c>
      <c r="B1698" s="12">
        <v>43646</v>
      </c>
      <c r="C1698" s="10">
        <v>9</v>
      </c>
      <c r="D1698" s="10" t="s">
        <v>45</v>
      </c>
      <c r="E1698" s="10" t="s">
        <v>27</v>
      </c>
      <c r="F1698" s="10" t="s">
        <v>18</v>
      </c>
      <c r="G1698" s="10" t="s">
        <v>34</v>
      </c>
      <c r="H1698" s="10">
        <v>159</v>
      </c>
      <c r="I1698" s="10">
        <v>7</v>
      </c>
      <c r="J1698" s="10">
        <v>1113</v>
      </c>
    </row>
    <row r="1699" spans="1:10" x14ac:dyDescent="0.3">
      <c r="A1699" s="11" t="s">
        <v>1762</v>
      </c>
      <c r="B1699" s="12">
        <v>43647</v>
      </c>
      <c r="C1699" s="10">
        <v>14</v>
      </c>
      <c r="D1699" s="10" t="s">
        <v>50</v>
      </c>
      <c r="E1699" s="10" t="s">
        <v>29</v>
      </c>
      <c r="F1699" s="10" t="s">
        <v>19</v>
      </c>
      <c r="G1699" s="10" t="s">
        <v>33</v>
      </c>
      <c r="H1699" s="10">
        <v>69</v>
      </c>
      <c r="I1699" s="10">
        <v>8</v>
      </c>
      <c r="J1699" s="10">
        <v>552</v>
      </c>
    </row>
    <row r="1700" spans="1:10" x14ac:dyDescent="0.3">
      <c r="A1700" s="11" t="s">
        <v>1763</v>
      </c>
      <c r="B1700" s="12">
        <v>43648</v>
      </c>
      <c r="C1700" s="10">
        <v>8</v>
      </c>
      <c r="D1700" s="10" t="s">
        <v>44</v>
      </c>
      <c r="E1700" s="10" t="s">
        <v>28</v>
      </c>
      <c r="F1700" s="10" t="s">
        <v>18</v>
      </c>
      <c r="G1700" s="10" t="s">
        <v>32</v>
      </c>
      <c r="H1700" s="10">
        <v>199</v>
      </c>
      <c r="I1700" s="10">
        <v>3</v>
      </c>
      <c r="J1700" s="10">
        <v>597</v>
      </c>
    </row>
    <row r="1701" spans="1:10" x14ac:dyDescent="0.3">
      <c r="A1701" s="11" t="s">
        <v>1764</v>
      </c>
      <c r="B1701" s="12">
        <v>43648</v>
      </c>
      <c r="C1701" s="10">
        <v>11</v>
      </c>
      <c r="D1701" s="10" t="s">
        <v>47</v>
      </c>
      <c r="E1701" s="10" t="s">
        <v>29</v>
      </c>
      <c r="F1701" s="10" t="s">
        <v>19</v>
      </c>
      <c r="G1701" s="10" t="s">
        <v>34</v>
      </c>
      <c r="H1701" s="10">
        <v>159</v>
      </c>
      <c r="I1701" s="10">
        <v>0</v>
      </c>
      <c r="J1701" s="10">
        <v>0</v>
      </c>
    </row>
    <row r="1702" spans="1:10" x14ac:dyDescent="0.3">
      <c r="A1702" s="11" t="s">
        <v>1765</v>
      </c>
      <c r="B1702" s="12">
        <v>43649</v>
      </c>
      <c r="C1702" s="10">
        <v>12</v>
      </c>
      <c r="D1702" s="10" t="s">
        <v>48</v>
      </c>
      <c r="E1702" s="10" t="s">
        <v>29</v>
      </c>
      <c r="F1702" s="10" t="s">
        <v>19</v>
      </c>
      <c r="G1702" s="10" t="s">
        <v>35</v>
      </c>
      <c r="H1702" s="10">
        <v>289</v>
      </c>
      <c r="I1702" s="10">
        <v>5</v>
      </c>
      <c r="J1702" s="10">
        <v>1445</v>
      </c>
    </row>
    <row r="1703" spans="1:10" x14ac:dyDescent="0.3">
      <c r="A1703" s="11" t="s">
        <v>1766</v>
      </c>
      <c r="B1703" s="12">
        <v>43650</v>
      </c>
      <c r="C1703" s="10">
        <v>16</v>
      </c>
      <c r="D1703" s="10" t="s">
        <v>52</v>
      </c>
      <c r="E1703" s="10" t="s">
        <v>23</v>
      </c>
      <c r="F1703" s="10" t="s">
        <v>17</v>
      </c>
      <c r="G1703" s="10" t="s">
        <v>31</v>
      </c>
      <c r="H1703" s="10">
        <v>399</v>
      </c>
      <c r="I1703" s="10">
        <v>4</v>
      </c>
      <c r="J1703" s="10">
        <v>1596</v>
      </c>
    </row>
    <row r="1704" spans="1:10" x14ac:dyDescent="0.3">
      <c r="A1704" s="11" t="s">
        <v>1767</v>
      </c>
      <c r="B1704" s="12">
        <v>43651</v>
      </c>
      <c r="C1704" s="10">
        <v>8</v>
      </c>
      <c r="D1704" s="10" t="s">
        <v>44</v>
      </c>
      <c r="E1704" s="10" t="s">
        <v>27</v>
      </c>
      <c r="F1704" s="10" t="s">
        <v>18</v>
      </c>
      <c r="G1704" s="10" t="s">
        <v>32</v>
      </c>
      <c r="H1704" s="10">
        <v>199</v>
      </c>
      <c r="I1704" s="10">
        <v>5</v>
      </c>
      <c r="J1704" s="10">
        <v>995</v>
      </c>
    </row>
    <row r="1705" spans="1:10" x14ac:dyDescent="0.3">
      <c r="A1705" s="11" t="s">
        <v>1768</v>
      </c>
      <c r="B1705" s="12">
        <v>43651</v>
      </c>
      <c r="C1705" s="10">
        <v>5</v>
      </c>
      <c r="D1705" s="10" t="s">
        <v>41</v>
      </c>
      <c r="E1705" s="10" t="s">
        <v>24</v>
      </c>
      <c r="F1705" s="10" t="s">
        <v>20</v>
      </c>
      <c r="G1705" s="10" t="s">
        <v>31</v>
      </c>
      <c r="H1705" s="10">
        <v>399</v>
      </c>
      <c r="I1705" s="10">
        <v>7</v>
      </c>
      <c r="J1705" s="10">
        <v>2793</v>
      </c>
    </row>
    <row r="1706" spans="1:10" x14ac:dyDescent="0.3">
      <c r="A1706" s="11" t="s">
        <v>1769</v>
      </c>
      <c r="B1706" s="12">
        <v>43652</v>
      </c>
      <c r="C1706" s="10">
        <v>18</v>
      </c>
      <c r="D1706" s="10" t="s">
        <v>54</v>
      </c>
      <c r="E1706" s="10" t="s">
        <v>23</v>
      </c>
      <c r="F1706" s="10" t="s">
        <v>17</v>
      </c>
      <c r="G1706" s="10" t="s">
        <v>34</v>
      </c>
      <c r="H1706" s="10">
        <v>159</v>
      </c>
      <c r="I1706" s="10">
        <v>0</v>
      </c>
      <c r="J1706" s="10">
        <v>0</v>
      </c>
    </row>
    <row r="1707" spans="1:10" x14ac:dyDescent="0.3">
      <c r="A1707" s="11" t="s">
        <v>1770</v>
      </c>
      <c r="B1707" s="12">
        <v>43653</v>
      </c>
      <c r="C1707" s="10">
        <v>9</v>
      </c>
      <c r="D1707" s="10" t="s">
        <v>45</v>
      </c>
      <c r="E1707" s="10" t="s">
        <v>27</v>
      </c>
      <c r="F1707" s="10" t="s">
        <v>18</v>
      </c>
      <c r="G1707" s="10" t="s">
        <v>32</v>
      </c>
      <c r="H1707" s="10">
        <v>199</v>
      </c>
      <c r="I1707" s="10">
        <v>2</v>
      </c>
      <c r="J1707" s="10">
        <v>398</v>
      </c>
    </row>
    <row r="1708" spans="1:10" x14ac:dyDescent="0.3">
      <c r="A1708" s="11" t="s">
        <v>1771</v>
      </c>
      <c r="B1708" s="12">
        <v>43654</v>
      </c>
      <c r="C1708" s="10">
        <v>7</v>
      </c>
      <c r="D1708" s="10" t="s">
        <v>43</v>
      </c>
      <c r="E1708" s="10" t="s">
        <v>28</v>
      </c>
      <c r="F1708" s="10" t="s">
        <v>18</v>
      </c>
      <c r="G1708" s="10" t="s">
        <v>33</v>
      </c>
      <c r="H1708" s="10">
        <v>69</v>
      </c>
      <c r="I1708" s="10">
        <v>3</v>
      </c>
      <c r="J1708" s="10">
        <v>207</v>
      </c>
    </row>
    <row r="1709" spans="1:10" x14ac:dyDescent="0.3">
      <c r="A1709" s="11" t="s">
        <v>1772</v>
      </c>
      <c r="B1709" s="12">
        <v>43655</v>
      </c>
      <c r="C1709" s="10">
        <v>19</v>
      </c>
      <c r="D1709" s="10" t="s">
        <v>55</v>
      </c>
      <c r="E1709" s="10" t="s">
        <v>23</v>
      </c>
      <c r="F1709" s="10" t="s">
        <v>17</v>
      </c>
      <c r="G1709" s="10" t="s">
        <v>34</v>
      </c>
      <c r="H1709" s="10">
        <v>159</v>
      </c>
      <c r="I1709" s="10">
        <v>0</v>
      </c>
      <c r="J1709" s="10">
        <v>0</v>
      </c>
    </row>
    <row r="1710" spans="1:10" x14ac:dyDescent="0.3">
      <c r="A1710" s="11" t="s">
        <v>1773</v>
      </c>
      <c r="B1710" s="12">
        <v>43656</v>
      </c>
      <c r="C1710" s="10">
        <v>5</v>
      </c>
      <c r="D1710" s="10" t="s">
        <v>41</v>
      </c>
      <c r="E1710" s="10" t="s">
        <v>24</v>
      </c>
      <c r="F1710" s="10" t="s">
        <v>20</v>
      </c>
      <c r="G1710" s="10" t="s">
        <v>32</v>
      </c>
      <c r="H1710" s="10">
        <v>199</v>
      </c>
      <c r="I1710" s="10">
        <v>3</v>
      </c>
      <c r="J1710" s="10">
        <v>597</v>
      </c>
    </row>
    <row r="1711" spans="1:10" x14ac:dyDescent="0.3">
      <c r="A1711" s="11" t="s">
        <v>1774</v>
      </c>
      <c r="B1711" s="12">
        <v>43656</v>
      </c>
      <c r="C1711" s="10">
        <v>8</v>
      </c>
      <c r="D1711" s="10" t="s">
        <v>44</v>
      </c>
      <c r="E1711" s="10" t="s">
        <v>28</v>
      </c>
      <c r="F1711" s="10" t="s">
        <v>18</v>
      </c>
      <c r="G1711" s="10" t="s">
        <v>32</v>
      </c>
      <c r="H1711" s="10">
        <v>199</v>
      </c>
      <c r="I1711" s="10">
        <v>6</v>
      </c>
      <c r="J1711" s="10">
        <v>1194</v>
      </c>
    </row>
    <row r="1712" spans="1:10" x14ac:dyDescent="0.3">
      <c r="A1712" s="11" t="s">
        <v>1775</v>
      </c>
      <c r="B1712" s="12">
        <v>43656</v>
      </c>
      <c r="C1712" s="10">
        <v>14</v>
      </c>
      <c r="D1712" s="10" t="s">
        <v>50</v>
      </c>
      <c r="E1712" s="10" t="s">
        <v>29</v>
      </c>
      <c r="F1712" s="10" t="s">
        <v>19</v>
      </c>
      <c r="G1712" s="10" t="s">
        <v>31</v>
      </c>
      <c r="H1712" s="10">
        <v>399</v>
      </c>
      <c r="I1712" s="10">
        <v>0</v>
      </c>
      <c r="J1712" s="10">
        <v>0</v>
      </c>
    </row>
    <row r="1713" spans="1:10" x14ac:dyDescent="0.3">
      <c r="A1713" s="11" t="s">
        <v>1776</v>
      </c>
      <c r="B1713" s="12">
        <v>43656</v>
      </c>
      <c r="C1713" s="10">
        <v>13</v>
      </c>
      <c r="D1713" s="10" t="s">
        <v>49</v>
      </c>
      <c r="E1713" s="10" t="s">
        <v>25</v>
      </c>
      <c r="F1713" s="10" t="s">
        <v>19</v>
      </c>
      <c r="G1713" s="10" t="s">
        <v>33</v>
      </c>
      <c r="H1713" s="10">
        <v>69</v>
      </c>
      <c r="I1713" s="10">
        <v>2</v>
      </c>
      <c r="J1713" s="10">
        <v>138</v>
      </c>
    </row>
    <row r="1714" spans="1:10" x14ac:dyDescent="0.3">
      <c r="A1714" s="11" t="s">
        <v>1777</v>
      </c>
      <c r="B1714" s="12">
        <v>43657</v>
      </c>
      <c r="C1714" s="10">
        <v>5</v>
      </c>
      <c r="D1714" s="10" t="s">
        <v>41</v>
      </c>
      <c r="E1714" s="10" t="s">
        <v>24</v>
      </c>
      <c r="F1714" s="10" t="s">
        <v>20</v>
      </c>
      <c r="G1714" s="10" t="s">
        <v>34</v>
      </c>
      <c r="H1714" s="10">
        <v>159</v>
      </c>
      <c r="I1714" s="10">
        <v>7</v>
      </c>
      <c r="J1714" s="10">
        <v>1113</v>
      </c>
    </row>
    <row r="1715" spans="1:10" x14ac:dyDescent="0.3">
      <c r="A1715" s="11" t="s">
        <v>1778</v>
      </c>
      <c r="B1715" s="12">
        <v>43657</v>
      </c>
      <c r="C1715" s="10">
        <v>19</v>
      </c>
      <c r="D1715" s="10" t="s">
        <v>55</v>
      </c>
      <c r="E1715" s="10" t="s">
        <v>30</v>
      </c>
      <c r="F1715" s="10" t="s">
        <v>17</v>
      </c>
      <c r="G1715" s="10" t="s">
        <v>31</v>
      </c>
      <c r="H1715" s="10">
        <v>399</v>
      </c>
      <c r="I1715" s="10">
        <v>9</v>
      </c>
      <c r="J1715" s="10">
        <v>3591</v>
      </c>
    </row>
    <row r="1716" spans="1:10" x14ac:dyDescent="0.3">
      <c r="A1716" s="11" t="s">
        <v>1779</v>
      </c>
      <c r="B1716" s="12">
        <v>43658</v>
      </c>
      <c r="C1716" s="10">
        <v>13</v>
      </c>
      <c r="D1716" s="10" t="s">
        <v>49</v>
      </c>
      <c r="E1716" s="10" t="s">
        <v>29</v>
      </c>
      <c r="F1716" s="10" t="s">
        <v>19</v>
      </c>
      <c r="G1716" s="10" t="s">
        <v>32</v>
      </c>
      <c r="H1716" s="10">
        <v>199</v>
      </c>
      <c r="I1716" s="10">
        <v>3</v>
      </c>
      <c r="J1716" s="10">
        <v>597</v>
      </c>
    </row>
    <row r="1717" spans="1:10" x14ac:dyDescent="0.3">
      <c r="A1717" s="11" t="s">
        <v>1780</v>
      </c>
      <c r="B1717" s="12">
        <v>43658</v>
      </c>
      <c r="C1717" s="10">
        <v>5</v>
      </c>
      <c r="D1717" s="10" t="s">
        <v>41</v>
      </c>
      <c r="E1717" s="10" t="s">
        <v>26</v>
      </c>
      <c r="F1717" s="10" t="s">
        <v>20</v>
      </c>
      <c r="G1717" s="10" t="s">
        <v>33</v>
      </c>
      <c r="H1717" s="10">
        <v>69</v>
      </c>
      <c r="I1717" s="10">
        <v>3</v>
      </c>
      <c r="J1717" s="10">
        <v>207</v>
      </c>
    </row>
    <row r="1718" spans="1:10" x14ac:dyDescent="0.3">
      <c r="A1718" s="11" t="s">
        <v>1781</v>
      </c>
      <c r="B1718" s="12">
        <v>43658</v>
      </c>
      <c r="C1718" s="10">
        <v>14</v>
      </c>
      <c r="D1718" s="10" t="s">
        <v>50</v>
      </c>
      <c r="E1718" s="10" t="s">
        <v>29</v>
      </c>
      <c r="F1718" s="10" t="s">
        <v>19</v>
      </c>
      <c r="G1718" s="10" t="s">
        <v>31</v>
      </c>
      <c r="H1718" s="10">
        <v>399</v>
      </c>
      <c r="I1718" s="10">
        <v>1</v>
      </c>
      <c r="J1718" s="10">
        <v>399</v>
      </c>
    </row>
    <row r="1719" spans="1:10" x14ac:dyDescent="0.3">
      <c r="A1719" s="11" t="s">
        <v>1782</v>
      </c>
      <c r="B1719" s="12">
        <v>43658</v>
      </c>
      <c r="C1719" s="10">
        <v>11</v>
      </c>
      <c r="D1719" s="10" t="s">
        <v>47</v>
      </c>
      <c r="E1719" s="10" t="s">
        <v>29</v>
      </c>
      <c r="F1719" s="10" t="s">
        <v>19</v>
      </c>
      <c r="G1719" s="10" t="s">
        <v>33</v>
      </c>
      <c r="H1719" s="10">
        <v>69</v>
      </c>
      <c r="I1719" s="10">
        <v>1</v>
      </c>
      <c r="J1719" s="10">
        <v>69</v>
      </c>
    </row>
    <row r="1720" spans="1:10" x14ac:dyDescent="0.3">
      <c r="A1720" s="11" t="s">
        <v>1783</v>
      </c>
      <c r="B1720" s="12">
        <v>43658</v>
      </c>
      <c r="C1720" s="10">
        <v>7</v>
      </c>
      <c r="D1720" s="10" t="s">
        <v>43</v>
      </c>
      <c r="E1720" s="10" t="s">
        <v>27</v>
      </c>
      <c r="F1720" s="10" t="s">
        <v>18</v>
      </c>
      <c r="G1720" s="10" t="s">
        <v>34</v>
      </c>
      <c r="H1720" s="10">
        <v>159</v>
      </c>
      <c r="I1720" s="10">
        <v>8</v>
      </c>
      <c r="J1720" s="10">
        <v>1272</v>
      </c>
    </row>
    <row r="1721" spans="1:10" x14ac:dyDescent="0.3">
      <c r="A1721" s="11" t="s">
        <v>1784</v>
      </c>
      <c r="B1721" s="12">
        <v>43658</v>
      </c>
      <c r="C1721" s="10">
        <v>5</v>
      </c>
      <c r="D1721" s="10" t="s">
        <v>41</v>
      </c>
      <c r="E1721" s="10" t="s">
        <v>26</v>
      </c>
      <c r="F1721" s="10" t="s">
        <v>20</v>
      </c>
      <c r="G1721" s="10" t="s">
        <v>35</v>
      </c>
      <c r="H1721" s="10">
        <v>289</v>
      </c>
      <c r="I1721" s="10">
        <v>0</v>
      </c>
      <c r="J1721" s="10">
        <v>0</v>
      </c>
    </row>
    <row r="1722" spans="1:10" x14ac:dyDescent="0.3">
      <c r="A1722" s="11" t="s">
        <v>1785</v>
      </c>
      <c r="B1722" s="12">
        <v>43658</v>
      </c>
      <c r="C1722" s="10">
        <v>1</v>
      </c>
      <c r="D1722" s="10" t="s">
        <v>37</v>
      </c>
      <c r="E1722" s="10" t="s">
        <v>26</v>
      </c>
      <c r="F1722" s="10" t="s">
        <v>20</v>
      </c>
      <c r="G1722" s="10" t="s">
        <v>35</v>
      </c>
      <c r="H1722" s="10">
        <v>289</v>
      </c>
      <c r="I1722" s="10">
        <v>3</v>
      </c>
      <c r="J1722" s="10">
        <v>867</v>
      </c>
    </row>
    <row r="1723" spans="1:10" x14ac:dyDescent="0.3">
      <c r="A1723" s="11" t="s">
        <v>1786</v>
      </c>
      <c r="B1723" s="12">
        <v>43659</v>
      </c>
      <c r="C1723" s="10">
        <v>6</v>
      </c>
      <c r="D1723" s="10" t="s">
        <v>42</v>
      </c>
      <c r="E1723" s="10" t="s">
        <v>28</v>
      </c>
      <c r="F1723" s="10" t="s">
        <v>18</v>
      </c>
      <c r="G1723" s="10" t="s">
        <v>32</v>
      </c>
      <c r="H1723" s="10">
        <v>199</v>
      </c>
      <c r="I1723" s="10">
        <v>1</v>
      </c>
      <c r="J1723" s="10">
        <v>199</v>
      </c>
    </row>
    <row r="1724" spans="1:10" x14ac:dyDescent="0.3">
      <c r="A1724" s="11" t="s">
        <v>1787</v>
      </c>
      <c r="B1724" s="12">
        <v>43660</v>
      </c>
      <c r="C1724" s="10">
        <v>16</v>
      </c>
      <c r="D1724" s="10" t="s">
        <v>52</v>
      </c>
      <c r="E1724" s="10" t="s">
        <v>23</v>
      </c>
      <c r="F1724" s="10" t="s">
        <v>17</v>
      </c>
      <c r="G1724" s="10" t="s">
        <v>32</v>
      </c>
      <c r="H1724" s="10">
        <v>199</v>
      </c>
      <c r="I1724" s="10">
        <v>8</v>
      </c>
      <c r="J1724" s="10">
        <v>1592</v>
      </c>
    </row>
    <row r="1725" spans="1:10" x14ac:dyDescent="0.3">
      <c r="A1725" s="11" t="s">
        <v>1788</v>
      </c>
      <c r="B1725" s="12">
        <v>43660</v>
      </c>
      <c r="C1725" s="10">
        <v>10</v>
      </c>
      <c r="D1725" s="10" t="s">
        <v>46</v>
      </c>
      <c r="E1725" s="10" t="s">
        <v>28</v>
      </c>
      <c r="F1725" s="10" t="s">
        <v>18</v>
      </c>
      <c r="G1725" s="10" t="s">
        <v>32</v>
      </c>
      <c r="H1725" s="10">
        <v>199</v>
      </c>
      <c r="I1725" s="10">
        <v>2</v>
      </c>
      <c r="J1725" s="10">
        <v>398</v>
      </c>
    </row>
    <row r="1726" spans="1:10" x14ac:dyDescent="0.3">
      <c r="A1726" s="11" t="s">
        <v>1789</v>
      </c>
      <c r="B1726" s="12">
        <v>43660</v>
      </c>
      <c r="C1726" s="10">
        <v>20</v>
      </c>
      <c r="D1726" s="10" t="s">
        <v>56</v>
      </c>
      <c r="E1726" s="10" t="s">
        <v>30</v>
      </c>
      <c r="F1726" s="10" t="s">
        <v>17</v>
      </c>
      <c r="G1726" s="10" t="s">
        <v>34</v>
      </c>
      <c r="H1726" s="10">
        <v>159</v>
      </c>
      <c r="I1726" s="10">
        <v>1</v>
      </c>
      <c r="J1726" s="10">
        <v>159</v>
      </c>
    </row>
    <row r="1727" spans="1:10" x14ac:dyDescent="0.3">
      <c r="A1727" s="11" t="s">
        <v>1790</v>
      </c>
      <c r="B1727" s="12">
        <v>43660</v>
      </c>
      <c r="C1727" s="10">
        <v>4</v>
      </c>
      <c r="D1727" s="10" t="s">
        <v>40</v>
      </c>
      <c r="E1727" s="10" t="s">
        <v>24</v>
      </c>
      <c r="F1727" s="10" t="s">
        <v>20</v>
      </c>
      <c r="G1727" s="10" t="s">
        <v>35</v>
      </c>
      <c r="H1727" s="10">
        <v>289</v>
      </c>
      <c r="I1727" s="10">
        <v>8</v>
      </c>
      <c r="J1727" s="10">
        <v>2312</v>
      </c>
    </row>
    <row r="1728" spans="1:10" x14ac:dyDescent="0.3">
      <c r="A1728" s="11" t="s">
        <v>1791</v>
      </c>
      <c r="B1728" s="12">
        <v>43660</v>
      </c>
      <c r="C1728" s="10">
        <v>10</v>
      </c>
      <c r="D1728" s="10" t="s">
        <v>46</v>
      </c>
      <c r="E1728" s="10" t="s">
        <v>28</v>
      </c>
      <c r="F1728" s="10" t="s">
        <v>18</v>
      </c>
      <c r="G1728" s="10" t="s">
        <v>31</v>
      </c>
      <c r="H1728" s="10">
        <v>399</v>
      </c>
      <c r="I1728" s="10">
        <v>9</v>
      </c>
      <c r="J1728" s="10">
        <v>3591</v>
      </c>
    </row>
    <row r="1729" spans="1:10" x14ac:dyDescent="0.3">
      <c r="A1729" s="11" t="s">
        <v>1792</v>
      </c>
      <c r="B1729" s="12">
        <v>43660</v>
      </c>
      <c r="C1729" s="10">
        <v>4</v>
      </c>
      <c r="D1729" s="10" t="s">
        <v>40</v>
      </c>
      <c r="E1729" s="10" t="s">
        <v>24</v>
      </c>
      <c r="F1729" s="10" t="s">
        <v>20</v>
      </c>
      <c r="G1729" s="10" t="s">
        <v>32</v>
      </c>
      <c r="H1729" s="10">
        <v>199</v>
      </c>
      <c r="I1729" s="10">
        <v>3</v>
      </c>
      <c r="J1729" s="10">
        <v>597</v>
      </c>
    </row>
    <row r="1730" spans="1:10" x14ac:dyDescent="0.3">
      <c r="A1730" s="11" t="s">
        <v>1793</v>
      </c>
      <c r="B1730" s="12">
        <v>43661</v>
      </c>
      <c r="C1730" s="10">
        <v>16</v>
      </c>
      <c r="D1730" s="10" t="s">
        <v>52</v>
      </c>
      <c r="E1730" s="10" t="s">
        <v>30</v>
      </c>
      <c r="F1730" s="10" t="s">
        <v>17</v>
      </c>
      <c r="G1730" s="10" t="s">
        <v>34</v>
      </c>
      <c r="H1730" s="10">
        <v>159</v>
      </c>
      <c r="I1730" s="10">
        <v>3</v>
      </c>
      <c r="J1730" s="10">
        <v>477</v>
      </c>
    </row>
    <row r="1731" spans="1:10" x14ac:dyDescent="0.3">
      <c r="A1731" s="11" t="s">
        <v>1794</v>
      </c>
      <c r="B1731" s="12">
        <v>43661</v>
      </c>
      <c r="C1731" s="10">
        <v>2</v>
      </c>
      <c r="D1731" s="10" t="s">
        <v>38</v>
      </c>
      <c r="E1731" s="10" t="s">
        <v>24</v>
      </c>
      <c r="F1731" s="10" t="s">
        <v>20</v>
      </c>
      <c r="G1731" s="10" t="s">
        <v>34</v>
      </c>
      <c r="H1731" s="10">
        <v>159</v>
      </c>
      <c r="I1731" s="10">
        <v>4</v>
      </c>
      <c r="J1731" s="10">
        <v>636</v>
      </c>
    </row>
    <row r="1732" spans="1:10" x14ac:dyDescent="0.3">
      <c r="A1732" s="11" t="s">
        <v>1795</v>
      </c>
      <c r="B1732" s="12">
        <v>43661</v>
      </c>
      <c r="C1732" s="10">
        <v>18</v>
      </c>
      <c r="D1732" s="10" t="s">
        <v>54</v>
      </c>
      <c r="E1732" s="10" t="s">
        <v>23</v>
      </c>
      <c r="F1732" s="10" t="s">
        <v>17</v>
      </c>
      <c r="G1732" s="10" t="s">
        <v>31</v>
      </c>
      <c r="H1732" s="10">
        <v>399</v>
      </c>
      <c r="I1732" s="10">
        <v>5</v>
      </c>
      <c r="J1732" s="10">
        <v>1995</v>
      </c>
    </row>
    <row r="1733" spans="1:10" x14ac:dyDescent="0.3">
      <c r="A1733" s="11" t="s">
        <v>1796</v>
      </c>
      <c r="B1733" s="12">
        <v>43662</v>
      </c>
      <c r="C1733" s="10">
        <v>9</v>
      </c>
      <c r="D1733" s="10" t="s">
        <v>45</v>
      </c>
      <c r="E1733" s="10" t="s">
        <v>28</v>
      </c>
      <c r="F1733" s="10" t="s">
        <v>18</v>
      </c>
      <c r="G1733" s="10" t="s">
        <v>31</v>
      </c>
      <c r="H1733" s="10">
        <v>399</v>
      </c>
      <c r="I1733" s="10">
        <v>0</v>
      </c>
      <c r="J1733" s="10">
        <v>0</v>
      </c>
    </row>
    <row r="1734" spans="1:10" x14ac:dyDescent="0.3">
      <c r="A1734" s="11" t="s">
        <v>1797</v>
      </c>
      <c r="B1734" s="12">
        <v>43663</v>
      </c>
      <c r="C1734" s="10">
        <v>4</v>
      </c>
      <c r="D1734" s="10" t="s">
        <v>40</v>
      </c>
      <c r="E1734" s="10" t="s">
        <v>24</v>
      </c>
      <c r="F1734" s="10" t="s">
        <v>20</v>
      </c>
      <c r="G1734" s="10" t="s">
        <v>31</v>
      </c>
      <c r="H1734" s="10">
        <v>399</v>
      </c>
      <c r="I1734" s="10">
        <v>8</v>
      </c>
      <c r="J1734" s="10">
        <v>3192</v>
      </c>
    </row>
    <row r="1735" spans="1:10" x14ac:dyDescent="0.3">
      <c r="A1735" s="11" t="s">
        <v>1798</v>
      </c>
      <c r="B1735" s="12">
        <v>43663</v>
      </c>
      <c r="C1735" s="10">
        <v>5</v>
      </c>
      <c r="D1735" s="10" t="s">
        <v>41</v>
      </c>
      <c r="E1735" s="10" t="s">
        <v>24</v>
      </c>
      <c r="F1735" s="10" t="s">
        <v>20</v>
      </c>
      <c r="G1735" s="10" t="s">
        <v>34</v>
      </c>
      <c r="H1735" s="10">
        <v>159</v>
      </c>
      <c r="I1735" s="10">
        <v>9</v>
      </c>
      <c r="J1735" s="10">
        <v>1431</v>
      </c>
    </row>
    <row r="1736" spans="1:10" x14ac:dyDescent="0.3">
      <c r="A1736" s="11" t="s">
        <v>1799</v>
      </c>
      <c r="B1736" s="12">
        <v>43664</v>
      </c>
      <c r="C1736" s="10">
        <v>5</v>
      </c>
      <c r="D1736" s="10" t="s">
        <v>41</v>
      </c>
      <c r="E1736" s="10" t="s">
        <v>24</v>
      </c>
      <c r="F1736" s="10" t="s">
        <v>20</v>
      </c>
      <c r="G1736" s="10" t="s">
        <v>31</v>
      </c>
      <c r="H1736" s="10">
        <v>399</v>
      </c>
      <c r="I1736" s="10">
        <v>2</v>
      </c>
      <c r="J1736" s="10">
        <v>798</v>
      </c>
    </row>
    <row r="1737" spans="1:10" x14ac:dyDescent="0.3">
      <c r="A1737" s="11" t="s">
        <v>1800</v>
      </c>
      <c r="B1737" s="12">
        <v>43664</v>
      </c>
      <c r="C1737" s="10">
        <v>12</v>
      </c>
      <c r="D1737" s="10" t="s">
        <v>48</v>
      </c>
      <c r="E1737" s="10" t="s">
        <v>25</v>
      </c>
      <c r="F1737" s="10" t="s">
        <v>19</v>
      </c>
      <c r="G1737" s="10" t="s">
        <v>31</v>
      </c>
      <c r="H1737" s="10">
        <v>399</v>
      </c>
      <c r="I1737" s="10">
        <v>7</v>
      </c>
      <c r="J1737" s="10">
        <v>2793</v>
      </c>
    </row>
    <row r="1738" spans="1:10" x14ac:dyDescent="0.3">
      <c r="A1738" s="11" t="s">
        <v>1801</v>
      </c>
      <c r="B1738" s="12">
        <v>43664</v>
      </c>
      <c r="C1738" s="10">
        <v>7</v>
      </c>
      <c r="D1738" s="10" t="s">
        <v>43</v>
      </c>
      <c r="E1738" s="10" t="s">
        <v>28</v>
      </c>
      <c r="F1738" s="10" t="s">
        <v>18</v>
      </c>
      <c r="G1738" s="10" t="s">
        <v>35</v>
      </c>
      <c r="H1738" s="10">
        <v>289</v>
      </c>
      <c r="I1738" s="10">
        <v>7</v>
      </c>
      <c r="J1738" s="10">
        <v>2023</v>
      </c>
    </row>
    <row r="1739" spans="1:10" x14ac:dyDescent="0.3">
      <c r="A1739" s="11" t="s">
        <v>1802</v>
      </c>
      <c r="B1739" s="12">
        <v>43664</v>
      </c>
      <c r="C1739" s="10">
        <v>1</v>
      </c>
      <c r="D1739" s="10" t="s">
        <v>37</v>
      </c>
      <c r="E1739" s="10" t="s">
        <v>26</v>
      </c>
      <c r="F1739" s="10" t="s">
        <v>20</v>
      </c>
      <c r="G1739" s="10" t="s">
        <v>33</v>
      </c>
      <c r="H1739" s="10">
        <v>69</v>
      </c>
      <c r="I1739" s="10">
        <v>3</v>
      </c>
      <c r="J1739" s="10">
        <v>207</v>
      </c>
    </row>
    <row r="1740" spans="1:10" x14ac:dyDescent="0.3">
      <c r="A1740" s="11" t="s">
        <v>1803</v>
      </c>
      <c r="B1740" s="12">
        <v>43665</v>
      </c>
      <c r="C1740" s="10">
        <v>18</v>
      </c>
      <c r="D1740" s="10" t="s">
        <v>54</v>
      </c>
      <c r="E1740" s="10" t="s">
        <v>23</v>
      </c>
      <c r="F1740" s="10" t="s">
        <v>17</v>
      </c>
      <c r="G1740" s="10" t="s">
        <v>34</v>
      </c>
      <c r="H1740" s="10">
        <v>159</v>
      </c>
      <c r="I1740" s="10">
        <v>6</v>
      </c>
      <c r="J1740" s="10">
        <v>954</v>
      </c>
    </row>
    <row r="1741" spans="1:10" x14ac:dyDescent="0.3">
      <c r="A1741" s="11" t="s">
        <v>1804</v>
      </c>
      <c r="B1741" s="12">
        <v>43666</v>
      </c>
      <c r="C1741" s="10">
        <v>3</v>
      </c>
      <c r="D1741" s="10" t="s">
        <v>39</v>
      </c>
      <c r="E1741" s="10" t="s">
        <v>26</v>
      </c>
      <c r="F1741" s="10" t="s">
        <v>20</v>
      </c>
      <c r="G1741" s="10" t="s">
        <v>33</v>
      </c>
      <c r="H1741" s="10">
        <v>69</v>
      </c>
      <c r="I1741" s="10">
        <v>3</v>
      </c>
      <c r="J1741" s="10">
        <v>207</v>
      </c>
    </row>
    <row r="1742" spans="1:10" x14ac:dyDescent="0.3">
      <c r="A1742" s="11" t="s">
        <v>1805</v>
      </c>
      <c r="B1742" s="12">
        <v>43666</v>
      </c>
      <c r="C1742" s="10">
        <v>2</v>
      </c>
      <c r="D1742" s="10" t="s">
        <v>38</v>
      </c>
      <c r="E1742" s="10" t="s">
        <v>24</v>
      </c>
      <c r="F1742" s="10" t="s">
        <v>20</v>
      </c>
      <c r="G1742" s="10" t="s">
        <v>32</v>
      </c>
      <c r="H1742" s="10">
        <v>199</v>
      </c>
      <c r="I1742" s="10">
        <v>4</v>
      </c>
      <c r="J1742" s="10">
        <v>796</v>
      </c>
    </row>
    <row r="1743" spans="1:10" x14ac:dyDescent="0.3">
      <c r="A1743" s="11" t="s">
        <v>1806</v>
      </c>
      <c r="B1743" s="12">
        <v>43666</v>
      </c>
      <c r="C1743" s="10">
        <v>17</v>
      </c>
      <c r="D1743" s="10" t="s">
        <v>53</v>
      </c>
      <c r="E1743" s="10" t="s">
        <v>30</v>
      </c>
      <c r="F1743" s="10" t="s">
        <v>17</v>
      </c>
      <c r="G1743" s="10" t="s">
        <v>35</v>
      </c>
      <c r="H1743" s="10">
        <v>289</v>
      </c>
      <c r="I1743" s="10">
        <v>2</v>
      </c>
      <c r="J1743" s="10">
        <v>578</v>
      </c>
    </row>
    <row r="1744" spans="1:10" x14ac:dyDescent="0.3">
      <c r="A1744" s="11" t="s">
        <v>1807</v>
      </c>
      <c r="B1744" s="12">
        <v>43667</v>
      </c>
      <c r="C1744" s="10">
        <v>14</v>
      </c>
      <c r="D1744" s="10" t="s">
        <v>50</v>
      </c>
      <c r="E1744" s="10" t="s">
        <v>25</v>
      </c>
      <c r="F1744" s="10" t="s">
        <v>19</v>
      </c>
      <c r="G1744" s="10" t="s">
        <v>35</v>
      </c>
      <c r="H1744" s="10">
        <v>289</v>
      </c>
      <c r="I1744" s="10">
        <v>9</v>
      </c>
      <c r="J1744" s="10">
        <v>2601</v>
      </c>
    </row>
    <row r="1745" spans="1:10" x14ac:dyDescent="0.3">
      <c r="A1745" s="11" t="s">
        <v>1808</v>
      </c>
      <c r="B1745" s="12">
        <v>43667</v>
      </c>
      <c r="C1745" s="10">
        <v>19</v>
      </c>
      <c r="D1745" s="10" t="s">
        <v>55</v>
      </c>
      <c r="E1745" s="10" t="s">
        <v>23</v>
      </c>
      <c r="F1745" s="10" t="s">
        <v>17</v>
      </c>
      <c r="G1745" s="10" t="s">
        <v>33</v>
      </c>
      <c r="H1745" s="10">
        <v>69</v>
      </c>
      <c r="I1745" s="10">
        <v>2</v>
      </c>
      <c r="J1745" s="10">
        <v>138</v>
      </c>
    </row>
    <row r="1746" spans="1:10" x14ac:dyDescent="0.3">
      <c r="A1746" s="11" t="s">
        <v>1809</v>
      </c>
      <c r="B1746" s="12">
        <v>43667</v>
      </c>
      <c r="C1746" s="10">
        <v>9</v>
      </c>
      <c r="D1746" s="10" t="s">
        <v>45</v>
      </c>
      <c r="E1746" s="10" t="s">
        <v>27</v>
      </c>
      <c r="F1746" s="10" t="s">
        <v>18</v>
      </c>
      <c r="G1746" s="10" t="s">
        <v>33</v>
      </c>
      <c r="H1746" s="10">
        <v>69</v>
      </c>
      <c r="I1746" s="10">
        <v>4</v>
      </c>
      <c r="J1746" s="10">
        <v>276</v>
      </c>
    </row>
    <row r="1747" spans="1:10" x14ac:dyDescent="0.3">
      <c r="A1747" s="11" t="s">
        <v>1810</v>
      </c>
      <c r="B1747" s="12">
        <v>43667</v>
      </c>
      <c r="C1747" s="10">
        <v>9</v>
      </c>
      <c r="D1747" s="10" t="s">
        <v>45</v>
      </c>
      <c r="E1747" s="10" t="s">
        <v>28</v>
      </c>
      <c r="F1747" s="10" t="s">
        <v>18</v>
      </c>
      <c r="G1747" s="10" t="s">
        <v>32</v>
      </c>
      <c r="H1747" s="10">
        <v>199</v>
      </c>
      <c r="I1747" s="10">
        <v>5</v>
      </c>
      <c r="J1747" s="10">
        <v>995</v>
      </c>
    </row>
    <row r="1748" spans="1:10" x14ac:dyDescent="0.3">
      <c r="A1748" s="11" t="s">
        <v>1811</v>
      </c>
      <c r="B1748" s="12">
        <v>43668</v>
      </c>
      <c r="C1748" s="10">
        <v>9</v>
      </c>
      <c r="D1748" s="10" t="s">
        <v>45</v>
      </c>
      <c r="E1748" s="10" t="s">
        <v>28</v>
      </c>
      <c r="F1748" s="10" t="s">
        <v>18</v>
      </c>
      <c r="G1748" s="10" t="s">
        <v>33</v>
      </c>
      <c r="H1748" s="10">
        <v>69</v>
      </c>
      <c r="I1748" s="10">
        <v>4</v>
      </c>
      <c r="J1748" s="10">
        <v>276</v>
      </c>
    </row>
    <row r="1749" spans="1:10" x14ac:dyDescent="0.3">
      <c r="A1749" s="11" t="s">
        <v>1812</v>
      </c>
      <c r="B1749" s="12">
        <v>43668</v>
      </c>
      <c r="C1749" s="10">
        <v>6</v>
      </c>
      <c r="D1749" s="10" t="s">
        <v>42</v>
      </c>
      <c r="E1749" s="10" t="s">
        <v>28</v>
      </c>
      <c r="F1749" s="10" t="s">
        <v>18</v>
      </c>
      <c r="G1749" s="10" t="s">
        <v>32</v>
      </c>
      <c r="H1749" s="10">
        <v>199</v>
      </c>
      <c r="I1749" s="10">
        <v>0</v>
      </c>
      <c r="J1749" s="10">
        <v>0</v>
      </c>
    </row>
    <row r="1750" spans="1:10" x14ac:dyDescent="0.3">
      <c r="A1750" s="11" t="s">
        <v>1813</v>
      </c>
      <c r="B1750" s="12">
        <v>43668</v>
      </c>
      <c r="C1750" s="10">
        <v>11</v>
      </c>
      <c r="D1750" s="10" t="s">
        <v>47</v>
      </c>
      <c r="E1750" s="10" t="s">
        <v>25</v>
      </c>
      <c r="F1750" s="10" t="s">
        <v>19</v>
      </c>
      <c r="G1750" s="10" t="s">
        <v>33</v>
      </c>
      <c r="H1750" s="10">
        <v>69</v>
      </c>
      <c r="I1750" s="10">
        <v>0</v>
      </c>
      <c r="J1750" s="10">
        <v>0</v>
      </c>
    </row>
    <row r="1751" spans="1:10" x14ac:dyDescent="0.3">
      <c r="A1751" s="11" t="s">
        <v>1814</v>
      </c>
      <c r="B1751" s="12">
        <v>43669</v>
      </c>
      <c r="C1751" s="10">
        <v>2</v>
      </c>
      <c r="D1751" s="10" t="s">
        <v>38</v>
      </c>
      <c r="E1751" s="10" t="s">
        <v>26</v>
      </c>
      <c r="F1751" s="10" t="s">
        <v>20</v>
      </c>
      <c r="G1751" s="10" t="s">
        <v>31</v>
      </c>
      <c r="H1751" s="10">
        <v>399</v>
      </c>
      <c r="I1751" s="10">
        <v>9</v>
      </c>
      <c r="J1751" s="10">
        <v>3591</v>
      </c>
    </row>
    <row r="1752" spans="1:10" x14ac:dyDescent="0.3">
      <c r="A1752" s="11" t="s">
        <v>1815</v>
      </c>
      <c r="B1752" s="12">
        <v>43670</v>
      </c>
      <c r="C1752" s="10">
        <v>19</v>
      </c>
      <c r="D1752" s="10" t="s">
        <v>55</v>
      </c>
      <c r="E1752" s="10" t="s">
        <v>23</v>
      </c>
      <c r="F1752" s="10" t="s">
        <v>17</v>
      </c>
      <c r="G1752" s="10" t="s">
        <v>33</v>
      </c>
      <c r="H1752" s="10">
        <v>69</v>
      </c>
      <c r="I1752" s="10">
        <v>1</v>
      </c>
      <c r="J1752" s="10">
        <v>69</v>
      </c>
    </row>
    <row r="1753" spans="1:10" x14ac:dyDescent="0.3">
      <c r="A1753" s="11" t="s">
        <v>1816</v>
      </c>
      <c r="B1753" s="12">
        <v>43671</v>
      </c>
      <c r="C1753" s="10">
        <v>15</v>
      </c>
      <c r="D1753" s="10" t="s">
        <v>51</v>
      </c>
      <c r="E1753" s="10" t="s">
        <v>29</v>
      </c>
      <c r="F1753" s="10" t="s">
        <v>19</v>
      </c>
      <c r="G1753" s="10" t="s">
        <v>33</v>
      </c>
      <c r="H1753" s="10">
        <v>69</v>
      </c>
      <c r="I1753" s="10">
        <v>4</v>
      </c>
      <c r="J1753" s="10">
        <v>276</v>
      </c>
    </row>
    <row r="1754" spans="1:10" x14ac:dyDescent="0.3">
      <c r="A1754" s="11" t="s">
        <v>1817</v>
      </c>
      <c r="B1754" s="12">
        <v>43671</v>
      </c>
      <c r="C1754" s="10">
        <v>6</v>
      </c>
      <c r="D1754" s="10" t="s">
        <v>42</v>
      </c>
      <c r="E1754" s="10" t="s">
        <v>27</v>
      </c>
      <c r="F1754" s="10" t="s">
        <v>18</v>
      </c>
      <c r="G1754" s="10" t="s">
        <v>35</v>
      </c>
      <c r="H1754" s="10">
        <v>289</v>
      </c>
      <c r="I1754" s="10">
        <v>7</v>
      </c>
      <c r="J1754" s="10">
        <v>2023</v>
      </c>
    </row>
    <row r="1755" spans="1:10" x14ac:dyDescent="0.3">
      <c r="A1755" s="11" t="s">
        <v>1818</v>
      </c>
      <c r="B1755" s="12">
        <v>43671</v>
      </c>
      <c r="C1755" s="10">
        <v>12</v>
      </c>
      <c r="D1755" s="10" t="s">
        <v>48</v>
      </c>
      <c r="E1755" s="10" t="s">
        <v>25</v>
      </c>
      <c r="F1755" s="10" t="s">
        <v>19</v>
      </c>
      <c r="G1755" s="10" t="s">
        <v>33</v>
      </c>
      <c r="H1755" s="10">
        <v>69</v>
      </c>
      <c r="I1755" s="10">
        <v>8</v>
      </c>
      <c r="J1755" s="10">
        <v>552</v>
      </c>
    </row>
    <row r="1756" spans="1:10" x14ac:dyDescent="0.3">
      <c r="A1756" s="11" t="s">
        <v>1819</v>
      </c>
      <c r="B1756" s="12">
        <v>43671</v>
      </c>
      <c r="C1756" s="10">
        <v>2</v>
      </c>
      <c r="D1756" s="10" t="s">
        <v>38</v>
      </c>
      <c r="E1756" s="10" t="s">
        <v>26</v>
      </c>
      <c r="F1756" s="10" t="s">
        <v>20</v>
      </c>
      <c r="G1756" s="10" t="s">
        <v>33</v>
      </c>
      <c r="H1756" s="10">
        <v>69</v>
      </c>
      <c r="I1756" s="10">
        <v>9</v>
      </c>
      <c r="J1756" s="10">
        <v>621</v>
      </c>
    </row>
    <row r="1757" spans="1:10" x14ac:dyDescent="0.3">
      <c r="A1757" s="11" t="s">
        <v>1820</v>
      </c>
      <c r="B1757" s="12">
        <v>43671</v>
      </c>
      <c r="C1757" s="10">
        <v>15</v>
      </c>
      <c r="D1757" s="10" t="s">
        <v>51</v>
      </c>
      <c r="E1757" s="10" t="s">
        <v>25</v>
      </c>
      <c r="F1757" s="10" t="s">
        <v>19</v>
      </c>
      <c r="G1757" s="10" t="s">
        <v>35</v>
      </c>
      <c r="H1757" s="10">
        <v>289</v>
      </c>
      <c r="I1757" s="10">
        <v>4</v>
      </c>
      <c r="J1757" s="10">
        <v>1156</v>
      </c>
    </row>
    <row r="1758" spans="1:10" x14ac:dyDescent="0.3">
      <c r="A1758" s="11" t="s">
        <v>1821</v>
      </c>
      <c r="B1758" s="12">
        <v>43671</v>
      </c>
      <c r="C1758" s="10">
        <v>2</v>
      </c>
      <c r="D1758" s="10" t="s">
        <v>38</v>
      </c>
      <c r="E1758" s="10" t="s">
        <v>24</v>
      </c>
      <c r="F1758" s="10" t="s">
        <v>20</v>
      </c>
      <c r="G1758" s="10" t="s">
        <v>31</v>
      </c>
      <c r="H1758" s="10">
        <v>399</v>
      </c>
      <c r="I1758" s="10">
        <v>9</v>
      </c>
      <c r="J1758" s="10">
        <v>3591</v>
      </c>
    </row>
    <row r="1759" spans="1:10" x14ac:dyDescent="0.3">
      <c r="A1759" s="11" t="s">
        <v>1822</v>
      </c>
      <c r="B1759" s="12">
        <v>43671</v>
      </c>
      <c r="C1759" s="10">
        <v>4</v>
      </c>
      <c r="D1759" s="10" t="s">
        <v>40</v>
      </c>
      <c r="E1759" s="10" t="s">
        <v>24</v>
      </c>
      <c r="F1759" s="10" t="s">
        <v>20</v>
      </c>
      <c r="G1759" s="10" t="s">
        <v>35</v>
      </c>
      <c r="H1759" s="10">
        <v>289</v>
      </c>
      <c r="I1759" s="10">
        <v>2</v>
      </c>
      <c r="J1759" s="10">
        <v>578</v>
      </c>
    </row>
    <row r="1760" spans="1:10" x14ac:dyDescent="0.3">
      <c r="A1760" s="11" t="s">
        <v>1823</v>
      </c>
      <c r="B1760" s="12">
        <v>43671</v>
      </c>
      <c r="C1760" s="10">
        <v>5</v>
      </c>
      <c r="D1760" s="10" t="s">
        <v>41</v>
      </c>
      <c r="E1760" s="10" t="s">
        <v>26</v>
      </c>
      <c r="F1760" s="10" t="s">
        <v>20</v>
      </c>
      <c r="G1760" s="10" t="s">
        <v>33</v>
      </c>
      <c r="H1760" s="10">
        <v>69</v>
      </c>
      <c r="I1760" s="10">
        <v>9</v>
      </c>
      <c r="J1760" s="10">
        <v>621</v>
      </c>
    </row>
    <row r="1761" spans="1:10" x14ac:dyDescent="0.3">
      <c r="A1761" s="11" t="s">
        <v>1824</v>
      </c>
      <c r="B1761" s="12">
        <v>43672</v>
      </c>
      <c r="C1761" s="10">
        <v>18</v>
      </c>
      <c r="D1761" s="10" t="s">
        <v>54</v>
      </c>
      <c r="E1761" s="10" t="s">
        <v>23</v>
      </c>
      <c r="F1761" s="10" t="s">
        <v>17</v>
      </c>
      <c r="G1761" s="10" t="s">
        <v>34</v>
      </c>
      <c r="H1761" s="10">
        <v>159</v>
      </c>
      <c r="I1761" s="10">
        <v>5</v>
      </c>
      <c r="J1761" s="10">
        <v>795</v>
      </c>
    </row>
    <row r="1762" spans="1:10" x14ac:dyDescent="0.3">
      <c r="A1762" s="11" t="s">
        <v>1825</v>
      </c>
      <c r="B1762" s="12">
        <v>43673</v>
      </c>
      <c r="C1762" s="10">
        <v>18</v>
      </c>
      <c r="D1762" s="10" t="s">
        <v>54</v>
      </c>
      <c r="E1762" s="10" t="s">
        <v>30</v>
      </c>
      <c r="F1762" s="10" t="s">
        <v>17</v>
      </c>
      <c r="G1762" s="10" t="s">
        <v>32</v>
      </c>
      <c r="H1762" s="10">
        <v>199</v>
      </c>
      <c r="I1762" s="10">
        <v>0</v>
      </c>
      <c r="J1762" s="10">
        <v>0</v>
      </c>
    </row>
    <row r="1763" spans="1:10" x14ac:dyDescent="0.3">
      <c r="A1763" s="11" t="s">
        <v>1826</v>
      </c>
      <c r="B1763" s="12">
        <v>43674</v>
      </c>
      <c r="C1763" s="10">
        <v>11</v>
      </c>
      <c r="D1763" s="10" t="s">
        <v>47</v>
      </c>
      <c r="E1763" s="10" t="s">
        <v>29</v>
      </c>
      <c r="F1763" s="10" t="s">
        <v>19</v>
      </c>
      <c r="G1763" s="10" t="s">
        <v>32</v>
      </c>
      <c r="H1763" s="10">
        <v>199</v>
      </c>
      <c r="I1763" s="10">
        <v>4</v>
      </c>
      <c r="J1763" s="10">
        <v>796</v>
      </c>
    </row>
    <row r="1764" spans="1:10" x14ac:dyDescent="0.3">
      <c r="A1764" s="11" t="s">
        <v>1827</v>
      </c>
      <c r="B1764" s="12">
        <v>43674</v>
      </c>
      <c r="C1764" s="10">
        <v>19</v>
      </c>
      <c r="D1764" s="10" t="s">
        <v>55</v>
      </c>
      <c r="E1764" s="10" t="s">
        <v>30</v>
      </c>
      <c r="F1764" s="10" t="s">
        <v>17</v>
      </c>
      <c r="G1764" s="10" t="s">
        <v>33</v>
      </c>
      <c r="H1764" s="10">
        <v>69</v>
      </c>
      <c r="I1764" s="10">
        <v>8</v>
      </c>
      <c r="J1764" s="10">
        <v>552</v>
      </c>
    </row>
    <row r="1765" spans="1:10" x14ac:dyDescent="0.3">
      <c r="A1765" s="11" t="s">
        <v>1828</v>
      </c>
      <c r="B1765" s="12">
        <v>43675</v>
      </c>
      <c r="C1765" s="10">
        <v>2</v>
      </c>
      <c r="D1765" s="10" t="s">
        <v>38</v>
      </c>
      <c r="E1765" s="10" t="s">
        <v>24</v>
      </c>
      <c r="F1765" s="10" t="s">
        <v>20</v>
      </c>
      <c r="G1765" s="10" t="s">
        <v>32</v>
      </c>
      <c r="H1765" s="10">
        <v>199</v>
      </c>
      <c r="I1765" s="10">
        <v>7</v>
      </c>
      <c r="J1765" s="10">
        <v>1393</v>
      </c>
    </row>
    <row r="1766" spans="1:10" x14ac:dyDescent="0.3">
      <c r="A1766" s="11" t="s">
        <v>1829</v>
      </c>
      <c r="B1766" s="12">
        <v>43675</v>
      </c>
      <c r="C1766" s="10">
        <v>9</v>
      </c>
      <c r="D1766" s="10" t="s">
        <v>45</v>
      </c>
      <c r="E1766" s="10" t="s">
        <v>27</v>
      </c>
      <c r="F1766" s="10" t="s">
        <v>18</v>
      </c>
      <c r="G1766" s="10" t="s">
        <v>33</v>
      </c>
      <c r="H1766" s="10">
        <v>69</v>
      </c>
      <c r="I1766" s="10">
        <v>2</v>
      </c>
      <c r="J1766" s="10">
        <v>138</v>
      </c>
    </row>
    <row r="1767" spans="1:10" x14ac:dyDescent="0.3">
      <c r="A1767" s="11" t="s">
        <v>1830</v>
      </c>
      <c r="B1767" s="12">
        <v>43676</v>
      </c>
      <c r="C1767" s="10">
        <v>9</v>
      </c>
      <c r="D1767" s="10" t="s">
        <v>45</v>
      </c>
      <c r="E1767" s="10" t="s">
        <v>28</v>
      </c>
      <c r="F1767" s="10" t="s">
        <v>18</v>
      </c>
      <c r="G1767" s="10" t="s">
        <v>32</v>
      </c>
      <c r="H1767" s="10">
        <v>199</v>
      </c>
      <c r="I1767" s="10">
        <v>3</v>
      </c>
      <c r="J1767" s="10">
        <v>597</v>
      </c>
    </row>
    <row r="1768" spans="1:10" x14ac:dyDescent="0.3">
      <c r="A1768" s="11" t="s">
        <v>1831</v>
      </c>
      <c r="B1768" s="12">
        <v>43677</v>
      </c>
      <c r="C1768" s="10">
        <v>13</v>
      </c>
      <c r="D1768" s="10" t="s">
        <v>49</v>
      </c>
      <c r="E1768" s="10" t="s">
        <v>29</v>
      </c>
      <c r="F1768" s="10" t="s">
        <v>19</v>
      </c>
      <c r="G1768" s="10" t="s">
        <v>31</v>
      </c>
      <c r="H1768" s="10">
        <v>399</v>
      </c>
      <c r="I1768" s="10">
        <v>8</v>
      </c>
      <c r="J1768" s="10">
        <v>3192</v>
      </c>
    </row>
    <row r="1769" spans="1:10" x14ac:dyDescent="0.3">
      <c r="A1769" s="11" t="s">
        <v>1832</v>
      </c>
      <c r="B1769" s="12">
        <v>43677</v>
      </c>
      <c r="C1769" s="10">
        <v>6</v>
      </c>
      <c r="D1769" s="10" t="s">
        <v>42</v>
      </c>
      <c r="E1769" s="10" t="s">
        <v>27</v>
      </c>
      <c r="F1769" s="10" t="s">
        <v>18</v>
      </c>
      <c r="G1769" s="10" t="s">
        <v>31</v>
      </c>
      <c r="H1769" s="10">
        <v>399</v>
      </c>
      <c r="I1769" s="10">
        <v>9</v>
      </c>
      <c r="J1769" s="10">
        <v>3591</v>
      </c>
    </row>
    <row r="1770" spans="1:10" x14ac:dyDescent="0.3">
      <c r="A1770" s="11" t="s">
        <v>1833</v>
      </c>
      <c r="B1770" s="12">
        <v>43678</v>
      </c>
      <c r="C1770" s="10">
        <v>15</v>
      </c>
      <c r="D1770" s="10" t="s">
        <v>51</v>
      </c>
      <c r="E1770" s="10" t="s">
        <v>25</v>
      </c>
      <c r="F1770" s="10" t="s">
        <v>19</v>
      </c>
      <c r="G1770" s="10" t="s">
        <v>34</v>
      </c>
      <c r="H1770" s="10">
        <v>159</v>
      </c>
      <c r="I1770" s="10">
        <v>1</v>
      </c>
      <c r="J1770" s="10">
        <v>159</v>
      </c>
    </row>
    <row r="1771" spans="1:10" x14ac:dyDescent="0.3">
      <c r="A1771" s="11" t="s">
        <v>1834</v>
      </c>
      <c r="B1771" s="12">
        <v>43679</v>
      </c>
      <c r="C1771" s="10">
        <v>6</v>
      </c>
      <c r="D1771" s="10" t="s">
        <v>42</v>
      </c>
      <c r="E1771" s="10" t="s">
        <v>28</v>
      </c>
      <c r="F1771" s="10" t="s">
        <v>18</v>
      </c>
      <c r="G1771" s="10" t="s">
        <v>31</v>
      </c>
      <c r="H1771" s="10">
        <v>399</v>
      </c>
      <c r="I1771" s="10">
        <v>2</v>
      </c>
      <c r="J1771" s="10">
        <v>798</v>
      </c>
    </row>
    <row r="1772" spans="1:10" x14ac:dyDescent="0.3">
      <c r="A1772" s="11" t="s">
        <v>1835</v>
      </c>
      <c r="B1772" s="12">
        <v>43680</v>
      </c>
      <c r="C1772" s="10">
        <v>1</v>
      </c>
      <c r="D1772" s="10" t="s">
        <v>37</v>
      </c>
      <c r="E1772" s="10" t="s">
        <v>26</v>
      </c>
      <c r="F1772" s="10" t="s">
        <v>20</v>
      </c>
      <c r="G1772" s="10" t="s">
        <v>34</v>
      </c>
      <c r="H1772" s="10">
        <v>159</v>
      </c>
      <c r="I1772" s="10">
        <v>8</v>
      </c>
      <c r="J1772" s="10">
        <v>1272</v>
      </c>
    </row>
    <row r="1773" spans="1:10" x14ac:dyDescent="0.3">
      <c r="A1773" s="11" t="s">
        <v>1836</v>
      </c>
      <c r="B1773" s="12">
        <v>43680</v>
      </c>
      <c r="C1773" s="10">
        <v>4</v>
      </c>
      <c r="D1773" s="10" t="s">
        <v>40</v>
      </c>
      <c r="E1773" s="10" t="s">
        <v>24</v>
      </c>
      <c r="F1773" s="10" t="s">
        <v>20</v>
      </c>
      <c r="G1773" s="10" t="s">
        <v>32</v>
      </c>
      <c r="H1773" s="10">
        <v>199</v>
      </c>
      <c r="I1773" s="10">
        <v>7</v>
      </c>
      <c r="J1773" s="10">
        <v>1393</v>
      </c>
    </row>
    <row r="1774" spans="1:10" x14ac:dyDescent="0.3">
      <c r="A1774" s="11" t="s">
        <v>1837</v>
      </c>
      <c r="B1774" s="12">
        <v>43681</v>
      </c>
      <c r="C1774" s="10">
        <v>18</v>
      </c>
      <c r="D1774" s="10" t="s">
        <v>54</v>
      </c>
      <c r="E1774" s="10" t="s">
        <v>23</v>
      </c>
      <c r="F1774" s="10" t="s">
        <v>17</v>
      </c>
      <c r="G1774" s="10" t="s">
        <v>32</v>
      </c>
      <c r="H1774" s="10">
        <v>199</v>
      </c>
      <c r="I1774" s="10">
        <v>8</v>
      </c>
      <c r="J1774" s="10">
        <v>1592</v>
      </c>
    </row>
    <row r="1775" spans="1:10" x14ac:dyDescent="0.3">
      <c r="A1775" s="11" t="s">
        <v>1838</v>
      </c>
      <c r="B1775" s="12">
        <v>43681</v>
      </c>
      <c r="C1775" s="10">
        <v>5</v>
      </c>
      <c r="D1775" s="10" t="s">
        <v>41</v>
      </c>
      <c r="E1775" s="10" t="s">
        <v>24</v>
      </c>
      <c r="F1775" s="10" t="s">
        <v>20</v>
      </c>
      <c r="G1775" s="10" t="s">
        <v>32</v>
      </c>
      <c r="H1775" s="10">
        <v>199</v>
      </c>
      <c r="I1775" s="10">
        <v>2</v>
      </c>
      <c r="J1775" s="10">
        <v>398</v>
      </c>
    </row>
    <row r="1776" spans="1:10" x14ac:dyDescent="0.3">
      <c r="A1776" s="11" t="s">
        <v>1839</v>
      </c>
      <c r="B1776" s="12">
        <v>43681</v>
      </c>
      <c r="C1776" s="10">
        <v>8</v>
      </c>
      <c r="D1776" s="10" t="s">
        <v>44</v>
      </c>
      <c r="E1776" s="10" t="s">
        <v>28</v>
      </c>
      <c r="F1776" s="10" t="s">
        <v>18</v>
      </c>
      <c r="G1776" s="10" t="s">
        <v>32</v>
      </c>
      <c r="H1776" s="10">
        <v>199</v>
      </c>
      <c r="I1776" s="10">
        <v>1</v>
      </c>
      <c r="J1776" s="10">
        <v>199</v>
      </c>
    </row>
    <row r="1777" spans="1:10" x14ac:dyDescent="0.3">
      <c r="A1777" s="11" t="s">
        <v>1840</v>
      </c>
      <c r="B1777" s="12">
        <v>43681</v>
      </c>
      <c r="C1777" s="10">
        <v>7</v>
      </c>
      <c r="D1777" s="10" t="s">
        <v>43</v>
      </c>
      <c r="E1777" s="10" t="s">
        <v>28</v>
      </c>
      <c r="F1777" s="10" t="s">
        <v>18</v>
      </c>
      <c r="G1777" s="10" t="s">
        <v>33</v>
      </c>
      <c r="H1777" s="10">
        <v>69</v>
      </c>
      <c r="I1777" s="10">
        <v>9</v>
      </c>
      <c r="J1777" s="10">
        <v>621</v>
      </c>
    </row>
    <row r="1778" spans="1:10" x14ac:dyDescent="0.3">
      <c r="A1778" s="11" t="s">
        <v>1841</v>
      </c>
      <c r="B1778" s="12">
        <v>43682</v>
      </c>
      <c r="C1778" s="10">
        <v>2</v>
      </c>
      <c r="D1778" s="10" t="s">
        <v>38</v>
      </c>
      <c r="E1778" s="10" t="s">
        <v>24</v>
      </c>
      <c r="F1778" s="10" t="s">
        <v>20</v>
      </c>
      <c r="G1778" s="10" t="s">
        <v>35</v>
      </c>
      <c r="H1778" s="10">
        <v>289</v>
      </c>
      <c r="I1778" s="10">
        <v>8</v>
      </c>
      <c r="J1778" s="10">
        <v>2312</v>
      </c>
    </row>
    <row r="1779" spans="1:10" x14ac:dyDescent="0.3">
      <c r="A1779" s="11" t="s">
        <v>1842</v>
      </c>
      <c r="B1779" s="12">
        <v>43683</v>
      </c>
      <c r="C1779" s="10">
        <v>7</v>
      </c>
      <c r="D1779" s="10" t="s">
        <v>43</v>
      </c>
      <c r="E1779" s="10" t="s">
        <v>27</v>
      </c>
      <c r="F1779" s="10" t="s">
        <v>18</v>
      </c>
      <c r="G1779" s="10" t="s">
        <v>31</v>
      </c>
      <c r="H1779" s="10">
        <v>399</v>
      </c>
      <c r="I1779" s="10">
        <v>6</v>
      </c>
      <c r="J1779" s="10">
        <v>2394</v>
      </c>
    </row>
    <row r="1780" spans="1:10" x14ac:dyDescent="0.3">
      <c r="A1780" s="11" t="s">
        <v>1843</v>
      </c>
      <c r="B1780" s="12">
        <v>43684</v>
      </c>
      <c r="C1780" s="10">
        <v>2</v>
      </c>
      <c r="D1780" s="10" t="s">
        <v>38</v>
      </c>
      <c r="E1780" s="10" t="s">
        <v>24</v>
      </c>
      <c r="F1780" s="10" t="s">
        <v>20</v>
      </c>
      <c r="G1780" s="10" t="s">
        <v>34</v>
      </c>
      <c r="H1780" s="10">
        <v>159</v>
      </c>
      <c r="I1780" s="10">
        <v>6</v>
      </c>
      <c r="J1780" s="10">
        <v>954</v>
      </c>
    </row>
    <row r="1781" spans="1:10" x14ac:dyDescent="0.3">
      <c r="A1781" s="11" t="s">
        <v>1844</v>
      </c>
      <c r="B1781" s="12">
        <v>43684</v>
      </c>
      <c r="C1781" s="10">
        <v>10</v>
      </c>
      <c r="D1781" s="10" t="s">
        <v>46</v>
      </c>
      <c r="E1781" s="10" t="s">
        <v>27</v>
      </c>
      <c r="F1781" s="10" t="s">
        <v>18</v>
      </c>
      <c r="G1781" s="10" t="s">
        <v>34</v>
      </c>
      <c r="H1781" s="10">
        <v>159</v>
      </c>
      <c r="I1781" s="10">
        <v>3</v>
      </c>
      <c r="J1781" s="10">
        <v>477</v>
      </c>
    </row>
    <row r="1782" spans="1:10" x14ac:dyDescent="0.3">
      <c r="A1782" s="11" t="s">
        <v>1845</v>
      </c>
      <c r="B1782" s="12">
        <v>43684</v>
      </c>
      <c r="C1782" s="10">
        <v>18</v>
      </c>
      <c r="D1782" s="10" t="s">
        <v>54</v>
      </c>
      <c r="E1782" s="10" t="s">
        <v>23</v>
      </c>
      <c r="F1782" s="10" t="s">
        <v>17</v>
      </c>
      <c r="G1782" s="10" t="s">
        <v>35</v>
      </c>
      <c r="H1782" s="10">
        <v>289</v>
      </c>
      <c r="I1782" s="10">
        <v>0</v>
      </c>
      <c r="J1782" s="10">
        <v>0</v>
      </c>
    </row>
    <row r="1783" spans="1:10" x14ac:dyDescent="0.3">
      <c r="A1783" s="11" t="s">
        <v>1846</v>
      </c>
      <c r="B1783" s="12">
        <v>43684</v>
      </c>
      <c r="C1783" s="10">
        <v>19</v>
      </c>
      <c r="D1783" s="10" t="s">
        <v>55</v>
      </c>
      <c r="E1783" s="10" t="s">
        <v>30</v>
      </c>
      <c r="F1783" s="10" t="s">
        <v>17</v>
      </c>
      <c r="G1783" s="10" t="s">
        <v>35</v>
      </c>
      <c r="H1783" s="10">
        <v>289</v>
      </c>
      <c r="I1783" s="10">
        <v>8</v>
      </c>
      <c r="J1783" s="10">
        <v>2312</v>
      </c>
    </row>
    <row r="1784" spans="1:10" x14ac:dyDescent="0.3">
      <c r="A1784" s="11" t="s">
        <v>1847</v>
      </c>
      <c r="B1784" s="12">
        <v>43685</v>
      </c>
      <c r="C1784" s="10">
        <v>13</v>
      </c>
      <c r="D1784" s="10" t="s">
        <v>49</v>
      </c>
      <c r="E1784" s="10" t="s">
        <v>29</v>
      </c>
      <c r="F1784" s="10" t="s">
        <v>19</v>
      </c>
      <c r="G1784" s="10" t="s">
        <v>32</v>
      </c>
      <c r="H1784" s="10">
        <v>199</v>
      </c>
      <c r="I1784" s="10">
        <v>3</v>
      </c>
      <c r="J1784" s="10">
        <v>597</v>
      </c>
    </row>
    <row r="1785" spans="1:10" x14ac:dyDescent="0.3">
      <c r="A1785" s="11" t="s">
        <v>1848</v>
      </c>
      <c r="B1785" s="12">
        <v>43685</v>
      </c>
      <c r="C1785" s="10">
        <v>5</v>
      </c>
      <c r="D1785" s="10" t="s">
        <v>41</v>
      </c>
      <c r="E1785" s="10" t="s">
        <v>24</v>
      </c>
      <c r="F1785" s="10" t="s">
        <v>20</v>
      </c>
      <c r="G1785" s="10" t="s">
        <v>31</v>
      </c>
      <c r="H1785" s="10">
        <v>399</v>
      </c>
      <c r="I1785" s="10">
        <v>1</v>
      </c>
      <c r="J1785" s="10">
        <v>399</v>
      </c>
    </row>
    <row r="1786" spans="1:10" x14ac:dyDescent="0.3">
      <c r="A1786" s="11" t="s">
        <v>1849</v>
      </c>
      <c r="B1786" s="12">
        <v>43685</v>
      </c>
      <c r="C1786" s="10">
        <v>14</v>
      </c>
      <c r="D1786" s="10" t="s">
        <v>50</v>
      </c>
      <c r="E1786" s="10" t="s">
        <v>29</v>
      </c>
      <c r="F1786" s="10" t="s">
        <v>19</v>
      </c>
      <c r="G1786" s="10" t="s">
        <v>34</v>
      </c>
      <c r="H1786" s="10">
        <v>159</v>
      </c>
      <c r="I1786" s="10">
        <v>1</v>
      </c>
      <c r="J1786" s="10">
        <v>159</v>
      </c>
    </row>
    <row r="1787" spans="1:10" x14ac:dyDescent="0.3">
      <c r="A1787" s="11" t="s">
        <v>1850</v>
      </c>
      <c r="B1787" s="12">
        <v>43685</v>
      </c>
      <c r="C1787" s="10">
        <v>9</v>
      </c>
      <c r="D1787" s="10" t="s">
        <v>45</v>
      </c>
      <c r="E1787" s="10" t="s">
        <v>28</v>
      </c>
      <c r="F1787" s="10" t="s">
        <v>18</v>
      </c>
      <c r="G1787" s="10" t="s">
        <v>33</v>
      </c>
      <c r="H1787" s="10">
        <v>69</v>
      </c>
      <c r="I1787" s="10">
        <v>0</v>
      </c>
      <c r="J1787" s="10">
        <v>0</v>
      </c>
    </row>
    <row r="1788" spans="1:10" x14ac:dyDescent="0.3">
      <c r="A1788" s="11" t="s">
        <v>1851</v>
      </c>
      <c r="B1788" s="12">
        <v>43685</v>
      </c>
      <c r="C1788" s="10">
        <v>15</v>
      </c>
      <c r="D1788" s="10" t="s">
        <v>51</v>
      </c>
      <c r="E1788" s="10" t="s">
        <v>29</v>
      </c>
      <c r="F1788" s="10" t="s">
        <v>19</v>
      </c>
      <c r="G1788" s="10" t="s">
        <v>31</v>
      </c>
      <c r="H1788" s="10">
        <v>399</v>
      </c>
      <c r="I1788" s="10">
        <v>2</v>
      </c>
      <c r="J1788" s="10">
        <v>798</v>
      </c>
    </row>
    <row r="1789" spans="1:10" x14ac:dyDescent="0.3">
      <c r="A1789" s="11" t="s">
        <v>1852</v>
      </c>
      <c r="B1789" s="12">
        <v>43686</v>
      </c>
      <c r="C1789" s="10">
        <v>15</v>
      </c>
      <c r="D1789" s="10" t="s">
        <v>51</v>
      </c>
      <c r="E1789" s="10" t="s">
        <v>25</v>
      </c>
      <c r="F1789" s="10" t="s">
        <v>19</v>
      </c>
      <c r="G1789" s="10" t="s">
        <v>35</v>
      </c>
      <c r="H1789" s="10">
        <v>289</v>
      </c>
      <c r="I1789" s="10">
        <v>8</v>
      </c>
      <c r="J1789" s="10">
        <v>2312</v>
      </c>
    </row>
    <row r="1790" spans="1:10" x14ac:dyDescent="0.3">
      <c r="A1790" s="11" t="s">
        <v>1853</v>
      </c>
      <c r="B1790" s="12">
        <v>43686</v>
      </c>
      <c r="C1790" s="10">
        <v>11</v>
      </c>
      <c r="D1790" s="10" t="s">
        <v>47</v>
      </c>
      <c r="E1790" s="10" t="s">
        <v>25</v>
      </c>
      <c r="F1790" s="10" t="s">
        <v>19</v>
      </c>
      <c r="G1790" s="10" t="s">
        <v>31</v>
      </c>
      <c r="H1790" s="10">
        <v>399</v>
      </c>
      <c r="I1790" s="10">
        <v>5</v>
      </c>
      <c r="J1790" s="10">
        <v>1995</v>
      </c>
    </row>
    <row r="1791" spans="1:10" x14ac:dyDescent="0.3">
      <c r="A1791" s="11" t="s">
        <v>1854</v>
      </c>
      <c r="B1791" s="12">
        <v>43687</v>
      </c>
      <c r="C1791" s="10">
        <v>4</v>
      </c>
      <c r="D1791" s="10" t="s">
        <v>40</v>
      </c>
      <c r="E1791" s="10" t="s">
        <v>26</v>
      </c>
      <c r="F1791" s="10" t="s">
        <v>20</v>
      </c>
      <c r="G1791" s="10" t="s">
        <v>32</v>
      </c>
      <c r="H1791" s="10">
        <v>199</v>
      </c>
      <c r="I1791" s="10">
        <v>9</v>
      </c>
      <c r="J1791" s="10">
        <v>1791</v>
      </c>
    </row>
    <row r="1792" spans="1:10" x14ac:dyDescent="0.3">
      <c r="A1792" s="11" t="s">
        <v>1855</v>
      </c>
      <c r="B1792" s="12">
        <v>43687</v>
      </c>
      <c r="C1792" s="10">
        <v>14</v>
      </c>
      <c r="D1792" s="10" t="s">
        <v>50</v>
      </c>
      <c r="E1792" s="10" t="s">
        <v>25</v>
      </c>
      <c r="F1792" s="10" t="s">
        <v>19</v>
      </c>
      <c r="G1792" s="10" t="s">
        <v>34</v>
      </c>
      <c r="H1792" s="10">
        <v>159</v>
      </c>
      <c r="I1792" s="10">
        <v>8</v>
      </c>
      <c r="J1792" s="10">
        <v>1272</v>
      </c>
    </row>
    <row r="1793" spans="1:10" x14ac:dyDescent="0.3">
      <c r="A1793" s="11" t="s">
        <v>1856</v>
      </c>
      <c r="B1793" s="12">
        <v>43688</v>
      </c>
      <c r="C1793" s="10">
        <v>17</v>
      </c>
      <c r="D1793" s="10" t="s">
        <v>53</v>
      </c>
      <c r="E1793" s="10" t="s">
        <v>30</v>
      </c>
      <c r="F1793" s="10" t="s">
        <v>17</v>
      </c>
      <c r="G1793" s="10" t="s">
        <v>31</v>
      </c>
      <c r="H1793" s="10">
        <v>399</v>
      </c>
      <c r="I1793" s="10">
        <v>8</v>
      </c>
      <c r="J1793" s="10">
        <v>3192</v>
      </c>
    </row>
    <row r="1794" spans="1:10" x14ac:dyDescent="0.3">
      <c r="A1794" s="11" t="s">
        <v>1857</v>
      </c>
      <c r="B1794" s="12">
        <v>43688</v>
      </c>
      <c r="C1794" s="10">
        <v>3</v>
      </c>
      <c r="D1794" s="10" t="s">
        <v>39</v>
      </c>
      <c r="E1794" s="10" t="s">
        <v>24</v>
      </c>
      <c r="F1794" s="10" t="s">
        <v>20</v>
      </c>
      <c r="G1794" s="10" t="s">
        <v>31</v>
      </c>
      <c r="H1794" s="10">
        <v>399</v>
      </c>
      <c r="I1794" s="10">
        <v>2</v>
      </c>
      <c r="J1794" s="10">
        <v>798</v>
      </c>
    </row>
    <row r="1795" spans="1:10" x14ac:dyDescent="0.3">
      <c r="A1795" s="11" t="s">
        <v>1858</v>
      </c>
      <c r="B1795" s="12">
        <v>43688</v>
      </c>
      <c r="C1795" s="10">
        <v>17</v>
      </c>
      <c r="D1795" s="10" t="s">
        <v>53</v>
      </c>
      <c r="E1795" s="10" t="s">
        <v>23</v>
      </c>
      <c r="F1795" s="10" t="s">
        <v>17</v>
      </c>
      <c r="G1795" s="10" t="s">
        <v>33</v>
      </c>
      <c r="H1795" s="10">
        <v>69</v>
      </c>
      <c r="I1795" s="10">
        <v>0</v>
      </c>
      <c r="J1795" s="10">
        <v>0</v>
      </c>
    </row>
    <row r="1796" spans="1:10" x14ac:dyDescent="0.3">
      <c r="A1796" s="11" t="s">
        <v>1859</v>
      </c>
      <c r="B1796" s="12">
        <v>43688</v>
      </c>
      <c r="C1796" s="10">
        <v>2</v>
      </c>
      <c r="D1796" s="10" t="s">
        <v>38</v>
      </c>
      <c r="E1796" s="10" t="s">
        <v>26</v>
      </c>
      <c r="F1796" s="10" t="s">
        <v>20</v>
      </c>
      <c r="G1796" s="10" t="s">
        <v>33</v>
      </c>
      <c r="H1796" s="10">
        <v>69</v>
      </c>
      <c r="I1796" s="10">
        <v>9</v>
      </c>
      <c r="J1796" s="10">
        <v>621</v>
      </c>
    </row>
    <row r="1797" spans="1:10" x14ac:dyDescent="0.3">
      <c r="A1797" s="11" t="s">
        <v>1860</v>
      </c>
      <c r="B1797" s="12">
        <v>43688</v>
      </c>
      <c r="C1797" s="10">
        <v>7</v>
      </c>
      <c r="D1797" s="10" t="s">
        <v>43</v>
      </c>
      <c r="E1797" s="10" t="s">
        <v>28</v>
      </c>
      <c r="F1797" s="10" t="s">
        <v>18</v>
      </c>
      <c r="G1797" s="10" t="s">
        <v>33</v>
      </c>
      <c r="H1797" s="10">
        <v>69</v>
      </c>
      <c r="I1797" s="10">
        <v>5</v>
      </c>
      <c r="J1797" s="10">
        <v>345</v>
      </c>
    </row>
    <row r="1798" spans="1:10" x14ac:dyDescent="0.3">
      <c r="A1798" s="11" t="s">
        <v>1861</v>
      </c>
      <c r="B1798" s="12">
        <v>43689</v>
      </c>
      <c r="C1798" s="10">
        <v>2</v>
      </c>
      <c r="D1798" s="10" t="s">
        <v>38</v>
      </c>
      <c r="E1798" s="10" t="s">
        <v>26</v>
      </c>
      <c r="F1798" s="10" t="s">
        <v>20</v>
      </c>
      <c r="G1798" s="10" t="s">
        <v>35</v>
      </c>
      <c r="H1798" s="10">
        <v>289</v>
      </c>
      <c r="I1798" s="10">
        <v>5</v>
      </c>
      <c r="J1798" s="10">
        <v>1445</v>
      </c>
    </row>
    <row r="1799" spans="1:10" x14ac:dyDescent="0.3">
      <c r="A1799" s="11" t="s">
        <v>1862</v>
      </c>
      <c r="B1799" s="12">
        <v>43689</v>
      </c>
      <c r="C1799" s="10">
        <v>10</v>
      </c>
      <c r="D1799" s="10" t="s">
        <v>46</v>
      </c>
      <c r="E1799" s="10" t="s">
        <v>27</v>
      </c>
      <c r="F1799" s="10" t="s">
        <v>18</v>
      </c>
      <c r="G1799" s="10" t="s">
        <v>32</v>
      </c>
      <c r="H1799" s="10">
        <v>199</v>
      </c>
      <c r="I1799" s="10">
        <v>2</v>
      </c>
      <c r="J1799" s="10">
        <v>398</v>
      </c>
    </row>
    <row r="1800" spans="1:10" x14ac:dyDescent="0.3">
      <c r="A1800" s="11" t="s">
        <v>1863</v>
      </c>
      <c r="B1800" s="12">
        <v>43689</v>
      </c>
      <c r="C1800" s="10">
        <v>13</v>
      </c>
      <c r="D1800" s="10" t="s">
        <v>49</v>
      </c>
      <c r="E1800" s="10" t="s">
        <v>25</v>
      </c>
      <c r="F1800" s="10" t="s">
        <v>19</v>
      </c>
      <c r="G1800" s="10" t="s">
        <v>35</v>
      </c>
      <c r="H1800" s="10">
        <v>289</v>
      </c>
      <c r="I1800" s="10">
        <v>4</v>
      </c>
      <c r="J1800" s="10">
        <v>1156</v>
      </c>
    </row>
    <row r="1801" spans="1:10" x14ac:dyDescent="0.3">
      <c r="A1801" s="11" t="s">
        <v>1864</v>
      </c>
      <c r="B1801" s="12">
        <v>43689</v>
      </c>
      <c r="C1801" s="10">
        <v>15</v>
      </c>
      <c r="D1801" s="10" t="s">
        <v>51</v>
      </c>
      <c r="E1801" s="10" t="s">
        <v>29</v>
      </c>
      <c r="F1801" s="10" t="s">
        <v>19</v>
      </c>
      <c r="G1801" s="10" t="s">
        <v>31</v>
      </c>
      <c r="H1801" s="10">
        <v>399</v>
      </c>
      <c r="I1801" s="10">
        <v>4</v>
      </c>
      <c r="J1801" s="10">
        <v>1596</v>
      </c>
    </row>
    <row r="1802" spans="1:10" x14ac:dyDescent="0.3">
      <c r="A1802" s="11" t="s">
        <v>1865</v>
      </c>
      <c r="B1802" s="12">
        <v>43689</v>
      </c>
      <c r="C1802" s="10">
        <v>9</v>
      </c>
      <c r="D1802" s="10" t="s">
        <v>45</v>
      </c>
      <c r="E1802" s="10" t="s">
        <v>27</v>
      </c>
      <c r="F1802" s="10" t="s">
        <v>18</v>
      </c>
      <c r="G1802" s="10" t="s">
        <v>32</v>
      </c>
      <c r="H1802" s="10">
        <v>199</v>
      </c>
      <c r="I1802" s="10">
        <v>8</v>
      </c>
      <c r="J1802" s="10">
        <v>1592</v>
      </c>
    </row>
    <row r="1803" spans="1:10" x14ac:dyDescent="0.3">
      <c r="A1803" s="11" t="s">
        <v>1866</v>
      </c>
      <c r="B1803" s="12">
        <v>43689</v>
      </c>
      <c r="C1803" s="10">
        <v>17</v>
      </c>
      <c r="D1803" s="10" t="s">
        <v>53</v>
      </c>
      <c r="E1803" s="10" t="s">
        <v>23</v>
      </c>
      <c r="F1803" s="10" t="s">
        <v>17</v>
      </c>
      <c r="G1803" s="10" t="s">
        <v>31</v>
      </c>
      <c r="H1803" s="10">
        <v>399</v>
      </c>
      <c r="I1803" s="10">
        <v>1</v>
      </c>
      <c r="J1803" s="10">
        <v>399</v>
      </c>
    </row>
    <row r="1804" spans="1:10" x14ac:dyDescent="0.3">
      <c r="A1804" s="11" t="s">
        <v>1867</v>
      </c>
      <c r="B1804" s="12">
        <v>43689</v>
      </c>
      <c r="C1804" s="10">
        <v>6</v>
      </c>
      <c r="D1804" s="10" t="s">
        <v>42</v>
      </c>
      <c r="E1804" s="10" t="s">
        <v>28</v>
      </c>
      <c r="F1804" s="10" t="s">
        <v>18</v>
      </c>
      <c r="G1804" s="10" t="s">
        <v>32</v>
      </c>
      <c r="H1804" s="10">
        <v>199</v>
      </c>
      <c r="I1804" s="10">
        <v>6</v>
      </c>
      <c r="J1804" s="10">
        <v>1194</v>
      </c>
    </row>
    <row r="1805" spans="1:10" x14ac:dyDescent="0.3">
      <c r="A1805" s="11" t="s">
        <v>1868</v>
      </c>
      <c r="B1805" s="12">
        <v>43689</v>
      </c>
      <c r="C1805" s="10">
        <v>18</v>
      </c>
      <c r="D1805" s="10" t="s">
        <v>54</v>
      </c>
      <c r="E1805" s="10" t="s">
        <v>30</v>
      </c>
      <c r="F1805" s="10" t="s">
        <v>17</v>
      </c>
      <c r="G1805" s="10" t="s">
        <v>31</v>
      </c>
      <c r="H1805" s="10">
        <v>399</v>
      </c>
      <c r="I1805" s="10">
        <v>5</v>
      </c>
      <c r="J1805" s="10">
        <v>1995</v>
      </c>
    </row>
    <row r="1806" spans="1:10" x14ac:dyDescent="0.3">
      <c r="A1806" s="11" t="s">
        <v>1869</v>
      </c>
      <c r="B1806" s="12">
        <v>43689</v>
      </c>
      <c r="C1806" s="10">
        <v>8</v>
      </c>
      <c r="D1806" s="10" t="s">
        <v>44</v>
      </c>
      <c r="E1806" s="10" t="s">
        <v>28</v>
      </c>
      <c r="F1806" s="10" t="s">
        <v>18</v>
      </c>
      <c r="G1806" s="10" t="s">
        <v>32</v>
      </c>
      <c r="H1806" s="10">
        <v>199</v>
      </c>
      <c r="I1806" s="10">
        <v>6</v>
      </c>
      <c r="J1806" s="10">
        <v>1194</v>
      </c>
    </row>
    <row r="1807" spans="1:10" x14ac:dyDescent="0.3">
      <c r="A1807" s="11" t="s">
        <v>1870</v>
      </c>
      <c r="B1807" s="12">
        <v>43689</v>
      </c>
      <c r="C1807" s="10">
        <v>13</v>
      </c>
      <c r="D1807" s="10" t="s">
        <v>49</v>
      </c>
      <c r="E1807" s="10" t="s">
        <v>25</v>
      </c>
      <c r="F1807" s="10" t="s">
        <v>19</v>
      </c>
      <c r="G1807" s="10" t="s">
        <v>34</v>
      </c>
      <c r="H1807" s="10">
        <v>159</v>
      </c>
      <c r="I1807" s="10">
        <v>3</v>
      </c>
      <c r="J1807" s="10">
        <v>477</v>
      </c>
    </row>
    <row r="1808" spans="1:10" x14ac:dyDescent="0.3">
      <c r="A1808" s="11" t="s">
        <v>1871</v>
      </c>
      <c r="B1808" s="12">
        <v>43689</v>
      </c>
      <c r="C1808" s="10">
        <v>17</v>
      </c>
      <c r="D1808" s="10" t="s">
        <v>53</v>
      </c>
      <c r="E1808" s="10" t="s">
        <v>23</v>
      </c>
      <c r="F1808" s="10" t="s">
        <v>17</v>
      </c>
      <c r="G1808" s="10" t="s">
        <v>33</v>
      </c>
      <c r="H1808" s="10">
        <v>69</v>
      </c>
      <c r="I1808" s="10">
        <v>7</v>
      </c>
      <c r="J1808" s="10">
        <v>483</v>
      </c>
    </row>
    <row r="1809" spans="1:10" x14ac:dyDescent="0.3">
      <c r="A1809" s="11" t="s">
        <v>1872</v>
      </c>
      <c r="B1809" s="12">
        <v>43689</v>
      </c>
      <c r="C1809" s="10">
        <v>4</v>
      </c>
      <c r="D1809" s="10" t="s">
        <v>40</v>
      </c>
      <c r="E1809" s="10" t="s">
        <v>26</v>
      </c>
      <c r="F1809" s="10" t="s">
        <v>20</v>
      </c>
      <c r="G1809" s="10" t="s">
        <v>33</v>
      </c>
      <c r="H1809" s="10">
        <v>69</v>
      </c>
      <c r="I1809" s="10">
        <v>3</v>
      </c>
      <c r="J1809" s="10">
        <v>207</v>
      </c>
    </row>
    <row r="1810" spans="1:10" x14ac:dyDescent="0.3">
      <c r="A1810" s="11" t="s">
        <v>1873</v>
      </c>
      <c r="B1810" s="12">
        <v>43690</v>
      </c>
      <c r="C1810" s="10">
        <v>9</v>
      </c>
      <c r="D1810" s="10" t="s">
        <v>45</v>
      </c>
      <c r="E1810" s="10" t="s">
        <v>28</v>
      </c>
      <c r="F1810" s="10" t="s">
        <v>18</v>
      </c>
      <c r="G1810" s="10" t="s">
        <v>32</v>
      </c>
      <c r="H1810" s="10">
        <v>199</v>
      </c>
      <c r="I1810" s="10">
        <v>3</v>
      </c>
      <c r="J1810" s="10">
        <v>597</v>
      </c>
    </row>
    <row r="1811" spans="1:10" x14ac:dyDescent="0.3">
      <c r="A1811" s="11" t="s">
        <v>1874</v>
      </c>
      <c r="B1811" s="12">
        <v>43691</v>
      </c>
      <c r="C1811" s="10">
        <v>8</v>
      </c>
      <c r="D1811" s="10" t="s">
        <v>44</v>
      </c>
      <c r="E1811" s="10" t="s">
        <v>27</v>
      </c>
      <c r="F1811" s="10" t="s">
        <v>18</v>
      </c>
      <c r="G1811" s="10" t="s">
        <v>33</v>
      </c>
      <c r="H1811" s="10">
        <v>69</v>
      </c>
      <c r="I1811" s="10">
        <v>5</v>
      </c>
      <c r="J1811" s="10">
        <v>345</v>
      </c>
    </row>
    <row r="1812" spans="1:10" x14ac:dyDescent="0.3">
      <c r="A1812" s="11" t="s">
        <v>1875</v>
      </c>
      <c r="B1812" s="12">
        <v>43691</v>
      </c>
      <c r="C1812" s="10">
        <v>3</v>
      </c>
      <c r="D1812" s="10" t="s">
        <v>39</v>
      </c>
      <c r="E1812" s="10" t="s">
        <v>26</v>
      </c>
      <c r="F1812" s="10" t="s">
        <v>20</v>
      </c>
      <c r="G1812" s="10" t="s">
        <v>35</v>
      </c>
      <c r="H1812" s="10">
        <v>289</v>
      </c>
      <c r="I1812" s="10">
        <v>3</v>
      </c>
      <c r="J1812" s="10">
        <v>867</v>
      </c>
    </row>
    <row r="1813" spans="1:10" x14ac:dyDescent="0.3">
      <c r="A1813" s="11" t="s">
        <v>1876</v>
      </c>
      <c r="B1813" s="12">
        <v>43692</v>
      </c>
      <c r="C1813" s="10">
        <v>15</v>
      </c>
      <c r="D1813" s="10" t="s">
        <v>51</v>
      </c>
      <c r="E1813" s="10" t="s">
        <v>25</v>
      </c>
      <c r="F1813" s="10" t="s">
        <v>19</v>
      </c>
      <c r="G1813" s="10" t="s">
        <v>33</v>
      </c>
      <c r="H1813" s="10">
        <v>69</v>
      </c>
      <c r="I1813" s="10">
        <v>4</v>
      </c>
      <c r="J1813" s="10">
        <v>276</v>
      </c>
    </row>
    <row r="1814" spans="1:10" x14ac:dyDescent="0.3">
      <c r="A1814" s="11" t="s">
        <v>1877</v>
      </c>
      <c r="B1814" s="12">
        <v>43692</v>
      </c>
      <c r="C1814" s="10">
        <v>11</v>
      </c>
      <c r="D1814" s="10" t="s">
        <v>47</v>
      </c>
      <c r="E1814" s="10" t="s">
        <v>25</v>
      </c>
      <c r="F1814" s="10" t="s">
        <v>19</v>
      </c>
      <c r="G1814" s="10" t="s">
        <v>33</v>
      </c>
      <c r="H1814" s="10">
        <v>69</v>
      </c>
      <c r="I1814" s="10">
        <v>8</v>
      </c>
      <c r="J1814" s="10">
        <v>552</v>
      </c>
    </row>
    <row r="1815" spans="1:10" x14ac:dyDescent="0.3">
      <c r="A1815" s="11" t="s">
        <v>1878</v>
      </c>
      <c r="B1815" s="12">
        <v>43692</v>
      </c>
      <c r="C1815" s="10">
        <v>6</v>
      </c>
      <c r="D1815" s="10" t="s">
        <v>42</v>
      </c>
      <c r="E1815" s="10" t="s">
        <v>27</v>
      </c>
      <c r="F1815" s="10" t="s">
        <v>18</v>
      </c>
      <c r="G1815" s="10" t="s">
        <v>34</v>
      </c>
      <c r="H1815" s="10">
        <v>159</v>
      </c>
      <c r="I1815" s="10">
        <v>6</v>
      </c>
      <c r="J1815" s="10">
        <v>954</v>
      </c>
    </row>
    <row r="1816" spans="1:10" x14ac:dyDescent="0.3">
      <c r="A1816" s="11" t="s">
        <v>1879</v>
      </c>
      <c r="B1816" s="12">
        <v>43692</v>
      </c>
      <c r="C1816" s="10">
        <v>9</v>
      </c>
      <c r="D1816" s="10" t="s">
        <v>45</v>
      </c>
      <c r="E1816" s="10" t="s">
        <v>27</v>
      </c>
      <c r="F1816" s="10" t="s">
        <v>18</v>
      </c>
      <c r="G1816" s="10" t="s">
        <v>34</v>
      </c>
      <c r="H1816" s="10">
        <v>159</v>
      </c>
      <c r="I1816" s="10">
        <v>6</v>
      </c>
      <c r="J1816" s="10">
        <v>954</v>
      </c>
    </row>
    <row r="1817" spans="1:10" x14ac:dyDescent="0.3">
      <c r="A1817" s="11" t="s">
        <v>1880</v>
      </c>
      <c r="B1817" s="12">
        <v>43693</v>
      </c>
      <c r="C1817" s="10">
        <v>5</v>
      </c>
      <c r="D1817" s="10" t="s">
        <v>41</v>
      </c>
      <c r="E1817" s="10" t="s">
        <v>26</v>
      </c>
      <c r="F1817" s="10" t="s">
        <v>20</v>
      </c>
      <c r="G1817" s="10" t="s">
        <v>32</v>
      </c>
      <c r="H1817" s="10">
        <v>199</v>
      </c>
      <c r="I1817" s="10">
        <v>2</v>
      </c>
      <c r="J1817" s="10">
        <v>398</v>
      </c>
    </row>
    <row r="1818" spans="1:10" x14ac:dyDescent="0.3">
      <c r="A1818" s="11" t="s">
        <v>1881</v>
      </c>
      <c r="B1818" s="12">
        <v>43694</v>
      </c>
      <c r="C1818" s="10">
        <v>10</v>
      </c>
      <c r="D1818" s="10" t="s">
        <v>46</v>
      </c>
      <c r="E1818" s="10" t="s">
        <v>27</v>
      </c>
      <c r="F1818" s="10" t="s">
        <v>18</v>
      </c>
      <c r="G1818" s="10" t="s">
        <v>34</v>
      </c>
      <c r="H1818" s="10">
        <v>159</v>
      </c>
      <c r="I1818" s="10">
        <v>9</v>
      </c>
      <c r="J1818" s="10">
        <v>1431</v>
      </c>
    </row>
    <row r="1819" spans="1:10" x14ac:dyDescent="0.3">
      <c r="A1819" s="11" t="s">
        <v>1882</v>
      </c>
      <c r="B1819" s="12">
        <v>43694</v>
      </c>
      <c r="C1819" s="10">
        <v>8</v>
      </c>
      <c r="D1819" s="10" t="s">
        <v>44</v>
      </c>
      <c r="E1819" s="10" t="s">
        <v>28</v>
      </c>
      <c r="F1819" s="10" t="s">
        <v>18</v>
      </c>
      <c r="G1819" s="10" t="s">
        <v>33</v>
      </c>
      <c r="H1819" s="10">
        <v>69</v>
      </c>
      <c r="I1819" s="10">
        <v>8</v>
      </c>
      <c r="J1819" s="10">
        <v>552</v>
      </c>
    </row>
    <row r="1820" spans="1:10" x14ac:dyDescent="0.3">
      <c r="A1820" s="11" t="s">
        <v>1883</v>
      </c>
      <c r="B1820" s="12">
        <v>43694</v>
      </c>
      <c r="C1820" s="10">
        <v>5</v>
      </c>
      <c r="D1820" s="10" t="s">
        <v>41</v>
      </c>
      <c r="E1820" s="10" t="s">
        <v>24</v>
      </c>
      <c r="F1820" s="10" t="s">
        <v>20</v>
      </c>
      <c r="G1820" s="10" t="s">
        <v>32</v>
      </c>
      <c r="H1820" s="10">
        <v>199</v>
      </c>
      <c r="I1820" s="10">
        <v>4</v>
      </c>
      <c r="J1820" s="10">
        <v>796</v>
      </c>
    </row>
    <row r="1821" spans="1:10" x14ac:dyDescent="0.3">
      <c r="A1821" s="11" t="s">
        <v>1884</v>
      </c>
      <c r="B1821" s="12">
        <v>43694</v>
      </c>
      <c r="C1821" s="10">
        <v>9</v>
      </c>
      <c r="D1821" s="10" t="s">
        <v>45</v>
      </c>
      <c r="E1821" s="10" t="s">
        <v>27</v>
      </c>
      <c r="F1821" s="10" t="s">
        <v>18</v>
      </c>
      <c r="G1821" s="10" t="s">
        <v>32</v>
      </c>
      <c r="H1821" s="10">
        <v>199</v>
      </c>
      <c r="I1821" s="10">
        <v>9</v>
      </c>
      <c r="J1821" s="10">
        <v>1791</v>
      </c>
    </row>
    <row r="1822" spans="1:10" x14ac:dyDescent="0.3">
      <c r="A1822" s="11" t="s">
        <v>1885</v>
      </c>
      <c r="B1822" s="12">
        <v>43694</v>
      </c>
      <c r="C1822" s="10">
        <v>2</v>
      </c>
      <c r="D1822" s="10" t="s">
        <v>38</v>
      </c>
      <c r="E1822" s="10" t="s">
        <v>24</v>
      </c>
      <c r="F1822" s="10" t="s">
        <v>20</v>
      </c>
      <c r="G1822" s="10" t="s">
        <v>33</v>
      </c>
      <c r="H1822" s="10">
        <v>69</v>
      </c>
      <c r="I1822" s="10">
        <v>9</v>
      </c>
      <c r="J1822" s="10">
        <v>621</v>
      </c>
    </row>
    <row r="1823" spans="1:10" x14ac:dyDescent="0.3">
      <c r="A1823" s="11" t="s">
        <v>1886</v>
      </c>
      <c r="B1823" s="12">
        <v>43694</v>
      </c>
      <c r="C1823" s="10">
        <v>7</v>
      </c>
      <c r="D1823" s="10" t="s">
        <v>43</v>
      </c>
      <c r="E1823" s="10" t="s">
        <v>28</v>
      </c>
      <c r="F1823" s="10" t="s">
        <v>18</v>
      </c>
      <c r="G1823" s="10" t="s">
        <v>32</v>
      </c>
      <c r="H1823" s="10">
        <v>199</v>
      </c>
      <c r="I1823" s="10">
        <v>6</v>
      </c>
      <c r="J1823" s="10">
        <v>1194</v>
      </c>
    </row>
    <row r="1824" spans="1:10" x14ac:dyDescent="0.3">
      <c r="A1824" s="11" t="s">
        <v>1887</v>
      </c>
      <c r="B1824" s="12">
        <v>43695</v>
      </c>
      <c r="C1824" s="10">
        <v>17</v>
      </c>
      <c r="D1824" s="10" t="s">
        <v>53</v>
      </c>
      <c r="E1824" s="10" t="s">
        <v>30</v>
      </c>
      <c r="F1824" s="10" t="s">
        <v>17</v>
      </c>
      <c r="G1824" s="10" t="s">
        <v>35</v>
      </c>
      <c r="H1824" s="10">
        <v>289</v>
      </c>
      <c r="I1824" s="10">
        <v>7</v>
      </c>
      <c r="J1824" s="10">
        <v>2023</v>
      </c>
    </row>
    <row r="1825" spans="1:10" x14ac:dyDescent="0.3">
      <c r="A1825" s="11" t="s">
        <v>1888</v>
      </c>
      <c r="B1825" s="12">
        <v>43695</v>
      </c>
      <c r="C1825" s="10">
        <v>9</v>
      </c>
      <c r="D1825" s="10" t="s">
        <v>45</v>
      </c>
      <c r="E1825" s="10" t="s">
        <v>27</v>
      </c>
      <c r="F1825" s="10" t="s">
        <v>18</v>
      </c>
      <c r="G1825" s="10" t="s">
        <v>32</v>
      </c>
      <c r="H1825" s="10">
        <v>199</v>
      </c>
      <c r="I1825" s="10">
        <v>3</v>
      </c>
      <c r="J1825" s="10">
        <v>597</v>
      </c>
    </row>
    <row r="1826" spans="1:10" x14ac:dyDescent="0.3">
      <c r="A1826" s="11" t="s">
        <v>1889</v>
      </c>
      <c r="B1826" s="12">
        <v>43695</v>
      </c>
      <c r="C1826" s="10">
        <v>15</v>
      </c>
      <c r="D1826" s="10" t="s">
        <v>51</v>
      </c>
      <c r="E1826" s="10" t="s">
        <v>29</v>
      </c>
      <c r="F1826" s="10" t="s">
        <v>19</v>
      </c>
      <c r="G1826" s="10" t="s">
        <v>34</v>
      </c>
      <c r="H1826" s="10">
        <v>159</v>
      </c>
      <c r="I1826" s="10">
        <v>3</v>
      </c>
      <c r="J1826" s="10">
        <v>477</v>
      </c>
    </row>
    <row r="1827" spans="1:10" x14ac:dyDescent="0.3">
      <c r="A1827" s="11" t="s">
        <v>1890</v>
      </c>
      <c r="B1827" s="12">
        <v>43696</v>
      </c>
      <c r="C1827" s="10">
        <v>11</v>
      </c>
      <c r="D1827" s="10" t="s">
        <v>47</v>
      </c>
      <c r="E1827" s="10" t="s">
        <v>29</v>
      </c>
      <c r="F1827" s="10" t="s">
        <v>19</v>
      </c>
      <c r="G1827" s="10" t="s">
        <v>32</v>
      </c>
      <c r="H1827" s="10">
        <v>199</v>
      </c>
      <c r="I1827" s="10">
        <v>5</v>
      </c>
      <c r="J1827" s="10">
        <v>995</v>
      </c>
    </row>
    <row r="1828" spans="1:10" x14ac:dyDescent="0.3">
      <c r="A1828" s="11" t="s">
        <v>1891</v>
      </c>
      <c r="B1828" s="12">
        <v>43696</v>
      </c>
      <c r="C1828" s="10">
        <v>18</v>
      </c>
      <c r="D1828" s="10" t="s">
        <v>54</v>
      </c>
      <c r="E1828" s="10" t="s">
        <v>23</v>
      </c>
      <c r="F1828" s="10" t="s">
        <v>17</v>
      </c>
      <c r="G1828" s="10" t="s">
        <v>35</v>
      </c>
      <c r="H1828" s="10">
        <v>289</v>
      </c>
      <c r="I1828" s="10">
        <v>4</v>
      </c>
      <c r="J1828" s="10">
        <v>1156</v>
      </c>
    </row>
    <row r="1829" spans="1:10" x14ac:dyDescent="0.3">
      <c r="A1829" s="11" t="s">
        <v>1892</v>
      </c>
      <c r="B1829" s="12">
        <v>43696</v>
      </c>
      <c r="C1829" s="10">
        <v>2</v>
      </c>
      <c r="D1829" s="10" t="s">
        <v>38</v>
      </c>
      <c r="E1829" s="10" t="s">
        <v>24</v>
      </c>
      <c r="F1829" s="10" t="s">
        <v>20</v>
      </c>
      <c r="G1829" s="10" t="s">
        <v>35</v>
      </c>
      <c r="H1829" s="10">
        <v>289</v>
      </c>
      <c r="I1829" s="10">
        <v>2</v>
      </c>
      <c r="J1829" s="10">
        <v>578</v>
      </c>
    </row>
    <row r="1830" spans="1:10" x14ac:dyDescent="0.3">
      <c r="A1830" s="11" t="s">
        <v>1893</v>
      </c>
      <c r="B1830" s="12">
        <v>43696</v>
      </c>
      <c r="C1830" s="10">
        <v>18</v>
      </c>
      <c r="D1830" s="10" t="s">
        <v>54</v>
      </c>
      <c r="E1830" s="10" t="s">
        <v>23</v>
      </c>
      <c r="F1830" s="10" t="s">
        <v>17</v>
      </c>
      <c r="G1830" s="10" t="s">
        <v>33</v>
      </c>
      <c r="H1830" s="10">
        <v>69</v>
      </c>
      <c r="I1830" s="10">
        <v>6</v>
      </c>
      <c r="J1830" s="10">
        <v>414</v>
      </c>
    </row>
    <row r="1831" spans="1:10" x14ac:dyDescent="0.3">
      <c r="A1831" s="11" t="s">
        <v>1894</v>
      </c>
      <c r="B1831" s="12">
        <v>43696</v>
      </c>
      <c r="C1831" s="10">
        <v>13</v>
      </c>
      <c r="D1831" s="10" t="s">
        <v>49</v>
      </c>
      <c r="E1831" s="10" t="s">
        <v>25</v>
      </c>
      <c r="F1831" s="10" t="s">
        <v>19</v>
      </c>
      <c r="G1831" s="10" t="s">
        <v>33</v>
      </c>
      <c r="H1831" s="10">
        <v>69</v>
      </c>
      <c r="I1831" s="10">
        <v>4</v>
      </c>
      <c r="J1831" s="10">
        <v>276</v>
      </c>
    </row>
    <row r="1832" spans="1:10" x14ac:dyDescent="0.3">
      <c r="A1832" s="11" t="s">
        <v>1895</v>
      </c>
      <c r="B1832" s="12">
        <v>43697</v>
      </c>
      <c r="C1832" s="10">
        <v>5</v>
      </c>
      <c r="D1832" s="10" t="s">
        <v>41</v>
      </c>
      <c r="E1832" s="10" t="s">
        <v>24</v>
      </c>
      <c r="F1832" s="10" t="s">
        <v>20</v>
      </c>
      <c r="G1832" s="10" t="s">
        <v>35</v>
      </c>
      <c r="H1832" s="10">
        <v>289</v>
      </c>
      <c r="I1832" s="10">
        <v>2</v>
      </c>
      <c r="J1832" s="10">
        <v>578</v>
      </c>
    </row>
    <row r="1833" spans="1:10" x14ac:dyDescent="0.3">
      <c r="A1833" s="11" t="s">
        <v>1896</v>
      </c>
      <c r="B1833" s="12">
        <v>43698</v>
      </c>
      <c r="C1833" s="10">
        <v>8</v>
      </c>
      <c r="D1833" s="10" t="s">
        <v>44</v>
      </c>
      <c r="E1833" s="10" t="s">
        <v>27</v>
      </c>
      <c r="F1833" s="10" t="s">
        <v>18</v>
      </c>
      <c r="G1833" s="10" t="s">
        <v>32</v>
      </c>
      <c r="H1833" s="10">
        <v>199</v>
      </c>
      <c r="I1833" s="10">
        <v>3</v>
      </c>
      <c r="J1833" s="10">
        <v>597</v>
      </c>
    </row>
    <row r="1834" spans="1:10" x14ac:dyDescent="0.3">
      <c r="A1834" s="11" t="s">
        <v>1897</v>
      </c>
      <c r="B1834" s="12">
        <v>43698</v>
      </c>
      <c r="C1834" s="10">
        <v>14</v>
      </c>
      <c r="D1834" s="10" t="s">
        <v>50</v>
      </c>
      <c r="E1834" s="10" t="s">
        <v>25</v>
      </c>
      <c r="F1834" s="10" t="s">
        <v>19</v>
      </c>
      <c r="G1834" s="10" t="s">
        <v>34</v>
      </c>
      <c r="H1834" s="10">
        <v>159</v>
      </c>
      <c r="I1834" s="10">
        <v>1</v>
      </c>
      <c r="J1834" s="10">
        <v>159</v>
      </c>
    </row>
    <row r="1835" spans="1:10" x14ac:dyDescent="0.3">
      <c r="A1835" s="11" t="s">
        <v>1898</v>
      </c>
      <c r="B1835" s="12">
        <v>43698</v>
      </c>
      <c r="C1835" s="10">
        <v>8</v>
      </c>
      <c r="D1835" s="10" t="s">
        <v>44</v>
      </c>
      <c r="E1835" s="10" t="s">
        <v>28</v>
      </c>
      <c r="F1835" s="10" t="s">
        <v>18</v>
      </c>
      <c r="G1835" s="10" t="s">
        <v>33</v>
      </c>
      <c r="H1835" s="10">
        <v>69</v>
      </c>
      <c r="I1835" s="10">
        <v>5</v>
      </c>
      <c r="J1835" s="10">
        <v>345</v>
      </c>
    </row>
    <row r="1836" spans="1:10" x14ac:dyDescent="0.3">
      <c r="A1836" s="11" t="s">
        <v>1899</v>
      </c>
      <c r="B1836" s="12">
        <v>43698</v>
      </c>
      <c r="C1836" s="10">
        <v>5</v>
      </c>
      <c r="D1836" s="10" t="s">
        <v>41</v>
      </c>
      <c r="E1836" s="10" t="s">
        <v>26</v>
      </c>
      <c r="F1836" s="10" t="s">
        <v>20</v>
      </c>
      <c r="G1836" s="10" t="s">
        <v>32</v>
      </c>
      <c r="H1836" s="10">
        <v>199</v>
      </c>
      <c r="I1836" s="10">
        <v>7</v>
      </c>
      <c r="J1836" s="10">
        <v>1393</v>
      </c>
    </row>
    <row r="1837" spans="1:10" x14ac:dyDescent="0.3">
      <c r="A1837" s="11" t="s">
        <v>1900</v>
      </c>
      <c r="B1837" s="12">
        <v>43698</v>
      </c>
      <c r="C1837" s="10">
        <v>5</v>
      </c>
      <c r="D1837" s="10" t="s">
        <v>41</v>
      </c>
      <c r="E1837" s="10" t="s">
        <v>26</v>
      </c>
      <c r="F1837" s="10" t="s">
        <v>20</v>
      </c>
      <c r="G1837" s="10" t="s">
        <v>35</v>
      </c>
      <c r="H1837" s="10">
        <v>289</v>
      </c>
      <c r="I1837" s="10">
        <v>3</v>
      </c>
      <c r="J1837" s="10">
        <v>867</v>
      </c>
    </row>
    <row r="1838" spans="1:10" x14ac:dyDescent="0.3">
      <c r="A1838" s="11" t="s">
        <v>1901</v>
      </c>
      <c r="B1838" s="12">
        <v>43698</v>
      </c>
      <c r="C1838" s="10">
        <v>9</v>
      </c>
      <c r="D1838" s="10" t="s">
        <v>45</v>
      </c>
      <c r="E1838" s="10" t="s">
        <v>28</v>
      </c>
      <c r="F1838" s="10" t="s">
        <v>18</v>
      </c>
      <c r="G1838" s="10" t="s">
        <v>32</v>
      </c>
      <c r="H1838" s="10">
        <v>199</v>
      </c>
      <c r="I1838" s="10">
        <v>5</v>
      </c>
      <c r="J1838" s="10">
        <v>995</v>
      </c>
    </row>
    <row r="1839" spans="1:10" x14ac:dyDescent="0.3">
      <c r="A1839" s="11" t="s">
        <v>1902</v>
      </c>
      <c r="B1839" s="12">
        <v>43699</v>
      </c>
      <c r="C1839" s="10">
        <v>6</v>
      </c>
      <c r="D1839" s="10" t="s">
        <v>42</v>
      </c>
      <c r="E1839" s="10" t="s">
        <v>27</v>
      </c>
      <c r="F1839" s="10" t="s">
        <v>18</v>
      </c>
      <c r="G1839" s="10" t="s">
        <v>33</v>
      </c>
      <c r="H1839" s="10">
        <v>69</v>
      </c>
      <c r="I1839" s="10">
        <v>3</v>
      </c>
      <c r="J1839" s="10">
        <v>207</v>
      </c>
    </row>
    <row r="1840" spans="1:10" x14ac:dyDescent="0.3">
      <c r="A1840" s="11" t="s">
        <v>1903</v>
      </c>
      <c r="B1840" s="12">
        <v>43699</v>
      </c>
      <c r="C1840" s="10">
        <v>20</v>
      </c>
      <c r="D1840" s="10" t="s">
        <v>56</v>
      </c>
      <c r="E1840" s="10" t="s">
        <v>23</v>
      </c>
      <c r="F1840" s="10" t="s">
        <v>17</v>
      </c>
      <c r="G1840" s="10" t="s">
        <v>31</v>
      </c>
      <c r="H1840" s="10">
        <v>399</v>
      </c>
      <c r="I1840" s="10">
        <v>9</v>
      </c>
      <c r="J1840" s="10">
        <v>3591</v>
      </c>
    </row>
    <row r="1841" spans="1:10" x14ac:dyDescent="0.3">
      <c r="A1841" s="11" t="s">
        <v>1904</v>
      </c>
      <c r="B1841" s="12">
        <v>43699</v>
      </c>
      <c r="C1841" s="10">
        <v>19</v>
      </c>
      <c r="D1841" s="10" t="s">
        <v>55</v>
      </c>
      <c r="E1841" s="10" t="s">
        <v>30</v>
      </c>
      <c r="F1841" s="10" t="s">
        <v>17</v>
      </c>
      <c r="G1841" s="10" t="s">
        <v>35</v>
      </c>
      <c r="H1841" s="10">
        <v>289</v>
      </c>
      <c r="I1841" s="10">
        <v>5</v>
      </c>
      <c r="J1841" s="10">
        <v>1445</v>
      </c>
    </row>
    <row r="1842" spans="1:10" x14ac:dyDescent="0.3">
      <c r="A1842" s="11" t="s">
        <v>1905</v>
      </c>
      <c r="B1842" s="12">
        <v>43699</v>
      </c>
      <c r="C1842" s="10">
        <v>17</v>
      </c>
      <c r="D1842" s="10" t="s">
        <v>53</v>
      </c>
      <c r="E1842" s="10" t="s">
        <v>23</v>
      </c>
      <c r="F1842" s="10" t="s">
        <v>17</v>
      </c>
      <c r="G1842" s="10" t="s">
        <v>32</v>
      </c>
      <c r="H1842" s="10">
        <v>199</v>
      </c>
      <c r="I1842" s="10">
        <v>5</v>
      </c>
      <c r="J1842" s="10">
        <v>995</v>
      </c>
    </row>
    <row r="1843" spans="1:10" x14ac:dyDescent="0.3">
      <c r="A1843" s="11" t="s">
        <v>1906</v>
      </c>
      <c r="B1843" s="12">
        <v>43699</v>
      </c>
      <c r="C1843" s="10">
        <v>3</v>
      </c>
      <c r="D1843" s="10" t="s">
        <v>39</v>
      </c>
      <c r="E1843" s="10" t="s">
        <v>26</v>
      </c>
      <c r="F1843" s="10" t="s">
        <v>20</v>
      </c>
      <c r="G1843" s="10" t="s">
        <v>32</v>
      </c>
      <c r="H1843" s="10">
        <v>199</v>
      </c>
      <c r="I1843" s="10">
        <v>4</v>
      </c>
      <c r="J1843" s="10">
        <v>796</v>
      </c>
    </row>
    <row r="1844" spans="1:10" x14ac:dyDescent="0.3">
      <c r="A1844" s="11" t="s">
        <v>1907</v>
      </c>
      <c r="B1844" s="12">
        <v>43699</v>
      </c>
      <c r="C1844" s="10">
        <v>2</v>
      </c>
      <c r="D1844" s="10" t="s">
        <v>38</v>
      </c>
      <c r="E1844" s="10" t="s">
        <v>24</v>
      </c>
      <c r="F1844" s="10" t="s">
        <v>20</v>
      </c>
      <c r="G1844" s="10" t="s">
        <v>34</v>
      </c>
      <c r="H1844" s="10">
        <v>159</v>
      </c>
      <c r="I1844" s="10">
        <v>3</v>
      </c>
      <c r="J1844" s="10">
        <v>477</v>
      </c>
    </row>
    <row r="1845" spans="1:10" x14ac:dyDescent="0.3">
      <c r="A1845" s="11" t="s">
        <v>1908</v>
      </c>
      <c r="B1845" s="12">
        <v>43699</v>
      </c>
      <c r="C1845" s="10">
        <v>20</v>
      </c>
      <c r="D1845" s="10" t="s">
        <v>56</v>
      </c>
      <c r="E1845" s="10" t="s">
        <v>30</v>
      </c>
      <c r="F1845" s="10" t="s">
        <v>17</v>
      </c>
      <c r="G1845" s="10" t="s">
        <v>32</v>
      </c>
      <c r="H1845" s="10">
        <v>199</v>
      </c>
      <c r="I1845" s="10">
        <v>1</v>
      </c>
      <c r="J1845" s="10">
        <v>199</v>
      </c>
    </row>
    <row r="1846" spans="1:10" x14ac:dyDescent="0.3">
      <c r="A1846" s="11" t="s">
        <v>1909</v>
      </c>
      <c r="B1846" s="12">
        <v>43699</v>
      </c>
      <c r="C1846" s="10">
        <v>5</v>
      </c>
      <c r="D1846" s="10" t="s">
        <v>41</v>
      </c>
      <c r="E1846" s="10" t="s">
        <v>24</v>
      </c>
      <c r="F1846" s="10" t="s">
        <v>20</v>
      </c>
      <c r="G1846" s="10" t="s">
        <v>32</v>
      </c>
      <c r="H1846" s="10">
        <v>199</v>
      </c>
      <c r="I1846" s="10">
        <v>4</v>
      </c>
      <c r="J1846" s="10">
        <v>796</v>
      </c>
    </row>
    <row r="1847" spans="1:10" x14ac:dyDescent="0.3">
      <c r="A1847" s="11" t="s">
        <v>1910</v>
      </c>
      <c r="B1847" s="12">
        <v>43699</v>
      </c>
      <c r="C1847" s="10">
        <v>5</v>
      </c>
      <c r="D1847" s="10" t="s">
        <v>41</v>
      </c>
      <c r="E1847" s="10" t="s">
        <v>26</v>
      </c>
      <c r="F1847" s="10" t="s">
        <v>20</v>
      </c>
      <c r="G1847" s="10" t="s">
        <v>34</v>
      </c>
      <c r="H1847" s="10">
        <v>159</v>
      </c>
      <c r="I1847" s="10">
        <v>2</v>
      </c>
      <c r="J1847" s="10">
        <v>318</v>
      </c>
    </row>
    <row r="1848" spans="1:10" x14ac:dyDescent="0.3">
      <c r="A1848" s="11" t="s">
        <v>1911</v>
      </c>
      <c r="B1848" s="12">
        <v>43700</v>
      </c>
      <c r="C1848" s="10">
        <v>7</v>
      </c>
      <c r="D1848" s="10" t="s">
        <v>43</v>
      </c>
      <c r="E1848" s="10" t="s">
        <v>27</v>
      </c>
      <c r="F1848" s="10" t="s">
        <v>18</v>
      </c>
      <c r="G1848" s="10" t="s">
        <v>34</v>
      </c>
      <c r="H1848" s="10">
        <v>159</v>
      </c>
      <c r="I1848" s="10">
        <v>1</v>
      </c>
      <c r="J1848" s="10">
        <v>159</v>
      </c>
    </row>
    <row r="1849" spans="1:10" x14ac:dyDescent="0.3">
      <c r="A1849" s="11" t="s">
        <v>1912</v>
      </c>
      <c r="B1849" s="12">
        <v>43700</v>
      </c>
      <c r="C1849" s="10">
        <v>2</v>
      </c>
      <c r="D1849" s="10" t="s">
        <v>38</v>
      </c>
      <c r="E1849" s="10" t="s">
        <v>24</v>
      </c>
      <c r="F1849" s="10" t="s">
        <v>20</v>
      </c>
      <c r="G1849" s="10" t="s">
        <v>34</v>
      </c>
      <c r="H1849" s="10">
        <v>159</v>
      </c>
      <c r="I1849" s="10">
        <v>6</v>
      </c>
      <c r="J1849" s="10">
        <v>954</v>
      </c>
    </row>
    <row r="1850" spans="1:10" x14ac:dyDescent="0.3">
      <c r="A1850" s="11" t="s">
        <v>1913</v>
      </c>
      <c r="B1850" s="12">
        <v>43701</v>
      </c>
      <c r="C1850" s="10">
        <v>1</v>
      </c>
      <c r="D1850" s="10" t="s">
        <v>37</v>
      </c>
      <c r="E1850" s="10" t="s">
        <v>26</v>
      </c>
      <c r="F1850" s="10" t="s">
        <v>20</v>
      </c>
      <c r="G1850" s="10" t="s">
        <v>33</v>
      </c>
      <c r="H1850" s="10">
        <v>69</v>
      </c>
      <c r="I1850" s="10">
        <v>5</v>
      </c>
      <c r="J1850" s="10">
        <v>345</v>
      </c>
    </row>
    <row r="1851" spans="1:10" x14ac:dyDescent="0.3">
      <c r="A1851" s="11" t="s">
        <v>1914</v>
      </c>
      <c r="B1851" s="12">
        <v>43701</v>
      </c>
      <c r="C1851" s="10">
        <v>4</v>
      </c>
      <c r="D1851" s="10" t="s">
        <v>40</v>
      </c>
      <c r="E1851" s="10" t="s">
        <v>24</v>
      </c>
      <c r="F1851" s="10" t="s">
        <v>20</v>
      </c>
      <c r="G1851" s="10" t="s">
        <v>31</v>
      </c>
      <c r="H1851" s="10">
        <v>399</v>
      </c>
      <c r="I1851" s="10">
        <v>7</v>
      </c>
      <c r="J1851" s="10">
        <v>2793</v>
      </c>
    </row>
    <row r="1852" spans="1:10" x14ac:dyDescent="0.3">
      <c r="A1852" s="11" t="s">
        <v>1915</v>
      </c>
      <c r="B1852" s="12">
        <v>43702</v>
      </c>
      <c r="C1852" s="10">
        <v>4</v>
      </c>
      <c r="D1852" s="10" t="s">
        <v>40</v>
      </c>
      <c r="E1852" s="10" t="s">
        <v>26</v>
      </c>
      <c r="F1852" s="10" t="s">
        <v>20</v>
      </c>
      <c r="G1852" s="10" t="s">
        <v>34</v>
      </c>
      <c r="H1852" s="10">
        <v>159</v>
      </c>
      <c r="I1852" s="10">
        <v>1</v>
      </c>
      <c r="J1852" s="10">
        <v>159</v>
      </c>
    </row>
    <row r="1853" spans="1:10" x14ac:dyDescent="0.3">
      <c r="A1853" s="11" t="s">
        <v>1916</v>
      </c>
      <c r="B1853" s="12">
        <v>43703</v>
      </c>
      <c r="C1853" s="10">
        <v>14</v>
      </c>
      <c r="D1853" s="10" t="s">
        <v>50</v>
      </c>
      <c r="E1853" s="10" t="s">
        <v>25</v>
      </c>
      <c r="F1853" s="10" t="s">
        <v>19</v>
      </c>
      <c r="G1853" s="10" t="s">
        <v>33</v>
      </c>
      <c r="H1853" s="10">
        <v>69</v>
      </c>
      <c r="I1853" s="10">
        <v>2</v>
      </c>
      <c r="J1853" s="10">
        <v>138</v>
      </c>
    </row>
    <row r="1854" spans="1:10" x14ac:dyDescent="0.3">
      <c r="A1854" s="11" t="s">
        <v>1917</v>
      </c>
      <c r="B1854" s="12">
        <v>43704</v>
      </c>
      <c r="C1854" s="10">
        <v>11</v>
      </c>
      <c r="D1854" s="10" t="s">
        <v>47</v>
      </c>
      <c r="E1854" s="10" t="s">
        <v>29</v>
      </c>
      <c r="F1854" s="10" t="s">
        <v>19</v>
      </c>
      <c r="G1854" s="10" t="s">
        <v>33</v>
      </c>
      <c r="H1854" s="10">
        <v>69</v>
      </c>
      <c r="I1854" s="10">
        <v>9</v>
      </c>
      <c r="J1854" s="10">
        <v>621</v>
      </c>
    </row>
    <row r="1855" spans="1:10" x14ac:dyDescent="0.3">
      <c r="A1855" s="11" t="s">
        <v>1918</v>
      </c>
      <c r="B1855" s="12">
        <v>43705</v>
      </c>
      <c r="C1855" s="10">
        <v>16</v>
      </c>
      <c r="D1855" s="10" t="s">
        <v>52</v>
      </c>
      <c r="E1855" s="10" t="s">
        <v>23</v>
      </c>
      <c r="F1855" s="10" t="s">
        <v>17</v>
      </c>
      <c r="G1855" s="10" t="s">
        <v>33</v>
      </c>
      <c r="H1855" s="10">
        <v>69</v>
      </c>
      <c r="I1855" s="10">
        <v>2</v>
      </c>
      <c r="J1855" s="10">
        <v>138</v>
      </c>
    </row>
    <row r="1856" spans="1:10" x14ac:dyDescent="0.3">
      <c r="A1856" s="11" t="s">
        <v>1919</v>
      </c>
      <c r="B1856" s="12">
        <v>43706</v>
      </c>
      <c r="C1856" s="10">
        <v>16</v>
      </c>
      <c r="D1856" s="10" t="s">
        <v>52</v>
      </c>
      <c r="E1856" s="10" t="s">
        <v>30</v>
      </c>
      <c r="F1856" s="10" t="s">
        <v>17</v>
      </c>
      <c r="G1856" s="10" t="s">
        <v>34</v>
      </c>
      <c r="H1856" s="10">
        <v>159</v>
      </c>
      <c r="I1856" s="10">
        <v>8</v>
      </c>
      <c r="J1856" s="10">
        <v>1272</v>
      </c>
    </row>
    <row r="1857" spans="1:10" x14ac:dyDescent="0.3">
      <c r="A1857" s="11" t="s">
        <v>1920</v>
      </c>
      <c r="B1857" s="12">
        <v>43706</v>
      </c>
      <c r="C1857" s="10">
        <v>4</v>
      </c>
      <c r="D1857" s="10" t="s">
        <v>40</v>
      </c>
      <c r="E1857" s="10" t="s">
        <v>26</v>
      </c>
      <c r="F1857" s="10" t="s">
        <v>20</v>
      </c>
      <c r="G1857" s="10" t="s">
        <v>34</v>
      </c>
      <c r="H1857" s="10">
        <v>159</v>
      </c>
      <c r="I1857" s="10">
        <v>0</v>
      </c>
      <c r="J1857" s="10">
        <v>0</v>
      </c>
    </row>
    <row r="1858" spans="1:10" x14ac:dyDescent="0.3">
      <c r="A1858" s="11" t="s">
        <v>1921</v>
      </c>
      <c r="B1858" s="12">
        <v>43707</v>
      </c>
      <c r="C1858" s="10">
        <v>19</v>
      </c>
      <c r="D1858" s="10" t="s">
        <v>55</v>
      </c>
      <c r="E1858" s="10" t="s">
        <v>23</v>
      </c>
      <c r="F1858" s="10" t="s">
        <v>17</v>
      </c>
      <c r="G1858" s="10" t="s">
        <v>34</v>
      </c>
      <c r="H1858" s="10">
        <v>159</v>
      </c>
      <c r="I1858" s="10">
        <v>7</v>
      </c>
      <c r="J1858" s="10">
        <v>1113</v>
      </c>
    </row>
    <row r="1859" spans="1:10" x14ac:dyDescent="0.3">
      <c r="A1859" s="11" t="s">
        <v>1922</v>
      </c>
      <c r="B1859" s="12">
        <v>43707</v>
      </c>
      <c r="C1859" s="10">
        <v>7</v>
      </c>
      <c r="D1859" s="10" t="s">
        <v>43</v>
      </c>
      <c r="E1859" s="10" t="s">
        <v>28</v>
      </c>
      <c r="F1859" s="10" t="s">
        <v>18</v>
      </c>
      <c r="G1859" s="10" t="s">
        <v>32</v>
      </c>
      <c r="H1859" s="10">
        <v>199</v>
      </c>
      <c r="I1859" s="10">
        <v>1</v>
      </c>
      <c r="J1859" s="10">
        <v>199</v>
      </c>
    </row>
    <row r="1860" spans="1:10" x14ac:dyDescent="0.3">
      <c r="A1860" s="11" t="s">
        <v>1923</v>
      </c>
      <c r="B1860" s="12">
        <v>43707</v>
      </c>
      <c r="C1860" s="10">
        <v>17</v>
      </c>
      <c r="D1860" s="10" t="s">
        <v>53</v>
      </c>
      <c r="E1860" s="10" t="s">
        <v>23</v>
      </c>
      <c r="F1860" s="10" t="s">
        <v>17</v>
      </c>
      <c r="G1860" s="10" t="s">
        <v>31</v>
      </c>
      <c r="H1860" s="10">
        <v>399</v>
      </c>
      <c r="I1860" s="10">
        <v>1</v>
      </c>
      <c r="J1860" s="10">
        <v>399</v>
      </c>
    </row>
    <row r="1861" spans="1:10" x14ac:dyDescent="0.3">
      <c r="A1861" s="11" t="s">
        <v>1924</v>
      </c>
      <c r="B1861" s="12">
        <v>43707</v>
      </c>
      <c r="C1861" s="10">
        <v>6</v>
      </c>
      <c r="D1861" s="10" t="s">
        <v>42</v>
      </c>
      <c r="E1861" s="10" t="s">
        <v>27</v>
      </c>
      <c r="F1861" s="10" t="s">
        <v>18</v>
      </c>
      <c r="G1861" s="10" t="s">
        <v>33</v>
      </c>
      <c r="H1861" s="10">
        <v>69</v>
      </c>
      <c r="I1861" s="10">
        <v>0</v>
      </c>
      <c r="J1861" s="10">
        <v>0</v>
      </c>
    </row>
    <row r="1862" spans="1:10" x14ac:dyDescent="0.3">
      <c r="A1862" s="11" t="s">
        <v>1925</v>
      </c>
      <c r="B1862" s="12">
        <v>43707</v>
      </c>
      <c r="C1862" s="10">
        <v>14</v>
      </c>
      <c r="D1862" s="10" t="s">
        <v>50</v>
      </c>
      <c r="E1862" s="10" t="s">
        <v>25</v>
      </c>
      <c r="F1862" s="10" t="s">
        <v>19</v>
      </c>
      <c r="G1862" s="10" t="s">
        <v>31</v>
      </c>
      <c r="H1862" s="10">
        <v>399</v>
      </c>
      <c r="I1862" s="10">
        <v>4</v>
      </c>
      <c r="J1862" s="10">
        <v>1596</v>
      </c>
    </row>
    <row r="1863" spans="1:10" x14ac:dyDescent="0.3">
      <c r="A1863" s="11" t="s">
        <v>1926</v>
      </c>
      <c r="B1863" s="12">
        <v>43707</v>
      </c>
      <c r="C1863" s="10">
        <v>20</v>
      </c>
      <c r="D1863" s="10" t="s">
        <v>56</v>
      </c>
      <c r="E1863" s="10" t="s">
        <v>30</v>
      </c>
      <c r="F1863" s="10" t="s">
        <v>17</v>
      </c>
      <c r="G1863" s="10" t="s">
        <v>31</v>
      </c>
      <c r="H1863" s="10">
        <v>399</v>
      </c>
      <c r="I1863" s="10">
        <v>8</v>
      </c>
      <c r="J1863" s="10">
        <v>3192</v>
      </c>
    </row>
    <row r="1864" spans="1:10" x14ac:dyDescent="0.3">
      <c r="A1864" s="11" t="s">
        <v>1927</v>
      </c>
      <c r="B1864" s="12">
        <v>43707</v>
      </c>
      <c r="C1864" s="10">
        <v>10</v>
      </c>
      <c r="D1864" s="10" t="s">
        <v>46</v>
      </c>
      <c r="E1864" s="10" t="s">
        <v>27</v>
      </c>
      <c r="F1864" s="10" t="s">
        <v>18</v>
      </c>
      <c r="G1864" s="10" t="s">
        <v>35</v>
      </c>
      <c r="H1864" s="10">
        <v>289</v>
      </c>
      <c r="I1864" s="10">
        <v>3</v>
      </c>
      <c r="J1864" s="10">
        <v>867</v>
      </c>
    </row>
    <row r="1865" spans="1:10" x14ac:dyDescent="0.3">
      <c r="A1865" s="11" t="s">
        <v>1928</v>
      </c>
      <c r="B1865" s="12">
        <v>43708</v>
      </c>
      <c r="C1865" s="10">
        <v>11</v>
      </c>
      <c r="D1865" s="10" t="s">
        <v>47</v>
      </c>
      <c r="E1865" s="10" t="s">
        <v>29</v>
      </c>
      <c r="F1865" s="10" t="s">
        <v>19</v>
      </c>
      <c r="G1865" s="10" t="s">
        <v>31</v>
      </c>
      <c r="H1865" s="10">
        <v>399</v>
      </c>
      <c r="I1865" s="10">
        <v>5</v>
      </c>
      <c r="J1865" s="10">
        <v>1995</v>
      </c>
    </row>
    <row r="1866" spans="1:10" x14ac:dyDescent="0.3">
      <c r="A1866" s="11" t="s">
        <v>1929</v>
      </c>
      <c r="B1866" s="12">
        <v>43709</v>
      </c>
      <c r="C1866" s="10">
        <v>16</v>
      </c>
      <c r="D1866" s="10" t="s">
        <v>52</v>
      </c>
      <c r="E1866" s="10" t="s">
        <v>30</v>
      </c>
      <c r="F1866" s="10" t="s">
        <v>17</v>
      </c>
      <c r="G1866" s="10" t="s">
        <v>35</v>
      </c>
      <c r="H1866" s="10">
        <v>289</v>
      </c>
      <c r="I1866" s="10">
        <v>3</v>
      </c>
      <c r="J1866" s="10">
        <v>867</v>
      </c>
    </row>
    <row r="1867" spans="1:10" x14ac:dyDescent="0.3">
      <c r="A1867" s="11" t="s">
        <v>1930</v>
      </c>
      <c r="B1867" s="12">
        <v>43709</v>
      </c>
      <c r="C1867" s="10">
        <v>11</v>
      </c>
      <c r="D1867" s="10" t="s">
        <v>47</v>
      </c>
      <c r="E1867" s="10" t="s">
        <v>25</v>
      </c>
      <c r="F1867" s="10" t="s">
        <v>19</v>
      </c>
      <c r="G1867" s="10" t="s">
        <v>31</v>
      </c>
      <c r="H1867" s="10">
        <v>399</v>
      </c>
      <c r="I1867" s="10">
        <v>4</v>
      </c>
      <c r="J1867" s="10">
        <v>1596</v>
      </c>
    </row>
    <row r="1868" spans="1:10" x14ac:dyDescent="0.3">
      <c r="A1868" s="11" t="s">
        <v>1931</v>
      </c>
      <c r="B1868" s="12">
        <v>43709</v>
      </c>
      <c r="C1868" s="10">
        <v>7</v>
      </c>
      <c r="D1868" s="10" t="s">
        <v>43</v>
      </c>
      <c r="E1868" s="10" t="s">
        <v>28</v>
      </c>
      <c r="F1868" s="10" t="s">
        <v>18</v>
      </c>
      <c r="G1868" s="10" t="s">
        <v>33</v>
      </c>
      <c r="H1868" s="10">
        <v>69</v>
      </c>
      <c r="I1868" s="10">
        <v>6</v>
      </c>
      <c r="J1868" s="10">
        <v>414</v>
      </c>
    </row>
    <row r="1869" spans="1:10" x14ac:dyDescent="0.3">
      <c r="A1869" s="11" t="s">
        <v>1932</v>
      </c>
      <c r="B1869" s="12">
        <v>43710</v>
      </c>
      <c r="C1869" s="10">
        <v>3</v>
      </c>
      <c r="D1869" s="10" t="s">
        <v>39</v>
      </c>
      <c r="E1869" s="10" t="s">
        <v>24</v>
      </c>
      <c r="F1869" s="10" t="s">
        <v>20</v>
      </c>
      <c r="G1869" s="10" t="s">
        <v>35</v>
      </c>
      <c r="H1869" s="10">
        <v>289</v>
      </c>
      <c r="I1869" s="10">
        <v>6</v>
      </c>
      <c r="J1869" s="10">
        <v>1734</v>
      </c>
    </row>
    <row r="1870" spans="1:10" x14ac:dyDescent="0.3">
      <c r="A1870" s="11" t="s">
        <v>1933</v>
      </c>
      <c r="B1870" s="12">
        <v>43710</v>
      </c>
      <c r="C1870" s="10">
        <v>15</v>
      </c>
      <c r="D1870" s="10" t="s">
        <v>51</v>
      </c>
      <c r="E1870" s="10" t="s">
        <v>29</v>
      </c>
      <c r="F1870" s="10" t="s">
        <v>19</v>
      </c>
      <c r="G1870" s="10" t="s">
        <v>32</v>
      </c>
      <c r="H1870" s="10">
        <v>199</v>
      </c>
      <c r="I1870" s="10">
        <v>5</v>
      </c>
      <c r="J1870" s="10">
        <v>995</v>
      </c>
    </row>
    <row r="1871" spans="1:10" x14ac:dyDescent="0.3">
      <c r="A1871" s="11" t="s">
        <v>1934</v>
      </c>
      <c r="B1871" s="12">
        <v>43711</v>
      </c>
      <c r="C1871" s="10">
        <v>7</v>
      </c>
      <c r="D1871" s="10" t="s">
        <v>43</v>
      </c>
      <c r="E1871" s="10" t="s">
        <v>27</v>
      </c>
      <c r="F1871" s="10" t="s">
        <v>18</v>
      </c>
      <c r="G1871" s="10" t="s">
        <v>31</v>
      </c>
      <c r="H1871" s="10">
        <v>399</v>
      </c>
      <c r="I1871" s="10">
        <v>1</v>
      </c>
      <c r="J1871" s="10">
        <v>399</v>
      </c>
    </row>
    <row r="1872" spans="1:10" x14ac:dyDescent="0.3">
      <c r="A1872" s="11" t="s">
        <v>1935</v>
      </c>
      <c r="B1872" s="12">
        <v>43712</v>
      </c>
      <c r="C1872" s="10">
        <v>19</v>
      </c>
      <c r="D1872" s="10" t="s">
        <v>55</v>
      </c>
      <c r="E1872" s="10" t="s">
        <v>23</v>
      </c>
      <c r="F1872" s="10" t="s">
        <v>17</v>
      </c>
      <c r="G1872" s="10" t="s">
        <v>31</v>
      </c>
      <c r="H1872" s="10">
        <v>399</v>
      </c>
      <c r="I1872" s="10">
        <v>9</v>
      </c>
      <c r="J1872" s="10">
        <v>3591</v>
      </c>
    </row>
    <row r="1873" spans="1:10" x14ac:dyDescent="0.3">
      <c r="A1873" s="11" t="s">
        <v>1936</v>
      </c>
      <c r="B1873" s="12">
        <v>43712</v>
      </c>
      <c r="C1873" s="10">
        <v>20</v>
      </c>
      <c r="D1873" s="10" t="s">
        <v>56</v>
      </c>
      <c r="E1873" s="10" t="s">
        <v>30</v>
      </c>
      <c r="F1873" s="10" t="s">
        <v>17</v>
      </c>
      <c r="G1873" s="10" t="s">
        <v>34</v>
      </c>
      <c r="H1873" s="10">
        <v>159</v>
      </c>
      <c r="I1873" s="10">
        <v>4</v>
      </c>
      <c r="J1873" s="10">
        <v>636</v>
      </c>
    </row>
    <row r="1874" spans="1:10" x14ac:dyDescent="0.3">
      <c r="A1874" s="11" t="s">
        <v>1937</v>
      </c>
      <c r="B1874" s="12">
        <v>43713</v>
      </c>
      <c r="C1874" s="10">
        <v>10</v>
      </c>
      <c r="D1874" s="10" t="s">
        <v>46</v>
      </c>
      <c r="E1874" s="10" t="s">
        <v>28</v>
      </c>
      <c r="F1874" s="10" t="s">
        <v>18</v>
      </c>
      <c r="G1874" s="10" t="s">
        <v>33</v>
      </c>
      <c r="H1874" s="10">
        <v>69</v>
      </c>
      <c r="I1874" s="10">
        <v>7</v>
      </c>
      <c r="J1874" s="10">
        <v>483</v>
      </c>
    </row>
    <row r="1875" spans="1:10" x14ac:dyDescent="0.3">
      <c r="A1875" s="11" t="s">
        <v>1938</v>
      </c>
      <c r="B1875" s="12">
        <v>43713</v>
      </c>
      <c r="C1875" s="10">
        <v>8</v>
      </c>
      <c r="D1875" s="10" t="s">
        <v>44</v>
      </c>
      <c r="E1875" s="10" t="s">
        <v>28</v>
      </c>
      <c r="F1875" s="10" t="s">
        <v>18</v>
      </c>
      <c r="G1875" s="10" t="s">
        <v>32</v>
      </c>
      <c r="H1875" s="10">
        <v>199</v>
      </c>
      <c r="I1875" s="10">
        <v>6</v>
      </c>
      <c r="J1875" s="10">
        <v>1194</v>
      </c>
    </row>
    <row r="1876" spans="1:10" x14ac:dyDescent="0.3">
      <c r="A1876" s="11" t="s">
        <v>1939</v>
      </c>
      <c r="B1876" s="12">
        <v>43714</v>
      </c>
      <c r="C1876" s="10">
        <v>9</v>
      </c>
      <c r="D1876" s="10" t="s">
        <v>45</v>
      </c>
      <c r="E1876" s="10" t="s">
        <v>27</v>
      </c>
      <c r="F1876" s="10" t="s">
        <v>18</v>
      </c>
      <c r="G1876" s="10" t="s">
        <v>35</v>
      </c>
      <c r="H1876" s="10">
        <v>289</v>
      </c>
      <c r="I1876" s="10">
        <v>2</v>
      </c>
      <c r="J1876" s="10">
        <v>578</v>
      </c>
    </row>
    <row r="1877" spans="1:10" x14ac:dyDescent="0.3">
      <c r="A1877" s="11" t="s">
        <v>1940</v>
      </c>
      <c r="B1877" s="12">
        <v>43714</v>
      </c>
      <c r="C1877" s="10">
        <v>3</v>
      </c>
      <c r="D1877" s="10" t="s">
        <v>39</v>
      </c>
      <c r="E1877" s="10" t="s">
        <v>26</v>
      </c>
      <c r="F1877" s="10" t="s">
        <v>20</v>
      </c>
      <c r="G1877" s="10" t="s">
        <v>34</v>
      </c>
      <c r="H1877" s="10">
        <v>159</v>
      </c>
      <c r="I1877" s="10">
        <v>9</v>
      </c>
      <c r="J1877" s="10">
        <v>1431</v>
      </c>
    </row>
    <row r="1878" spans="1:10" x14ac:dyDescent="0.3">
      <c r="A1878" s="11" t="s">
        <v>1941</v>
      </c>
      <c r="B1878" s="12">
        <v>43714</v>
      </c>
      <c r="C1878" s="10">
        <v>16</v>
      </c>
      <c r="D1878" s="10" t="s">
        <v>52</v>
      </c>
      <c r="E1878" s="10" t="s">
        <v>30</v>
      </c>
      <c r="F1878" s="10" t="s">
        <v>17</v>
      </c>
      <c r="G1878" s="10" t="s">
        <v>32</v>
      </c>
      <c r="H1878" s="10">
        <v>199</v>
      </c>
      <c r="I1878" s="10">
        <v>8</v>
      </c>
      <c r="J1878" s="10">
        <v>1592</v>
      </c>
    </row>
    <row r="1879" spans="1:10" x14ac:dyDescent="0.3">
      <c r="A1879" s="11" t="s">
        <v>1942</v>
      </c>
      <c r="B1879" s="12">
        <v>43714</v>
      </c>
      <c r="C1879" s="10">
        <v>1</v>
      </c>
      <c r="D1879" s="10" t="s">
        <v>37</v>
      </c>
      <c r="E1879" s="10" t="s">
        <v>24</v>
      </c>
      <c r="F1879" s="10" t="s">
        <v>20</v>
      </c>
      <c r="G1879" s="10" t="s">
        <v>31</v>
      </c>
      <c r="H1879" s="10">
        <v>399</v>
      </c>
      <c r="I1879" s="10">
        <v>3</v>
      </c>
      <c r="J1879" s="10">
        <v>1197</v>
      </c>
    </row>
    <row r="1880" spans="1:10" x14ac:dyDescent="0.3">
      <c r="A1880" s="11" t="s">
        <v>1943</v>
      </c>
      <c r="B1880" s="12">
        <v>43714</v>
      </c>
      <c r="C1880" s="10">
        <v>9</v>
      </c>
      <c r="D1880" s="10" t="s">
        <v>45</v>
      </c>
      <c r="E1880" s="10" t="s">
        <v>27</v>
      </c>
      <c r="F1880" s="10" t="s">
        <v>18</v>
      </c>
      <c r="G1880" s="10" t="s">
        <v>33</v>
      </c>
      <c r="H1880" s="10">
        <v>69</v>
      </c>
      <c r="I1880" s="10">
        <v>1</v>
      </c>
      <c r="J1880" s="10">
        <v>69</v>
      </c>
    </row>
    <row r="1881" spans="1:10" x14ac:dyDescent="0.3">
      <c r="A1881" s="11" t="s">
        <v>1944</v>
      </c>
      <c r="B1881" s="12">
        <v>43714</v>
      </c>
      <c r="C1881" s="10">
        <v>4</v>
      </c>
      <c r="D1881" s="10" t="s">
        <v>40</v>
      </c>
      <c r="E1881" s="10" t="s">
        <v>26</v>
      </c>
      <c r="F1881" s="10" t="s">
        <v>20</v>
      </c>
      <c r="G1881" s="10" t="s">
        <v>31</v>
      </c>
      <c r="H1881" s="10">
        <v>399</v>
      </c>
      <c r="I1881" s="10">
        <v>4</v>
      </c>
      <c r="J1881" s="10">
        <v>1596</v>
      </c>
    </row>
    <row r="1882" spans="1:10" x14ac:dyDescent="0.3">
      <c r="A1882" s="11" t="s">
        <v>1945</v>
      </c>
      <c r="B1882" s="12">
        <v>43714</v>
      </c>
      <c r="C1882" s="10">
        <v>11</v>
      </c>
      <c r="D1882" s="10" t="s">
        <v>47</v>
      </c>
      <c r="E1882" s="10" t="s">
        <v>29</v>
      </c>
      <c r="F1882" s="10" t="s">
        <v>19</v>
      </c>
      <c r="G1882" s="10" t="s">
        <v>34</v>
      </c>
      <c r="H1882" s="10">
        <v>159</v>
      </c>
      <c r="I1882" s="10">
        <v>3</v>
      </c>
      <c r="J1882" s="10">
        <v>477</v>
      </c>
    </row>
    <row r="1883" spans="1:10" x14ac:dyDescent="0.3">
      <c r="A1883" s="11" t="s">
        <v>1946</v>
      </c>
      <c r="B1883" s="12">
        <v>43715</v>
      </c>
      <c r="C1883" s="10">
        <v>9</v>
      </c>
      <c r="D1883" s="10" t="s">
        <v>45</v>
      </c>
      <c r="E1883" s="10" t="s">
        <v>27</v>
      </c>
      <c r="F1883" s="10" t="s">
        <v>18</v>
      </c>
      <c r="G1883" s="10" t="s">
        <v>33</v>
      </c>
      <c r="H1883" s="10">
        <v>69</v>
      </c>
      <c r="I1883" s="10">
        <v>8</v>
      </c>
      <c r="J1883" s="10">
        <v>552</v>
      </c>
    </row>
    <row r="1884" spans="1:10" x14ac:dyDescent="0.3">
      <c r="A1884" s="11" t="s">
        <v>1947</v>
      </c>
      <c r="B1884" s="12">
        <v>43715</v>
      </c>
      <c r="C1884" s="10">
        <v>2</v>
      </c>
      <c r="D1884" s="10" t="s">
        <v>38</v>
      </c>
      <c r="E1884" s="10" t="s">
        <v>24</v>
      </c>
      <c r="F1884" s="10" t="s">
        <v>20</v>
      </c>
      <c r="G1884" s="10" t="s">
        <v>32</v>
      </c>
      <c r="H1884" s="10">
        <v>199</v>
      </c>
      <c r="I1884" s="10">
        <v>1</v>
      </c>
      <c r="J1884" s="10">
        <v>199</v>
      </c>
    </row>
    <row r="1885" spans="1:10" x14ac:dyDescent="0.3">
      <c r="A1885" s="11" t="s">
        <v>1948</v>
      </c>
      <c r="B1885" s="12">
        <v>43716</v>
      </c>
      <c r="C1885" s="10">
        <v>8</v>
      </c>
      <c r="D1885" s="10" t="s">
        <v>44</v>
      </c>
      <c r="E1885" s="10" t="s">
        <v>28</v>
      </c>
      <c r="F1885" s="10" t="s">
        <v>18</v>
      </c>
      <c r="G1885" s="10" t="s">
        <v>33</v>
      </c>
      <c r="H1885" s="10">
        <v>69</v>
      </c>
      <c r="I1885" s="10">
        <v>4</v>
      </c>
      <c r="J1885" s="10">
        <v>276</v>
      </c>
    </row>
    <row r="1886" spans="1:10" x14ac:dyDescent="0.3">
      <c r="A1886" s="11" t="s">
        <v>1949</v>
      </c>
      <c r="B1886" s="12">
        <v>43716</v>
      </c>
      <c r="C1886" s="10">
        <v>13</v>
      </c>
      <c r="D1886" s="10" t="s">
        <v>49</v>
      </c>
      <c r="E1886" s="10" t="s">
        <v>29</v>
      </c>
      <c r="F1886" s="10" t="s">
        <v>19</v>
      </c>
      <c r="G1886" s="10" t="s">
        <v>31</v>
      </c>
      <c r="H1886" s="10">
        <v>399</v>
      </c>
      <c r="I1886" s="10">
        <v>4</v>
      </c>
      <c r="J1886" s="10">
        <v>1596</v>
      </c>
    </row>
    <row r="1887" spans="1:10" x14ac:dyDescent="0.3">
      <c r="A1887" s="11" t="s">
        <v>1950</v>
      </c>
      <c r="B1887" s="12">
        <v>43716</v>
      </c>
      <c r="C1887" s="10">
        <v>14</v>
      </c>
      <c r="D1887" s="10" t="s">
        <v>50</v>
      </c>
      <c r="E1887" s="10" t="s">
        <v>25</v>
      </c>
      <c r="F1887" s="10" t="s">
        <v>19</v>
      </c>
      <c r="G1887" s="10" t="s">
        <v>32</v>
      </c>
      <c r="H1887" s="10">
        <v>199</v>
      </c>
      <c r="I1887" s="10">
        <v>3</v>
      </c>
      <c r="J1887" s="10">
        <v>597</v>
      </c>
    </row>
    <row r="1888" spans="1:10" x14ac:dyDescent="0.3">
      <c r="A1888" s="11" t="s">
        <v>1951</v>
      </c>
      <c r="B1888" s="12">
        <v>43716</v>
      </c>
      <c r="C1888" s="10">
        <v>10</v>
      </c>
      <c r="D1888" s="10" t="s">
        <v>46</v>
      </c>
      <c r="E1888" s="10" t="s">
        <v>28</v>
      </c>
      <c r="F1888" s="10" t="s">
        <v>18</v>
      </c>
      <c r="G1888" s="10" t="s">
        <v>35</v>
      </c>
      <c r="H1888" s="10">
        <v>289</v>
      </c>
      <c r="I1888" s="10">
        <v>2</v>
      </c>
      <c r="J1888" s="10">
        <v>578</v>
      </c>
    </row>
    <row r="1889" spans="1:10" x14ac:dyDescent="0.3">
      <c r="A1889" s="11" t="s">
        <v>1952</v>
      </c>
      <c r="B1889" s="12">
        <v>43716</v>
      </c>
      <c r="C1889" s="10">
        <v>8</v>
      </c>
      <c r="D1889" s="10" t="s">
        <v>44</v>
      </c>
      <c r="E1889" s="10" t="s">
        <v>28</v>
      </c>
      <c r="F1889" s="10" t="s">
        <v>18</v>
      </c>
      <c r="G1889" s="10" t="s">
        <v>31</v>
      </c>
      <c r="H1889" s="10">
        <v>399</v>
      </c>
      <c r="I1889" s="10">
        <v>1</v>
      </c>
      <c r="J1889" s="10">
        <v>399</v>
      </c>
    </row>
    <row r="1890" spans="1:10" x14ac:dyDescent="0.3">
      <c r="A1890" s="11" t="s">
        <v>1953</v>
      </c>
      <c r="B1890" s="12">
        <v>43716</v>
      </c>
      <c r="C1890" s="10">
        <v>3</v>
      </c>
      <c r="D1890" s="10" t="s">
        <v>39</v>
      </c>
      <c r="E1890" s="10" t="s">
        <v>24</v>
      </c>
      <c r="F1890" s="10" t="s">
        <v>20</v>
      </c>
      <c r="G1890" s="10" t="s">
        <v>33</v>
      </c>
      <c r="H1890" s="10">
        <v>69</v>
      </c>
      <c r="I1890" s="10">
        <v>7</v>
      </c>
      <c r="J1890" s="10">
        <v>483</v>
      </c>
    </row>
    <row r="1891" spans="1:10" x14ac:dyDescent="0.3">
      <c r="A1891" s="11" t="s">
        <v>1954</v>
      </c>
      <c r="B1891" s="12">
        <v>43717</v>
      </c>
      <c r="C1891" s="10">
        <v>18</v>
      </c>
      <c r="D1891" s="10" t="s">
        <v>54</v>
      </c>
      <c r="E1891" s="10" t="s">
        <v>30</v>
      </c>
      <c r="F1891" s="10" t="s">
        <v>17</v>
      </c>
      <c r="G1891" s="10" t="s">
        <v>33</v>
      </c>
      <c r="H1891" s="10">
        <v>69</v>
      </c>
      <c r="I1891" s="10">
        <v>3</v>
      </c>
      <c r="J1891" s="10">
        <v>207</v>
      </c>
    </row>
    <row r="1892" spans="1:10" x14ac:dyDescent="0.3">
      <c r="A1892" s="11" t="s">
        <v>1955</v>
      </c>
      <c r="B1892" s="12">
        <v>43718</v>
      </c>
      <c r="C1892" s="10">
        <v>10</v>
      </c>
      <c r="D1892" s="10" t="s">
        <v>46</v>
      </c>
      <c r="E1892" s="10" t="s">
        <v>28</v>
      </c>
      <c r="F1892" s="10" t="s">
        <v>18</v>
      </c>
      <c r="G1892" s="10" t="s">
        <v>32</v>
      </c>
      <c r="H1892" s="10">
        <v>199</v>
      </c>
      <c r="I1892" s="10">
        <v>5</v>
      </c>
      <c r="J1892" s="10">
        <v>995</v>
      </c>
    </row>
    <row r="1893" spans="1:10" x14ac:dyDescent="0.3">
      <c r="A1893" s="11" t="s">
        <v>1956</v>
      </c>
      <c r="B1893" s="12">
        <v>43718</v>
      </c>
      <c r="C1893" s="10">
        <v>17</v>
      </c>
      <c r="D1893" s="10" t="s">
        <v>53</v>
      </c>
      <c r="E1893" s="10" t="s">
        <v>23</v>
      </c>
      <c r="F1893" s="10" t="s">
        <v>17</v>
      </c>
      <c r="G1893" s="10" t="s">
        <v>34</v>
      </c>
      <c r="H1893" s="10">
        <v>159</v>
      </c>
      <c r="I1893" s="10">
        <v>7</v>
      </c>
      <c r="J1893" s="10">
        <v>1113</v>
      </c>
    </row>
    <row r="1894" spans="1:10" x14ac:dyDescent="0.3">
      <c r="A1894" s="11" t="s">
        <v>1957</v>
      </c>
      <c r="B1894" s="12">
        <v>43719</v>
      </c>
      <c r="C1894" s="10">
        <v>5</v>
      </c>
      <c r="D1894" s="10" t="s">
        <v>41</v>
      </c>
      <c r="E1894" s="10" t="s">
        <v>24</v>
      </c>
      <c r="F1894" s="10" t="s">
        <v>20</v>
      </c>
      <c r="G1894" s="10" t="s">
        <v>31</v>
      </c>
      <c r="H1894" s="10">
        <v>399</v>
      </c>
      <c r="I1894" s="10">
        <v>9</v>
      </c>
      <c r="J1894" s="10">
        <v>3591</v>
      </c>
    </row>
    <row r="1895" spans="1:10" x14ac:dyDescent="0.3">
      <c r="A1895" s="11" t="s">
        <v>1958</v>
      </c>
      <c r="B1895" s="12">
        <v>43719</v>
      </c>
      <c r="C1895" s="10">
        <v>15</v>
      </c>
      <c r="D1895" s="10" t="s">
        <v>51</v>
      </c>
      <c r="E1895" s="10" t="s">
        <v>25</v>
      </c>
      <c r="F1895" s="10" t="s">
        <v>19</v>
      </c>
      <c r="G1895" s="10" t="s">
        <v>32</v>
      </c>
      <c r="H1895" s="10">
        <v>199</v>
      </c>
      <c r="I1895" s="10">
        <v>1</v>
      </c>
      <c r="J1895" s="10">
        <v>199</v>
      </c>
    </row>
    <row r="1896" spans="1:10" x14ac:dyDescent="0.3">
      <c r="A1896" s="11" t="s">
        <v>1959</v>
      </c>
      <c r="B1896" s="12">
        <v>43720</v>
      </c>
      <c r="C1896" s="10">
        <v>8</v>
      </c>
      <c r="D1896" s="10" t="s">
        <v>44</v>
      </c>
      <c r="E1896" s="10" t="s">
        <v>28</v>
      </c>
      <c r="F1896" s="10" t="s">
        <v>18</v>
      </c>
      <c r="G1896" s="10" t="s">
        <v>34</v>
      </c>
      <c r="H1896" s="10">
        <v>159</v>
      </c>
      <c r="I1896" s="10">
        <v>0</v>
      </c>
      <c r="J1896" s="10">
        <v>0</v>
      </c>
    </row>
    <row r="1897" spans="1:10" x14ac:dyDescent="0.3">
      <c r="A1897" s="11" t="s">
        <v>1960</v>
      </c>
      <c r="B1897" s="12">
        <v>43720</v>
      </c>
      <c r="C1897" s="10">
        <v>15</v>
      </c>
      <c r="D1897" s="10" t="s">
        <v>51</v>
      </c>
      <c r="E1897" s="10" t="s">
        <v>25</v>
      </c>
      <c r="F1897" s="10" t="s">
        <v>19</v>
      </c>
      <c r="G1897" s="10" t="s">
        <v>31</v>
      </c>
      <c r="H1897" s="10">
        <v>399</v>
      </c>
      <c r="I1897" s="10">
        <v>1</v>
      </c>
      <c r="J1897" s="10">
        <v>399</v>
      </c>
    </row>
    <row r="1898" spans="1:10" x14ac:dyDescent="0.3">
      <c r="A1898" s="11" t="s">
        <v>1961</v>
      </c>
      <c r="B1898" s="12">
        <v>43720</v>
      </c>
      <c r="C1898" s="10">
        <v>20</v>
      </c>
      <c r="D1898" s="10" t="s">
        <v>56</v>
      </c>
      <c r="E1898" s="10" t="s">
        <v>23</v>
      </c>
      <c r="F1898" s="10" t="s">
        <v>17</v>
      </c>
      <c r="G1898" s="10" t="s">
        <v>35</v>
      </c>
      <c r="H1898" s="10">
        <v>289</v>
      </c>
      <c r="I1898" s="10">
        <v>0</v>
      </c>
      <c r="J1898" s="10">
        <v>0</v>
      </c>
    </row>
    <row r="1899" spans="1:10" x14ac:dyDescent="0.3">
      <c r="A1899" s="11" t="s">
        <v>1962</v>
      </c>
      <c r="B1899" s="12">
        <v>43720</v>
      </c>
      <c r="C1899" s="10">
        <v>1</v>
      </c>
      <c r="D1899" s="10" t="s">
        <v>37</v>
      </c>
      <c r="E1899" s="10" t="s">
        <v>24</v>
      </c>
      <c r="F1899" s="10" t="s">
        <v>20</v>
      </c>
      <c r="G1899" s="10" t="s">
        <v>34</v>
      </c>
      <c r="H1899" s="10">
        <v>159</v>
      </c>
      <c r="I1899" s="10">
        <v>3</v>
      </c>
      <c r="J1899" s="10">
        <v>477</v>
      </c>
    </row>
    <row r="1900" spans="1:10" x14ac:dyDescent="0.3">
      <c r="A1900" s="11" t="s">
        <v>1963</v>
      </c>
      <c r="B1900" s="12">
        <v>43721</v>
      </c>
      <c r="C1900" s="10">
        <v>3</v>
      </c>
      <c r="D1900" s="10" t="s">
        <v>39</v>
      </c>
      <c r="E1900" s="10" t="s">
        <v>26</v>
      </c>
      <c r="F1900" s="10" t="s">
        <v>20</v>
      </c>
      <c r="G1900" s="10" t="s">
        <v>32</v>
      </c>
      <c r="H1900" s="10">
        <v>199</v>
      </c>
      <c r="I1900" s="10">
        <v>1</v>
      </c>
      <c r="J1900" s="10">
        <v>199</v>
      </c>
    </row>
    <row r="1901" spans="1:10" x14ac:dyDescent="0.3">
      <c r="A1901" s="11" t="s">
        <v>1964</v>
      </c>
      <c r="B1901" s="12">
        <v>43722</v>
      </c>
      <c r="C1901" s="10">
        <v>9</v>
      </c>
      <c r="D1901" s="10" t="s">
        <v>45</v>
      </c>
      <c r="E1901" s="10" t="s">
        <v>28</v>
      </c>
      <c r="F1901" s="10" t="s">
        <v>18</v>
      </c>
      <c r="G1901" s="10" t="s">
        <v>32</v>
      </c>
      <c r="H1901" s="10">
        <v>199</v>
      </c>
      <c r="I1901" s="10">
        <v>0</v>
      </c>
      <c r="J1901" s="10">
        <v>0</v>
      </c>
    </row>
    <row r="1902" spans="1:10" x14ac:dyDescent="0.3">
      <c r="A1902" s="11" t="s">
        <v>1965</v>
      </c>
      <c r="B1902" s="12">
        <v>43723</v>
      </c>
      <c r="C1902" s="10">
        <v>2</v>
      </c>
      <c r="D1902" s="10" t="s">
        <v>38</v>
      </c>
      <c r="E1902" s="10" t="s">
        <v>24</v>
      </c>
      <c r="F1902" s="10" t="s">
        <v>20</v>
      </c>
      <c r="G1902" s="10" t="s">
        <v>32</v>
      </c>
      <c r="H1902" s="10">
        <v>199</v>
      </c>
      <c r="I1902" s="10">
        <v>6</v>
      </c>
      <c r="J1902" s="10">
        <v>1194</v>
      </c>
    </row>
    <row r="1903" spans="1:10" x14ac:dyDescent="0.3">
      <c r="A1903" s="11" t="s">
        <v>1966</v>
      </c>
      <c r="B1903" s="12">
        <v>43724</v>
      </c>
      <c r="C1903" s="10">
        <v>18</v>
      </c>
      <c r="D1903" s="10" t="s">
        <v>54</v>
      </c>
      <c r="E1903" s="10" t="s">
        <v>23</v>
      </c>
      <c r="F1903" s="10" t="s">
        <v>17</v>
      </c>
      <c r="G1903" s="10" t="s">
        <v>31</v>
      </c>
      <c r="H1903" s="10">
        <v>399</v>
      </c>
      <c r="I1903" s="10">
        <v>3</v>
      </c>
      <c r="J1903" s="10">
        <v>1197</v>
      </c>
    </row>
    <row r="1904" spans="1:10" x14ac:dyDescent="0.3">
      <c r="A1904" s="11" t="s">
        <v>1967</v>
      </c>
      <c r="B1904" s="12">
        <v>43724</v>
      </c>
      <c r="C1904" s="10">
        <v>14</v>
      </c>
      <c r="D1904" s="10" t="s">
        <v>50</v>
      </c>
      <c r="E1904" s="10" t="s">
        <v>29</v>
      </c>
      <c r="F1904" s="10" t="s">
        <v>19</v>
      </c>
      <c r="G1904" s="10" t="s">
        <v>31</v>
      </c>
      <c r="H1904" s="10">
        <v>399</v>
      </c>
      <c r="I1904" s="10">
        <v>8</v>
      </c>
      <c r="J1904" s="10">
        <v>3192</v>
      </c>
    </row>
    <row r="1905" spans="1:10" x14ac:dyDescent="0.3">
      <c r="A1905" s="11" t="s">
        <v>1968</v>
      </c>
      <c r="B1905" s="12">
        <v>43724</v>
      </c>
      <c r="C1905" s="10">
        <v>15</v>
      </c>
      <c r="D1905" s="10" t="s">
        <v>51</v>
      </c>
      <c r="E1905" s="10" t="s">
        <v>25</v>
      </c>
      <c r="F1905" s="10" t="s">
        <v>19</v>
      </c>
      <c r="G1905" s="10" t="s">
        <v>31</v>
      </c>
      <c r="H1905" s="10">
        <v>399</v>
      </c>
      <c r="I1905" s="10">
        <v>0</v>
      </c>
      <c r="J1905" s="10">
        <v>0</v>
      </c>
    </row>
    <row r="1906" spans="1:10" x14ac:dyDescent="0.3">
      <c r="A1906" s="11" t="s">
        <v>1969</v>
      </c>
      <c r="B1906" s="12">
        <v>43725</v>
      </c>
      <c r="C1906" s="10">
        <v>15</v>
      </c>
      <c r="D1906" s="10" t="s">
        <v>51</v>
      </c>
      <c r="E1906" s="10" t="s">
        <v>25</v>
      </c>
      <c r="F1906" s="10" t="s">
        <v>19</v>
      </c>
      <c r="G1906" s="10" t="s">
        <v>31</v>
      </c>
      <c r="H1906" s="10">
        <v>399</v>
      </c>
      <c r="I1906" s="10">
        <v>2</v>
      </c>
      <c r="J1906" s="10">
        <v>798</v>
      </c>
    </row>
    <row r="1907" spans="1:10" x14ac:dyDescent="0.3">
      <c r="A1907" s="11" t="s">
        <v>1970</v>
      </c>
      <c r="B1907" s="12">
        <v>43725</v>
      </c>
      <c r="C1907" s="10">
        <v>14</v>
      </c>
      <c r="D1907" s="10" t="s">
        <v>50</v>
      </c>
      <c r="E1907" s="10" t="s">
        <v>25</v>
      </c>
      <c r="F1907" s="10" t="s">
        <v>19</v>
      </c>
      <c r="G1907" s="10" t="s">
        <v>33</v>
      </c>
      <c r="H1907" s="10">
        <v>69</v>
      </c>
      <c r="I1907" s="10">
        <v>5</v>
      </c>
      <c r="J1907" s="10">
        <v>345</v>
      </c>
    </row>
    <row r="1908" spans="1:10" x14ac:dyDescent="0.3">
      <c r="A1908" s="11" t="s">
        <v>1971</v>
      </c>
      <c r="B1908" s="12">
        <v>43725</v>
      </c>
      <c r="C1908" s="10">
        <v>16</v>
      </c>
      <c r="D1908" s="10" t="s">
        <v>52</v>
      </c>
      <c r="E1908" s="10" t="s">
        <v>23</v>
      </c>
      <c r="F1908" s="10" t="s">
        <v>17</v>
      </c>
      <c r="G1908" s="10" t="s">
        <v>33</v>
      </c>
      <c r="H1908" s="10">
        <v>69</v>
      </c>
      <c r="I1908" s="10">
        <v>8</v>
      </c>
      <c r="J1908" s="10">
        <v>552</v>
      </c>
    </row>
    <row r="1909" spans="1:10" x14ac:dyDescent="0.3">
      <c r="A1909" s="11" t="s">
        <v>1972</v>
      </c>
      <c r="B1909" s="12">
        <v>43725</v>
      </c>
      <c r="C1909" s="10">
        <v>1</v>
      </c>
      <c r="D1909" s="10" t="s">
        <v>37</v>
      </c>
      <c r="E1909" s="10" t="s">
        <v>24</v>
      </c>
      <c r="F1909" s="10" t="s">
        <v>20</v>
      </c>
      <c r="G1909" s="10" t="s">
        <v>33</v>
      </c>
      <c r="H1909" s="10">
        <v>69</v>
      </c>
      <c r="I1909" s="10">
        <v>2</v>
      </c>
      <c r="J1909" s="10">
        <v>138</v>
      </c>
    </row>
    <row r="1910" spans="1:10" x14ac:dyDescent="0.3">
      <c r="A1910" s="11" t="s">
        <v>1973</v>
      </c>
      <c r="B1910" s="12">
        <v>43726</v>
      </c>
      <c r="C1910" s="10">
        <v>20</v>
      </c>
      <c r="D1910" s="10" t="s">
        <v>56</v>
      </c>
      <c r="E1910" s="10" t="s">
        <v>23</v>
      </c>
      <c r="F1910" s="10" t="s">
        <v>17</v>
      </c>
      <c r="G1910" s="10" t="s">
        <v>32</v>
      </c>
      <c r="H1910" s="10">
        <v>199</v>
      </c>
      <c r="I1910" s="10">
        <v>7</v>
      </c>
      <c r="J1910" s="10">
        <v>1393</v>
      </c>
    </row>
    <row r="1911" spans="1:10" x14ac:dyDescent="0.3">
      <c r="A1911" s="11" t="s">
        <v>1974</v>
      </c>
      <c r="B1911" s="12">
        <v>43726</v>
      </c>
      <c r="C1911" s="10">
        <v>15</v>
      </c>
      <c r="D1911" s="10" t="s">
        <v>51</v>
      </c>
      <c r="E1911" s="10" t="s">
        <v>25</v>
      </c>
      <c r="F1911" s="10" t="s">
        <v>19</v>
      </c>
      <c r="G1911" s="10" t="s">
        <v>33</v>
      </c>
      <c r="H1911" s="10">
        <v>69</v>
      </c>
      <c r="I1911" s="10">
        <v>8</v>
      </c>
      <c r="J1911" s="10">
        <v>552</v>
      </c>
    </row>
    <row r="1912" spans="1:10" x14ac:dyDescent="0.3">
      <c r="A1912" s="11" t="s">
        <v>1975</v>
      </c>
      <c r="B1912" s="12">
        <v>43726</v>
      </c>
      <c r="C1912" s="10">
        <v>14</v>
      </c>
      <c r="D1912" s="10" t="s">
        <v>50</v>
      </c>
      <c r="E1912" s="10" t="s">
        <v>29</v>
      </c>
      <c r="F1912" s="10" t="s">
        <v>19</v>
      </c>
      <c r="G1912" s="10" t="s">
        <v>34</v>
      </c>
      <c r="H1912" s="10">
        <v>159</v>
      </c>
      <c r="I1912" s="10">
        <v>7</v>
      </c>
      <c r="J1912" s="10">
        <v>1113</v>
      </c>
    </row>
    <row r="1913" spans="1:10" x14ac:dyDescent="0.3">
      <c r="A1913" s="11" t="s">
        <v>1976</v>
      </c>
      <c r="B1913" s="12">
        <v>43726</v>
      </c>
      <c r="C1913" s="10">
        <v>1</v>
      </c>
      <c r="D1913" s="10" t="s">
        <v>37</v>
      </c>
      <c r="E1913" s="10" t="s">
        <v>26</v>
      </c>
      <c r="F1913" s="10" t="s">
        <v>20</v>
      </c>
      <c r="G1913" s="10" t="s">
        <v>31</v>
      </c>
      <c r="H1913" s="10">
        <v>399</v>
      </c>
      <c r="I1913" s="10">
        <v>6</v>
      </c>
      <c r="J1913" s="10">
        <v>2394</v>
      </c>
    </row>
    <row r="1914" spans="1:10" x14ac:dyDescent="0.3">
      <c r="A1914" s="11" t="s">
        <v>1977</v>
      </c>
      <c r="B1914" s="12">
        <v>43727</v>
      </c>
      <c r="C1914" s="10">
        <v>6</v>
      </c>
      <c r="D1914" s="10" t="s">
        <v>42</v>
      </c>
      <c r="E1914" s="10" t="s">
        <v>27</v>
      </c>
      <c r="F1914" s="10" t="s">
        <v>18</v>
      </c>
      <c r="G1914" s="10" t="s">
        <v>35</v>
      </c>
      <c r="H1914" s="10">
        <v>289</v>
      </c>
      <c r="I1914" s="10">
        <v>7</v>
      </c>
      <c r="J1914" s="10">
        <v>2023</v>
      </c>
    </row>
    <row r="1915" spans="1:10" x14ac:dyDescent="0.3">
      <c r="A1915" s="11" t="s">
        <v>1978</v>
      </c>
      <c r="B1915" s="12">
        <v>43727</v>
      </c>
      <c r="C1915" s="10">
        <v>16</v>
      </c>
      <c r="D1915" s="10" t="s">
        <v>52</v>
      </c>
      <c r="E1915" s="10" t="s">
        <v>30</v>
      </c>
      <c r="F1915" s="10" t="s">
        <v>17</v>
      </c>
      <c r="G1915" s="10" t="s">
        <v>33</v>
      </c>
      <c r="H1915" s="10">
        <v>69</v>
      </c>
      <c r="I1915" s="10">
        <v>5</v>
      </c>
      <c r="J1915" s="10">
        <v>345</v>
      </c>
    </row>
    <row r="1916" spans="1:10" x14ac:dyDescent="0.3">
      <c r="A1916" s="11" t="s">
        <v>1979</v>
      </c>
      <c r="B1916" s="12">
        <v>43727</v>
      </c>
      <c r="C1916" s="10">
        <v>9</v>
      </c>
      <c r="D1916" s="10" t="s">
        <v>45</v>
      </c>
      <c r="E1916" s="10" t="s">
        <v>28</v>
      </c>
      <c r="F1916" s="10" t="s">
        <v>18</v>
      </c>
      <c r="G1916" s="10" t="s">
        <v>33</v>
      </c>
      <c r="H1916" s="10">
        <v>69</v>
      </c>
      <c r="I1916" s="10">
        <v>0</v>
      </c>
      <c r="J1916" s="10">
        <v>0</v>
      </c>
    </row>
    <row r="1917" spans="1:10" x14ac:dyDescent="0.3">
      <c r="A1917" s="11" t="s">
        <v>1980</v>
      </c>
      <c r="B1917" s="12">
        <v>43727</v>
      </c>
      <c r="C1917" s="10">
        <v>11</v>
      </c>
      <c r="D1917" s="10" t="s">
        <v>47</v>
      </c>
      <c r="E1917" s="10" t="s">
        <v>29</v>
      </c>
      <c r="F1917" s="10" t="s">
        <v>19</v>
      </c>
      <c r="G1917" s="10" t="s">
        <v>32</v>
      </c>
      <c r="H1917" s="10">
        <v>199</v>
      </c>
      <c r="I1917" s="10">
        <v>9</v>
      </c>
      <c r="J1917" s="10">
        <v>1791</v>
      </c>
    </row>
    <row r="1918" spans="1:10" x14ac:dyDescent="0.3">
      <c r="A1918" s="11" t="s">
        <v>1981</v>
      </c>
      <c r="B1918" s="12">
        <v>43728</v>
      </c>
      <c r="C1918" s="10">
        <v>5</v>
      </c>
      <c r="D1918" s="10" t="s">
        <v>41</v>
      </c>
      <c r="E1918" s="10" t="s">
        <v>24</v>
      </c>
      <c r="F1918" s="10" t="s">
        <v>20</v>
      </c>
      <c r="G1918" s="10" t="s">
        <v>31</v>
      </c>
      <c r="H1918" s="10">
        <v>399</v>
      </c>
      <c r="I1918" s="10">
        <v>4</v>
      </c>
      <c r="J1918" s="10">
        <v>1596</v>
      </c>
    </row>
    <row r="1919" spans="1:10" x14ac:dyDescent="0.3">
      <c r="A1919" s="11" t="s">
        <v>1982</v>
      </c>
      <c r="B1919" s="12">
        <v>43728</v>
      </c>
      <c r="C1919" s="10">
        <v>4</v>
      </c>
      <c r="D1919" s="10" t="s">
        <v>40</v>
      </c>
      <c r="E1919" s="10" t="s">
        <v>24</v>
      </c>
      <c r="F1919" s="10" t="s">
        <v>20</v>
      </c>
      <c r="G1919" s="10" t="s">
        <v>35</v>
      </c>
      <c r="H1919" s="10">
        <v>289</v>
      </c>
      <c r="I1919" s="10">
        <v>8</v>
      </c>
      <c r="J1919" s="10">
        <v>2312</v>
      </c>
    </row>
    <row r="1920" spans="1:10" x14ac:dyDescent="0.3">
      <c r="A1920" s="11" t="s">
        <v>1983</v>
      </c>
      <c r="B1920" s="12">
        <v>43728</v>
      </c>
      <c r="C1920" s="10">
        <v>1</v>
      </c>
      <c r="D1920" s="10" t="s">
        <v>37</v>
      </c>
      <c r="E1920" s="10" t="s">
        <v>24</v>
      </c>
      <c r="F1920" s="10" t="s">
        <v>20</v>
      </c>
      <c r="G1920" s="10" t="s">
        <v>31</v>
      </c>
      <c r="H1920" s="10">
        <v>399</v>
      </c>
      <c r="I1920" s="10">
        <v>1</v>
      </c>
      <c r="J1920" s="10">
        <v>399</v>
      </c>
    </row>
    <row r="1921" spans="1:10" x14ac:dyDescent="0.3">
      <c r="A1921" s="11" t="s">
        <v>1984</v>
      </c>
      <c r="B1921" s="12">
        <v>43728</v>
      </c>
      <c r="C1921" s="10">
        <v>11</v>
      </c>
      <c r="D1921" s="10" t="s">
        <v>47</v>
      </c>
      <c r="E1921" s="10" t="s">
        <v>25</v>
      </c>
      <c r="F1921" s="10" t="s">
        <v>19</v>
      </c>
      <c r="G1921" s="10" t="s">
        <v>32</v>
      </c>
      <c r="H1921" s="10">
        <v>199</v>
      </c>
      <c r="I1921" s="10">
        <v>4</v>
      </c>
      <c r="J1921" s="10">
        <v>796</v>
      </c>
    </row>
    <row r="1922" spans="1:10" x14ac:dyDescent="0.3">
      <c r="A1922" s="11" t="s">
        <v>1985</v>
      </c>
      <c r="B1922" s="12">
        <v>43728</v>
      </c>
      <c r="C1922" s="10">
        <v>10</v>
      </c>
      <c r="D1922" s="10" t="s">
        <v>46</v>
      </c>
      <c r="E1922" s="10" t="s">
        <v>28</v>
      </c>
      <c r="F1922" s="10" t="s">
        <v>18</v>
      </c>
      <c r="G1922" s="10" t="s">
        <v>34</v>
      </c>
      <c r="H1922" s="10">
        <v>159</v>
      </c>
      <c r="I1922" s="10">
        <v>9</v>
      </c>
      <c r="J1922" s="10">
        <v>1431</v>
      </c>
    </row>
    <row r="1923" spans="1:10" x14ac:dyDescent="0.3">
      <c r="A1923" s="11" t="s">
        <v>1986</v>
      </c>
      <c r="B1923" s="12">
        <v>43728</v>
      </c>
      <c r="C1923" s="10">
        <v>17</v>
      </c>
      <c r="D1923" s="10" t="s">
        <v>53</v>
      </c>
      <c r="E1923" s="10" t="s">
        <v>30</v>
      </c>
      <c r="F1923" s="10" t="s">
        <v>17</v>
      </c>
      <c r="G1923" s="10" t="s">
        <v>31</v>
      </c>
      <c r="H1923" s="10">
        <v>399</v>
      </c>
      <c r="I1923" s="10">
        <v>1</v>
      </c>
      <c r="J1923" s="10">
        <v>399</v>
      </c>
    </row>
    <row r="1924" spans="1:10" x14ac:dyDescent="0.3">
      <c r="A1924" s="11" t="s">
        <v>1987</v>
      </c>
      <c r="B1924" s="12">
        <v>43728</v>
      </c>
      <c r="C1924" s="10">
        <v>8</v>
      </c>
      <c r="D1924" s="10" t="s">
        <v>44</v>
      </c>
      <c r="E1924" s="10" t="s">
        <v>27</v>
      </c>
      <c r="F1924" s="10" t="s">
        <v>18</v>
      </c>
      <c r="G1924" s="10" t="s">
        <v>31</v>
      </c>
      <c r="H1924" s="10">
        <v>399</v>
      </c>
      <c r="I1924" s="10">
        <v>3</v>
      </c>
      <c r="J1924" s="10">
        <v>1197</v>
      </c>
    </row>
    <row r="1925" spans="1:10" x14ac:dyDescent="0.3">
      <c r="A1925" s="11" t="s">
        <v>1988</v>
      </c>
      <c r="B1925" s="12">
        <v>43728</v>
      </c>
      <c r="C1925" s="10">
        <v>12</v>
      </c>
      <c r="D1925" s="10" t="s">
        <v>48</v>
      </c>
      <c r="E1925" s="10" t="s">
        <v>25</v>
      </c>
      <c r="F1925" s="10" t="s">
        <v>19</v>
      </c>
      <c r="G1925" s="10" t="s">
        <v>34</v>
      </c>
      <c r="H1925" s="10">
        <v>159</v>
      </c>
      <c r="I1925" s="10">
        <v>8</v>
      </c>
      <c r="J1925" s="10">
        <v>1272</v>
      </c>
    </row>
    <row r="1926" spans="1:10" x14ac:dyDescent="0.3">
      <c r="A1926" s="11" t="s">
        <v>1989</v>
      </c>
      <c r="B1926" s="12">
        <v>43728</v>
      </c>
      <c r="C1926" s="10">
        <v>6</v>
      </c>
      <c r="D1926" s="10" t="s">
        <v>42</v>
      </c>
      <c r="E1926" s="10" t="s">
        <v>27</v>
      </c>
      <c r="F1926" s="10" t="s">
        <v>18</v>
      </c>
      <c r="G1926" s="10" t="s">
        <v>32</v>
      </c>
      <c r="H1926" s="10">
        <v>199</v>
      </c>
      <c r="I1926" s="10">
        <v>0</v>
      </c>
      <c r="J1926" s="10">
        <v>0</v>
      </c>
    </row>
    <row r="1927" spans="1:10" x14ac:dyDescent="0.3">
      <c r="A1927" s="11" t="s">
        <v>1990</v>
      </c>
      <c r="B1927" s="12">
        <v>43729</v>
      </c>
      <c r="C1927" s="10">
        <v>19</v>
      </c>
      <c r="D1927" s="10" t="s">
        <v>55</v>
      </c>
      <c r="E1927" s="10" t="s">
        <v>30</v>
      </c>
      <c r="F1927" s="10" t="s">
        <v>17</v>
      </c>
      <c r="G1927" s="10" t="s">
        <v>35</v>
      </c>
      <c r="H1927" s="10">
        <v>289</v>
      </c>
      <c r="I1927" s="10">
        <v>1</v>
      </c>
      <c r="J1927" s="10">
        <v>289</v>
      </c>
    </row>
    <row r="1928" spans="1:10" x14ac:dyDescent="0.3">
      <c r="A1928" s="11" t="s">
        <v>1991</v>
      </c>
      <c r="B1928" s="12">
        <v>43730</v>
      </c>
      <c r="C1928" s="10">
        <v>1</v>
      </c>
      <c r="D1928" s="10" t="s">
        <v>37</v>
      </c>
      <c r="E1928" s="10" t="s">
        <v>24</v>
      </c>
      <c r="F1928" s="10" t="s">
        <v>20</v>
      </c>
      <c r="G1928" s="10" t="s">
        <v>32</v>
      </c>
      <c r="H1928" s="10">
        <v>199</v>
      </c>
      <c r="I1928" s="10">
        <v>3</v>
      </c>
      <c r="J1928" s="10">
        <v>597</v>
      </c>
    </row>
    <row r="1929" spans="1:10" x14ac:dyDescent="0.3">
      <c r="A1929" s="11" t="s">
        <v>1992</v>
      </c>
      <c r="B1929" s="12">
        <v>43730</v>
      </c>
      <c r="C1929" s="10">
        <v>6</v>
      </c>
      <c r="D1929" s="10" t="s">
        <v>42</v>
      </c>
      <c r="E1929" s="10" t="s">
        <v>28</v>
      </c>
      <c r="F1929" s="10" t="s">
        <v>18</v>
      </c>
      <c r="G1929" s="10" t="s">
        <v>35</v>
      </c>
      <c r="H1929" s="10">
        <v>289</v>
      </c>
      <c r="I1929" s="10">
        <v>2</v>
      </c>
      <c r="J1929" s="10">
        <v>578</v>
      </c>
    </row>
    <row r="1930" spans="1:10" x14ac:dyDescent="0.3">
      <c r="A1930" s="11" t="s">
        <v>1993</v>
      </c>
      <c r="B1930" s="12">
        <v>43730</v>
      </c>
      <c r="C1930" s="10">
        <v>13</v>
      </c>
      <c r="D1930" s="10" t="s">
        <v>49</v>
      </c>
      <c r="E1930" s="10" t="s">
        <v>25</v>
      </c>
      <c r="F1930" s="10" t="s">
        <v>19</v>
      </c>
      <c r="G1930" s="10" t="s">
        <v>31</v>
      </c>
      <c r="H1930" s="10">
        <v>399</v>
      </c>
      <c r="I1930" s="10">
        <v>6</v>
      </c>
      <c r="J1930" s="10">
        <v>2394</v>
      </c>
    </row>
    <row r="1931" spans="1:10" x14ac:dyDescent="0.3">
      <c r="A1931" s="11" t="s">
        <v>1994</v>
      </c>
      <c r="B1931" s="12">
        <v>43730</v>
      </c>
      <c r="C1931" s="10">
        <v>9</v>
      </c>
      <c r="D1931" s="10" t="s">
        <v>45</v>
      </c>
      <c r="E1931" s="10" t="s">
        <v>28</v>
      </c>
      <c r="F1931" s="10" t="s">
        <v>18</v>
      </c>
      <c r="G1931" s="10" t="s">
        <v>32</v>
      </c>
      <c r="H1931" s="10">
        <v>199</v>
      </c>
      <c r="I1931" s="10">
        <v>3</v>
      </c>
      <c r="J1931" s="10">
        <v>597</v>
      </c>
    </row>
    <row r="1932" spans="1:10" x14ac:dyDescent="0.3">
      <c r="A1932" s="11" t="s">
        <v>1995</v>
      </c>
      <c r="B1932" s="12">
        <v>43731</v>
      </c>
      <c r="C1932" s="10">
        <v>4</v>
      </c>
      <c r="D1932" s="10" t="s">
        <v>40</v>
      </c>
      <c r="E1932" s="10" t="s">
        <v>24</v>
      </c>
      <c r="F1932" s="10" t="s">
        <v>20</v>
      </c>
      <c r="G1932" s="10" t="s">
        <v>31</v>
      </c>
      <c r="H1932" s="10">
        <v>399</v>
      </c>
      <c r="I1932" s="10">
        <v>7</v>
      </c>
      <c r="J1932" s="10">
        <v>2793</v>
      </c>
    </row>
    <row r="1933" spans="1:10" x14ac:dyDescent="0.3">
      <c r="A1933" s="11" t="s">
        <v>1996</v>
      </c>
      <c r="B1933" s="12">
        <v>43731</v>
      </c>
      <c r="C1933" s="10">
        <v>2</v>
      </c>
      <c r="D1933" s="10" t="s">
        <v>38</v>
      </c>
      <c r="E1933" s="10" t="s">
        <v>24</v>
      </c>
      <c r="F1933" s="10" t="s">
        <v>20</v>
      </c>
      <c r="G1933" s="10" t="s">
        <v>31</v>
      </c>
      <c r="H1933" s="10">
        <v>399</v>
      </c>
      <c r="I1933" s="10">
        <v>0</v>
      </c>
      <c r="J1933" s="10">
        <v>0</v>
      </c>
    </row>
    <row r="1934" spans="1:10" x14ac:dyDescent="0.3">
      <c r="A1934" s="11" t="s">
        <v>1997</v>
      </c>
      <c r="B1934" s="12">
        <v>43732</v>
      </c>
      <c r="C1934" s="10">
        <v>7</v>
      </c>
      <c r="D1934" s="10" t="s">
        <v>43</v>
      </c>
      <c r="E1934" s="10" t="s">
        <v>27</v>
      </c>
      <c r="F1934" s="10" t="s">
        <v>18</v>
      </c>
      <c r="G1934" s="10" t="s">
        <v>34</v>
      </c>
      <c r="H1934" s="10">
        <v>159</v>
      </c>
      <c r="I1934" s="10">
        <v>5</v>
      </c>
      <c r="J1934" s="10">
        <v>795</v>
      </c>
    </row>
    <row r="1935" spans="1:10" x14ac:dyDescent="0.3">
      <c r="A1935" s="11" t="s">
        <v>1998</v>
      </c>
      <c r="B1935" s="12">
        <v>43732</v>
      </c>
      <c r="C1935" s="10">
        <v>2</v>
      </c>
      <c r="D1935" s="10" t="s">
        <v>38</v>
      </c>
      <c r="E1935" s="10" t="s">
        <v>26</v>
      </c>
      <c r="F1935" s="10" t="s">
        <v>20</v>
      </c>
      <c r="G1935" s="10" t="s">
        <v>34</v>
      </c>
      <c r="H1935" s="10">
        <v>159</v>
      </c>
      <c r="I1935" s="10">
        <v>7</v>
      </c>
      <c r="J1935" s="10">
        <v>1113</v>
      </c>
    </row>
    <row r="1936" spans="1:10" x14ac:dyDescent="0.3">
      <c r="A1936" s="11" t="s">
        <v>1999</v>
      </c>
      <c r="B1936" s="12">
        <v>43733</v>
      </c>
      <c r="C1936" s="10">
        <v>6</v>
      </c>
      <c r="D1936" s="10" t="s">
        <v>42</v>
      </c>
      <c r="E1936" s="10" t="s">
        <v>28</v>
      </c>
      <c r="F1936" s="10" t="s">
        <v>18</v>
      </c>
      <c r="G1936" s="10" t="s">
        <v>35</v>
      </c>
      <c r="H1936" s="10">
        <v>289</v>
      </c>
      <c r="I1936" s="10">
        <v>8</v>
      </c>
      <c r="J1936" s="10">
        <v>2312</v>
      </c>
    </row>
    <row r="1937" spans="1:10" x14ac:dyDescent="0.3">
      <c r="A1937" s="11" t="s">
        <v>2000</v>
      </c>
      <c r="B1937" s="12">
        <v>43733</v>
      </c>
      <c r="C1937" s="10">
        <v>12</v>
      </c>
      <c r="D1937" s="10" t="s">
        <v>48</v>
      </c>
      <c r="E1937" s="10" t="s">
        <v>29</v>
      </c>
      <c r="F1937" s="10" t="s">
        <v>19</v>
      </c>
      <c r="G1937" s="10" t="s">
        <v>35</v>
      </c>
      <c r="H1937" s="10">
        <v>289</v>
      </c>
      <c r="I1937" s="10">
        <v>5</v>
      </c>
      <c r="J1937" s="10">
        <v>1445</v>
      </c>
    </row>
    <row r="1938" spans="1:10" x14ac:dyDescent="0.3">
      <c r="A1938" s="11" t="s">
        <v>2001</v>
      </c>
      <c r="B1938" s="12">
        <v>43734</v>
      </c>
      <c r="C1938" s="10">
        <v>17</v>
      </c>
      <c r="D1938" s="10" t="s">
        <v>53</v>
      </c>
      <c r="E1938" s="10" t="s">
        <v>23</v>
      </c>
      <c r="F1938" s="10" t="s">
        <v>17</v>
      </c>
      <c r="G1938" s="10" t="s">
        <v>35</v>
      </c>
      <c r="H1938" s="10">
        <v>289</v>
      </c>
      <c r="I1938" s="10">
        <v>6</v>
      </c>
      <c r="J1938" s="10">
        <v>1734</v>
      </c>
    </row>
    <row r="1939" spans="1:10" x14ac:dyDescent="0.3">
      <c r="A1939" s="11" t="s">
        <v>2002</v>
      </c>
      <c r="B1939" s="12">
        <v>43735</v>
      </c>
      <c r="C1939" s="10">
        <v>15</v>
      </c>
      <c r="D1939" s="10" t="s">
        <v>51</v>
      </c>
      <c r="E1939" s="10" t="s">
        <v>29</v>
      </c>
      <c r="F1939" s="10" t="s">
        <v>19</v>
      </c>
      <c r="G1939" s="10" t="s">
        <v>35</v>
      </c>
      <c r="H1939" s="10">
        <v>289</v>
      </c>
      <c r="I1939" s="10">
        <v>2</v>
      </c>
      <c r="J1939" s="10">
        <v>578</v>
      </c>
    </row>
    <row r="1940" spans="1:10" x14ac:dyDescent="0.3">
      <c r="A1940" s="11" t="s">
        <v>2003</v>
      </c>
      <c r="B1940" s="12">
        <v>43735</v>
      </c>
      <c r="C1940" s="10">
        <v>13</v>
      </c>
      <c r="D1940" s="10" t="s">
        <v>49</v>
      </c>
      <c r="E1940" s="10" t="s">
        <v>25</v>
      </c>
      <c r="F1940" s="10" t="s">
        <v>19</v>
      </c>
      <c r="G1940" s="10" t="s">
        <v>35</v>
      </c>
      <c r="H1940" s="10">
        <v>289</v>
      </c>
      <c r="I1940" s="10">
        <v>5</v>
      </c>
      <c r="J1940" s="10">
        <v>1445</v>
      </c>
    </row>
    <row r="1941" spans="1:10" x14ac:dyDescent="0.3">
      <c r="A1941" s="11" t="s">
        <v>2004</v>
      </c>
      <c r="B1941" s="12">
        <v>43735</v>
      </c>
      <c r="C1941" s="10">
        <v>13</v>
      </c>
      <c r="D1941" s="10" t="s">
        <v>49</v>
      </c>
      <c r="E1941" s="10" t="s">
        <v>25</v>
      </c>
      <c r="F1941" s="10" t="s">
        <v>19</v>
      </c>
      <c r="G1941" s="10" t="s">
        <v>31</v>
      </c>
      <c r="H1941" s="10">
        <v>399</v>
      </c>
      <c r="I1941" s="10">
        <v>6</v>
      </c>
      <c r="J1941" s="10">
        <v>2394</v>
      </c>
    </row>
    <row r="1942" spans="1:10" x14ac:dyDescent="0.3">
      <c r="A1942" s="11" t="s">
        <v>2005</v>
      </c>
      <c r="B1942" s="12">
        <v>43736</v>
      </c>
      <c r="C1942" s="10">
        <v>12</v>
      </c>
      <c r="D1942" s="10" t="s">
        <v>48</v>
      </c>
      <c r="E1942" s="10" t="s">
        <v>29</v>
      </c>
      <c r="F1942" s="10" t="s">
        <v>19</v>
      </c>
      <c r="G1942" s="10" t="s">
        <v>34</v>
      </c>
      <c r="H1942" s="10">
        <v>159</v>
      </c>
      <c r="I1942" s="10">
        <v>1</v>
      </c>
      <c r="J1942" s="10">
        <v>159</v>
      </c>
    </row>
    <row r="1943" spans="1:10" x14ac:dyDescent="0.3">
      <c r="A1943" s="11" t="s">
        <v>2006</v>
      </c>
      <c r="B1943" s="12">
        <v>43736</v>
      </c>
      <c r="C1943" s="10">
        <v>11</v>
      </c>
      <c r="D1943" s="10" t="s">
        <v>47</v>
      </c>
      <c r="E1943" s="10" t="s">
        <v>25</v>
      </c>
      <c r="F1943" s="10" t="s">
        <v>19</v>
      </c>
      <c r="G1943" s="10" t="s">
        <v>33</v>
      </c>
      <c r="H1943" s="10">
        <v>69</v>
      </c>
      <c r="I1943" s="10">
        <v>3</v>
      </c>
      <c r="J1943" s="10">
        <v>207</v>
      </c>
    </row>
    <row r="1944" spans="1:10" x14ac:dyDescent="0.3">
      <c r="A1944" s="11" t="s">
        <v>2007</v>
      </c>
      <c r="B1944" s="12">
        <v>43736</v>
      </c>
      <c r="C1944" s="10">
        <v>4</v>
      </c>
      <c r="D1944" s="10" t="s">
        <v>40</v>
      </c>
      <c r="E1944" s="10" t="s">
        <v>24</v>
      </c>
      <c r="F1944" s="10" t="s">
        <v>20</v>
      </c>
      <c r="G1944" s="10" t="s">
        <v>32</v>
      </c>
      <c r="H1944" s="10">
        <v>199</v>
      </c>
      <c r="I1944" s="10">
        <v>0</v>
      </c>
      <c r="J1944" s="10">
        <v>0</v>
      </c>
    </row>
    <row r="1945" spans="1:10" x14ac:dyDescent="0.3">
      <c r="A1945" s="11" t="s">
        <v>2008</v>
      </c>
      <c r="B1945" s="12">
        <v>43737</v>
      </c>
      <c r="C1945" s="10">
        <v>18</v>
      </c>
      <c r="D1945" s="10" t="s">
        <v>54</v>
      </c>
      <c r="E1945" s="10" t="s">
        <v>30</v>
      </c>
      <c r="F1945" s="10" t="s">
        <v>17</v>
      </c>
      <c r="G1945" s="10" t="s">
        <v>33</v>
      </c>
      <c r="H1945" s="10">
        <v>69</v>
      </c>
      <c r="I1945" s="10">
        <v>3</v>
      </c>
      <c r="J1945" s="10">
        <v>207</v>
      </c>
    </row>
    <row r="1946" spans="1:10" x14ac:dyDescent="0.3">
      <c r="A1946" s="11" t="s">
        <v>2009</v>
      </c>
      <c r="B1946" s="12">
        <v>43737</v>
      </c>
      <c r="C1946" s="10">
        <v>12</v>
      </c>
      <c r="D1946" s="10" t="s">
        <v>48</v>
      </c>
      <c r="E1946" s="10" t="s">
        <v>25</v>
      </c>
      <c r="F1946" s="10" t="s">
        <v>19</v>
      </c>
      <c r="G1946" s="10" t="s">
        <v>32</v>
      </c>
      <c r="H1946" s="10">
        <v>199</v>
      </c>
      <c r="I1946" s="10">
        <v>2</v>
      </c>
      <c r="J1946" s="10">
        <v>398</v>
      </c>
    </row>
    <row r="1947" spans="1:10" x14ac:dyDescent="0.3">
      <c r="A1947" s="11" t="s">
        <v>2010</v>
      </c>
      <c r="B1947" s="12">
        <v>43737</v>
      </c>
      <c r="C1947" s="10">
        <v>19</v>
      </c>
      <c r="D1947" s="10" t="s">
        <v>55</v>
      </c>
      <c r="E1947" s="10" t="s">
        <v>30</v>
      </c>
      <c r="F1947" s="10" t="s">
        <v>17</v>
      </c>
      <c r="G1947" s="10" t="s">
        <v>35</v>
      </c>
      <c r="H1947" s="10">
        <v>289</v>
      </c>
      <c r="I1947" s="10">
        <v>0</v>
      </c>
      <c r="J1947" s="10">
        <v>0</v>
      </c>
    </row>
    <row r="1948" spans="1:10" x14ac:dyDescent="0.3">
      <c r="A1948" s="11" t="s">
        <v>2011</v>
      </c>
      <c r="B1948" s="12">
        <v>43737</v>
      </c>
      <c r="C1948" s="10">
        <v>16</v>
      </c>
      <c r="D1948" s="10" t="s">
        <v>52</v>
      </c>
      <c r="E1948" s="10" t="s">
        <v>23</v>
      </c>
      <c r="F1948" s="10" t="s">
        <v>17</v>
      </c>
      <c r="G1948" s="10" t="s">
        <v>32</v>
      </c>
      <c r="H1948" s="10">
        <v>199</v>
      </c>
      <c r="I1948" s="10">
        <v>4</v>
      </c>
      <c r="J1948" s="10">
        <v>796</v>
      </c>
    </row>
    <row r="1949" spans="1:10" x14ac:dyDescent="0.3">
      <c r="A1949" s="11" t="s">
        <v>2012</v>
      </c>
      <c r="B1949" s="12">
        <v>43737</v>
      </c>
      <c r="C1949" s="10">
        <v>19</v>
      </c>
      <c r="D1949" s="10" t="s">
        <v>55</v>
      </c>
      <c r="E1949" s="10" t="s">
        <v>23</v>
      </c>
      <c r="F1949" s="10" t="s">
        <v>17</v>
      </c>
      <c r="G1949" s="10" t="s">
        <v>32</v>
      </c>
      <c r="H1949" s="10">
        <v>199</v>
      </c>
      <c r="I1949" s="10">
        <v>2</v>
      </c>
      <c r="J1949" s="10">
        <v>398</v>
      </c>
    </row>
    <row r="1950" spans="1:10" x14ac:dyDescent="0.3">
      <c r="A1950" s="11" t="s">
        <v>2013</v>
      </c>
      <c r="B1950" s="12">
        <v>43737</v>
      </c>
      <c r="C1950" s="10">
        <v>1</v>
      </c>
      <c r="D1950" s="10" t="s">
        <v>37</v>
      </c>
      <c r="E1950" s="10" t="s">
        <v>24</v>
      </c>
      <c r="F1950" s="10" t="s">
        <v>20</v>
      </c>
      <c r="G1950" s="10" t="s">
        <v>35</v>
      </c>
      <c r="H1950" s="10">
        <v>289</v>
      </c>
      <c r="I1950" s="10">
        <v>8</v>
      </c>
      <c r="J1950" s="10">
        <v>2312</v>
      </c>
    </row>
    <row r="1951" spans="1:10" x14ac:dyDescent="0.3">
      <c r="A1951" s="11" t="s">
        <v>2014</v>
      </c>
      <c r="B1951" s="12">
        <v>43737</v>
      </c>
      <c r="C1951" s="10">
        <v>9</v>
      </c>
      <c r="D1951" s="10" t="s">
        <v>45</v>
      </c>
      <c r="E1951" s="10" t="s">
        <v>27</v>
      </c>
      <c r="F1951" s="10" t="s">
        <v>18</v>
      </c>
      <c r="G1951" s="10" t="s">
        <v>31</v>
      </c>
      <c r="H1951" s="10">
        <v>399</v>
      </c>
      <c r="I1951" s="10">
        <v>4</v>
      </c>
      <c r="J1951" s="10">
        <v>1596</v>
      </c>
    </row>
    <row r="1952" spans="1:10" x14ac:dyDescent="0.3">
      <c r="A1952" s="11" t="s">
        <v>2015</v>
      </c>
      <c r="B1952" s="12">
        <v>43738</v>
      </c>
      <c r="C1952" s="10">
        <v>9</v>
      </c>
      <c r="D1952" s="10" t="s">
        <v>45</v>
      </c>
      <c r="E1952" s="10" t="s">
        <v>28</v>
      </c>
      <c r="F1952" s="10" t="s">
        <v>18</v>
      </c>
      <c r="G1952" s="10" t="s">
        <v>33</v>
      </c>
      <c r="H1952" s="10">
        <v>69</v>
      </c>
      <c r="I1952" s="10">
        <v>7</v>
      </c>
      <c r="J1952" s="10">
        <v>483</v>
      </c>
    </row>
    <row r="1953" spans="1:10" x14ac:dyDescent="0.3">
      <c r="A1953" s="11" t="s">
        <v>2016</v>
      </c>
      <c r="B1953" s="12">
        <v>43739</v>
      </c>
      <c r="C1953" s="10">
        <v>20</v>
      </c>
      <c r="D1953" s="10" t="s">
        <v>56</v>
      </c>
      <c r="E1953" s="10" t="s">
        <v>30</v>
      </c>
      <c r="F1953" s="10" t="s">
        <v>17</v>
      </c>
      <c r="G1953" s="10" t="s">
        <v>34</v>
      </c>
      <c r="H1953" s="10">
        <v>159</v>
      </c>
      <c r="I1953" s="10">
        <v>1</v>
      </c>
      <c r="J1953" s="10">
        <v>159</v>
      </c>
    </row>
    <row r="1954" spans="1:10" x14ac:dyDescent="0.3">
      <c r="A1954" s="11" t="s">
        <v>2017</v>
      </c>
      <c r="B1954" s="12">
        <v>43739</v>
      </c>
      <c r="C1954" s="10">
        <v>8</v>
      </c>
      <c r="D1954" s="10" t="s">
        <v>44</v>
      </c>
      <c r="E1954" s="10" t="s">
        <v>27</v>
      </c>
      <c r="F1954" s="10" t="s">
        <v>18</v>
      </c>
      <c r="G1954" s="10" t="s">
        <v>35</v>
      </c>
      <c r="H1954" s="10">
        <v>289</v>
      </c>
      <c r="I1954" s="10">
        <v>5</v>
      </c>
      <c r="J1954" s="10">
        <v>1445</v>
      </c>
    </row>
    <row r="1955" spans="1:10" x14ac:dyDescent="0.3">
      <c r="A1955" s="11" t="s">
        <v>2018</v>
      </c>
      <c r="B1955" s="12">
        <v>43739</v>
      </c>
      <c r="C1955" s="10">
        <v>18</v>
      </c>
      <c r="D1955" s="10" t="s">
        <v>54</v>
      </c>
      <c r="E1955" s="10" t="s">
        <v>23</v>
      </c>
      <c r="F1955" s="10" t="s">
        <v>17</v>
      </c>
      <c r="G1955" s="10" t="s">
        <v>33</v>
      </c>
      <c r="H1955" s="10">
        <v>69</v>
      </c>
      <c r="I1955" s="10">
        <v>0</v>
      </c>
      <c r="J1955" s="10">
        <v>0</v>
      </c>
    </row>
    <row r="1956" spans="1:10" x14ac:dyDescent="0.3">
      <c r="A1956" s="11" t="s">
        <v>2019</v>
      </c>
      <c r="B1956" s="12">
        <v>43739</v>
      </c>
      <c r="C1956" s="10">
        <v>2</v>
      </c>
      <c r="D1956" s="10" t="s">
        <v>38</v>
      </c>
      <c r="E1956" s="10" t="s">
        <v>24</v>
      </c>
      <c r="F1956" s="10" t="s">
        <v>20</v>
      </c>
      <c r="G1956" s="10" t="s">
        <v>31</v>
      </c>
      <c r="H1956" s="10">
        <v>399</v>
      </c>
      <c r="I1956" s="10">
        <v>2</v>
      </c>
      <c r="J1956" s="10">
        <v>798</v>
      </c>
    </row>
    <row r="1957" spans="1:10" x14ac:dyDescent="0.3">
      <c r="A1957" s="11" t="s">
        <v>2020</v>
      </c>
      <c r="B1957" s="12">
        <v>43740</v>
      </c>
      <c r="C1957" s="10">
        <v>10</v>
      </c>
      <c r="D1957" s="10" t="s">
        <v>46</v>
      </c>
      <c r="E1957" s="10" t="s">
        <v>27</v>
      </c>
      <c r="F1957" s="10" t="s">
        <v>18</v>
      </c>
      <c r="G1957" s="10" t="s">
        <v>32</v>
      </c>
      <c r="H1957" s="10">
        <v>199</v>
      </c>
      <c r="I1957" s="10">
        <v>7</v>
      </c>
      <c r="J1957" s="10">
        <v>1393</v>
      </c>
    </row>
    <row r="1958" spans="1:10" x14ac:dyDescent="0.3">
      <c r="A1958" s="11" t="s">
        <v>2021</v>
      </c>
      <c r="B1958" s="12">
        <v>43740</v>
      </c>
      <c r="C1958" s="10">
        <v>13</v>
      </c>
      <c r="D1958" s="10" t="s">
        <v>49</v>
      </c>
      <c r="E1958" s="10" t="s">
        <v>25</v>
      </c>
      <c r="F1958" s="10" t="s">
        <v>19</v>
      </c>
      <c r="G1958" s="10" t="s">
        <v>34</v>
      </c>
      <c r="H1958" s="10">
        <v>159</v>
      </c>
      <c r="I1958" s="10">
        <v>5</v>
      </c>
      <c r="J1958" s="10">
        <v>795</v>
      </c>
    </row>
    <row r="1959" spans="1:10" x14ac:dyDescent="0.3">
      <c r="A1959" s="11" t="s">
        <v>2022</v>
      </c>
      <c r="B1959" s="12">
        <v>43740</v>
      </c>
      <c r="C1959" s="10">
        <v>17</v>
      </c>
      <c r="D1959" s="10" t="s">
        <v>53</v>
      </c>
      <c r="E1959" s="10" t="s">
        <v>30</v>
      </c>
      <c r="F1959" s="10" t="s">
        <v>17</v>
      </c>
      <c r="G1959" s="10" t="s">
        <v>35</v>
      </c>
      <c r="H1959" s="10">
        <v>289</v>
      </c>
      <c r="I1959" s="10">
        <v>6</v>
      </c>
      <c r="J1959" s="10">
        <v>1734</v>
      </c>
    </row>
    <row r="1960" spans="1:10" x14ac:dyDescent="0.3">
      <c r="A1960" s="11" t="s">
        <v>2023</v>
      </c>
      <c r="B1960" s="12">
        <v>43741</v>
      </c>
      <c r="C1960" s="10">
        <v>8</v>
      </c>
      <c r="D1960" s="10" t="s">
        <v>44</v>
      </c>
      <c r="E1960" s="10" t="s">
        <v>28</v>
      </c>
      <c r="F1960" s="10" t="s">
        <v>18</v>
      </c>
      <c r="G1960" s="10" t="s">
        <v>31</v>
      </c>
      <c r="H1960" s="10">
        <v>399</v>
      </c>
      <c r="I1960" s="10">
        <v>3</v>
      </c>
      <c r="J1960" s="10">
        <v>1197</v>
      </c>
    </row>
    <row r="1961" spans="1:10" x14ac:dyDescent="0.3">
      <c r="A1961" s="11" t="s">
        <v>2024</v>
      </c>
      <c r="B1961" s="12">
        <v>43741</v>
      </c>
      <c r="C1961" s="10">
        <v>12</v>
      </c>
      <c r="D1961" s="10" t="s">
        <v>48</v>
      </c>
      <c r="E1961" s="10" t="s">
        <v>29</v>
      </c>
      <c r="F1961" s="10" t="s">
        <v>19</v>
      </c>
      <c r="G1961" s="10" t="s">
        <v>33</v>
      </c>
      <c r="H1961" s="10">
        <v>69</v>
      </c>
      <c r="I1961" s="10">
        <v>7</v>
      </c>
      <c r="J1961" s="10">
        <v>483</v>
      </c>
    </row>
    <row r="1962" spans="1:10" x14ac:dyDescent="0.3">
      <c r="A1962" s="11" t="s">
        <v>2025</v>
      </c>
      <c r="B1962" s="12">
        <v>43742</v>
      </c>
      <c r="C1962" s="10">
        <v>19</v>
      </c>
      <c r="D1962" s="10" t="s">
        <v>55</v>
      </c>
      <c r="E1962" s="10" t="s">
        <v>23</v>
      </c>
      <c r="F1962" s="10" t="s">
        <v>17</v>
      </c>
      <c r="G1962" s="10" t="s">
        <v>34</v>
      </c>
      <c r="H1962" s="10">
        <v>159</v>
      </c>
      <c r="I1962" s="10">
        <v>3</v>
      </c>
      <c r="J1962" s="10">
        <v>477</v>
      </c>
    </row>
    <row r="1963" spans="1:10" x14ac:dyDescent="0.3">
      <c r="A1963" s="11" t="s">
        <v>2026</v>
      </c>
      <c r="B1963" s="12">
        <v>43742</v>
      </c>
      <c r="C1963" s="10">
        <v>9</v>
      </c>
      <c r="D1963" s="10" t="s">
        <v>45</v>
      </c>
      <c r="E1963" s="10" t="s">
        <v>27</v>
      </c>
      <c r="F1963" s="10" t="s">
        <v>18</v>
      </c>
      <c r="G1963" s="10" t="s">
        <v>35</v>
      </c>
      <c r="H1963" s="10">
        <v>289</v>
      </c>
      <c r="I1963" s="10">
        <v>8</v>
      </c>
      <c r="J1963" s="10">
        <v>2312</v>
      </c>
    </row>
    <row r="1964" spans="1:10" x14ac:dyDescent="0.3">
      <c r="A1964" s="11" t="s">
        <v>2027</v>
      </c>
      <c r="B1964" s="12">
        <v>43742</v>
      </c>
      <c r="C1964" s="10">
        <v>20</v>
      </c>
      <c r="D1964" s="10" t="s">
        <v>56</v>
      </c>
      <c r="E1964" s="10" t="s">
        <v>30</v>
      </c>
      <c r="F1964" s="10" t="s">
        <v>17</v>
      </c>
      <c r="G1964" s="10" t="s">
        <v>31</v>
      </c>
      <c r="H1964" s="10">
        <v>399</v>
      </c>
      <c r="I1964" s="10">
        <v>3</v>
      </c>
      <c r="J1964" s="10">
        <v>1197</v>
      </c>
    </row>
    <row r="1965" spans="1:10" x14ac:dyDescent="0.3">
      <c r="A1965" s="11" t="s">
        <v>2028</v>
      </c>
      <c r="B1965" s="12">
        <v>43743</v>
      </c>
      <c r="C1965" s="10">
        <v>20</v>
      </c>
      <c r="D1965" s="10" t="s">
        <v>56</v>
      </c>
      <c r="E1965" s="10" t="s">
        <v>23</v>
      </c>
      <c r="F1965" s="10" t="s">
        <v>17</v>
      </c>
      <c r="G1965" s="10" t="s">
        <v>35</v>
      </c>
      <c r="H1965" s="10">
        <v>289</v>
      </c>
      <c r="I1965" s="10">
        <v>1</v>
      </c>
      <c r="J1965" s="10">
        <v>289</v>
      </c>
    </row>
    <row r="1966" spans="1:10" x14ac:dyDescent="0.3">
      <c r="A1966" s="11" t="s">
        <v>2029</v>
      </c>
      <c r="B1966" s="12">
        <v>43743</v>
      </c>
      <c r="C1966" s="10">
        <v>4</v>
      </c>
      <c r="D1966" s="10" t="s">
        <v>40</v>
      </c>
      <c r="E1966" s="10" t="s">
        <v>24</v>
      </c>
      <c r="F1966" s="10" t="s">
        <v>20</v>
      </c>
      <c r="G1966" s="10" t="s">
        <v>35</v>
      </c>
      <c r="H1966" s="10">
        <v>289</v>
      </c>
      <c r="I1966" s="10">
        <v>3</v>
      </c>
      <c r="J1966" s="10">
        <v>867</v>
      </c>
    </row>
    <row r="1967" spans="1:10" x14ac:dyDescent="0.3">
      <c r="A1967" s="11" t="s">
        <v>2030</v>
      </c>
      <c r="B1967" s="12">
        <v>43743</v>
      </c>
      <c r="C1967" s="10">
        <v>4</v>
      </c>
      <c r="D1967" s="10" t="s">
        <v>40</v>
      </c>
      <c r="E1967" s="10" t="s">
        <v>26</v>
      </c>
      <c r="F1967" s="10" t="s">
        <v>20</v>
      </c>
      <c r="G1967" s="10" t="s">
        <v>32</v>
      </c>
      <c r="H1967" s="10">
        <v>199</v>
      </c>
      <c r="I1967" s="10">
        <v>2</v>
      </c>
      <c r="J1967" s="10">
        <v>398</v>
      </c>
    </row>
    <row r="1968" spans="1:10" x14ac:dyDescent="0.3">
      <c r="A1968" s="11" t="s">
        <v>2031</v>
      </c>
      <c r="B1968" s="12">
        <v>43743</v>
      </c>
      <c r="C1968" s="10">
        <v>15</v>
      </c>
      <c r="D1968" s="10" t="s">
        <v>51</v>
      </c>
      <c r="E1968" s="10" t="s">
        <v>29</v>
      </c>
      <c r="F1968" s="10" t="s">
        <v>19</v>
      </c>
      <c r="G1968" s="10" t="s">
        <v>31</v>
      </c>
      <c r="H1968" s="10">
        <v>399</v>
      </c>
      <c r="I1968" s="10">
        <v>0</v>
      </c>
      <c r="J1968" s="10">
        <v>0</v>
      </c>
    </row>
    <row r="1969" spans="1:10" x14ac:dyDescent="0.3">
      <c r="A1969" s="11" t="s">
        <v>2032</v>
      </c>
      <c r="B1969" s="12">
        <v>43743</v>
      </c>
      <c r="C1969" s="10">
        <v>20</v>
      </c>
      <c r="D1969" s="10" t="s">
        <v>56</v>
      </c>
      <c r="E1969" s="10" t="s">
        <v>23</v>
      </c>
      <c r="F1969" s="10" t="s">
        <v>17</v>
      </c>
      <c r="G1969" s="10" t="s">
        <v>31</v>
      </c>
      <c r="H1969" s="10">
        <v>399</v>
      </c>
      <c r="I1969" s="10">
        <v>9</v>
      </c>
      <c r="J1969" s="10">
        <v>3591</v>
      </c>
    </row>
    <row r="1970" spans="1:10" x14ac:dyDescent="0.3">
      <c r="A1970" s="11" t="s">
        <v>2033</v>
      </c>
      <c r="B1970" s="12">
        <v>43743</v>
      </c>
      <c r="C1970" s="10">
        <v>1</v>
      </c>
      <c r="D1970" s="10" t="s">
        <v>37</v>
      </c>
      <c r="E1970" s="10" t="s">
        <v>26</v>
      </c>
      <c r="F1970" s="10" t="s">
        <v>20</v>
      </c>
      <c r="G1970" s="10" t="s">
        <v>33</v>
      </c>
      <c r="H1970" s="10">
        <v>69</v>
      </c>
      <c r="I1970" s="10">
        <v>2</v>
      </c>
      <c r="J1970" s="10">
        <v>138</v>
      </c>
    </row>
    <row r="1971" spans="1:10" x14ac:dyDescent="0.3">
      <c r="A1971" s="11" t="s">
        <v>2034</v>
      </c>
      <c r="B1971" s="12">
        <v>43743</v>
      </c>
      <c r="C1971" s="10">
        <v>3</v>
      </c>
      <c r="D1971" s="10" t="s">
        <v>39</v>
      </c>
      <c r="E1971" s="10" t="s">
        <v>26</v>
      </c>
      <c r="F1971" s="10" t="s">
        <v>20</v>
      </c>
      <c r="G1971" s="10" t="s">
        <v>32</v>
      </c>
      <c r="H1971" s="10">
        <v>199</v>
      </c>
      <c r="I1971" s="10">
        <v>1</v>
      </c>
      <c r="J1971" s="10">
        <v>199</v>
      </c>
    </row>
    <row r="1972" spans="1:10" x14ac:dyDescent="0.3">
      <c r="A1972" s="11" t="s">
        <v>2035</v>
      </c>
      <c r="B1972" s="12">
        <v>43743</v>
      </c>
      <c r="C1972" s="10">
        <v>11</v>
      </c>
      <c r="D1972" s="10" t="s">
        <v>47</v>
      </c>
      <c r="E1972" s="10" t="s">
        <v>25</v>
      </c>
      <c r="F1972" s="10" t="s">
        <v>19</v>
      </c>
      <c r="G1972" s="10" t="s">
        <v>31</v>
      </c>
      <c r="H1972" s="10">
        <v>399</v>
      </c>
      <c r="I1972" s="10">
        <v>2</v>
      </c>
      <c r="J1972" s="10">
        <v>798</v>
      </c>
    </row>
    <row r="1973" spans="1:10" x14ac:dyDescent="0.3">
      <c r="A1973" s="11" t="s">
        <v>2036</v>
      </c>
      <c r="B1973" s="12">
        <v>43743</v>
      </c>
      <c r="C1973" s="10">
        <v>17</v>
      </c>
      <c r="D1973" s="10" t="s">
        <v>53</v>
      </c>
      <c r="E1973" s="10" t="s">
        <v>30</v>
      </c>
      <c r="F1973" s="10" t="s">
        <v>17</v>
      </c>
      <c r="G1973" s="10" t="s">
        <v>33</v>
      </c>
      <c r="H1973" s="10">
        <v>69</v>
      </c>
      <c r="I1973" s="10">
        <v>6</v>
      </c>
      <c r="J1973" s="10">
        <v>414</v>
      </c>
    </row>
    <row r="1974" spans="1:10" x14ac:dyDescent="0.3">
      <c r="A1974" s="11" t="s">
        <v>2037</v>
      </c>
      <c r="B1974" s="12">
        <v>43743</v>
      </c>
      <c r="C1974" s="10">
        <v>8</v>
      </c>
      <c r="D1974" s="10" t="s">
        <v>44</v>
      </c>
      <c r="E1974" s="10" t="s">
        <v>27</v>
      </c>
      <c r="F1974" s="10" t="s">
        <v>18</v>
      </c>
      <c r="G1974" s="10" t="s">
        <v>33</v>
      </c>
      <c r="H1974" s="10">
        <v>69</v>
      </c>
      <c r="I1974" s="10">
        <v>0</v>
      </c>
      <c r="J1974" s="10">
        <v>0</v>
      </c>
    </row>
    <row r="1975" spans="1:10" x14ac:dyDescent="0.3">
      <c r="A1975" s="11" t="s">
        <v>2038</v>
      </c>
      <c r="B1975" s="12">
        <v>43743</v>
      </c>
      <c r="C1975" s="10">
        <v>12</v>
      </c>
      <c r="D1975" s="10" t="s">
        <v>48</v>
      </c>
      <c r="E1975" s="10" t="s">
        <v>29</v>
      </c>
      <c r="F1975" s="10" t="s">
        <v>19</v>
      </c>
      <c r="G1975" s="10" t="s">
        <v>31</v>
      </c>
      <c r="H1975" s="10">
        <v>399</v>
      </c>
      <c r="I1975" s="10">
        <v>6</v>
      </c>
      <c r="J1975" s="10">
        <v>2394</v>
      </c>
    </row>
    <row r="1976" spans="1:10" x14ac:dyDescent="0.3">
      <c r="A1976" s="11" t="s">
        <v>2039</v>
      </c>
      <c r="B1976" s="12">
        <v>43744</v>
      </c>
      <c r="C1976" s="10">
        <v>19</v>
      </c>
      <c r="D1976" s="10" t="s">
        <v>55</v>
      </c>
      <c r="E1976" s="10" t="s">
        <v>30</v>
      </c>
      <c r="F1976" s="10" t="s">
        <v>17</v>
      </c>
      <c r="G1976" s="10" t="s">
        <v>35</v>
      </c>
      <c r="H1976" s="10">
        <v>289</v>
      </c>
      <c r="I1976" s="10">
        <v>1</v>
      </c>
      <c r="J1976" s="10">
        <v>289</v>
      </c>
    </row>
    <row r="1977" spans="1:10" x14ac:dyDescent="0.3">
      <c r="A1977" s="11" t="s">
        <v>2040</v>
      </c>
      <c r="B1977" s="12">
        <v>43745</v>
      </c>
      <c r="C1977" s="10">
        <v>6</v>
      </c>
      <c r="D1977" s="10" t="s">
        <v>42</v>
      </c>
      <c r="E1977" s="10" t="s">
        <v>27</v>
      </c>
      <c r="F1977" s="10" t="s">
        <v>18</v>
      </c>
      <c r="G1977" s="10" t="s">
        <v>34</v>
      </c>
      <c r="H1977" s="10">
        <v>159</v>
      </c>
      <c r="I1977" s="10">
        <v>4</v>
      </c>
      <c r="J1977" s="10">
        <v>636</v>
      </c>
    </row>
    <row r="1978" spans="1:10" x14ac:dyDescent="0.3">
      <c r="A1978" s="11" t="s">
        <v>2041</v>
      </c>
      <c r="B1978" s="12">
        <v>43745</v>
      </c>
      <c r="C1978" s="10">
        <v>15</v>
      </c>
      <c r="D1978" s="10" t="s">
        <v>51</v>
      </c>
      <c r="E1978" s="10" t="s">
        <v>29</v>
      </c>
      <c r="F1978" s="10" t="s">
        <v>19</v>
      </c>
      <c r="G1978" s="10" t="s">
        <v>34</v>
      </c>
      <c r="H1978" s="10">
        <v>159</v>
      </c>
      <c r="I1978" s="10">
        <v>1</v>
      </c>
      <c r="J1978" s="10">
        <v>159</v>
      </c>
    </row>
    <row r="1979" spans="1:10" x14ac:dyDescent="0.3">
      <c r="A1979" s="11" t="s">
        <v>2042</v>
      </c>
      <c r="B1979" s="12">
        <v>43746</v>
      </c>
      <c r="C1979" s="10">
        <v>10</v>
      </c>
      <c r="D1979" s="10" t="s">
        <v>46</v>
      </c>
      <c r="E1979" s="10" t="s">
        <v>27</v>
      </c>
      <c r="F1979" s="10" t="s">
        <v>18</v>
      </c>
      <c r="G1979" s="10" t="s">
        <v>34</v>
      </c>
      <c r="H1979" s="10">
        <v>159</v>
      </c>
      <c r="I1979" s="10">
        <v>6</v>
      </c>
      <c r="J1979" s="10">
        <v>954</v>
      </c>
    </row>
    <row r="1980" spans="1:10" x14ac:dyDescent="0.3">
      <c r="A1980" s="11" t="s">
        <v>2043</v>
      </c>
      <c r="B1980" s="12">
        <v>43746</v>
      </c>
      <c r="C1980" s="10">
        <v>14</v>
      </c>
      <c r="D1980" s="10" t="s">
        <v>50</v>
      </c>
      <c r="E1980" s="10" t="s">
        <v>25</v>
      </c>
      <c r="F1980" s="10" t="s">
        <v>19</v>
      </c>
      <c r="G1980" s="10" t="s">
        <v>32</v>
      </c>
      <c r="H1980" s="10">
        <v>199</v>
      </c>
      <c r="I1980" s="10">
        <v>0</v>
      </c>
      <c r="J1980" s="10">
        <v>0</v>
      </c>
    </row>
    <row r="1981" spans="1:10" x14ac:dyDescent="0.3">
      <c r="A1981" s="11" t="s">
        <v>2044</v>
      </c>
      <c r="B1981" s="12">
        <v>43747</v>
      </c>
      <c r="C1981" s="10">
        <v>11</v>
      </c>
      <c r="D1981" s="10" t="s">
        <v>47</v>
      </c>
      <c r="E1981" s="10" t="s">
        <v>25</v>
      </c>
      <c r="F1981" s="10" t="s">
        <v>19</v>
      </c>
      <c r="G1981" s="10" t="s">
        <v>34</v>
      </c>
      <c r="H1981" s="10">
        <v>159</v>
      </c>
      <c r="I1981" s="10">
        <v>0</v>
      </c>
      <c r="J1981" s="10">
        <v>0</v>
      </c>
    </row>
    <row r="1982" spans="1:10" x14ac:dyDescent="0.3">
      <c r="A1982" s="11" t="s">
        <v>2045</v>
      </c>
      <c r="B1982" s="12">
        <v>43747</v>
      </c>
      <c r="C1982" s="10">
        <v>17</v>
      </c>
      <c r="D1982" s="10" t="s">
        <v>53</v>
      </c>
      <c r="E1982" s="10" t="s">
        <v>30</v>
      </c>
      <c r="F1982" s="10" t="s">
        <v>17</v>
      </c>
      <c r="G1982" s="10" t="s">
        <v>33</v>
      </c>
      <c r="H1982" s="10">
        <v>69</v>
      </c>
      <c r="I1982" s="10">
        <v>4</v>
      </c>
      <c r="J1982" s="10">
        <v>276</v>
      </c>
    </row>
    <row r="1983" spans="1:10" x14ac:dyDescent="0.3">
      <c r="A1983" s="11" t="s">
        <v>2046</v>
      </c>
      <c r="B1983" s="12">
        <v>43747</v>
      </c>
      <c r="C1983" s="10">
        <v>12</v>
      </c>
      <c r="D1983" s="10" t="s">
        <v>48</v>
      </c>
      <c r="E1983" s="10" t="s">
        <v>29</v>
      </c>
      <c r="F1983" s="10" t="s">
        <v>19</v>
      </c>
      <c r="G1983" s="10" t="s">
        <v>35</v>
      </c>
      <c r="H1983" s="10">
        <v>289</v>
      </c>
      <c r="I1983" s="10">
        <v>0</v>
      </c>
      <c r="J1983" s="10">
        <v>0</v>
      </c>
    </row>
    <row r="1984" spans="1:10" x14ac:dyDescent="0.3">
      <c r="A1984" s="11" t="s">
        <v>2047</v>
      </c>
      <c r="B1984" s="12">
        <v>43747</v>
      </c>
      <c r="C1984" s="10">
        <v>15</v>
      </c>
      <c r="D1984" s="10" t="s">
        <v>51</v>
      </c>
      <c r="E1984" s="10" t="s">
        <v>25</v>
      </c>
      <c r="F1984" s="10" t="s">
        <v>19</v>
      </c>
      <c r="G1984" s="10" t="s">
        <v>33</v>
      </c>
      <c r="H1984" s="10">
        <v>69</v>
      </c>
      <c r="I1984" s="10">
        <v>1</v>
      </c>
      <c r="J1984" s="10">
        <v>69</v>
      </c>
    </row>
    <row r="1985" spans="1:10" x14ac:dyDescent="0.3">
      <c r="A1985" s="11" t="s">
        <v>2048</v>
      </c>
      <c r="B1985" s="12">
        <v>43748</v>
      </c>
      <c r="C1985" s="10">
        <v>3</v>
      </c>
      <c r="D1985" s="10" t="s">
        <v>39</v>
      </c>
      <c r="E1985" s="10" t="s">
        <v>26</v>
      </c>
      <c r="F1985" s="10" t="s">
        <v>20</v>
      </c>
      <c r="G1985" s="10" t="s">
        <v>31</v>
      </c>
      <c r="H1985" s="10">
        <v>399</v>
      </c>
      <c r="I1985" s="10">
        <v>1</v>
      </c>
      <c r="J1985" s="10">
        <v>399</v>
      </c>
    </row>
    <row r="1986" spans="1:10" x14ac:dyDescent="0.3">
      <c r="A1986" s="11" t="s">
        <v>2049</v>
      </c>
      <c r="B1986" s="12">
        <v>43749</v>
      </c>
      <c r="C1986" s="10">
        <v>20</v>
      </c>
      <c r="D1986" s="10" t="s">
        <v>56</v>
      </c>
      <c r="E1986" s="10" t="s">
        <v>30</v>
      </c>
      <c r="F1986" s="10" t="s">
        <v>17</v>
      </c>
      <c r="G1986" s="10" t="s">
        <v>32</v>
      </c>
      <c r="H1986" s="10">
        <v>199</v>
      </c>
      <c r="I1986" s="10">
        <v>1</v>
      </c>
      <c r="J1986" s="10">
        <v>199</v>
      </c>
    </row>
    <row r="1987" spans="1:10" x14ac:dyDescent="0.3">
      <c r="A1987" s="11" t="s">
        <v>2050</v>
      </c>
      <c r="B1987" s="12">
        <v>43750</v>
      </c>
      <c r="C1987" s="10">
        <v>13</v>
      </c>
      <c r="D1987" s="10" t="s">
        <v>49</v>
      </c>
      <c r="E1987" s="10" t="s">
        <v>29</v>
      </c>
      <c r="F1987" s="10" t="s">
        <v>19</v>
      </c>
      <c r="G1987" s="10" t="s">
        <v>31</v>
      </c>
      <c r="H1987" s="10">
        <v>399</v>
      </c>
      <c r="I1987" s="10">
        <v>3</v>
      </c>
      <c r="J1987" s="10">
        <v>1197</v>
      </c>
    </row>
    <row r="1988" spans="1:10" x14ac:dyDescent="0.3">
      <c r="A1988" s="11" t="s">
        <v>2051</v>
      </c>
      <c r="B1988" s="12">
        <v>43750</v>
      </c>
      <c r="C1988" s="10">
        <v>1</v>
      </c>
      <c r="D1988" s="10" t="s">
        <v>37</v>
      </c>
      <c r="E1988" s="10" t="s">
        <v>24</v>
      </c>
      <c r="F1988" s="10" t="s">
        <v>20</v>
      </c>
      <c r="G1988" s="10" t="s">
        <v>33</v>
      </c>
      <c r="H1988" s="10">
        <v>69</v>
      </c>
      <c r="I1988" s="10">
        <v>8</v>
      </c>
      <c r="J1988" s="10">
        <v>552</v>
      </c>
    </row>
    <row r="1989" spans="1:10" x14ac:dyDescent="0.3">
      <c r="A1989" s="11" t="s">
        <v>2052</v>
      </c>
      <c r="B1989" s="12">
        <v>43751</v>
      </c>
      <c r="C1989" s="10">
        <v>9</v>
      </c>
      <c r="D1989" s="10" t="s">
        <v>45</v>
      </c>
      <c r="E1989" s="10" t="s">
        <v>27</v>
      </c>
      <c r="F1989" s="10" t="s">
        <v>18</v>
      </c>
      <c r="G1989" s="10" t="s">
        <v>35</v>
      </c>
      <c r="H1989" s="10">
        <v>289</v>
      </c>
      <c r="I1989" s="10">
        <v>0</v>
      </c>
      <c r="J1989" s="10">
        <v>0</v>
      </c>
    </row>
    <row r="1990" spans="1:10" x14ac:dyDescent="0.3">
      <c r="A1990" s="11" t="s">
        <v>2053</v>
      </c>
      <c r="B1990" s="12">
        <v>43751</v>
      </c>
      <c r="C1990" s="10">
        <v>2</v>
      </c>
      <c r="D1990" s="10" t="s">
        <v>38</v>
      </c>
      <c r="E1990" s="10" t="s">
        <v>26</v>
      </c>
      <c r="F1990" s="10" t="s">
        <v>20</v>
      </c>
      <c r="G1990" s="10" t="s">
        <v>32</v>
      </c>
      <c r="H1990" s="10">
        <v>199</v>
      </c>
      <c r="I1990" s="10">
        <v>5</v>
      </c>
      <c r="J1990" s="10">
        <v>995</v>
      </c>
    </row>
    <row r="1991" spans="1:10" x14ac:dyDescent="0.3">
      <c r="A1991" s="11" t="s">
        <v>2054</v>
      </c>
      <c r="B1991" s="12">
        <v>43751</v>
      </c>
      <c r="C1991" s="10">
        <v>12</v>
      </c>
      <c r="D1991" s="10" t="s">
        <v>48</v>
      </c>
      <c r="E1991" s="10" t="s">
        <v>25</v>
      </c>
      <c r="F1991" s="10" t="s">
        <v>19</v>
      </c>
      <c r="G1991" s="10" t="s">
        <v>35</v>
      </c>
      <c r="H1991" s="10">
        <v>289</v>
      </c>
      <c r="I1991" s="10">
        <v>3</v>
      </c>
      <c r="J1991" s="10">
        <v>867</v>
      </c>
    </row>
    <row r="1992" spans="1:10" x14ac:dyDescent="0.3">
      <c r="A1992" s="11" t="s">
        <v>2055</v>
      </c>
      <c r="B1992" s="12">
        <v>43751</v>
      </c>
      <c r="C1992" s="10">
        <v>11</v>
      </c>
      <c r="D1992" s="10" t="s">
        <v>47</v>
      </c>
      <c r="E1992" s="10" t="s">
        <v>29</v>
      </c>
      <c r="F1992" s="10" t="s">
        <v>19</v>
      </c>
      <c r="G1992" s="10" t="s">
        <v>32</v>
      </c>
      <c r="H1992" s="10">
        <v>199</v>
      </c>
      <c r="I1992" s="10">
        <v>4</v>
      </c>
      <c r="J1992" s="10">
        <v>796</v>
      </c>
    </row>
    <row r="1993" spans="1:10" x14ac:dyDescent="0.3">
      <c r="A1993" s="11" t="s">
        <v>2056</v>
      </c>
      <c r="B1993" s="12">
        <v>43752</v>
      </c>
      <c r="C1993" s="10">
        <v>3</v>
      </c>
      <c r="D1993" s="10" t="s">
        <v>39</v>
      </c>
      <c r="E1993" s="10" t="s">
        <v>24</v>
      </c>
      <c r="F1993" s="10" t="s">
        <v>20</v>
      </c>
      <c r="G1993" s="10" t="s">
        <v>32</v>
      </c>
      <c r="H1993" s="10">
        <v>199</v>
      </c>
      <c r="I1993" s="10">
        <v>7</v>
      </c>
      <c r="J1993" s="10">
        <v>1393</v>
      </c>
    </row>
    <row r="1994" spans="1:10" x14ac:dyDescent="0.3">
      <c r="A1994" s="11" t="s">
        <v>2057</v>
      </c>
      <c r="B1994" s="12">
        <v>43753</v>
      </c>
      <c r="C1994" s="10">
        <v>5</v>
      </c>
      <c r="D1994" s="10" t="s">
        <v>41</v>
      </c>
      <c r="E1994" s="10" t="s">
        <v>24</v>
      </c>
      <c r="F1994" s="10" t="s">
        <v>20</v>
      </c>
      <c r="G1994" s="10" t="s">
        <v>34</v>
      </c>
      <c r="H1994" s="10">
        <v>159</v>
      </c>
      <c r="I1994" s="10">
        <v>7</v>
      </c>
      <c r="J1994" s="10">
        <v>1113</v>
      </c>
    </row>
    <row r="1995" spans="1:10" x14ac:dyDescent="0.3">
      <c r="A1995" s="11" t="s">
        <v>2058</v>
      </c>
      <c r="B1995" s="12">
        <v>43754</v>
      </c>
      <c r="C1995" s="10">
        <v>15</v>
      </c>
      <c r="D1995" s="10" t="s">
        <v>51</v>
      </c>
      <c r="E1995" s="10" t="s">
        <v>25</v>
      </c>
      <c r="F1995" s="10" t="s">
        <v>19</v>
      </c>
      <c r="G1995" s="10" t="s">
        <v>32</v>
      </c>
      <c r="H1995" s="10">
        <v>199</v>
      </c>
      <c r="I1995" s="10">
        <v>1</v>
      </c>
      <c r="J1995" s="10">
        <v>199</v>
      </c>
    </row>
    <row r="1996" spans="1:10" x14ac:dyDescent="0.3">
      <c r="A1996" s="11" t="s">
        <v>2059</v>
      </c>
      <c r="B1996" s="12">
        <v>43754</v>
      </c>
      <c r="C1996" s="10">
        <v>3</v>
      </c>
      <c r="D1996" s="10" t="s">
        <v>39</v>
      </c>
      <c r="E1996" s="10" t="s">
        <v>24</v>
      </c>
      <c r="F1996" s="10" t="s">
        <v>20</v>
      </c>
      <c r="G1996" s="10" t="s">
        <v>33</v>
      </c>
      <c r="H1996" s="10">
        <v>69</v>
      </c>
      <c r="I1996" s="10">
        <v>3</v>
      </c>
      <c r="J1996" s="10">
        <v>207</v>
      </c>
    </row>
    <row r="1997" spans="1:10" x14ac:dyDescent="0.3">
      <c r="A1997" s="11" t="s">
        <v>2060</v>
      </c>
      <c r="B1997" s="12">
        <v>43754</v>
      </c>
      <c r="C1997" s="10">
        <v>1</v>
      </c>
      <c r="D1997" s="10" t="s">
        <v>37</v>
      </c>
      <c r="E1997" s="10" t="s">
        <v>24</v>
      </c>
      <c r="F1997" s="10" t="s">
        <v>20</v>
      </c>
      <c r="G1997" s="10" t="s">
        <v>32</v>
      </c>
      <c r="H1997" s="10">
        <v>199</v>
      </c>
      <c r="I1997" s="10">
        <v>8</v>
      </c>
      <c r="J1997" s="10">
        <v>1592</v>
      </c>
    </row>
    <row r="1998" spans="1:10" x14ac:dyDescent="0.3">
      <c r="A1998" s="11" t="s">
        <v>2061</v>
      </c>
      <c r="B1998" s="12">
        <v>43754</v>
      </c>
      <c r="C1998" s="10">
        <v>9</v>
      </c>
      <c r="D1998" s="10" t="s">
        <v>45</v>
      </c>
      <c r="E1998" s="10" t="s">
        <v>28</v>
      </c>
      <c r="F1998" s="10" t="s">
        <v>18</v>
      </c>
      <c r="G1998" s="10" t="s">
        <v>33</v>
      </c>
      <c r="H1998" s="10">
        <v>69</v>
      </c>
      <c r="I1998" s="10">
        <v>8</v>
      </c>
      <c r="J1998" s="10">
        <v>552</v>
      </c>
    </row>
    <row r="1999" spans="1:10" x14ac:dyDescent="0.3">
      <c r="A1999" s="11" t="s">
        <v>2062</v>
      </c>
      <c r="B1999" s="12">
        <v>43754</v>
      </c>
      <c r="C1999" s="10">
        <v>5</v>
      </c>
      <c r="D1999" s="10" t="s">
        <v>41</v>
      </c>
      <c r="E1999" s="10" t="s">
        <v>26</v>
      </c>
      <c r="F1999" s="10" t="s">
        <v>20</v>
      </c>
      <c r="G1999" s="10" t="s">
        <v>33</v>
      </c>
      <c r="H1999" s="10">
        <v>69</v>
      </c>
      <c r="I1999" s="10">
        <v>6</v>
      </c>
      <c r="J1999" s="10">
        <v>414</v>
      </c>
    </row>
    <row r="2000" spans="1:10" x14ac:dyDescent="0.3">
      <c r="A2000" s="11" t="s">
        <v>2063</v>
      </c>
      <c r="B2000" s="12">
        <v>43754</v>
      </c>
      <c r="C2000" s="10">
        <v>3</v>
      </c>
      <c r="D2000" s="10" t="s">
        <v>39</v>
      </c>
      <c r="E2000" s="10" t="s">
        <v>26</v>
      </c>
      <c r="F2000" s="10" t="s">
        <v>20</v>
      </c>
      <c r="G2000" s="10" t="s">
        <v>31</v>
      </c>
      <c r="H2000" s="10">
        <v>399</v>
      </c>
      <c r="I2000" s="10">
        <v>6</v>
      </c>
      <c r="J2000" s="10">
        <v>2394</v>
      </c>
    </row>
    <row r="2001" spans="1:10" x14ac:dyDescent="0.3">
      <c r="A2001" s="11" t="s">
        <v>2064</v>
      </c>
      <c r="B2001" s="12">
        <v>43754</v>
      </c>
      <c r="C2001" s="10">
        <v>6</v>
      </c>
      <c r="D2001" s="10" t="s">
        <v>42</v>
      </c>
      <c r="E2001" s="10" t="s">
        <v>28</v>
      </c>
      <c r="F2001" s="10" t="s">
        <v>18</v>
      </c>
      <c r="G2001" s="10" t="s">
        <v>35</v>
      </c>
      <c r="H2001" s="10">
        <v>289</v>
      </c>
      <c r="I2001" s="10">
        <v>1</v>
      </c>
      <c r="J2001" s="10">
        <v>289</v>
      </c>
    </row>
    <row r="2002" spans="1:10" x14ac:dyDescent="0.3">
      <c r="A2002" s="11" t="s">
        <v>2065</v>
      </c>
      <c r="B2002" s="12">
        <v>43754</v>
      </c>
      <c r="C2002" s="10">
        <v>14</v>
      </c>
      <c r="D2002" s="10" t="s">
        <v>50</v>
      </c>
      <c r="E2002" s="10" t="s">
        <v>29</v>
      </c>
      <c r="F2002" s="10" t="s">
        <v>19</v>
      </c>
      <c r="G2002" s="10" t="s">
        <v>32</v>
      </c>
      <c r="H2002" s="10">
        <v>199</v>
      </c>
      <c r="I2002" s="10">
        <v>4</v>
      </c>
      <c r="J2002" s="10">
        <v>796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353A8-D5BB-4296-91A5-47FC611A7E01}">
  <dimension ref="A1:B26"/>
  <sheetViews>
    <sheetView workbookViewId="0">
      <selection activeCell="A2" sqref="A2"/>
    </sheetView>
  </sheetViews>
  <sheetFormatPr defaultRowHeight="14.4" x14ac:dyDescent="0.3"/>
  <cols>
    <col min="1" max="1" width="12.5546875" customWidth="1"/>
    <col min="2" max="2" width="14.88671875" customWidth="1"/>
  </cols>
  <sheetData>
    <row r="1" spans="1:2" x14ac:dyDescent="0.3">
      <c r="A1" s="3" t="s">
        <v>1</v>
      </c>
      <c r="B1" t="s">
        <v>0</v>
      </c>
    </row>
    <row r="2" spans="1:2" x14ac:dyDescent="0.3">
      <c r="A2" s="4" t="s">
        <v>3</v>
      </c>
      <c r="B2" s="1">
        <v>1158151</v>
      </c>
    </row>
    <row r="3" spans="1:2" x14ac:dyDescent="0.3">
      <c r="A3" s="7" t="s">
        <v>4</v>
      </c>
      <c r="B3" s="1">
        <v>92759</v>
      </c>
    </row>
    <row r="4" spans="1:2" x14ac:dyDescent="0.3">
      <c r="A4" s="7" t="s">
        <v>5</v>
      </c>
      <c r="B4" s="1">
        <v>93096</v>
      </c>
    </row>
    <row r="5" spans="1:2" x14ac:dyDescent="0.3">
      <c r="A5" s="7" t="s">
        <v>6</v>
      </c>
      <c r="B5" s="1">
        <v>103309</v>
      </c>
    </row>
    <row r="6" spans="1:2" x14ac:dyDescent="0.3">
      <c r="A6" s="7" t="s">
        <v>7</v>
      </c>
      <c r="B6" s="1">
        <v>93392</v>
      </c>
    </row>
    <row r="7" spans="1:2" x14ac:dyDescent="0.3">
      <c r="A7" s="7" t="s">
        <v>8</v>
      </c>
      <c r="B7" s="1">
        <v>118523</v>
      </c>
    </row>
    <row r="8" spans="1:2" x14ac:dyDescent="0.3">
      <c r="A8" s="7" t="s">
        <v>9</v>
      </c>
      <c r="B8" s="1">
        <v>105113</v>
      </c>
    </row>
    <row r="9" spans="1:2" x14ac:dyDescent="0.3">
      <c r="A9" s="7" t="s">
        <v>10</v>
      </c>
      <c r="B9" s="1">
        <v>86694</v>
      </c>
    </row>
    <row r="10" spans="1:2" x14ac:dyDescent="0.3">
      <c r="A10" s="7" t="s">
        <v>11</v>
      </c>
      <c r="B10" s="1">
        <v>96143</v>
      </c>
    </row>
    <row r="11" spans="1:2" x14ac:dyDescent="0.3">
      <c r="A11" s="7" t="s">
        <v>12</v>
      </c>
      <c r="B11" s="1">
        <v>89459</v>
      </c>
    </row>
    <row r="12" spans="1:2" x14ac:dyDescent="0.3">
      <c r="A12" s="7" t="s">
        <v>13</v>
      </c>
      <c r="B12" s="1">
        <v>88891</v>
      </c>
    </row>
    <row r="13" spans="1:2" x14ac:dyDescent="0.3">
      <c r="A13" s="7" t="s">
        <v>14</v>
      </c>
      <c r="B13" s="1">
        <v>99699</v>
      </c>
    </row>
    <row r="14" spans="1:2" x14ac:dyDescent="0.3">
      <c r="A14" s="7" t="s">
        <v>15</v>
      </c>
      <c r="B14" s="1">
        <v>91073</v>
      </c>
    </row>
    <row r="15" spans="1:2" x14ac:dyDescent="0.3">
      <c r="A15" s="4" t="s">
        <v>16</v>
      </c>
      <c r="B15" s="1">
        <v>870440</v>
      </c>
    </row>
    <row r="16" spans="1:2" x14ac:dyDescent="0.3">
      <c r="A16" s="7" t="s">
        <v>4</v>
      </c>
      <c r="B16" s="1">
        <v>84293</v>
      </c>
    </row>
    <row r="17" spans="1:2" x14ac:dyDescent="0.3">
      <c r="A17" s="7" t="s">
        <v>5</v>
      </c>
      <c r="B17" s="1">
        <v>106033</v>
      </c>
    </row>
    <row r="18" spans="1:2" x14ac:dyDescent="0.3">
      <c r="A18" s="7" t="s">
        <v>6</v>
      </c>
      <c r="B18" s="1">
        <v>127074</v>
      </c>
    </row>
    <row r="19" spans="1:2" x14ac:dyDescent="0.3">
      <c r="A19" s="7" t="s">
        <v>7</v>
      </c>
      <c r="B19" s="1">
        <v>92400</v>
      </c>
    </row>
    <row r="20" spans="1:2" x14ac:dyDescent="0.3">
      <c r="A20" s="7" t="s">
        <v>8</v>
      </c>
      <c r="B20" s="1">
        <v>91637</v>
      </c>
    </row>
    <row r="21" spans="1:2" x14ac:dyDescent="0.3">
      <c r="A21" s="7" t="s">
        <v>9</v>
      </c>
      <c r="B21" s="1">
        <v>88012</v>
      </c>
    </row>
    <row r="22" spans="1:2" x14ac:dyDescent="0.3">
      <c r="A22" s="7" t="s">
        <v>10</v>
      </c>
      <c r="B22" s="1">
        <v>71980</v>
      </c>
    </row>
    <row r="23" spans="1:2" x14ac:dyDescent="0.3">
      <c r="A23" s="7" t="s">
        <v>11</v>
      </c>
      <c r="B23" s="1">
        <v>88838</v>
      </c>
    </row>
    <row r="24" spans="1:2" x14ac:dyDescent="0.3">
      <c r="A24" s="7" t="s">
        <v>12</v>
      </c>
      <c r="B24" s="1">
        <v>82758</v>
      </c>
    </row>
    <row r="25" spans="1:2" x14ac:dyDescent="0.3">
      <c r="A25" s="7" t="s">
        <v>13</v>
      </c>
      <c r="B25" s="1">
        <v>37415</v>
      </c>
    </row>
    <row r="26" spans="1:2" x14ac:dyDescent="0.3">
      <c r="A26" s="4" t="s">
        <v>2</v>
      </c>
      <c r="B26" s="1">
        <v>2028591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2B0AE-A9EE-42AD-BC41-894ADE857297}">
  <dimension ref="A1:F7"/>
  <sheetViews>
    <sheetView workbookViewId="0">
      <selection activeCell="E3" sqref="E3"/>
    </sheetView>
  </sheetViews>
  <sheetFormatPr defaultRowHeight="14.4" x14ac:dyDescent="0.3"/>
  <cols>
    <col min="1" max="1" width="14.88671875" customWidth="1"/>
    <col min="2" max="2" width="15.5546875" customWidth="1"/>
    <col min="3" max="3" width="9" bestFit="1" customWidth="1"/>
    <col min="4" max="4" width="11.33203125" customWidth="1"/>
    <col min="5" max="5" width="7" bestFit="1" customWidth="1"/>
    <col min="6" max="6" width="10.77734375" customWidth="1"/>
  </cols>
  <sheetData>
    <row r="1" spans="1:6" x14ac:dyDescent="0.3">
      <c r="B1" s="3" t="s">
        <v>21</v>
      </c>
    </row>
    <row r="2" spans="1:6" x14ac:dyDescent="0.3">
      <c r="B2" t="s">
        <v>17</v>
      </c>
      <c r="C2" t="s">
        <v>18</v>
      </c>
      <c r="D2" t="s">
        <v>19</v>
      </c>
      <c r="E2" t="s">
        <v>20</v>
      </c>
      <c r="F2" t="s">
        <v>2</v>
      </c>
    </row>
    <row r="3" spans="1:6" x14ac:dyDescent="0.3">
      <c r="A3" t="s">
        <v>0</v>
      </c>
      <c r="B3" s="1">
        <v>495353</v>
      </c>
      <c r="C3" s="1">
        <v>508119</v>
      </c>
      <c r="D3" s="1">
        <v>492984</v>
      </c>
      <c r="E3" s="1">
        <v>532135</v>
      </c>
      <c r="F3" s="1">
        <v>2028591</v>
      </c>
    </row>
    <row r="6" spans="1:6" x14ac:dyDescent="0.3">
      <c r="A6" s="2"/>
      <c r="B6" s="2" t="s">
        <v>17</v>
      </c>
      <c r="C6" s="2" t="s">
        <v>18</v>
      </c>
      <c r="D6" s="2" t="s">
        <v>19</v>
      </c>
      <c r="E6" s="2" t="s">
        <v>20</v>
      </c>
    </row>
    <row r="7" spans="1:6" x14ac:dyDescent="0.3">
      <c r="A7" s="5" t="s">
        <v>22</v>
      </c>
      <c r="B7" s="6">
        <f>GETPIVOTDATA("Revenue",$A$1,"Region","Arizona")</f>
        <v>495353</v>
      </c>
      <c r="C7" s="6">
        <f>GETPIVOTDATA("Revenue",$A$1,"Region","California")</f>
        <v>508119</v>
      </c>
      <c r="D7" s="6">
        <f>GETPIVOTDATA("Revenue",$A$1,"Region","New Mexico")</f>
        <v>492984</v>
      </c>
      <c r="E7" s="6">
        <f>GETPIVOTDATA("Revenue",$A$1,"Region","Texas")</f>
        <v>532135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224D3-6229-4F61-AAE2-C39FFCAB1183}">
  <dimension ref="A1:B7"/>
  <sheetViews>
    <sheetView workbookViewId="0">
      <selection activeCell="A23" sqref="A23"/>
    </sheetView>
  </sheetViews>
  <sheetFormatPr defaultRowHeight="14.4" x14ac:dyDescent="0.3"/>
  <cols>
    <col min="1" max="1" width="12.5546875" customWidth="1"/>
    <col min="2" max="2" width="11.5546875" customWidth="1"/>
    <col min="3" max="5" width="6.33203125" customWidth="1"/>
    <col min="6" max="6" width="7" customWidth="1"/>
    <col min="7" max="7" width="10.77734375" customWidth="1"/>
  </cols>
  <sheetData>
    <row r="1" spans="1:2" x14ac:dyDescent="0.3">
      <c r="A1" s="3" t="s">
        <v>1</v>
      </c>
      <c r="B1" t="s">
        <v>36</v>
      </c>
    </row>
    <row r="2" spans="1:2" x14ac:dyDescent="0.3">
      <c r="A2" s="4" t="s">
        <v>31</v>
      </c>
      <c r="B2" s="1">
        <v>161994</v>
      </c>
    </row>
    <row r="3" spans="1:2" x14ac:dyDescent="0.3">
      <c r="A3" s="4" t="s">
        <v>32</v>
      </c>
      <c r="B3" s="1">
        <v>83580</v>
      </c>
    </row>
    <row r="4" spans="1:2" x14ac:dyDescent="0.3">
      <c r="A4" s="4" t="s">
        <v>33</v>
      </c>
      <c r="B4" s="1">
        <v>26496</v>
      </c>
    </row>
    <row r="5" spans="1:2" x14ac:dyDescent="0.3">
      <c r="A5" s="4" t="s">
        <v>34</v>
      </c>
      <c r="B5" s="1">
        <v>64872</v>
      </c>
    </row>
    <row r="6" spans="1:2" x14ac:dyDescent="0.3">
      <c r="A6" s="4" t="s">
        <v>35</v>
      </c>
      <c r="B6" s="1">
        <v>110398</v>
      </c>
    </row>
    <row r="7" spans="1:2" x14ac:dyDescent="0.3">
      <c r="A7" s="4" t="s">
        <v>2</v>
      </c>
      <c r="B7" s="1">
        <v>447340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221EF-E206-4AFA-9089-834217F0F014}">
  <dimension ref="A1:J5"/>
  <sheetViews>
    <sheetView workbookViewId="0">
      <selection activeCell="B2" sqref="B2"/>
    </sheetView>
  </sheetViews>
  <sheetFormatPr defaultRowHeight="14.4" x14ac:dyDescent="0.3"/>
  <cols>
    <col min="1" max="1" width="14.88671875" customWidth="1"/>
    <col min="2" max="2" width="15.5546875" customWidth="1"/>
    <col min="3" max="3" width="11.44140625" bestFit="1" customWidth="1"/>
    <col min="4" max="4" width="8.77734375" bestFit="1" customWidth="1"/>
    <col min="5" max="5" width="11.21875" customWidth="1"/>
    <col min="6" max="6" width="11.6640625" customWidth="1"/>
    <col min="7" max="7" width="11.5546875" customWidth="1"/>
    <col min="8" max="8" width="11" customWidth="1"/>
    <col min="9" max="9" width="10.33203125" customWidth="1"/>
    <col min="10" max="10" width="10.77734375" customWidth="1"/>
  </cols>
  <sheetData>
    <row r="1" spans="1:10" x14ac:dyDescent="0.3">
      <c r="A1" s="3" t="s">
        <v>0</v>
      </c>
      <c r="B1" s="3" t="s">
        <v>21</v>
      </c>
    </row>
    <row r="2" spans="1:10" x14ac:dyDescent="0.3">
      <c r="A2" s="3" t="s">
        <v>1</v>
      </c>
      <c r="B2" t="s">
        <v>23</v>
      </c>
      <c r="C2" t="s">
        <v>24</v>
      </c>
      <c r="D2" t="s">
        <v>25</v>
      </c>
      <c r="E2" t="s">
        <v>26</v>
      </c>
      <c r="F2" t="s">
        <v>27</v>
      </c>
      <c r="G2" t="s">
        <v>28</v>
      </c>
      <c r="H2" t="s">
        <v>29</v>
      </c>
      <c r="I2" t="s">
        <v>30</v>
      </c>
      <c r="J2" t="s">
        <v>2</v>
      </c>
    </row>
    <row r="3" spans="1:10" x14ac:dyDescent="0.3">
      <c r="A3" s="4" t="s">
        <v>3</v>
      </c>
      <c r="B3" s="1">
        <v>138437</v>
      </c>
      <c r="C3" s="1">
        <v>141614</v>
      </c>
      <c r="D3" s="1">
        <v>127145</v>
      </c>
      <c r="E3" s="1">
        <v>135455</v>
      </c>
      <c r="F3" s="1">
        <v>126344</v>
      </c>
      <c r="G3" s="1">
        <v>176838</v>
      </c>
      <c r="H3" s="1">
        <v>155111</v>
      </c>
      <c r="I3" s="1">
        <v>157207</v>
      </c>
      <c r="J3" s="1">
        <v>1158151</v>
      </c>
    </row>
    <row r="4" spans="1:10" x14ac:dyDescent="0.3">
      <c r="A4" s="4" t="s">
        <v>16</v>
      </c>
      <c r="B4" s="1">
        <v>105244</v>
      </c>
      <c r="C4" s="1">
        <v>134764</v>
      </c>
      <c r="D4" s="1">
        <v>114049</v>
      </c>
      <c r="E4" s="1">
        <v>120302</v>
      </c>
      <c r="F4" s="1">
        <v>105444</v>
      </c>
      <c r="G4" s="1">
        <v>99493</v>
      </c>
      <c r="H4" s="1">
        <v>96679</v>
      </c>
      <c r="I4" s="1">
        <v>94465</v>
      </c>
      <c r="J4" s="1">
        <v>870440</v>
      </c>
    </row>
    <row r="5" spans="1:10" x14ac:dyDescent="0.3">
      <c r="A5" s="4" t="s">
        <v>2</v>
      </c>
      <c r="B5" s="1">
        <v>243681</v>
      </c>
      <c r="C5" s="1">
        <v>276378</v>
      </c>
      <c r="D5" s="1">
        <v>241194</v>
      </c>
      <c r="E5" s="1">
        <v>255757</v>
      </c>
      <c r="F5" s="1">
        <v>231788</v>
      </c>
      <c r="G5" s="1">
        <v>276331</v>
      </c>
      <c r="H5" s="1">
        <v>251790</v>
      </c>
      <c r="I5" s="1">
        <v>251672</v>
      </c>
      <c r="J5" s="1">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0F720-B766-4E66-AA15-3CADCEDD5B6F}">
  <dimension ref="A3:B24"/>
  <sheetViews>
    <sheetView workbookViewId="0">
      <selection activeCell="M14" sqref="M14"/>
    </sheetView>
  </sheetViews>
  <sheetFormatPr defaultRowHeight="14.4" x14ac:dyDescent="0.3"/>
  <cols>
    <col min="1" max="1" width="12.5546875" customWidth="1"/>
    <col min="2" max="2" width="14.88671875" customWidth="1"/>
    <col min="3" max="4" width="10.6640625" customWidth="1"/>
    <col min="5" max="5" width="10.77734375" customWidth="1"/>
    <col min="6" max="6" width="10.5546875" customWidth="1"/>
    <col min="7" max="7" width="10.44140625" customWidth="1"/>
    <col min="8" max="9" width="10.77734375" customWidth="1"/>
    <col min="10" max="10" width="10.109375" customWidth="1"/>
    <col min="11" max="11" width="10.21875" customWidth="1"/>
    <col min="12" max="12" width="10.6640625" customWidth="1"/>
    <col min="13" max="13" width="10.44140625" customWidth="1"/>
    <col min="14" max="14" width="11.33203125" customWidth="1"/>
    <col min="15" max="16" width="10.88671875" customWidth="1"/>
    <col min="17" max="17" width="10.6640625" customWidth="1"/>
    <col min="18" max="18" width="10.88671875" customWidth="1"/>
    <col min="19" max="19" width="10.6640625" customWidth="1"/>
    <col min="20" max="21" width="10.5546875" customWidth="1"/>
    <col min="22" max="22" width="10.77734375" customWidth="1"/>
  </cols>
  <sheetData>
    <row r="3" spans="1:2" x14ac:dyDescent="0.3">
      <c r="A3" s="3" t="s">
        <v>1</v>
      </c>
      <c r="B3" t="s">
        <v>0</v>
      </c>
    </row>
    <row r="4" spans="1:2" x14ac:dyDescent="0.3">
      <c r="A4" s="4" t="s">
        <v>37</v>
      </c>
      <c r="B4" s="1">
        <v>98580</v>
      </c>
    </row>
    <row r="5" spans="1:2" x14ac:dyDescent="0.3">
      <c r="A5" s="4" t="s">
        <v>38</v>
      </c>
      <c r="B5" s="1">
        <v>106107</v>
      </c>
    </row>
    <row r="6" spans="1:2" x14ac:dyDescent="0.3">
      <c r="A6" s="4" t="s">
        <v>39</v>
      </c>
      <c r="B6" s="1">
        <v>98397</v>
      </c>
    </row>
    <row r="7" spans="1:2" x14ac:dyDescent="0.3">
      <c r="A7" s="4" t="s">
        <v>40</v>
      </c>
      <c r="B7" s="1">
        <v>122821</v>
      </c>
    </row>
    <row r="8" spans="1:2" x14ac:dyDescent="0.3">
      <c r="A8" s="4" t="s">
        <v>41</v>
      </c>
      <c r="B8" s="1">
        <v>106230</v>
      </c>
    </row>
    <row r="9" spans="1:2" x14ac:dyDescent="0.3">
      <c r="A9" s="4" t="s">
        <v>42</v>
      </c>
      <c r="B9" s="1">
        <v>93104</v>
      </c>
    </row>
    <row r="10" spans="1:2" x14ac:dyDescent="0.3">
      <c r="A10" s="4" t="s">
        <v>43</v>
      </c>
      <c r="B10" s="1">
        <v>93876</v>
      </c>
    </row>
    <row r="11" spans="1:2" x14ac:dyDescent="0.3">
      <c r="A11" s="4" t="s">
        <v>44</v>
      </c>
      <c r="B11" s="1">
        <v>100909</v>
      </c>
    </row>
    <row r="12" spans="1:2" x14ac:dyDescent="0.3">
      <c r="A12" s="4" t="s">
        <v>45</v>
      </c>
      <c r="B12" s="1">
        <v>111991</v>
      </c>
    </row>
    <row r="13" spans="1:2" x14ac:dyDescent="0.3">
      <c r="A13" s="4" t="s">
        <v>46</v>
      </c>
      <c r="B13" s="1">
        <v>108239</v>
      </c>
    </row>
    <row r="14" spans="1:2" x14ac:dyDescent="0.3">
      <c r="A14" s="4" t="s">
        <v>47</v>
      </c>
      <c r="B14" s="1">
        <v>92806</v>
      </c>
    </row>
    <row r="15" spans="1:2" x14ac:dyDescent="0.3">
      <c r="A15" s="4" t="s">
        <v>48</v>
      </c>
      <c r="B15" s="1">
        <v>86272</v>
      </c>
    </row>
    <row r="16" spans="1:2" x14ac:dyDescent="0.3">
      <c r="A16" s="4" t="s">
        <v>49</v>
      </c>
      <c r="B16" s="1">
        <v>115641</v>
      </c>
    </row>
    <row r="17" spans="1:2" x14ac:dyDescent="0.3">
      <c r="A17" s="4" t="s">
        <v>50</v>
      </c>
      <c r="B17" s="1">
        <v>114447</v>
      </c>
    </row>
    <row r="18" spans="1:2" x14ac:dyDescent="0.3">
      <c r="A18" s="4" t="s">
        <v>51</v>
      </c>
      <c r="B18" s="1">
        <v>83818</v>
      </c>
    </row>
    <row r="19" spans="1:2" x14ac:dyDescent="0.3">
      <c r="A19" s="4" t="s">
        <v>52</v>
      </c>
      <c r="B19" s="1">
        <v>94430</v>
      </c>
    </row>
    <row r="20" spans="1:2" x14ac:dyDescent="0.3">
      <c r="A20" s="4" t="s">
        <v>53</v>
      </c>
      <c r="B20" s="1">
        <v>105933</v>
      </c>
    </row>
    <row r="21" spans="1:2" x14ac:dyDescent="0.3">
      <c r="A21" s="4" t="s">
        <v>54</v>
      </c>
      <c r="B21" s="1">
        <v>89214</v>
      </c>
    </row>
    <row r="22" spans="1:2" x14ac:dyDescent="0.3">
      <c r="A22" s="4" t="s">
        <v>55</v>
      </c>
      <c r="B22" s="1">
        <v>122085</v>
      </c>
    </row>
    <row r="23" spans="1:2" x14ac:dyDescent="0.3">
      <c r="A23" s="4" t="s">
        <v>56</v>
      </c>
      <c r="B23" s="1">
        <v>83691</v>
      </c>
    </row>
    <row r="24" spans="1:2" x14ac:dyDescent="0.3">
      <c r="A24" s="4" t="s">
        <v>2</v>
      </c>
      <c r="B24" s="1">
        <v>2028591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90421-C2FA-479C-AE8F-8483D0A63C80}">
  <sheetPr>
    <pageSetUpPr fitToPage="1"/>
  </sheetPr>
  <dimension ref="A1"/>
  <sheetViews>
    <sheetView showGridLines="0" topLeftCell="A5" zoomScale="67" zoomScaleNormal="67" workbookViewId="0">
      <selection activeCell="F8" sqref="F8"/>
    </sheetView>
  </sheetViews>
  <sheetFormatPr defaultRowHeight="14.4" x14ac:dyDescent="0.3"/>
  <sheetData/>
  <pageMargins left="0.25" right="0.25" top="0.75" bottom="0.75" header="0.3" footer="0.3"/>
  <pageSetup paperSize="9" scale="44"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SALES TREND</vt:lpstr>
      <vt:lpstr>REVENUE BY REGION</vt:lpstr>
      <vt:lpstr>ITEM SHARE</vt:lpstr>
      <vt:lpstr>SALES BY EMPLOYEE</vt:lpstr>
      <vt:lpstr>CUSTOMER REVENUE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sanjeeev kumar</cp:lastModifiedBy>
  <cp:lastPrinted>2024-01-19T14:25:55Z</cp:lastPrinted>
  <dcterms:created xsi:type="dcterms:W3CDTF">2024-01-19T12:09:45Z</dcterms:created>
  <dcterms:modified xsi:type="dcterms:W3CDTF">2024-01-19T17:12:32Z</dcterms:modified>
</cp:coreProperties>
</file>