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15345" windowHeight="5925" activeTab="3"/>
  </bookViews>
  <sheets>
    <sheet name="Instructions" sheetId="1" r:id="rId1"/>
    <sheet name="Scenarios" sheetId="2" r:id="rId2"/>
    <sheet name="RESERVATION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</calcChain>
</file>

<file path=xl/sharedStrings.xml><?xml version="1.0" encoding="utf-8"?>
<sst xmlns="http://schemas.openxmlformats.org/spreadsheetml/2006/main" count="164" uniqueCount="139">
  <si>
    <t xml:space="preserve">System Test Case Document </t>
  </si>
  <si>
    <r>
      <rPr>
        <sz val="10"/>
        <color rgb="FF969696"/>
        <rFont val="Verdana"/>
      </rPr>
      <t>Template Version 4.6/26-May-2011</t>
    </r>
    <r>
      <rPr>
        <i/>
        <sz val="8"/>
        <color rgb="FF969696"/>
        <rFont val="Verdana"/>
      </rPr>
      <t>(Do not edit/delete)</t>
    </r>
  </si>
  <si>
    <t>Project Name and Version: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</si>
  <si>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</si>
  <si>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</si>
  <si>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</si>
  <si>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</si>
  <si>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</si>
  <si>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</si>
  <si>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</si>
  <si>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</si>
  <si>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</si>
  <si>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</si>
  <si>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</si>
  <si>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</si>
  <si>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rPr>
        <sz val="8"/>
        <color theme="1"/>
        <rFont val="Tahoma"/>
      </rPr>
      <t xml:space="preserve">1. </t>
    </r>
    <r>
      <rPr>
        <sz val="8"/>
        <color rgb="FF0000FF"/>
        <rFont val="Tahoma"/>
      </rPr>
      <t xml:space="preserve">Right-click on the </t>
    </r>
    <r>
      <rPr>
        <sz val="8"/>
        <color theme="1"/>
        <rFont val="Tahoma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</si>
  <si>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</si>
  <si>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</si>
  <si>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</si>
  <si>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</si>
  <si>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</si>
  <si>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</si>
  <si>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</si>
  <si>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</rPr>
      <t xml:space="preserve">There are two formats to document the test cases. 
</t>
    </r>
    <r>
      <rPr>
        <b/>
        <sz val="9"/>
        <color rgb="FF0000FF"/>
        <rFont val="Tahoma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</si>
  <si>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</si>
  <si>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</si>
  <si>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</si>
  <si>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</si>
  <si>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</si>
  <si>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</si>
  <si>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</si>
  <si>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</si>
  <si>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</si>
  <si>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</si>
  <si>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</si>
  <si>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</si>
  <si>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</si>
  <si>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</si>
  <si>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</si>
  <si>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</si>
  <si>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</si>
  <si>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</si>
  <si>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</si>
  <si>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</si>
  <si>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</si>
  <si>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</si>
  <si>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</si>
  <si>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</si>
  <si>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</si>
  <si>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</si>
  <si>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</si>
  <si>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</si>
  <si>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</si>
  <si>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</si>
  <si>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</si>
  <si>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</si>
  <si>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</si>
  <si>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Case Description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</si>
  <si>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</si>
  <si>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</si>
  <si>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</si>
  <si>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</si>
  <si>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</si>
  <si>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</si>
  <si>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</si>
  <si>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</si>
  <si>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</si>
  <si>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</si>
  <si>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</si>
  <si>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</si>
  <si>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</si>
  <si>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</si>
  <si>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</si>
  <si>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</si>
  <si>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</si>
  <si>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MANOJ</t>
  </si>
  <si>
    <t xml:space="preserve">    </t>
  </si>
  <si>
    <t>OITS 3</t>
  </si>
  <si>
    <t>05/122021</t>
  </si>
  <si>
    <r>
      <t xml:space="preserve">                                                                            </t>
    </r>
    <r>
      <rPr>
        <b/>
        <sz val="20"/>
        <color theme="9" tint="-0.249977111117893"/>
        <rFont val="Arial Narrow"/>
        <family val="2"/>
      </rPr>
      <t xml:space="preserve">     </t>
    </r>
  </si>
  <si>
    <t>MODULE</t>
  </si>
  <si>
    <t>DESCRIPTION</t>
  </si>
  <si>
    <t>SCENARIOS</t>
  </si>
  <si>
    <t>Reservation</t>
  </si>
  <si>
    <t>Reservation_TC_1</t>
  </si>
  <si>
    <t>Reservation_TC_2</t>
  </si>
  <si>
    <t>Reservation_TC_3</t>
  </si>
  <si>
    <t>Reservation_TC_4</t>
  </si>
  <si>
    <t>Reservation_TC_5</t>
  </si>
  <si>
    <t>Reservation_TC_6</t>
  </si>
  <si>
    <t>Reservation_TC_7</t>
  </si>
  <si>
    <t>Reservation_TC_8</t>
  </si>
  <si>
    <t>Reservation_TC_9</t>
  </si>
  <si>
    <t>Reservation_TC_10</t>
  </si>
  <si>
    <t>Reservation_TC_11</t>
  </si>
  <si>
    <t>Reservation_TC_12</t>
  </si>
  <si>
    <t>Reservation_TC_13</t>
  </si>
  <si>
    <t>Reservation_TC_14</t>
  </si>
  <si>
    <t>Reservation_TC_15</t>
  </si>
  <si>
    <t>Reservation_TC_16</t>
  </si>
  <si>
    <t>Reservation_TC_17</t>
  </si>
  <si>
    <t>Reservation_TC_18</t>
  </si>
  <si>
    <t>verify the from dropdown functionality</t>
  </si>
  <si>
    <t>check the cities available</t>
  </si>
  <si>
    <t>should contain 3 cities</t>
  </si>
  <si>
    <t>select anyone city</t>
  </si>
  <si>
    <t>select more than one city</t>
  </si>
  <si>
    <t>should able to select</t>
  </si>
  <si>
    <t>should not able to select</t>
  </si>
  <si>
    <t>verify the To dropdown functionality</t>
  </si>
  <si>
    <t>Verify the date functionality</t>
  </si>
  <si>
    <t>click on date element</t>
  </si>
  <si>
    <t>select current date</t>
  </si>
  <si>
    <t>select past date</t>
  </si>
  <si>
    <t>select future date</t>
  </si>
  <si>
    <t>should open popup</t>
  </si>
  <si>
    <t>verify the search button functionality</t>
  </si>
  <si>
    <t>from ="selected ,to= "selected, date="selected"</t>
  </si>
  <si>
    <t>from ="selected ,to= "not selected, date="not selected"</t>
  </si>
  <si>
    <t>from ="selected ,to= "not selected, date="selected"</t>
  </si>
  <si>
    <t>from ="not selected ,to= "selected, date="selected"</t>
  </si>
  <si>
    <t>from ="not selected ,to= "selected, date="not selected"</t>
  </si>
  <si>
    <t>from ="not selected ,to= "not selected, date="selected"</t>
  </si>
  <si>
    <t>from ="not selected ,to= "not selected, date="not selected"</t>
  </si>
  <si>
    <t>should show result</t>
  </si>
  <si>
    <t>should not show result</t>
  </si>
  <si>
    <t>Testing creation for account creation</t>
  </si>
  <si>
    <t>from drop down</t>
  </si>
  <si>
    <t>to drop down</t>
  </si>
  <si>
    <t>date popup</t>
  </si>
  <si>
    <t>create</t>
  </si>
  <si>
    <t>sanju</t>
  </si>
  <si>
    <t>Review comments given</t>
  </si>
  <si>
    <t>TCD approved</t>
  </si>
  <si>
    <t xml:space="preserve">Scenarios
</t>
  </si>
  <si>
    <t>Description need to write properly</t>
  </si>
  <si>
    <t>major</t>
  </si>
  <si>
    <t>cover all the possibilities of test cases</t>
  </si>
  <si>
    <t>20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</si>
</sst>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38" x14ac:knownFonts="1">
    <font>
      <sz val="9"/>
      <color rgb="FF000000"/>
      <name val="Tahoma"/>
    </font>
    <font>
      <b/>
      <sz val="20"/>
      <color rgb="FF800000"/>
      <name val="Arial Narrow"/>
    </font>
    <font>
      <sz val="9"/>
      <name val="Tahoma"/>
    </font>
    <font>
      <sz val="9"/>
      <color theme="1"/>
      <name val="Tahoma"/>
    </font>
    <font>
      <sz val="10"/>
      <color rgb="FF969696"/>
      <name val="Verdana"/>
    </font>
    <font>
      <b/>
      <sz val="10"/>
      <color theme="1"/>
      <name val="Arial Narrow"/>
    </font>
    <font>
      <b/>
      <sz val="10"/>
      <name val="Arial Narrow"/>
    </font>
    <font>
      <b/>
      <sz val="10"/>
      <color rgb="FF333399"/>
      <name val="Tahoma"/>
    </font>
    <font>
      <b/>
      <sz val="16"/>
      <color rgb="FF333399"/>
      <name val="Arial Narrow"/>
    </font>
    <font>
      <i/>
      <sz val="10"/>
      <color rgb="FF333399"/>
      <name val="Tahoma"/>
    </font>
    <font>
      <sz val="8"/>
      <color theme="1"/>
      <name val="Tahoma"/>
    </font>
    <font>
      <b/>
      <sz val="8"/>
      <color theme="1"/>
      <name val="Tahoma"/>
    </font>
    <font>
      <b/>
      <sz val="10"/>
      <color theme="1"/>
      <name val="Verdana"/>
    </font>
    <font>
      <sz val="10"/>
      <color theme="1"/>
      <name val="Verdana"/>
    </font>
    <font>
      <b/>
      <sz val="10"/>
      <name val="Verdana"/>
    </font>
    <font>
      <sz val="10"/>
      <color rgb="FF000000"/>
      <name val="ARIAL"/>
    </font>
    <font>
      <b/>
      <sz val="9"/>
      <color theme="1"/>
      <name val="Tahoma"/>
    </font>
    <font>
      <b/>
      <sz val="10"/>
      <color theme="1"/>
      <name val="Arial"/>
    </font>
    <font>
      <b/>
      <sz val="20"/>
      <color rgb="FF993300"/>
      <name val="Arial Narrow"/>
    </font>
    <font>
      <b/>
      <sz val="10"/>
      <color rgb="FFC0C0C0"/>
      <name val="Arial Narrow"/>
    </font>
    <font>
      <b/>
      <sz val="10"/>
      <color rgb="FF0000FF"/>
      <name val="Arial Narrow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Verdana"/>
    </font>
    <font>
      <i/>
      <sz val="8"/>
      <color rgb="FF969696"/>
      <name val="Verdana"/>
    </font>
    <font>
      <sz val="8"/>
      <color rgb="FF0000FF"/>
      <name val="Tahoma"/>
    </font>
    <font>
      <b/>
      <sz val="9"/>
      <color rgb="FF0000FF"/>
      <name val="Tahoma"/>
    </font>
    <font>
      <b/>
      <sz val="9"/>
      <color theme="1"/>
      <name val="Tahoma"/>
      <family val="2"/>
    </font>
    <font>
      <b/>
      <sz val="12"/>
      <color rgb="FF000000"/>
      <name val="Times New Roman"/>
      <family val="1"/>
    </font>
    <font>
      <b/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Tahoma"/>
      <family val="2"/>
    </font>
    <font>
      <b/>
      <sz val="20"/>
      <color rgb="FF0000FF"/>
      <name val="Arial Narrow"/>
      <family val="2"/>
    </font>
    <font>
      <b/>
      <sz val="20"/>
      <color theme="9" tint="-0.249977111117893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Verdana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2" fillId="2" borderId="5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9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0" fillId="2" borderId="5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1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5" xfId="0" applyFont="1" applyBorder="1" applyAlignment="1"/>
    <xf numFmtId="0" fontId="13" fillId="0" borderId="0" xfId="0" applyFont="1" applyAlignment="1">
      <alignment vertical="top"/>
    </xf>
    <xf numFmtId="0" fontId="28" fillId="0" borderId="0" xfId="0" applyFont="1" applyAlignment="1"/>
    <xf numFmtId="0" fontId="29" fillId="0" borderId="5" xfId="0" applyFont="1" applyBorder="1" applyAlignment="1">
      <alignment vertical="top" wrapText="1"/>
    </xf>
    <xf numFmtId="0" fontId="27" fillId="0" borderId="5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29" fillId="0" borderId="0" xfId="0" applyFont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32" fillId="0" borderId="0" xfId="0" applyFont="1" applyAlignment="1"/>
    <xf numFmtId="15" fontId="5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5" xfId="0" applyNumberFormat="1" applyFont="1" applyBorder="1" applyAlignment="1">
      <alignment wrapText="1"/>
    </xf>
    <xf numFmtId="0" fontId="35" fillId="0" borderId="5" xfId="0" applyFont="1" applyBorder="1" applyAlignment="1">
      <alignment wrapText="1"/>
    </xf>
    <xf numFmtId="0" fontId="36" fillId="0" borderId="5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right" wrapText="1"/>
    </xf>
    <xf numFmtId="0" fontId="20" fillId="2" borderId="1" xfId="0" applyFont="1" applyFill="1" applyBorder="1" applyAlignment="1">
      <alignment horizontal="center" wrapText="1"/>
    </xf>
    <xf numFmtId="0" fontId="37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13" sqref="A13:C14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56" t="s">
        <v>0</v>
      </c>
      <c r="B1" s="57"/>
      <c r="C1" s="5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59" t="s">
        <v>1</v>
      </c>
      <c r="B2" s="57"/>
      <c r="C2" s="5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0" t="s">
        <v>2</v>
      </c>
      <c r="B3" s="58"/>
      <c r="C3" s="2" t="s">
        <v>77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0" t="s">
        <v>3</v>
      </c>
      <c r="B4" s="58"/>
      <c r="C4" s="5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0" t="s">
        <v>4</v>
      </c>
      <c r="B5" s="58"/>
      <c r="C5" s="2" t="s">
        <v>75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0" t="s">
        <v>5</v>
      </c>
      <c r="B6" s="58"/>
      <c r="C6" s="6" t="s">
        <v>78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61" t="s">
        <v>6</v>
      </c>
      <c r="B7" s="58"/>
      <c r="C7" s="51">
        <v>44343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0" t="s">
        <v>7</v>
      </c>
      <c r="B8" s="58"/>
      <c r="C8" s="8" t="s">
        <v>131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9"/>
      <c r="B9" s="10"/>
      <c r="C9" s="1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2" t="s">
        <v>8</v>
      </c>
      <c r="B10" s="63"/>
      <c r="C10" s="6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9</v>
      </c>
      <c r="B11" s="5" t="s">
        <v>10</v>
      </c>
      <c r="C11" s="5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53">
        <v>1</v>
      </c>
      <c r="B12" s="13">
        <v>44328</v>
      </c>
      <c r="C12" s="12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>
        <v>1.1000000000000001</v>
      </c>
      <c r="B13" s="51">
        <v>44343</v>
      </c>
      <c r="C13" s="54" t="s">
        <v>132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>
        <v>1.1000000000000001</v>
      </c>
      <c r="B14" s="51">
        <v>44343</v>
      </c>
      <c r="C14" s="54" t="s">
        <v>133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4"/>
      <c r="B20" s="15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5" t="s">
        <v>13</v>
      </c>
      <c r="B21" s="57"/>
      <c r="C21" s="58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6" t="s">
        <v>14</v>
      </c>
      <c r="B22" s="57"/>
      <c r="C22" s="5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67" t="s">
        <v>15</v>
      </c>
      <c r="B23" s="57"/>
      <c r="C23" s="5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67" t="s">
        <v>16</v>
      </c>
      <c r="B24" s="57"/>
      <c r="C24" s="5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67" t="s">
        <v>17</v>
      </c>
      <c r="B25" s="57"/>
      <c r="C25" s="5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67" t="s">
        <v>18</v>
      </c>
      <c r="B26" s="57"/>
      <c r="C26" s="5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68" t="s">
        <v>19</v>
      </c>
      <c r="B27" s="57"/>
      <c r="C27" s="5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67" t="s">
        <v>20</v>
      </c>
      <c r="B28" s="57"/>
      <c r="C28" s="5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67" t="s">
        <v>21</v>
      </c>
      <c r="B29" s="57"/>
      <c r="C29" s="5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67"/>
      <c r="B30" s="57"/>
      <c r="C30" s="5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68" t="s">
        <v>22</v>
      </c>
      <c r="B31" s="57"/>
      <c r="C31" s="5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67" t="s">
        <v>23</v>
      </c>
      <c r="B32" s="57"/>
      <c r="C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67"/>
      <c r="B33" s="57"/>
      <c r="C33" s="5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68" t="s">
        <v>24</v>
      </c>
      <c r="B34" s="57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67" t="s">
        <v>25</v>
      </c>
      <c r="B35" s="57"/>
      <c r="C35" s="5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67"/>
      <c r="B36" s="57"/>
      <c r="C36" s="5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68" t="s">
        <v>26</v>
      </c>
      <c r="B37" s="57"/>
      <c r="C37" s="5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67" t="s">
        <v>27</v>
      </c>
      <c r="B38" s="57"/>
      <c r="C38" s="5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67" t="s">
        <v>28</v>
      </c>
      <c r="B39" s="57"/>
      <c r="C39" s="5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67"/>
      <c r="B40" s="57"/>
      <c r="C40" s="5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67" t="s">
        <v>29</v>
      </c>
      <c r="B41" s="57"/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67" t="s">
        <v>30</v>
      </c>
      <c r="B42" s="57"/>
      <c r="C42" s="5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67" t="s">
        <v>31</v>
      </c>
      <c r="B43" s="57"/>
      <c r="C43" s="5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67" t="s">
        <v>32</v>
      </c>
      <c r="B44" s="57"/>
      <c r="C44" s="5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67" t="s">
        <v>33</v>
      </c>
      <c r="B45" s="57"/>
      <c r="C45" s="5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67" t="s">
        <v>34</v>
      </c>
      <c r="B46" s="57"/>
      <c r="C46" s="5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67" t="s">
        <v>35</v>
      </c>
      <c r="B47" s="57"/>
      <c r="C47" s="5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67" t="s">
        <v>36</v>
      </c>
      <c r="B48" s="57"/>
      <c r="C48" s="5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67" t="s">
        <v>37</v>
      </c>
      <c r="B49" s="57"/>
      <c r="C49" s="5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67" t="s">
        <v>38</v>
      </c>
      <c r="B50" s="57"/>
      <c r="C50" s="5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67" t="s">
        <v>39</v>
      </c>
      <c r="B51" s="57"/>
      <c r="C51" s="5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67" t="s">
        <v>40</v>
      </c>
      <c r="B52" s="57"/>
      <c r="C52" s="5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67" t="s">
        <v>41</v>
      </c>
      <c r="B53" s="57"/>
      <c r="C53" s="5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68" t="s">
        <v>42</v>
      </c>
      <c r="B54" s="57"/>
      <c r="C54" s="5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67" t="s">
        <v>43</v>
      </c>
      <c r="B55" s="57"/>
      <c r="C55" s="5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67" t="s">
        <v>44</v>
      </c>
      <c r="B56" s="57"/>
      <c r="C56" s="5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67" t="s">
        <v>45</v>
      </c>
      <c r="B57" s="57"/>
      <c r="C57" s="5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67"/>
      <c r="B58" s="57"/>
      <c r="C58" s="5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68" t="s">
        <v>46</v>
      </c>
      <c r="B59" s="57"/>
      <c r="C59" s="58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67" t="s">
        <v>47</v>
      </c>
      <c r="B60" s="57"/>
      <c r="C60" s="5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67" t="s">
        <v>48</v>
      </c>
      <c r="B61" s="57"/>
      <c r="C61" s="5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67" t="s">
        <v>49</v>
      </c>
      <c r="B62" s="57"/>
      <c r="C62" s="5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67" t="s">
        <v>50</v>
      </c>
      <c r="B63" s="57"/>
      <c r="C63" s="5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A6:B6"/>
    <mergeCell ref="A7:B7"/>
    <mergeCell ref="A8:B8"/>
    <mergeCell ref="A10:C10"/>
    <mergeCell ref="A21:C21"/>
    <mergeCell ref="A1:C1"/>
    <mergeCell ref="A2:C2"/>
    <mergeCell ref="A3:B3"/>
    <mergeCell ref="A4:B4"/>
    <mergeCell ref="A5:B5"/>
  </mergeCells>
  <pageMargins left="0.7" right="0.7" top="0.75" bottom="0.75" header="0" footer="0"/>
  <pageSetup orientation="landscape" r:id="rId1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>
      <selection activeCell="C7" sqref="C7"/>
    </sheetView>
  </sheetViews>
  <sheetFormatPr defaultColWidth="14.42578125" defaultRowHeight="15" customHeight="1" x14ac:dyDescent="0.15"/>
  <cols>
    <col min="1" max="1" width="26.5703125" customWidth="1"/>
    <col min="2" max="2" width="38.85546875" customWidth="1"/>
    <col min="3" max="3" width="54.42578125" customWidth="1"/>
    <col min="4" max="4" width="53.5703125" customWidth="1"/>
    <col min="5" max="5" width="53.7109375" customWidth="1"/>
    <col min="6" max="6" width="49.28515625" customWidth="1"/>
    <col min="7" max="7" width="44.5703125" customWidth="1"/>
    <col min="8" max="8" width="55.28515625" customWidth="1"/>
    <col min="9" max="9" width="63" customWidth="1"/>
    <col min="10" max="10" width="68.42578125" customWidth="1"/>
    <col min="11" max="14" width="76.140625" customWidth="1"/>
    <col min="15" max="15" width="63.140625" customWidth="1"/>
    <col min="16" max="19" width="76.140625" customWidth="1"/>
    <col min="20" max="20" width="63.42578125" customWidth="1"/>
    <col min="21" max="21" width="54.42578125" customWidth="1"/>
    <col min="22" max="22" width="48.85546875" customWidth="1"/>
    <col min="23" max="23" width="30.85546875" customWidth="1"/>
    <col min="24" max="26" width="8" customWidth="1"/>
  </cols>
  <sheetData>
    <row r="1" spans="1:45" ht="25.5" customHeight="1" x14ac:dyDescent="0.35">
      <c r="A1" s="69" t="s">
        <v>79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8"/>
      <c r="X1" s="1"/>
      <c r="Y1" s="1"/>
      <c r="Z1" s="1"/>
    </row>
    <row r="2" spans="1:45" ht="13.5" customHeight="1" x14ac:dyDescent="0.15">
      <c r="E2" s="50"/>
      <c r="F2" s="50"/>
      <c r="G2" s="50"/>
      <c r="X2" s="1"/>
      <c r="Y2" s="1"/>
      <c r="Z2" s="1"/>
    </row>
    <row r="3" spans="1:45" ht="12.75" customHeight="1" x14ac:dyDescent="0.15">
      <c r="A3" s="18" t="s">
        <v>80</v>
      </c>
      <c r="B3" s="18" t="s">
        <v>81</v>
      </c>
      <c r="C3" s="18" t="s">
        <v>82</v>
      </c>
      <c r="D3" s="48"/>
      <c r="E3" s="19"/>
      <c r="F3" s="19" t="s">
        <v>37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59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</row>
    <row r="4" spans="1:45" ht="12.75" customHeight="1" x14ac:dyDescent="0.25">
      <c r="A4" s="20" t="s">
        <v>83</v>
      </c>
      <c r="B4" s="44" t="s">
        <v>126</v>
      </c>
      <c r="C4" s="45" t="s">
        <v>127</v>
      </c>
      <c r="D4" s="4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45" ht="12.75" customHeight="1" x14ac:dyDescent="0.15">
      <c r="A5" s="22"/>
      <c r="B5" s="22"/>
      <c r="C5" s="45" t="s">
        <v>128</v>
      </c>
      <c r="D5" s="4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45" ht="38.25" customHeight="1" x14ac:dyDescent="0.15">
      <c r="A6" s="22"/>
      <c r="B6" s="21"/>
      <c r="C6" s="45" t="s">
        <v>129</v>
      </c>
      <c r="D6" s="4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45" ht="12.75" customHeight="1" x14ac:dyDescent="0.15">
      <c r="A7" s="22"/>
      <c r="B7" s="24"/>
      <c r="C7" s="45" t="s">
        <v>130</v>
      </c>
      <c r="D7" s="4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45" ht="12.75" customHeight="1" x14ac:dyDescent="0.15">
      <c r="A8" s="22"/>
      <c r="B8" s="24"/>
      <c r="C8" s="45"/>
      <c r="D8" s="4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45" ht="12.75" customHeight="1" x14ac:dyDescent="0.15">
      <c r="A9" s="22"/>
      <c r="B9" s="21"/>
      <c r="C9" s="45"/>
      <c r="D9" s="4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45" ht="12.75" customHeight="1" x14ac:dyDescent="0.15">
      <c r="A10" s="22"/>
      <c r="B10" s="24"/>
      <c r="C10" s="45"/>
      <c r="D10" s="4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45" ht="12.75" customHeight="1" x14ac:dyDescent="0.15">
      <c r="A11" s="22"/>
      <c r="B11" s="24"/>
      <c r="C11" s="45"/>
      <c r="D11" s="4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45" ht="12.75" customHeight="1" x14ac:dyDescent="0.15">
      <c r="A12" s="22"/>
      <c r="B12" s="24"/>
      <c r="C12" s="45"/>
      <c r="D12" s="4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45" ht="12.75" customHeight="1" x14ac:dyDescent="0.15">
      <c r="A13" s="22"/>
      <c r="B13" s="24"/>
      <c r="C13" s="45"/>
      <c r="D13" s="4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45" ht="12.75" customHeight="1" x14ac:dyDescent="0.15">
      <c r="A14" s="22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45" ht="12.75" customHeight="1" x14ac:dyDescent="0.15">
      <c r="A15" s="22"/>
      <c r="B15" s="21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45" ht="12.75" customHeight="1" x14ac:dyDescent="0.15">
      <c r="A16" s="46"/>
      <c r="B16" s="45"/>
      <c r="C16" s="49"/>
      <c r="D16" s="4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15">
      <c r="A17" s="46"/>
      <c r="B17" s="24"/>
      <c r="C17" s="49"/>
      <c r="D17" s="4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15">
      <c r="A18" s="46"/>
      <c r="B18" s="24"/>
      <c r="C18" s="49"/>
      <c r="D18" s="4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15">
      <c r="A19" s="46"/>
      <c r="B19" s="24"/>
      <c r="C19" s="49"/>
      <c r="D19" s="4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15">
      <c r="A20" s="46"/>
      <c r="B20" s="24"/>
      <c r="C20" s="49"/>
      <c r="D20" s="4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15">
      <c r="A21" s="46"/>
      <c r="B21" s="24"/>
      <c r="C21" s="49"/>
      <c r="D21" s="4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15">
      <c r="A22" s="46"/>
      <c r="B22" s="24"/>
      <c r="C22" s="49"/>
      <c r="D22" s="4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15">
      <c r="A23" s="46"/>
      <c r="B23" s="24"/>
      <c r="C23" s="49"/>
      <c r="D23" s="4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15">
      <c r="A24" s="46"/>
      <c r="B24" s="26"/>
      <c r="C24" s="49"/>
      <c r="D24" s="4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15">
      <c r="A25" s="46"/>
      <c r="B25" s="24"/>
      <c r="C25" s="49"/>
      <c r="D25" s="4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15">
      <c r="A26" s="46"/>
      <c r="B26" s="24"/>
      <c r="C26" s="49"/>
      <c r="D26" s="4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15">
      <c r="A27" s="46"/>
      <c r="B27" s="24"/>
      <c r="C27" s="49"/>
      <c r="D27" s="4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15">
      <c r="A28" s="25"/>
      <c r="B28" s="24"/>
      <c r="C28" s="4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45"/>
      <c r="B29" s="45"/>
      <c r="C29" s="4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15">
      <c r="A30" s="45"/>
      <c r="B30" s="24"/>
      <c r="C30" s="49"/>
      <c r="D30" s="4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15">
      <c r="A31" s="19"/>
      <c r="B31" s="19"/>
      <c r="C31" s="49"/>
      <c r="D31" s="4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15">
      <c r="A32" s="19"/>
      <c r="B32" s="19"/>
      <c r="C32" s="4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15">
      <c r="A33" s="48"/>
      <c r="B33" s="48"/>
      <c r="C33" s="4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15">
      <c r="A34" s="48"/>
      <c r="B34" s="48"/>
      <c r="C34" s="49" t="s">
        <v>76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15">
      <c r="A35" s="19"/>
      <c r="B35" s="19"/>
      <c r="C35" s="4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15">
      <c r="A36" s="19"/>
      <c r="B36" s="19"/>
      <c r="C36" s="4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15">
      <c r="A37" s="19"/>
      <c r="B37" s="19"/>
      <c r="C37" s="4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15">
      <c r="A38" s="19"/>
      <c r="B38" s="19"/>
      <c r="C38" s="4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:W1"/>
    <mergeCell ref="W3:AS3"/>
  </mergeCells>
  <pageMargins left="0.7" right="0.7" top="0.75" bottom="0.75" header="0" footer="0"/>
  <pageSetup orientation="landscape" r:id="rId1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"/>
    </sheetView>
  </sheetViews>
  <sheetFormatPr defaultColWidth="14.42578125" defaultRowHeight="15" customHeight="1" x14ac:dyDescent="0.15"/>
  <cols>
    <col min="1" max="1" width="17.7109375" customWidth="1"/>
    <col min="2" max="2" width="31.85546875" bestFit="1" customWidth="1"/>
    <col min="3" max="3" width="52.140625" customWidth="1"/>
    <col min="4" max="4" width="27.42578125" customWidth="1"/>
    <col min="5" max="5" width="14.28515625" customWidth="1"/>
    <col min="6" max="6" width="17.140625" customWidth="1"/>
    <col min="7" max="8" width="0.140625" customWidth="1"/>
    <col min="9" max="9" width="9.140625" hidden="1" customWidth="1"/>
    <col min="10" max="10" width="8.85546875" hidden="1" customWidth="1"/>
    <col min="11" max="11" width="9.7109375" hidden="1" customWidth="1"/>
    <col min="12" max="26" width="9.140625" hidden="1" customWidth="1"/>
  </cols>
  <sheetData>
    <row r="1" spans="1:26" ht="31.5" customHeight="1" x14ac:dyDescent="0.35">
      <c r="A1" s="70" t="s">
        <v>51</v>
      </c>
      <c r="B1" s="57"/>
      <c r="C1" s="57"/>
      <c r="D1" s="57"/>
      <c r="E1" s="57"/>
      <c r="F1" s="5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59" t="str">
        <f>Instructions!A2</f>
        <v>Template Version 4.6/26-May-2011(Do not edit/delete)</v>
      </c>
      <c r="B2" s="57"/>
      <c r="C2" s="57"/>
      <c r="D2" s="57"/>
      <c r="E2" s="57"/>
      <c r="F2" s="5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">
      <c r="A3" s="27" t="s">
        <v>52</v>
      </c>
      <c r="B3" s="71" t="str">
        <f>Instructions!C3</f>
        <v>OITS 3</v>
      </c>
      <c r="C3" s="58"/>
      <c r="D3" s="72" t="s">
        <v>53</v>
      </c>
      <c r="E3" s="58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 x14ac:dyDescent="0.2">
      <c r="A4" s="28" t="s">
        <v>54</v>
      </c>
      <c r="B4" s="71"/>
      <c r="C4" s="58"/>
      <c r="D4" s="72" t="s">
        <v>55</v>
      </c>
      <c r="E4" s="58"/>
      <c r="F4" s="2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 x14ac:dyDescent="0.15">
      <c r="A5" s="30"/>
      <c r="B5" s="31"/>
      <c r="C5" s="31"/>
      <c r="D5" s="31"/>
      <c r="E5" s="31"/>
      <c r="F5" s="3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7" t="s">
        <v>56</v>
      </c>
      <c r="B6" s="32" t="s">
        <v>57</v>
      </c>
      <c r="C6" s="27" t="s">
        <v>35</v>
      </c>
      <c r="D6" s="27" t="s">
        <v>36</v>
      </c>
      <c r="E6" s="27" t="s">
        <v>37</v>
      </c>
      <c r="F6" s="27" t="s">
        <v>58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1.25" customHeight="1" x14ac:dyDescent="0.15">
      <c r="A7" s="34" t="s">
        <v>84</v>
      </c>
      <c r="B7" t="s">
        <v>102</v>
      </c>
      <c r="C7" t="s">
        <v>103</v>
      </c>
      <c r="D7" t="s">
        <v>104</v>
      </c>
      <c r="E7" s="34"/>
      <c r="F7" s="3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15">
      <c r="A8" s="34" t="s">
        <v>85</v>
      </c>
      <c r="B8" s="34"/>
      <c r="C8" s="34" t="s">
        <v>105</v>
      </c>
      <c r="D8" s="34" t="s">
        <v>107</v>
      </c>
      <c r="E8" s="34"/>
      <c r="F8" s="3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15">
      <c r="A9" s="34" t="s">
        <v>86</v>
      </c>
      <c r="B9" s="34"/>
      <c r="C9" s="34" t="s">
        <v>106</v>
      </c>
      <c r="D9" s="34" t="s">
        <v>108</v>
      </c>
      <c r="E9" s="34"/>
      <c r="F9" s="3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15">
      <c r="A10" s="34" t="s">
        <v>87</v>
      </c>
      <c r="B10" s="34" t="s">
        <v>109</v>
      </c>
      <c r="C10" s="34" t="s">
        <v>103</v>
      </c>
      <c r="D10" s="34" t="s">
        <v>104</v>
      </c>
      <c r="E10" s="34"/>
      <c r="F10" s="3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15">
      <c r="A11" s="34" t="s">
        <v>88</v>
      </c>
      <c r="B11" s="34"/>
      <c r="C11" s="34" t="s">
        <v>105</v>
      </c>
      <c r="D11" s="34" t="s">
        <v>107</v>
      </c>
      <c r="E11" s="34"/>
      <c r="F11" s="3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15">
      <c r="A12" s="34" t="s">
        <v>89</v>
      </c>
      <c r="B12" s="34"/>
      <c r="C12" s="34" t="s">
        <v>106</v>
      </c>
      <c r="D12" s="34" t="s">
        <v>108</v>
      </c>
      <c r="E12" s="34"/>
      <c r="F12" s="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15">
      <c r="A13" s="34" t="s">
        <v>90</v>
      </c>
      <c r="B13" s="34" t="s">
        <v>110</v>
      </c>
      <c r="C13" s="34" t="s">
        <v>111</v>
      </c>
      <c r="D13" s="34" t="s">
        <v>115</v>
      </c>
      <c r="E13" s="34"/>
      <c r="F13" s="3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15">
      <c r="A14" s="34" t="s">
        <v>91</v>
      </c>
      <c r="B14" s="34"/>
      <c r="C14" s="34" t="s">
        <v>112</v>
      </c>
      <c r="D14" s="34" t="s">
        <v>107</v>
      </c>
      <c r="E14" s="34"/>
      <c r="F14" s="3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15">
      <c r="A15" s="34" t="s">
        <v>92</v>
      </c>
      <c r="B15" s="34"/>
      <c r="C15" s="34" t="s">
        <v>113</v>
      </c>
      <c r="D15" s="34" t="s">
        <v>108</v>
      </c>
      <c r="E15" s="34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15">
      <c r="A16" s="34" t="s">
        <v>93</v>
      </c>
      <c r="B16" s="34"/>
      <c r="C16" s="34" t="s">
        <v>114</v>
      </c>
      <c r="D16" s="34" t="s">
        <v>108</v>
      </c>
      <c r="E16" s="34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15">
      <c r="A17" s="34" t="s">
        <v>94</v>
      </c>
      <c r="B17" s="34" t="s">
        <v>116</v>
      </c>
      <c r="C17" s="34" t="s">
        <v>117</v>
      </c>
      <c r="D17" s="34" t="s">
        <v>124</v>
      </c>
      <c r="E17" s="34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15">
      <c r="A18" s="34" t="s">
        <v>95</v>
      </c>
      <c r="B18" s="34"/>
      <c r="C18" s="34" t="s">
        <v>118</v>
      </c>
      <c r="D18" s="34" t="s">
        <v>125</v>
      </c>
      <c r="E18" s="34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15">
      <c r="A19" s="34" t="s">
        <v>96</v>
      </c>
      <c r="B19" s="34"/>
      <c r="C19" s="34" t="s">
        <v>119</v>
      </c>
      <c r="D19" s="34" t="s">
        <v>125</v>
      </c>
      <c r="E19" s="34"/>
      <c r="F19" s="3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15">
      <c r="A20" s="34" t="s">
        <v>97</v>
      </c>
      <c r="B20" s="34"/>
      <c r="C20" s="34" t="s">
        <v>118</v>
      </c>
      <c r="D20" s="34" t="s">
        <v>125</v>
      </c>
      <c r="E20" s="34"/>
      <c r="F20" s="3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15">
      <c r="A21" s="34" t="s">
        <v>98</v>
      </c>
      <c r="B21" s="34"/>
      <c r="C21" s="34" t="s">
        <v>120</v>
      </c>
      <c r="D21" s="34" t="s">
        <v>125</v>
      </c>
      <c r="E21" s="34"/>
      <c r="F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15">
      <c r="A22" s="34" t="s">
        <v>99</v>
      </c>
      <c r="B22" s="34"/>
      <c r="C22" s="34" t="s">
        <v>121</v>
      </c>
      <c r="D22" s="34" t="s">
        <v>125</v>
      </c>
      <c r="E22" s="34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34" t="s">
        <v>100</v>
      </c>
      <c r="B23" s="34"/>
      <c r="C23" s="34" t="s">
        <v>122</v>
      </c>
      <c r="D23" s="34" t="s">
        <v>125</v>
      </c>
      <c r="E23" s="34"/>
      <c r="F23" s="3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34" t="s">
        <v>101</v>
      </c>
      <c r="B24" s="34"/>
      <c r="C24" s="34" t="s">
        <v>123</v>
      </c>
      <c r="D24" s="34" t="s">
        <v>125</v>
      </c>
      <c r="E24" s="34"/>
      <c r="F24" s="3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34"/>
      <c r="B25" s="34"/>
      <c r="C25" s="34"/>
      <c r="D25" s="34"/>
      <c r="E25" s="34"/>
      <c r="F25" s="3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34"/>
      <c r="B26" s="34"/>
      <c r="C26" s="34"/>
      <c r="D26" s="34"/>
      <c r="E26" s="34"/>
      <c r="F26" s="3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34"/>
      <c r="B27" s="34"/>
      <c r="C27" s="34"/>
      <c r="D27" s="34"/>
      <c r="E27" s="34"/>
      <c r="F27" s="3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34"/>
      <c r="B28" s="34"/>
      <c r="C28" s="34"/>
      <c r="D28" s="34"/>
      <c r="E28" s="34"/>
      <c r="F28" s="3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34"/>
      <c r="B29" s="34"/>
      <c r="C29" s="34"/>
      <c r="D29" s="34"/>
      <c r="E29" s="34"/>
      <c r="F29" s="3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34"/>
      <c r="B30" s="34"/>
      <c r="C30" s="34"/>
      <c r="D30" s="34"/>
      <c r="E30" s="34"/>
      <c r="F30" s="3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34"/>
      <c r="B31" s="34"/>
      <c r="C31" s="34"/>
      <c r="D31" s="34"/>
      <c r="E31" s="34"/>
      <c r="F31" s="3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34"/>
      <c r="B32" s="34"/>
      <c r="C32" s="34"/>
      <c r="D32" s="34"/>
      <c r="E32" s="34"/>
      <c r="F32" s="3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34"/>
      <c r="B33" s="34"/>
      <c r="C33" s="34"/>
      <c r="D33" s="34"/>
      <c r="E33" s="34"/>
      <c r="F33" s="3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34"/>
      <c r="B34" s="34"/>
      <c r="C34" s="34"/>
      <c r="D34" s="34"/>
      <c r="E34" s="34"/>
      <c r="F34" s="3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15">
      <c r="A35" s="34"/>
      <c r="B35" s="34"/>
      <c r="C35" s="34"/>
      <c r="D35" s="34"/>
      <c r="E35" s="34"/>
      <c r="F35" s="3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34"/>
      <c r="B36" s="34"/>
      <c r="C36" s="34"/>
      <c r="D36" s="34"/>
      <c r="E36" s="34"/>
      <c r="F36" s="3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34"/>
      <c r="B37" s="34"/>
      <c r="C37" s="34"/>
      <c r="D37" s="34"/>
      <c r="E37" s="34"/>
      <c r="F37" s="3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34"/>
      <c r="B38" s="34"/>
      <c r="C38" s="34"/>
      <c r="D38" s="34"/>
      <c r="E38" s="34"/>
      <c r="F38" s="3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34"/>
      <c r="B39" s="34"/>
      <c r="C39" s="34"/>
      <c r="D39" s="34"/>
      <c r="E39" s="34"/>
      <c r="F39" s="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34"/>
      <c r="B40" s="34"/>
      <c r="C40" s="34"/>
      <c r="D40" s="34"/>
      <c r="E40" s="34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34"/>
      <c r="B41" s="34"/>
      <c r="C41" s="34"/>
      <c r="D41" s="34"/>
      <c r="E41" s="34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F1"/>
    <mergeCell ref="A2:F2"/>
    <mergeCell ref="B3:C3"/>
    <mergeCell ref="D3:E3"/>
    <mergeCell ref="B4:C4"/>
    <mergeCell ref="D4:E4"/>
  </mergeCells>
  <dataValidations count="1">
    <dataValidation type="list" allowBlank="1" showInputMessage="1" showErrorMessage="1" prompt=" - " sqref="E8:E41">
      <formula1>"Pass,Fail,Pend"</formula1>
    </dataValidation>
  </dataValidations>
  <pageMargins left="0.7" right="0.7" top="0.75" bottom="0.75" header="0" footer="0"/>
  <pageSetup orientation="landscape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6" sqref="F6:F7"/>
    </sheetView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0" t="s">
        <v>59</v>
      </c>
      <c r="B1" s="57"/>
      <c r="C1" s="57"/>
      <c r="D1" s="57"/>
      <c r="E1" s="57"/>
      <c r="F1" s="57"/>
      <c r="G1" s="58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15">
      <c r="A2" s="59" t="str">
        <f>Instructions!A2</f>
        <v>Template Version 4.6/26-May-2011(Do not edit/delete)</v>
      </c>
      <c r="B2" s="57"/>
      <c r="C2" s="57"/>
      <c r="D2" s="57"/>
      <c r="E2" s="57"/>
      <c r="F2" s="57"/>
      <c r="G2" s="57"/>
      <c r="H2" s="36"/>
      <c r="I2" s="36"/>
      <c r="J2" s="36"/>
      <c r="K2" s="36"/>
      <c r="L2" s="36"/>
      <c r="M2" s="3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7" t="s">
        <v>60</v>
      </c>
      <c r="B3" s="73">
        <v>18</v>
      </c>
      <c r="C3" s="58"/>
      <c r="D3" s="74" t="s">
        <v>61</v>
      </c>
      <c r="E3" s="58"/>
      <c r="F3" s="75">
        <v>44343</v>
      </c>
      <c r="G3" s="57"/>
      <c r="H3" s="38"/>
      <c r="I3" s="38"/>
      <c r="J3" s="38"/>
      <c r="K3" s="38"/>
      <c r="L3" s="38"/>
      <c r="M3" s="3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7" t="s">
        <v>62</v>
      </c>
      <c r="B4" s="73" t="s">
        <v>138</v>
      </c>
      <c r="C4" s="57"/>
      <c r="D4" s="57"/>
      <c r="E4" s="57"/>
      <c r="F4" s="57"/>
      <c r="G4" s="57"/>
      <c r="H4" s="38"/>
      <c r="I4" s="38"/>
      <c r="J4" s="38"/>
      <c r="K4" s="38"/>
      <c r="L4" s="38"/>
      <c r="M4" s="3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63</v>
      </c>
      <c r="B5" s="27" t="s">
        <v>64</v>
      </c>
      <c r="C5" s="27" t="s">
        <v>65</v>
      </c>
      <c r="D5" s="27" t="s">
        <v>66</v>
      </c>
      <c r="E5" s="27" t="s">
        <v>67</v>
      </c>
      <c r="F5" s="27" t="s">
        <v>68</v>
      </c>
      <c r="G5" s="27" t="s">
        <v>58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4.75" customHeight="1" x14ac:dyDescent="0.2">
      <c r="A6" s="55" t="s">
        <v>134</v>
      </c>
      <c r="B6" s="55" t="s">
        <v>135</v>
      </c>
      <c r="C6" s="55" t="s">
        <v>131</v>
      </c>
      <c r="D6" s="55"/>
      <c r="E6" s="55" t="s">
        <v>136</v>
      </c>
      <c r="F6" s="55"/>
      <c r="G6" s="39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">
      <c r="A7" s="79" t="s">
        <v>101</v>
      </c>
      <c r="B7" s="55" t="s">
        <v>137</v>
      </c>
      <c r="C7" s="55" t="s">
        <v>131</v>
      </c>
      <c r="D7" s="55"/>
      <c r="E7" s="55" t="s">
        <v>136</v>
      </c>
      <c r="F7" s="55"/>
      <c r="G7" s="39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2">
      <c r="A8" s="39"/>
      <c r="B8" s="39"/>
      <c r="C8" s="39"/>
      <c r="D8" s="39"/>
      <c r="E8" s="39"/>
      <c r="F8" s="39"/>
      <c r="G8" s="39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2">
      <c r="A9" s="39"/>
      <c r="B9" s="39"/>
      <c r="C9" s="39"/>
      <c r="D9" s="39"/>
      <c r="E9" s="39"/>
      <c r="F9" s="39"/>
      <c r="G9" s="39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2">
      <c r="A10" s="39"/>
      <c r="B10" s="40"/>
      <c r="C10" s="39"/>
      <c r="D10" s="39"/>
      <c r="E10" s="39"/>
      <c r="F10" s="39"/>
      <c r="G10" s="39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2">
      <c r="A11" s="39"/>
      <c r="B11" s="39"/>
      <c r="C11" s="39"/>
      <c r="D11" s="39"/>
      <c r="E11" s="39"/>
      <c r="F11" s="39"/>
      <c r="G11" s="3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2">
      <c r="A12" s="39"/>
      <c r="B12" s="39"/>
      <c r="C12" s="39"/>
      <c r="D12" s="39"/>
      <c r="E12" s="39"/>
      <c r="F12" s="39"/>
      <c r="G12" s="39"/>
      <c r="H12" s="35"/>
      <c r="I12" s="41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">
      <c r="A13" s="39"/>
      <c r="B13" s="39"/>
      <c r="C13" s="39"/>
      <c r="D13" s="39"/>
      <c r="E13" s="39"/>
      <c r="F13" s="39"/>
      <c r="G13" s="39"/>
      <c r="H13" s="35"/>
      <c r="I13" s="4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2">
      <c r="A14" s="39"/>
      <c r="B14" s="39"/>
      <c r="C14" s="39"/>
      <c r="D14" s="39"/>
      <c r="E14" s="39"/>
      <c r="F14" s="39"/>
      <c r="G14" s="39"/>
      <c r="H14" s="35"/>
      <c r="I14" s="4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2">
      <c r="A15" s="39"/>
      <c r="B15" s="39"/>
      <c r="C15" s="39"/>
      <c r="D15" s="39"/>
      <c r="E15" s="39"/>
      <c r="F15" s="39"/>
      <c r="G15" s="39"/>
      <c r="H15" s="35"/>
      <c r="I15" s="4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2">
      <c r="A16" s="39"/>
      <c r="B16" s="42"/>
      <c r="C16" s="39"/>
      <c r="D16" s="39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2">
      <c r="A17" s="39"/>
      <c r="B17" s="42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9"/>
      <c r="B18" s="42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9"/>
      <c r="B19" s="42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9"/>
      <c r="B20" s="42"/>
      <c r="C20" s="39"/>
      <c r="D20" s="39"/>
      <c r="E20" s="39"/>
      <c r="F20" s="39"/>
      <c r="G20" s="3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9"/>
      <c r="B21" s="42"/>
      <c r="C21" s="39"/>
      <c r="D21" s="39"/>
      <c r="E21" s="39"/>
      <c r="F21" s="39"/>
      <c r="G21" s="3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9"/>
      <c r="B22" s="42"/>
      <c r="C22" s="39"/>
      <c r="D22" s="39"/>
      <c r="E22" s="39"/>
      <c r="F22" s="39"/>
      <c r="G22" s="3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39"/>
      <c r="B23" s="39"/>
      <c r="C23" s="39"/>
      <c r="D23" s="39"/>
      <c r="E23" s="39"/>
      <c r="F23" s="39"/>
      <c r="G23" s="3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39"/>
      <c r="B24" s="39"/>
      <c r="C24" s="39"/>
      <c r="D24" s="39"/>
      <c r="E24" s="39"/>
      <c r="F24" s="39"/>
      <c r="G24" s="3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39"/>
      <c r="B25" s="39"/>
      <c r="C25" s="39"/>
      <c r="D25" s="39"/>
      <c r="E25" s="39"/>
      <c r="F25" s="39"/>
      <c r="G25" s="3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39"/>
      <c r="B26" s="39"/>
      <c r="C26" s="39"/>
      <c r="D26" s="39"/>
      <c r="E26" s="39"/>
      <c r="F26" s="39"/>
      <c r="G26" s="39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39"/>
      <c r="B27" s="39"/>
      <c r="C27" s="39"/>
      <c r="D27" s="39"/>
      <c r="E27" s="39"/>
      <c r="F27" s="39"/>
      <c r="G27" s="39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39"/>
      <c r="B28" s="39"/>
      <c r="C28" s="39"/>
      <c r="D28" s="39"/>
      <c r="E28" s="39"/>
      <c r="F28" s="39"/>
      <c r="G28" s="39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39"/>
      <c r="B29" s="39"/>
      <c r="C29" s="39"/>
      <c r="D29" s="39"/>
      <c r="E29" s="39"/>
      <c r="F29" s="39"/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39"/>
      <c r="B30" s="39"/>
      <c r="C30" s="39"/>
      <c r="D30" s="39"/>
      <c r="E30" s="39"/>
      <c r="F30" s="39"/>
      <c r="G30" s="3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39"/>
      <c r="B31" s="39"/>
      <c r="C31" s="39"/>
      <c r="D31" s="39"/>
      <c r="E31" s="39"/>
      <c r="F31" s="39"/>
      <c r="G31" s="3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39"/>
      <c r="B32" s="39"/>
      <c r="C32" s="39"/>
      <c r="D32" s="39"/>
      <c r="E32" s="39"/>
      <c r="F32" s="39"/>
      <c r="G32" s="39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2">
      <c r="A33" s="39"/>
      <c r="B33" s="39"/>
      <c r="C33" s="39"/>
      <c r="D33" s="39"/>
      <c r="E33" s="39"/>
      <c r="F33" s="39"/>
      <c r="G33" s="39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2">
      <c r="A34" s="77" t="s">
        <v>69</v>
      </c>
      <c r="B34" s="58"/>
      <c r="C34" s="76">
        <f>COUNTIF(D6:D33,"Defect")</f>
        <v>0</v>
      </c>
      <c r="D34" s="58"/>
      <c r="E34" s="43"/>
      <c r="F34" s="43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2">
      <c r="A35" s="77" t="s">
        <v>70</v>
      </c>
      <c r="B35" s="58"/>
      <c r="C35" s="76">
        <f>COUNTIF(D6:D33,"Suggestion")+COUNTIF(D6:D33,"Query")</f>
        <v>0</v>
      </c>
      <c r="D35" s="58"/>
      <c r="E35" s="43"/>
      <c r="F35" s="43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2">
      <c r="A36" s="78" t="s">
        <v>71</v>
      </c>
      <c r="B36" s="57"/>
      <c r="C36" s="57"/>
      <c r="D36" s="58"/>
      <c r="E36" s="43"/>
      <c r="F36" s="43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2">
      <c r="A37" s="77" t="s">
        <v>72</v>
      </c>
      <c r="B37" s="58"/>
      <c r="C37" s="76">
        <f>COUNTIF(E6:E33,"Critical")</f>
        <v>0</v>
      </c>
      <c r="D37" s="58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2">
      <c r="A38" s="77" t="s">
        <v>73</v>
      </c>
      <c r="B38" s="58"/>
      <c r="C38" s="76">
        <f>COUNTIF(E6:E33,"Major")</f>
        <v>2</v>
      </c>
      <c r="D38" s="58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2">
      <c r="A39" s="77" t="s">
        <v>74</v>
      </c>
      <c r="B39" s="58"/>
      <c r="C39" s="76">
        <f>COUNTIF(E6:E33,"Minor")</f>
        <v>0</v>
      </c>
      <c r="D39" s="58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7"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  <mergeCell ref="A1:G1"/>
    <mergeCell ref="A2:G2"/>
    <mergeCell ref="B3:C3"/>
    <mergeCell ref="D3:E3"/>
    <mergeCell ref="F3:G3"/>
  </mergeCells>
  <dataValidations count="5">
    <dataValidation type="list" allowBlank="1" showInputMessage="1" showErrorMessage="1" prompt=" - " sqref="D13:D33 D6:D11">
      <formula1>$D$1000:$D$1003</formula1>
    </dataValidation>
    <dataValidation type="list" allowBlank="1" showInputMessage="1" showErrorMessage="1" prompt=" - " sqref="E13:E33 E8:E11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RESERVATION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2021-05-27T13:21:02Z</dcterms:modified>
</cp:coreProperties>
</file>