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anka\Desktop\"/>
    </mc:Choice>
  </mc:AlternateContent>
  <xr:revisionPtr revIDLastSave="0" documentId="13_ncr:1_{3BC99A28-9E84-43CE-ADB4-797E97D42124}" xr6:coauthVersionLast="47" xr6:coauthVersionMax="47" xr10:uidLastSave="{00000000-0000-0000-0000-000000000000}"/>
  <bookViews>
    <workbookView showSheetTabs="0" xWindow="-120" yWindow="-120" windowWidth="29040" windowHeight="1572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Final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 i="17"/>
  <c r="O18" i="17"/>
  <c r="O22" i="17"/>
  <c r="O24" i="17"/>
  <c r="O32" i="17"/>
  <c r="O34" i="17"/>
  <c r="O54" i="17"/>
  <c r="O56" i="17"/>
  <c r="O58" i="17"/>
  <c r="O62" i="17"/>
  <c r="O78" i="17"/>
  <c r="O82" i="17"/>
  <c r="O88" i="17"/>
  <c r="O94" i="17"/>
  <c r="O96" i="17"/>
  <c r="O112" i="17"/>
  <c r="O114" i="17"/>
  <c r="O118" i="17"/>
  <c r="O128" i="17"/>
  <c r="O138" i="17"/>
  <c r="O146" i="17"/>
  <c r="O150" i="17"/>
  <c r="O152" i="17"/>
  <c r="O154" i="17"/>
  <c r="O170" i="17"/>
  <c r="O174" i="17"/>
  <c r="O184" i="17"/>
  <c r="O186" i="17"/>
  <c r="O202" i="17"/>
  <c r="O210" i="17"/>
  <c r="O264" i="17"/>
  <c r="O328" i="17"/>
  <c r="O338" i="17"/>
  <c r="O383" i="17"/>
  <c r="O394" i="17"/>
  <c r="O397" i="17"/>
  <c r="O512" i="17"/>
  <c r="O513" i="17"/>
  <c r="O570" i="17"/>
  <c r="O692" i="17"/>
  <c r="O694" i="17"/>
  <c r="O728" i="17"/>
  <c r="O784" i="17"/>
  <c r="O822" i="17"/>
  <c r="O826" i="17"/>
  <c r="O828" i="17"/>
  <c r="O905" i="17"/>
  <c r="O937" i="17"/>
  <c r="N4" i="17"/>
  <c r="N5" i="17"/>
  <c r="N12" i="17"/>
  <c r="N14" i="17"/>
  <c r="N15" i="17"/>
  <c r="N19" i="17"/>
  <c r="N21" i="17"/>
  <c r="N22" i="17"/>
  <c r="N23" i="17"/>
  <c r="N25" i="17"/>
  <c r="N27" i="17"/>
  <c r="N29" i="17"/>
  <c r="N31" i="17"/>
  <c r="N33" i="17"/>
  <c r="N35" i="17"/>
  <c r="N36" i="17"/>
  <c r="N37" i="17"/>
  <c r="N39" i="17"/>
  <c r="N43" i="17"/>
  <c r="N45" i="17"/>
  <c r="N46" i="17"/>
  <c r="N47" i="17"/>
  <c r="N51" i="17"/>
  <c r="N53" i="17"/>
  <c r="N55" i="17"/>
  <c r="N57" i="17"/>
  <c r="N59" i="17"/>
  <c r="N61" i="17"/>
  <c r="N63" i="17"/>
  <c r="N65" i="17"/>
  <c r="N67" i="17"/>
  <c r="N69" i="17"/>
  <c r="N71" i="17"/>
  <c r="N75" i="17"/>
  <c r="N76" i="17"/>
  <c r="N77" i="17"/>
  <c r="N78" i="17"/>
  <c r="N79" i="17"/>
  <c r="N83" i="17"/>
  <c r="N85" i="17"/>
  <c r="N87" i="17"/>
  <c r="N89" i="17"/>
  <c r="N91" i="17"/>
  <c r="N93" i="17"/>
  <c r="N95" i="17"/>
  <c r="N97" i="17"/>
  <c r="N99" i="17"/>
  <c r="N101" i="17"/>
  <c r="N103" i="17"/>
  <c r="N107" i="17"/>
  <c r="N108" i="17"/>
  <c r="N109" i="17"/>
  <c r="N111" i="17"/>
  <c r="N115" i="17"/>
  <c r="N117" i="17"/>
  <c r="N118" i="17"/>
  <c r="N119" i="17"/>
  <c r="N121" i="17"/>
  <c r="N123" i="17"/>
  <c r="N125" i="17"/>
  <c r="N127" i="17"/>
  <c r="N129" i="17"/>
  <c r="N131" i="17"/>
  <c r="N132" i="17"/>
  <c r="N133" i="17"/>
  <c r="N135" i="17"/>
  <c r="N139" i="17"/>
  <c r="N141" i="17"/>
  <c r="N143" i="17"/>
  <c r="N147" i="17"/>
  <c r="N149" i="17"/>
  <c r="N150" i="17"/>
  <c r="N151" i="17"/>
  <c r="N153" i="17"/>
  <c r="N155" i="17"/>
  <c r="N157" i="17"/>
  <c r="N159" i="17"/>
  <c r="N161" i="17"/>
  <c r="N163" i="17"/>
  <c r="N164" i="17"/>
  <c r="N165" i="17"/>
  <c r="N167" i="17"/>
  <c r="N171" i="17"/>
  <c r="N173" i="17"/>
  <c r="N174" i="17"/>
  <c r="N175" i="17"/>
  <c r="N179" i="17"/>
  <c r="N181" i="17"/>
  <c r="N183" i="17"/>
  <c r="N185" i="17"/>
  <c r="N187" i="17"/>
  <c r="N189" i="17"/>
  <c r="N191" i="17"/>
  <c r="N193" i="17"/>
  <c r="N195" i="17"/>
  <c r="N197" i="17"/>
  <c r="N199" i="17"/>
  <c r="N203" i="17"/>
  <c r="N204" i="17"/>
  <c r="N205" i="17"/>
  <c r="N206" i="17"/>
  <c r="N207" i="17"/>
  <c r="N211" i="17"/>
  <c r="N213" i="17"/>
  <c r="N215" i="17"/>
  <c r="N217" i="17"/>
  <c r="N219" i="17"/>
  <c r="N221" i="17"/>
  <c r="N223" i="17"/>
  <c r="N225" i="17"/>
  <c r="N227" i="17"/>
  <c r="N229" i="17"/>
  <c r="N231" i="17"/>
  <c r="N235" i="17"/>
  <c r="N236" i="17"/>
  <c r="N237" i="17"/>
  <c r="N239" i="17"/>
  <c r="N243" i="17"/>
  <c r="N245" i="17"/>
  <c r="N246" i="17"/>
  <c r="N247" i="17"/>
  <c r="N249" i="17"/>
  <c r="N251" i="17"/>
  <c r="N253" i="17"/>
  <c r="N255" i="17"/>
  <c r="N257" i="17"/>
  <c r="N259" i="17"/>
  <c r="N260" i="17"/>
  <c r="N261" i="17"/>
  <c r="N267" i="17"/>
  <c r="N268" i="17"/>
  <c r="N269" i="17"/>
  <c r="N271" i="17"/>
  <c r="N277" i="17"/>
  <c r="N278" i="17"/>
  <c r="N279" i="17"/>
  <c r="N281" i="17"/>
  <c r="N283" i="17"/>
  <c r="N292" i="17"/>
  <c r="N300" i="17"/>
  <c r="N310" i="17"/>
  <c r="N343" i="17"/>
  <c r="N347" i="17"/>
  <c r="N351" i="17"/>
  <c r="N377" i="17"/>
  <c r="N419" i="17"/>
  <c r="N447" i="17"/>
  <c r="N451" i="17"/>
  <c r="N517" i="17"/>
  <c r="N523" i="17"/>
  <c r="N555" i="17"/>
  <c r="N619" i="17"/>
  <c r="N621" i="17"/>
  <c r="N693" i="17"/>
  <c r="N719" i="17"/>
  <c r="N769" i="17"/>
  <c r="N847" i="17"/>
  <c r="N867" i="17"/>
  <c r="N923" i="17"/>
  <c r="N975" i="17"/>
  <c r="N995" i="17"/>
  <c r="M3" i="17"/>
  <c r="M5" i="17"/>
  <c r="M7" i="17"/>
  <c r="M8" i="17"/>
  <c r="M9" i="17"/>
  <c r="M10" i="17"/>
  <c r="M11" i="17"/>
  <c r="M25" i="17"/>
  <c r="M33" i="17"/>
  <c r="M35" i="17"/>
  <c r="M39" i="17"/>
  <c r="M49" i="17"/>
  <c r="M51" i="17"/>
  <c r="M58" i="17"/>
  <c r="M59" i="17"/>
  <c r="M73" i="17"/>
  <c r="M75" i="17"/>
  <c r="M98" i="17"/>
  <c r="M114" i="17"/>
  <c r="M138" i="17"/>
  <c r="M154" i="17"/>
  <c r="M162" i="17"/>
  <c r="M200" i="17"/>
  <c r="M202" i="17"/>
  <c r="M240" i="17"/>
  <c r="M242" i="17"/>
  <c r="M272" i="17"/>
  <c r="M273" i="17"/>
  <c r="M274" i="17"/>
  <c r="M275" i="17"/>
  <c r="M306" i="17"/>
  <c r="M313" i="17"/>
  <c r="M338" i="17"/>
  <c r="M339" i="17"/>
  <c r="M346" i="17"/>
  <c r="M377" i="17"/>
  <c r="M378" i="17"/>
  <c r="M379" i="17"/>
  <c r="M410" i="17"/>
  <c r="M413" i="17"/>
  <c r="M442" i="17"/>
  <c r="M443" i="17"/>
  <c r="M447" i="17"/>
  <c r="M477" i="17"/>
  <c r="M483" i="17"/>
  <c r="M511" i="17"/>
  <c r="M517" i="17"/>
  <c r="M547" i="17"/>
  <c r="M551" i="17"/>
  <c r="M581" i="17"/>
  <c r="M584" i="17"/>
  <c r="M615" i="17"/>
  <c r="M616" i="17"/>
  <c r="M617" i="17"/>
  <c r="M648" i="17"/>
  <c r="M655" i="17"/>
  <c r="M680" i="17"/>
  <c r="M681" i="17"/>
  <c r="M688" i="17"/>
  <c r="M719" i="17"/>
  <c r="M720" i="17"/>
  <c r="M721" i="17"/>
  <c r="M752" i="17"/>
  <c r="M754" i="17"/>
  <c r="M784" i="17"/>
  <c r="M786" i="17"/>
  <c r="M787" i="17"/>
  <c r="M818" i="17"/>
  <c r="M825" i="17"/>
  <c r="M850" i="17"/>
  <c r="M858" i="17"/>
  <c r="M882" i="17"/>
  <c r="M890" i="17"/>
  <c r="M921" i="17"/>
  <c r="M936" i="17"/>
  <c r="M944" i="17"/>
  <c r="M968" i="17"/>
  <c r="M975" i="17"/>
  <c r="M1001" i="17"/>
  <c r="K14" i="17"/>
  <c r="J15" i="17"/>
  <c r="O15" i="17" s="1"/>
  <c r="J11" i="17"/>
  <c r="O11" i="17" s="1"/>
  <c r="K2" i="17"/>
  <c r="J2" i="17"/>
  <c r="O2" i="17" s="1"/>
  <c r="I2" i="17"/>
  <c r="N2" i="17" s="1"/>
  <c r="I3" i="17"/>
  <c r="N3" i="17" s="1"/>
  <c r="J3" i="17"/>
  <c r="O3" i="17" s="1"/>
  <c r="K3" i="17"/>
  <c r="L3" i="17"/>
  <c r="I4" i="17"/>
  <c r="J4" i="17"/>
  <c r="O4" i="17" s="1"/>
  <c r="K4" i="17"/>
  <c r="L4" i="17"/>
  <c r="M4" i="17" s="1"/>
  <c r="I5" i="17"/>
  <c r="J5" i="17"/>
  <c r="O5" i="17" s="1"/>
  <c r="K5" i="17"/>
  <c r="L5" i="17"/>
  <c r="I6" i="17"/>
  <c r="N6" i="17" s="1"/>
  <c r="J6" i="17"/>
  <c r="O6" i="17" s="1"/>
  <c r="K6" i="17"/>
  <c r="L6" i="17"/>
  <c r="M6" i="17" s="1"/>
  <c r="I7" i="17"/>
  <c r="N7" i="17" s="1"/>
  <c r="J7" i="17"/>
  <c r="O7" i="17" s="1"/>
  <c r="K7" i="17"/>
  <c r="L7" i="17"/>
  <c r="I8" i="17"/>
  <c r="N8" i="17" s="1"/>
  <c r="J8" i="17"/>
  <c r="O8" i="17" s="1"/>
  <c r="K8" i="17"/>
  <c r="L8" i="17"/>
  <c r="I9" i="17"/>
  <c r="N9" i="17" s="1"/>
  <c r="J9" i="17"/>
  <c r="O9" i="17" s="1"/>
  <c r="K9" i="17"/>
  <c r="L9" i="17"/>
  <c r="I10" i="17"/>
  <c r="N10" i="17" s="1"/>
  <c r="J10" i="17"/>
  <c r="K10" i="17"/>
  <c r="L10" i="17"/>
  <c r="I11" i="17"/>
  <c r="N11" i="17" s="1"/>
  <c r="K11" i="17"/>
  <c r="L11" i="17"/>
  <c r="I12" i="17"/>
  <c r="J12" i="17"/>
  <c r="O12" i="17" s="1"/>
  <c r="K12" i="17"/>
  <c r="L12" i="17"/>
  <c r="M12" i="17" s="1"/>
  <c r="I13" i="17"/>
  <c r="N13" i="17" s="1"/>
  <c r="J13" i="17"/>
  <c r="O13" i="17" s="1"/>
  <c r="K13" i="17"/>
  <c r="L13" i="17"/>
  <c r="M13" i="17" s="1"/>
  <c r="I14" i="17"/>
  <c r="J14" i="17"/>
  <c r="O14" i="17" s="1"/>
  <c r="L14" i="17"/>
  <c r="M14" i="17" s="1"/>
  <c r="I15" i="17"/>
  <c r="K15" i="17"/>
  <c r="L15" i="17"/>
  <c r="M15" i="17" s="1"/>
  <c r="I16" i="17"/>
  <c r="N16" i="17" s="1"/>
  <c r="J16" i="17"/>
  <c r="O16" i="17" s="1"/>
  <c r="K16" i="17"/>
  <c r="L16" i="17"/>
  <c r="M16" i="17" s="1"/>
  <c r="I17" i="17"/>
  <c r="N17" i="17" s="1"/>
  <c r="J17" i="17"/>
  <c r="O17" i="17" s="1"/>
  <c r="K17" i="17"/>
  <c r="L17" i="17"/>
  <c r="M17" i="17" s="1"/>
  <c r="I18" i="17"/>
  <c r="N18" i="17" s="1"/>
  <c r="J18" i="17"/>
  <c r="K18" i="17"/>
  <c r="L18" i="17"/>
  <c r="M18" i="17" s="1"/>
  <c r="I19" i="17"/>
  <c r="J19" i="17"/>
  <c r="O19" i="17" s="1"/>
  <c r="K19" i="17"/>
  <c r="L19" i="17"/>
  <c r="M19" i="17" s="1"/>
  <c r="I20" i="17"/>
  <c r="N20" i="17" s="1"/>
  <c r="J20" i="17"/>
  <c r="O20" i="17" s="1"/>
  <c r="K20" i="17"/>
  <c r="L20" i="17"/>
  <c r="M20" i="17" s="1"/>
  <c r="I21" i="17"/>
  <c r="J21" i="17"/>
  <c r="O21" i="17" s="1"/>
  <c r="K21" i="17"/>
  <c r="L21" i="17"/>
  <c r="M21" i="17" s="1"/>
  <c r="I22" i="17"/>
  <c r="J22" i="17"/>
  <c r="K22" i="17"/>
  <c r="L22" i="17"/>
  <c r="M22" i="17" s="1"/>
  <c r="I23" i="17"/>
  <c r="J23" i="17"/>
  <c r="O23" i="17" s="1"/>
  <c r="K23" i="17"/>
  <c r="L23" i="17"/>
  <c r="M23" i="17" s="1"/>
  <c r="I24" i="17"/>
  <c r="N24" i="17" s="1"/>
  <c r="J24" i="17"/>
  <c r="K24" i="17"/>
  <c r="L24" i="17"/>
  <c r="M24" i="17" s="1"/>
  <c r="I25" i="17"/>
  <c r="J25" i="17"/>
  <c r="O25" i="17" s="1"/>
  <c r="K25" i="17"/>
  <c r="L25" i="17"/>
  <c r="I26" i="17"/>
  <c r="N26" i="17" s="1"/>
  <c r="J26" i="17"/>
  <c r="O26" i="17" s="1"/>
  <c r="K26" i="17"/>
  <c r="L26" i="17"/>
  <c r="M26" i="17" s="1"/>
  <c r="I27" i="17"/>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J31" i="17"/>
  <c r="O31" i="17" s="1"/>
  <c r="K31" i="17"/>
  <c r="L31" i="17"/>
  <c r="M31" i="17" s="1"/>
  <c r="I32" i="17"/>
  <c r="N32" i="17" s="1"/>
  <c r="J32" i="17"/>
  <c r="K32" i="17"/>
  <c r="L32" i="17"/>
  <c r="M32" i="17" s="1"/>
  <c r="I33" i="17"/>
  <c r="J33" i="17"/>
  <c r="O33" i="17" s="1"/>
  <c r="K33" i="17"/>
  <c r="L33" i="17"/>
  <c r="I34" i="17"/>
  <c r="N34" i="17" s="1"/>
  <c r="J34" i="17"/>
  <c r="K34" i="17"/>
  <c r="L34" i="17"/>
  <c r="M34" i="17" s="1"/>
  <c r="I35" i="17"/>
  <c r="J35" i="17"/>
  <c r="O35" i="17" s="1"/>
  <c r="K35" i="17"/>
  <c r="L35" i="17"/>
  <c r="I36" i="17"/>
  <c r="J36" i="17"/>
  <c r="O36" i="17" s="1"/>
  <c r="K36" i="17"/>
  <c r="L36" i="17"/>
  <c r="M36" i="17" s="1"/>
  <c r="I37" i="17"/>
  <c r="J37" i="17"/>
  <c r="O37" i="17" s="1"/>
  <c r="K37" i="17"/>
  <c r="L37" i="17"/>
  <c r="M37" i="17" s="1"/>
  <c r="I38" i="17"/>
  <c r="N38" i="17" s="1"/>
  <c r="J38" i="17"/>
  <c r="O38" i="17" s="1"/>
  <c r="K38" i="17"/>
  <c r="L38" i="17"/>
  <c r="M38" i="17" s="1"/>
  <c r="I39" i="17"/>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J51" i="17"/>
  <c r="O51" i="17" s="1"/>
  <c r="K51" i="17"/>
  <c r="L51" i="17"/>
  <c r="I52" i="17"/>
  <c r="N52" i="17" s="1"/>
  <c r="J52" i="17"/>
  <c r="O52" i="17" s="1"/>
  <c r="K52" i="17"/>
  <c r="L52" i="17"/>
  <c r="M52" i="17" s="1"/>
  <c r="I53" i="17"/>
  <c r="J53" i="17"/>
  <c r="O53" i="17" s="1"/>
  <c r="K53" i="17"/>
  <c r="L53" i="17"/>
  <c r="M53" i="17" s="1"/>
  <c r="I54" i="17"/>
  <c r="N54" i="17" s="1"/>
  <c r="J54" i="17"/>
  <c r="K54" i="17"/>
  <c r="L54" i="17"/>
  <c r="M54" i="17" s="1"/>
  <c r="I55" i="17"/>
  <c r="J55" i="17"/>
  <c r="O55" i="17" s="1"/>
  <c r="K55" i="17"/>
  <c r="L55" i="17"/>
  <c r="M55" i="17" s="1"/>
  <c r="I56" i="17"/>
  <c r="N56" i="17" s="1"/>
  <c r="J56" i="17"/>
  <c r="K56" i="17"/>
  <c r="L56" i="17"/>
  <c r="M56" i="17" s="1"/>
  <c r="I57" i="17"/>
  <c r="J57" i="17"/>
  <c r="O57" i="17" s="1"/>
  <c r="K57" i="17"/>
  <c r="L57" i="17"/>
  <c r="M57" i="17" s="1"/>
  <c r="I58" i="17"/>
  <c r="N58" i="17" s="1"/>
  <c r="J58" i="17"/>
  <c r="K58" i="17"/>
  <c r="L58" i="17"/>
  <c r="I59" i="17"/>
  <c r="J59" i="17"/>
  <c r="O59" i="17" s="1"/>
  <c r="K59" i="17"/>
  <c r="L59" i="17"/>
  <c r="I60" i="17"/>
  <c r="N60" i="17" s="1"/>
  <c r="J60" i="17"/>
  <c r="O60" i="17" s="1"/>
  <c r="K60" i="17"/>
  <c r="L60" i="17"/>
  <c r="M60" i="17" s="1"/>
  <c r="I61" i="17"/>
  <c r="J61" i="17"/>
  <c r="O61" i="17" s="1"/>
  <c r="K61" i="17"/>
  <c r="L61" i="17"/>
  <c r="M61" i="17" s="1"/>
  <c r="I62" i="17"/>
  <c r="N62" i="17" s="1"/>
  <c r="J62" i="17"/>
  <c r="K62" i="17"/>
  <c r="L62" i="17"/>
  <c r="M62" i="17" s="1"/>
  <c r="I63" i="17"/>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J75" i="17"/>
  <c r="O75" i="17" s="1"/>
  <c r="K75" i="17"/>
  <c r="L75" i="17"/>
  <c r="I76" i="17"/>
  <c r="J76" i="17"/>
  <c r="O76" i="17" s="1"/>
  <c r="K76" i="17"/>
  <c r="L76" i="17"/>
  <c r="M76" i="17" s="1"/>
  <c r="I77" i="17"/>
  <c r="J77" i="17"/>
  <c r="O77" i="17" s="1"/>
  <c r="K77" i="17"/>
  <c r="L77" i="17"/>
  <c r="M77" i="17" s="1"/>
  <c r="I78" i="17"/>
  <c r="J78" i="17"/>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M82" i="17" s="1"/>
  <c r="I83" i="17"/>
  <c r="J83" i="17"/>
  <c r="O83" i="17" s="1"/>
  <c r="K83" i="17"/>
  <c r="L83" i="17"/>
  <c r="M83" i="17" s="1"/>
  <c r="I84" i="17"/>
  <c r="N84" i="17" s="1"/>
  <c r="J84" i="17"/>
  <c r="O84" i="17" s="1"/>
  <c r="K84" i="17"/>
  <c r="L84" i="17"/>
  <c r="M84" i="17" s="1"/>
  <c r="I85" i="17"/>
  <c r="J85" i="17"/>
  <c r="O85" i="17" s="1"/>
  <c r="K85" i="17"/>
  <c r="L85" i="17"/>
  <c r="M85" i="17" s="1"/>
  <c r="I86" i="17"/>
  <c r="N86" i="17" s="1"/>
  <c r="J86" i="17"/>
  <c r="O86" i="17" s="1"/>
  <c r="K86" i="17"/>
  <c r="L86" i="17"/>
  <c r="M86" i="17" s="1"/>
  <c r="I87" i="17"/>
  <c r="J87" i="17"/>
  <c r="O87" i="17" s="1"/>
  <c r="K87" i="17"/>
  <c r="L87" i="17"/>
  <c r="M87" i="17" s="1"/>
  <c r="I88" i="17"/>
  <c r="N88" i="17" s="1"/>
  <c r="J88" i="17"/>
  <c r="K88" i="17"/>
  <c r="L88" i="17"/>
  <c r="M88" i="17" s="1"/>
  <c r="I89" i="17"/>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J93" i="17"/>
  <c r="O93" i="17" s="1"/>
  <c r="K93" i="17"/>
  <c r="L93" i="17"/>
  <c r="M93" i="17" s="1"/>
  <c r="I94" i="17"/>
  <c r="N94" i="17" s="1"/>
  <c r="J94" i="17"/>
  <c r="K94" i="17"/>
  <c r="L94" i="17"/>
  <c r="M94" i="17" s="1"/>
  <c r="I95" i="17"/>
  <c r="J95" i="17"/>
  <c r="O95" i="17" s="1"/>
  <c r="K95" i="17"/>
  <c r="L95" i="17"/>
  <c r="M95" i="17" s="1"/>
  <c r="I96" i="17"/>
  <c r="N96" i="17" s="1"/>
  <c r="J96" i="17"/>
  <c r="K96" i="17"/>
  <c r="L96" i="17"/>
  <c r="M96" i="17" s="1"/>
  <c r="I97" i="17"/>
  <c r="J97" i="17"/>
  <c r="O97" i="17" s="1"/>
  <c r="K97" i="17"/>
  <c r="L97" i="17"/>
  <c r="M97" i="17" s="1"/>
  <c r="I98" i="17"/>
  <c r="N98" i="17" s="1"/>
  <c r="J98" i="17"/>
  <c r="O98" i="17" s="1"/>
  <c r="K98" i="17"/>
  <c r="L98" i="17"/>
  <c r="I99" i="17"/>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N110" i="17" s="1"/>
  <c r="J110" i="17"/>
  <c r="O110" i="17" s="1"/>
  <c r="K110" i="17"/>
  <c r="L110" i="17"/>
  <c r="M110" i="17" s="1"/>
  <c r="I111" i="17"/>
  <c r="J111" i="17"/>
  <c r="O111" i="17" s="1"/>
  <c r="K111" i="17"/>
  <c r="L111" i="17"/>
  <c r="M111" i="17" s="1"/>
  <c r="I112" i="17"/>
  <c r="N112" i="17" s="1"/>
  <c r="J112" i="17"/>
  <c r="K112" i="17"/>
  <c r="L112" i="17"/>
  <c r="M112" i="17" s="1"/>
  <c r="I113" i="17"/>
  <c r="N113" i="17" s="1"/>
  <c r="J113" i="17"/>
  <c r="O113" i="17" s="1"/>
  <c r="K113" i="17"/>
  <c r="L113" i="17"/>
  <c r="M113" i="17" s="1"/>
  <c r="I114" i="17"/>
  <c r="N114" i="17" s="1"/>
  <c r="J114" i="17"/>
  <c r="K114" i="17"/>
  <c r="L114" i="17"/>
  <c r="I115" i="17"/>
  <c r="J115" i="17"/>
  <c r="O115" i="17" s="1"/>
  <c r="K115" i="17"/>
  <c r="L115" i="17"/>
  <c r="M115" i="17" s="1"/>
  <c r="I116" i="17"/>
  <c r="N116" i="17" s="1"/>
  <c r="J116" i="17"/>
  <c r="O116" i="17" s="1"/>
  <c r="K116" i="17"/>
  <c r="L116" i="17"/>
  <c r="M116" i="17" s="1"/>
  <c r="I117" i="17"/>
  <c r="J117" i="17"/>
  <c r="O117" i="17" s="1"/>
  <c r="K117" i="17"/>
  <c r="L117" i="17"/>
  <c r="M117" i="17" s="1"/>
  <c r="I118" i="17"/>
  <c r="J118" i="17"/>
  <c r="K118" i="17"/>
  <c r="L118" i="17"/>
  <c r="M118" i="17" s="1"/>
  <c r="I119" i="17"/>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K128" i="17"/>
  <c r="L128" i="17"/>
  <c r="M128" i="17" s="1"/>
  <c r="I129" i="17"/>
  <c r="J129" i="17"/>
  <c r="O129" i="17" s="1"/>
  <c r="K129" i="17"/>
  <c r="L129" i="17"/>
  <c r="M129" i="17" s="1"/>
  <c r="I130" i="17"/>
  <c r="N130" i="17" s="1"/>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N134" i="17" s="1"/>
  <c r="J134" i="17"/>
  <c r="O134" i="17" s="1"/>
  <c r="K134" i="17"/>
  <c r="L134" i="17"/>
  <c r="M134" i="17" s="1"/>
  <c r="I135" i="17"/>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K138" i="17"/>
  <c r="L138" i="17"/>
  <c r="I139" i="17"/>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J147" i="17"/>
  <c r="O147" i="17" s="1"/>
  <c r="K147" i="17"/>
  <c r="L147" i="17"/>
  <c r="M147" i="17" s="1"/>
  <c r="I148" i="17"/>
  <c r="N148" i="17" s="1"/>
  <c r="J148" i="17"/>
  <c r="O148" i="17" s="1"/>
  <c r="K148" i="17"/>
  <c r="L148" i="17"/>
  <c r="M148" i="17" s="1"/>
  <c r="I149" i="17"/>
  <c r="J149" i="17"/>
  <c r="O149" i="17" s="1"/>
  <c r="K149" i="17"/>
  <c r="L149" i="17"/>
  <c r="M149" i="17" s="1"/>
  <c r="I150" i="17"/>
  <c r="J150" i="17"/>
  <c r="K150" i="17"/>
  <c r="L150" i="17"/>
  <c r="M150" i="17" s="1"/>
  <c r="I151" i="17"/>
  <c r="J151" i="17"/>
  <c r="O151" i="17" s="1"/>
  <c r="K151" i="17"/>
  <c r="L151" i="17"/>
  <c r="M151" i="17" s="1"/>
  <c r="I152" i="17"/>
  <c r="N152" i="17" s="1"/>
  <c r="J152" i="17"/>
  <c r="K152" i="17"/>
  <c r="L152" i="17"/>
  <c r="M152" i="17" s="1"/>
  <c r="I153" i="17"/>
  <c r="J153" i="17"/>
  <c r="O153" i="17" s="1"/>
  <c r="K153" i="17"/>
  <c r="L153" i="17"/>
  <c r="M153" i="17" s="1"/>
  <c r="I154" i="17"/>
  <c r="N154" i="17" s="1"/>
  <c r="J154" i="17"/>
  <c r="K154" i="17"/>
  <c r="L154" i="17"/>
  <c r="I155" i="17"/>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O162" i="17" s="1"/>
  <c r="K162" i="17"/>
  <c r="L162" i="17"/>
  <c r="I163" i="17"/>
  <c r="J163" i="17"/>
  <c r="O163" i="17" s="1"/>
  <c r="K163" i="17"/>
  <c r="L163" i="17"/>
  <c r="M163" i="17" s="1"/>
  <c r="I164" i="17"/>
  <c r="J164" i="17"/>
  <c r="O164" i="17" s="1"/>
  <c r="K164" i="17"/>
  <c r="L164" i="17"/>
  <c r="M164" i="17" s="1"/>
  <c r="I165" i="17"/>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J171" i="17"/>
  <c r="O171" i="17" s="1"/>
  <c r="K171" i="17"/>
  <c r="L171" i="17"/>
  <c r="M171" i="17" s="1"/>
  <c r="I172" i="17"/>
  <c r="N172" i="17" s="1"/>
  <c r="J172" i="17"/>
  <c r="O172" i="17" s="1"/>
  <c r="K172" i="17"/>
  <c r="L172" i="17"/>
  <c r="M172" i="17" s="1"/>
  <c r="I173" i="17"/>
  <c r="J173" i="17"/>
  <c r="O173" i="17" s="1"/>
  <c r="K173" i="17"/>
  <c r="L173" i="17"/>
  <c r="M173" i="17" s="1"/>
  <c r="I174" i="17"/>
  <c r="J174" i="17"/>
  <c r="K174" i="17"/>
  <c r="L174" i="17"/>
  <c r="M174" i="17" s="1"/>
  <c r="I175" i="17"/>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J183" i="17"/>
  <c r="O183" i="17" s="1"/>
  <c r="K183" i="17"/>
  <c r="L183" i="17"/>
  <c r="M183" i="17" s="1"/>
  <c r="I184" i="17"/>
  <c r="N184" i="17" s="1"/>
  <c r="J184" i="17"/>
  <c r="K184" i="17"/>
  <c r="L184" i="17"/>
  <c r="M184" i="17" s="1"/>
  <c r="I185" i="17"/>
  <c r="J185" i="17"/>
  <c r="O185" i="17" s="1"/>
  <c r="K185" i="17"/>
  <c r="L185" i="17"/>
  <c r="M185" i="17" s="1"/>
  <c r="I186" i="17"/>
  <c r="N186" i="17" s="1"/>
  <c r="J186" i="17"/>
  <c r="K186" i="17"/>
  <c r="L186" i="17"/>
  <c r="M186" i="17" s="1"/>
  <c r="I187" i="17"/>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K202" i="17"/>
  <c r="L202" i="17"/>
  <c r="I203" i="17"/>
  <c r="J203" i="17"/>
  <c r="O203" i="17" s="1"/>
  <c r="K203" i="17"/>
  <c r="L203" i="17"/>
  <c r="M203" i="17" s="1"/>
  <c r="I204" i="17"/>
  <c r="J204" i="17"/>
  <c r="O204" i="17" s="1"/>
  <c r="K204" i="17"/>
  <c r="L204" i="17"/>
  <c r="M204" i="17" s="1"/>
  <c r="I205" i="17"/>
  <c r="J205" i="17"/>
  <c r="O205" i="17" s="1"/>
  <c r="K205" i="17"/>
  <c r="L205" i="17"/>
  <c r="M205" i="17" s="1"/>
  <c r="I206" i="17"/>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J211" i="17"/>
  <c r="O211" i="17" s="1"/>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J219" i="17"/>
  <c r="O219" i="17" s="1"/>
  <c r="K219" i="17"/>
  <c r="L219" i="17"/>
  <c r="M219" i="17" s="1"/>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I243" i="17"/>
  <c r="J243" i="17"/>
  <c r="O243" i="17" s="1"/>
  <c r="K243" i="17"/>
  <c r="L243" i="17"/>
  <c r="M243" i="17" s="1"/>
  <c r="I244" i="17"/>
  <c r="N244" i="17" s="1"/>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J251" i="17"/>
  <c r="O251" i="17" s="1"/>
  <c r="K251" i="17"/>
  <c r="L251" i="17"/>
  <c r="M251" i="17" s="1"/>
  <c r="I252" i="17"/>
  <c r="N252" i="17" s="1"/>
  <c r="J252" i="17"/>
  <c r="O252" i="17" s="1"/>
  <c r="K252" i="17"/>
  <c r="L252" i="17"/>
  <c r="M252" i="17" s="1"/>
  <c r="I253" i="17"/>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J257" i="17"/>
  <c r="O257" i="17" s="1"/>
  <c r="K257" i="17"/>
  <c r="L257" i="17"/>
  <c r="M257" i="17" s="1"/>
  <c r="I258" i="17"/>
  <c r="N258" i="17" s="1"/>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N270" i="17" s="1"/>
  <c r="J270" i="17"/>
  <c r="O270" i="17" s="1"/>
  <c r="K270" i="17"/>
  <c r="L270" i="17"/>
  <c r="M270" i="17" s="1"/>
  <c r="I271" i="17"/>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N280" i="17" s="1"/>
  <c r="J280" i="17"/>
  <c r="O280" i="17" s="1"/>
  <c r="K280" i="17"/>
  <c r="L280" i="17"/>
  <c r="M280" i="17" s="1"/>
  <c r="I281" i="17"/>
  <c r="J281" i="17"/>
  <c r="O281" i="17" s="1"/>
  <c r="K281" i="17"/>
  <c r="L281" i="17"/>
  <c r="M281" i="17" s="1"/>
  <c r="I282" i="17"/>
  <c r="N282" i="17" s="1"/>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K338" i="17"/>
  <c r="L338" i="17"/>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K512" i="17"/>
  <c r="L512" i="17"/>
  <c r="M512" i="17" s="1"/>
  <c r="I513" i="17"/>
  <c r="N513" i="17" s="1"/>
  <c r="J513" i="17"/>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K826" i="17"/>
  <c r="L826" i="17"/>
  <c r="M826" i="17" s="1"/>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<sst xmlns="http://schemas.openxmlformats.org/spreadsheetml/2006/main" count="11128" uniqueCount="6221">
  <si>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</si>
  <si>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</si>
  <si>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</si>
  <si>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</si>
  <si>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</si>
  <si>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</si>
  <si>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</si>
  <si>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</si>
  <si>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</si>
  <si>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</si>
  <si>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</si>
  <si>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</si>
  <si>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</si>
  <si>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</si>
  <si>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</si>
  <si>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</si>
  <si>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</si>
  <si>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</si>
  <si>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</si>
  <si>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</si>
  <si>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</si>
  <si>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</si>
  <si>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</si>
  <si>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</si>
  <si>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</si>
  <si>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</si>
  <si>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</si>
  <si>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</si>
  <si>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</si>
  <si>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</si>
  <si>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</si>
  <si>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</si>
  <si>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</si>
  <si>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</si>
  <si>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</si>
  <si>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</si>
  <si>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</si>
  <si>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</si>
  <si>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</si>
  <si>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</si>
  <si>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</si>
  <si>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</si>
  <si>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</si>
  <si>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</si>
  <si>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</si>
  <si>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</si>
  <si>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</si>
  <si>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</si>
  <si>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</si>
  <si>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</si>
  <si>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</si>
  <si>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</si>
  <si>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</si>
  <si>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</si>
  <si>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</si>
  <si>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</si>
  <si>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</si>
  <si>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</si>
  <si>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</si>
  <si>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</si>
  <si>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</si>
  <si>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</si>
  <si>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</si>
  <si>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</si>
  <si>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</si>
  <si>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</si>
  <si>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</si>
  <si>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</si>
  <si>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</si>
  <si>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</si>
  <si>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</si>
  <si>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</si>
  <si>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</si>
  <si>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</si>
  <si>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</si>
  <si>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</si>
  <si>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</si>
  <si>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</si>
  <si>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</si>
  <si>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</si>
  <si>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</si>
  <si>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</si>
  <si>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</si>
  <si>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</si>
  <si>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</si>
  <si>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</si>
  <si>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</si>
  <si>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</si>
  <si>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</si>
  <si>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</si>
  <si>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</si>
  <si>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</si>
  <si>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</si>
  <si>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</si>
  <si>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</si>
  <si>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</si>
  <si>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</si>
  <si>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</si>
  <si>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</si>
  <si>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</si>
  <si>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</si>
  <si>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</si>
  <si>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</si>
  <si>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</si>
  <si>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</si>
  <si>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</si>
  <si>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</si>
  <si>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</si>
  <si>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</si>
  <si>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</si>
  <si>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</si>
  <si>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</si>
  <si>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</si>
  <si>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</si>
  <si>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</si>
  <si>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</si>
  <si>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</si>
  <si>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</si>
  <si>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</si>
  <si>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</si>
  <si>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</si>
  <si>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</si>
  <si>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</si>
  <si>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</si>
  <si>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</si>
  <si>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</si>
  <si>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</si>
  <si>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</si>
  <si>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</si>
  <si>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</si>
  <si>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</si>
  <si>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</si>
  <si>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</si>
  <si>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</si>
  <si>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</si>
  <si>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</si>
  <si>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</si>
  <si>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</si>
  <si>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</si>
  <si>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</si>
  <si>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</si>
  <si>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</si>
  <si>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</si>
  <si>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</si>
  <si>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</si>
  <si>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</si>
  <si>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</si>
  <si>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</si>
  <si>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</si>
  <si>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</si>
  <si>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</si>
  <si>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</si>
  <si>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</si>
  <si>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</si>
  <si>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</si>
  <si>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</si>
  <si>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</si>
  <si>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</si>
  <si>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</si>
  <si>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</si>
  <si>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</si>
  <si>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</si>
  <si>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</si>
  <si>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</si>
  <si>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</si>
  <si>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</si>
  <si>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</si>
  <si>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</si>
  <si>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</si>
  <si>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</si>
  <si>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</si>
  <si>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</si>
  <si>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</si>
  <si>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</si>
  <si>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</si>
  <si>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</si>
  <si>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</si>
  <si>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</si>
  <si>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</si>
  <si>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</si>
  <si>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</si>
  <si>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</si>
  <si>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</si>
  <si>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</si>
  <si>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</si>
  <si>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</si>
  <si>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</si>
  <si>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</si>
  <si>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</si>
  <si>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</si>
  <si>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</si>
  <si>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</si>
  <si>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</si>
  <si>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</si>
  <si>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</si>
  <si>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</si>
  <si>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</si>
  <si>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</si>
  <si>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</si>
  <si>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</si>
  <si>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</si>
  <si>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</si>
  <si>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</si>
  <si>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</si>
  <si>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</si>
  <si>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</si>
  <si>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</si>
  <si>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</si>
  <si>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</si>
  <si>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</si>
  <si>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</si>
  <si>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</si>
  <si>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</si>
  <si>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</si>
  <si>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</si>
  <si>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</si>
  <si>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</si>
  <si>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</si>
  <si>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</si>
  <si>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</si>
  <si>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</si>
  <si>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</si>
  <si>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</si>
  <si>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</si>
  <si>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</si>
  <si>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</si>
  <si>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</si>
  <si>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</si>
  <si>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</si>
  <si>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</si>
  <si>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</si>
  <si>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</si>
  <si>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</si>
  <si>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</si>
  <si>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</si>
  <si>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</si>
  <si>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</si>
  <si>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</si>
  <si>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</si>
  <si>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</si>
  <si>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</si>
  <si>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</si>
  <si>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</si>
  <si>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</si>
  <si>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</si>
  <si>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</si>
  <si>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</si>
  <si>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</si>
  <si>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</si>
  <si>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</si>
  <si>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</si>
  <si>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</si>
  <si>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</si>
  <si>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</si>
  <si>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</si>
  <si>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</si>
  <si>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</si>
  <si>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</si>
  <si>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</si>
  <si>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</si>
  <si>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</si>
  <si>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</si>
  <si>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</si>
  <si>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</si>
  <si>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</si>
  <si>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</si>
  <si>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</si>
  <si>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</si>
  <si>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</si>
  <si>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</si>
  <si>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</si>
  <si>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</si>
  <si>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</si>
  <si>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</si>
  <si>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</si>
  <si>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</si>
  <si>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</si>
  <si>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</si>
  <si>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</si>
  <si>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</si>
  <si>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</si>
  <si>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</si>
  <si>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</si>
  <si>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</si>
  <si>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</si>
  <si>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</si>
  <si>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</si>
  <si>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</si>
  <si>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</si>
  <si>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</si>
  <si>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</si>
  <si>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</si>
  <si>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</si>
  <si>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</si>
  <si>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</si>
  <si>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</si>
  <si>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</si>
  <si>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</si>
  <si>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</si>
  <si>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</si>
  <si>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</si>
  <si>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</si>
  <si>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</si>
  <si>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</si>
  <si>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</si>
  <si>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</si>
  <si>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</si>
  <si>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</si>
  <si>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</si>
  <si>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</si>
  <si>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</si>
  <si>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</si>
  <si>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</si>
  <si>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</si>
  <si>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</si>
  <si>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</si>
  <si>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</si>
  <si>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</si>
  <si>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</si>
  <si>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</si>
  <si>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</si>
  <si>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</si>
  <si>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</si>
  <si>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</si>
  <si>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</si>
  <si>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</si>
  <si>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</si>
  <si>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</si>
  <si>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</si>
  <si>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</si>
  <si>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</si>
  <si>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</si>
  <si>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</si>
  <si>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</si>
  <si>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</si>
  <si>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</si>
  <si>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</si>
  <si>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</si>
  <si>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</si>
  <si>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</si>
  <si>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</si>
  <si>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</si>
  <si>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</si>
  <si>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</si>
  <si>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</si>
  <si>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</si>
  <si>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</si>
  <si>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</si>
  <si>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</si>
  <si>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</si>
  <si>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</si>
  <si>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</si>
  <si>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</si>
  <si>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</si>
  <si>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</si>
  <si>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</si>
  <si>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</si>
  <si>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</si>
  <si>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</si>
  <si>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</si>
  <si>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</si>
  <si>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</si>
  <si>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</si>
  <si>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</si>
  <si>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</si>
  <si>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</si>
  <si>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</si>
  <si>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</si>
  <si>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</si>
  <si>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</si>
  <si>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</si>
  <si>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</si>
  <si>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</si>
  <si>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</si>
  <si>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</si>
  <si>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</si>
  <si>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</si>
  <si>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</si>
  <si>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</si>
  <si>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</si>
  <si>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</si>
  <si>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</si>
  <si>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</si>
  <si>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</si>
  <si>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</si>
  <si>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</si>
  <si>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</si>
  <si>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</si>
  <si>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</si>
  <si>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</si>
  <si>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</si>
  <si>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</si>
  <si>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</si>
  <si>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</si>
  <si>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</si>
  <si>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</si>
  <si>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</si>
  <si>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</si>
  <si>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</si>
  <si>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</si>
  <si>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</si>
  <si>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</si>
  <si>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</si>
  <si>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</si>
  <si>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</si>
  <si>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</si>
  <si>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</si>
  <si>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</si>
  <si>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</si>
  <si>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</si>
  <si>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</si>
  <si>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</si>
  <si>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</si>
  <si>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</si>
  <si>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</si>
  <si>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</si>
  <si>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</si>
  <si>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</si>
  <si>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</si>
  <si>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</si>
  <si>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</si>
  <si>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</si>
  <si>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</si>
  <si>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</si>
  <si>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</si>
  <si>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</si>
  <si>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</si>
  <si>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</si>
  <si>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</si>
  <si>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</si>
  <si>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</si>
  <si>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</si>
  <si>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</si>
  <si>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</si>
  <si>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</si>
  <si>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</si>
  <si>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</si>
  <si>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</si>
  <si>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</si>
  <si>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</si>
  <si>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</si>
  <si>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</si>
  <si>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</si>
  <si>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</si>
  <si>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</si>
  <si>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</si>
  <si>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</si>
  <si>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</si>
  <si>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</si>
  <si>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</si>
  <si>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</si>
  <si>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</si>
  <si>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</si>
  <si>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</si>
  <si>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</si>
  <si>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</si>
  <si>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</si>
  <si>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</si>
  <si>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</si>
  <si>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</si>
  <si>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</si>
  <si>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</si>
  <si>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</si>
  <si>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</si>
  <si>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</si>
  <si>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</si>
  <si>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</si>
  <si>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</si>
  <si>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</si>
  <si>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</si>
  <si>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</si>
  <si>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</si>
  <si>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</si>
  <si>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</si>
  <si>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</si>
  <si>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</si>
  <si>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</si>
  <si>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</si>
  <si>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</si>
  <si>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</si>
  <si>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</si>
  <si>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</si>
  <si>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</si>
  <si>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</si>
  <si>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</si>
  <si>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</si>
  <si>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</si>
  <si>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</si>
  <si>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</si>
  <si>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</si>
  <si>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</si>
  <si>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</si>
  <si>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</si>
  <si>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</si>
  <si>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</si>
  <si>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</si>
  <si>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</si>
  <si>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</si>
  <si>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</si>
  <si>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</si>
  <si>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</si>
  <si>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</si>
  <si>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</si>
  <si>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</si>
  <si>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</si>
  <si>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</si>
  <si>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</si>
  <si>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</si>
  <si>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</si>
  <si>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</si>
  <si>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</si>
  <si>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</si>
  <si>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</si>
  <si>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</si>
  <si>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</si>
  <si>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</si>
  <si>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</si>
  <si>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</si>
  <si>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</si>
  <si>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</si>
  <si>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</si>
  <si>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</si>
  <si>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</si>
  <si>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</si>
  <si>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</si>
  <si>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</si>
  <si>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</si>
  <si>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</si>
  <si>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</si>
  <si>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</si>
  <si>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</si>
  <si>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</si>
  <si>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</si>
  <si>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</si>
  <si>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</si>
  <si>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</si>
  <si>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</si>
  <si>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</si>
  <si>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</si>
  <si>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</si>
  <si>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</si>
  <si>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</si>
  <si>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</si>
  <si>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</si>
  <si>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</si>
  <si>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</si>
  <si>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</si>
  <si>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</si>
  <si>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</si>
  <si>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</si>
  <si>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</si>
  <si>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</si>
  <si>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</si>
  <si>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</si>
  <si>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</si>
  <si>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</si>
  <si>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</si>
  <si>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</si>
  <si>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</si>
  <si>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</si>
  <si>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</si>
  <si>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</si>
  <si>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</si>
  <si>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</si>
  <si>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</si>
  <si>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</si>
  <si>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</si>
  <si>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</si>
  <si>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</si>
  <si>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</si>
  <si>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</si>
  <si>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</si>
  <si>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</si>
  <si>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</si>
  <si>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</si>
  <si>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</si>
  <si>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</si>
  <si>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</si>
  <si>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</si>
  <si>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</si>
  <si>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</si>
  <si>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</si>
  <si>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</si>
  <si>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</si>
  <si>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</si>
  <si>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</si>
  <si>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</si>
  <si>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</si>
  <si>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</si>
  <si>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</si>
  <si>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</si>
  <si>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</si>
  <si>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</si>
  <si>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</si>
  <si>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</si>
  <si>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</si>
  <si>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</si>
  <si>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</si>
  <si>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</si>
  <si>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</si>
  <si>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</si>
  <si>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</si>
  <si>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</si>
  <si>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</si>
  <si>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</si>
  <si>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</si>
  <si>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</si>
  <si>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</si>
  <si>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</si>
  <si>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</si>
  <si>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</si>
  <si>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</si>
  <si>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</si>
  <si>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</si>
  <si>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</si>
  <si>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</si>
  <si>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</si>
  <si>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</si>
  <si>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</si>
  <si>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</si>
  <si>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</si>
  <si>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</si>
  <si>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</si>
  <si>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</si>
  <si>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</si>
  <si>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</si>
  <si>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</si>
  <si>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</si>
  <si>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</si>
  <si>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</si>
  <si>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</si>
  <si>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</si>
  <si>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</si>
  <si>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</si>
  <si>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</si>
  <si>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</si>
  <si>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</si>
  <si>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</si>
  <si>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</si>
  <si>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</si>
  <si>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</si>
  <si>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</si>
  <si>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</si>
  <si>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</si>
  <si>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</si>
  <si>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</si>
  <si>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</si>
  <si>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</si>
  <si>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</si>
  <si>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</si>
  <si>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</si>
  <si>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</si>
  <si>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</si>
  <si>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</si>
  <si>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</si>
  <si>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</si>
  <si>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</si>
  <si>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</si>
  <si>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</si>
  <si>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</si>
  <si>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</si>
  <si>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</si>
  <si>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</si>
  <si>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</si>
  <si>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</si>
  <si>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</si>
  <si>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</si>
  <si>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</si>
  <si>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</si>
  <si>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</si>
  <si>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</si>
  <si>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</si>
  <si>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</si>
  <si>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</si>
  <si>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</si>
  <si>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</si>
  <si>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</si>
  <si>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</si>
  <si>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</si>
  <si>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</si>
  <si>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</si>
  <si>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</si>
  <si>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</si>
  <si>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</si>
  <si>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</si>
  <si>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</si>
  <si>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</si>
  <si>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</si>
  <si>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</si>
  <si>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</si>
  <si>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</si>
  <si>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</si>
  <si>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</si>
  <si>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</si>
  <si>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</si>
  <si>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</si>
  <si>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</si>
  <si>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</si>
  <si>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</si>
  <si>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</si>
  <si>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</si>
  <si>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</si>
  <si>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</si>
  <si>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</si>
  <si>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</si>
  <si>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</si>
  <si>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</si>
  <si>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</si>
  <si>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</si>
  <si>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</si>
  <si>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</si>
  <si>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</si>
  <si>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</si>
  <si>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</si>
  <si>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</si>
  <si>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</si>
  <si>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</si>
  <si>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</si>
  <si>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</si>
  <si>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</si>
  <si>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</si>
  <si>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</si>
  <si>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</si>
  <si>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</si>
  <si>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</si>
  <si>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</si>
  <si>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</si>
  <si>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</si>
  <si>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</si>
  <si>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</si>
  <si>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</si>
  <si>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</si>
  <si>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</si>
  <si>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</si>
  <si>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</si>
  <si>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</si>
  <si>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</si>
  <si>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</si>
  <si>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</si>
  <si>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</si>
  <si>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</si>
  <si>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</si>
  <si>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</si>
  <si>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</si>
  <si>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</si>
  <si>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</si>
  <si>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</si>
  <si>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</si>
  <si>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</si>
  <si>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</si>
  <si>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</si>
  <si>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</si>
  <si>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</si>
  <si>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</si>
  <si>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</si>
  <si>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</si>
  <si>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</si>
  <si>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</si>
  <si>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</si>
  <si>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</si>
  <si>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</si>
  <si>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</si>
  <si>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</si>
  <si>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</si>
  <si>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</si>
  <si>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</si>
  <si>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</si>
  <si>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</si>
  <si>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</si>
  <si>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</si>
  <si>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</si>
  <si>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</si>
  <si>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</si>
  <si>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</si>
  <si>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</si>
  <si>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</si>
  <si>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</si>
  <si>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</si>
  <si>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</si>
  <si>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</si>
  <si>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</si>
  <si>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</si>
  <si>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</si>
  <si>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</si>
  <si>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</si>
  <si>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</si>
  <si>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</si>
  <si>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</si>
  <si>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</si>
  <si>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</si>
  <si>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</si>
  <si>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</si>
  <si>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</si>
  <si>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</si>
  <si>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</si>
  <si>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</si>
  <si>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</si>
  <si>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</si>
  <si>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</si>
  <si>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</si>
  <si>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</si>
  <si>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</si>
  <si>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</si>
  <si>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</si>
  <si>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</si>
  <si>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</si>
  <si>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</si>
  <si>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</si>
  <si>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</si>
  <si>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</si>
  <si>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</si>
  <si>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</si>
  <si>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</si>
  <si>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</si>
  <si>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</si>
  <si>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</si>
  <si>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</si>
  <si>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</si>
  <si>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</si>
  <si>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</si>
  <si>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</si>
  <si>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</si>
  <si>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</si>
  <si>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</si>
  <si>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</si>
  <si>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</si>
  <si>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</si>
  <si>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</si>
  <si>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</si>
  <si>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</si>
  <si>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</si>
  <si>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</si>
  <si>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</si>
  <si>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</si>
  <si>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</si>
  <si>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</si>
  <si>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</si>
  <si>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</si>
  <si>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</si>
  <si>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</si>
  <si>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</si>
  <si>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</si>
  <si>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</si>
  <si>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</si>
  <si>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</si>
  <si>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</si>
  <si>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</si>
  <si>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</si>
  <si>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</si>
  <si>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</si>
  <si>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</si>
  <si>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</si>
  <si>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</si>
  <si>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</si>
  <si>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</si>
  <si>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</si>
  <si>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</si>
  <si>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</si>
  <si>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</si>
  <si>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</si>
  <si>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</si>
  <si>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</si>
  <si>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</si>
  <si>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</si>
  <si>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</si>
  <si>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</si>
  <si>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</si>
  <si>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</si>
  <si>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</si>
  <si>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</si>
  <si>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</si>
  <si>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</si>
  <si>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</si>
  <si>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</si>
  <si>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</si>
  <si>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</si>
  <si>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</si>
  <si>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</si>
  <si>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</si>
  <si>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</si>
  <si>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</si>
  <si>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</si>
  <si>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</si>
  <si>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</si>
  <si>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</si>
  <si>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</si>
  <si>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</si>
  <si>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</si>
  <si>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</si>
  <si>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</si>
  <si>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</si>
  <si>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</si>
  <si>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</si>
  <si>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</si>
  <si>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</si>
  <si>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</si>
  <si>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</si>
  <si>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</si>
  <si>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</si>
  <si>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</si>
  <si>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</si>
  <si>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</si>
  <si>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</si>
  <si>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</si>
  <si>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</si>
  <si>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</si>
  <si>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</si>
  <si>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</si>
  <si>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</si>
  <si>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</si>
  <si>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</si>
  <si>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</si>
  <si>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</si>
  <si>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</si>
  <si>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</si>
  <si>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</si>
  <si>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</si>
  <si>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</si>
  <si>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</si>
  <si>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</si>
  <si>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</si>
  <si>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</si>
  <si>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</si>
  <si>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</si>
  <si>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</si>
  <si>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</si>
  <si>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</si>
  <si>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</si>
  <si>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</si>
  <si>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</si>
  <si>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</si>
  <si>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</si>
  <si>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</si>
  <si>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</si>
  <si>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</si>
  <si>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</si>
  <si>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</si>
  <si>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</si>
  <si>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</si>
  <si>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</si>
  <si>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</si>
  <si>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</si>
  <si>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</si>
  <si>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</si>
  <si>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</si>
  <si>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</si>
  <si>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</si>
  <si>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</si>
  <si>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</si>
  <si>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</si>
  <si>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</si>
  <si>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</si>
  <si>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</si>
  <si>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</si>
  <si>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</si>
  <si>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</si>
  <si>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</si>
  <si>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</si>
  <si>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</si>
  <si>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</si>
  <si>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</si>
  <si>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</si>
  <si>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</si>
  <si>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</si>
  <si>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</si>
  <si>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</si>
  <si>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</si>
  <si>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</si>
  <si>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</si>
  <si>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</si>
  <si>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</si>
  <si>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</si>
  <si>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</si>
  <si>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</si>
  <si>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</si>
  <si>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</si>
  <si>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</si>
  <si>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</si>
  <si>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</si>
  <si>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</si>
  <si>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</si>
  <si>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</si>
  <si>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</si>
  <si>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</si>
  <si>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</si>
  <si>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</si>
  <si>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</si>
  <si>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</si>
  <si>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</si>
  <si>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</si>
  <si>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</si>
  <si>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</si>
  <si>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</si>
  <si>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</si>
  <si>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</si>
  <si>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</si>
  <si>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</si>
  <si>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</si>
  <si>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</si>
  <si>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</si>
  <si>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</si>
  <si>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</si>
  <si>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</si>
  <si>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</si>
  <si>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</si>
  <si>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</si>
  <si>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</si>
  <si>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</si>
  <si>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</si>
  <si>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</si>
  <si>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</si>
  <si>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</si>
  <si>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</si>
  <si>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</si>
  <si>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</si>
  <si>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</si>
  <si>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</si>
  <si>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</si>
  <si>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</si>
  <si>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</si>
  <si>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</si>
  <si>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</si>
  <si>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</si>
  <si>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</si>
  <si>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</si>
  <si>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</si>
  <si>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</si>
  <si>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</si>
  <si>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</si>
  <si>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</si>
  <si>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</si>
  <si>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</si>
  <si>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</si>
  <si>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</si>
  <si>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</si>
  <si>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</si>
  <si>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</si>
  <si>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</si>
  <si>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</si>
  <si>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</si>
  <si>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</si>
  <si>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</si>
  <si>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</si>
  <si>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</si>
  <si>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</si>
  <si>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</si>
  <si>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</si>
  <si>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</si>
  <si>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</si>
  <si>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</si>
  <si>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</si>
  <si>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</si>
  <si>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</si>
  <si>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</si>
  <si>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</si>
  <si>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</si>
  <si>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</si>
  <si>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</si>
  <si>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</si>
  <si>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</si>
  <si>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</si>
  <si>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</si>
  <si>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</si>
  <si>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</si>
  <si>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</si>
  <si>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</si>
  <si>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</si>
  <si>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</si>
  <si>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</si>
  <si>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</si>
  <si>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</si>
  <si>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</si>
  <si>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</si>
  <si>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</si>
  <si>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</si>
  <si>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</si>
  <si>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</si>
  <si>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</si>
  <si>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</si>
  <si>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</si>
  <si>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</si>
  <si>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</si>
  <si>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</si>
  <si>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</si>
  <si>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</si>
  <si>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</si>
  <si>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</si>
  <si>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</si>
  <si>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</si>
  <si>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</si>
  <si>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</si>
  <si>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</si>
  <si>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</si>
  <si>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</si>
  <si>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</si>
  <si>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</si>
  <si>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</si>
  <si>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</si>
  <si>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</si>
  <si>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</si>
  <si>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</si>
  <si>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</si>
  <si>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</si>
  <si>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</si>
  <si>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</si>
  <si>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</si>
  <si>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</si>
  <si>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</si>
  <si>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</si>
  <si>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</si>
  <si>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</si>
  <si>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</si>
  <si>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</si>
  <si>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</si>
  <si>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</si>
  <si>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</si>
  <si>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</si>
  <si>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</si>
  <si>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</si>
  <si>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</si>
  <si>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</si>
  <si>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</si>
  <si>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</si>
  <si>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</si>
  <si>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</si>
  <si>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</si>
  <si>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</si>
  <si>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</si>
  <si>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</si>
  <si>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</si>
  <si>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</si>
  <si>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</si>
  <si>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</si>
  <si>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</si>
  <si>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</si>
  <si>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</si>
  <si>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</si>
  <si>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</si>
  <si>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</si>
  <si>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</si>
  <si>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</si>
  <si>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</si>
  <si>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</si>
  <si>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</si>
  <si>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</si>
  <si>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</si>
  <si>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</si>
  <si>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</si>
  <si>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</si>
  <si>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</si>
  <si>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</si>
  <si>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</si>
  <si>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</si>
  <si>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</si>
  <si>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</si>
  <si>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</si>
  <si>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</si>
  <si>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</si>
  <si>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</si>
  <si>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</si>
  <si>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</si>
  <si>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</si>
  <si>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</si>
  <si>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</si>
  <si>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</si>
  <si>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</si>
  <si>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</si>
  <si>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</si>
  <si>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</si>
  <si>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</si>
  <si>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</si>
  <si>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</si>
  <si>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</si>
  <si>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</si>
  <si>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</si>
  <si>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</si>
  <si>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</si>
  <si>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</si>
  <si>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</si>
  <si>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</si>
  <si>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</si>
  <si>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</si>
  <si>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</si>
  <si>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</si>
  <si>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</si>
  <si>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</si>
  <si>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</si>
  <si>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</si>
  <si>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</si>
  <si>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</si>
  <si>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</si>
  <si>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</si>
  <si>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</si>
  <si>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</si>
  <si>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</si>
  <si>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</si>
  <si>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</si>
  <si>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</si>
  <si>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</si>
  <si>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</si>
  <si>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</si>
  <si>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</si>
  <si>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</si>
  <si>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</si>
  <si>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</si>
  <si>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</si>
  <si>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</si>
  <si>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</si>
  <si>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</si>
  <si>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</si>
  <si>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</si>
  <si>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</si>
  <si>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</si>
  <si>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</si>
  <si>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</si>
  <si>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</si>
  <si>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</si>
  <si>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</si>
  <si>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</si>
  <si>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</si>
  <si>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</si>
  <si>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</si>
  <si>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</si>
  <si>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</si>
  <si>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</si>
  <si>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</si>
  <si>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</si>
  <si>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</si>
  <si>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</si>
  <si>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</si>
  <si>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</si>
  <si>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</si>
  <si>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</si>
  <si>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</si>
  <si>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</si>
  <si>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</si>
  <si>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</si>
  <si>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</si>
  <si>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</si>
  <si>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</si>
  <si>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</si>
  <si>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</si>
  <si>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</si>
  <si>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</si>
  <si>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</si>
  <si>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</si>
  <si>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</si>
  <si>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</si>
  <si>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</si>
  <si>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</si>
  <si>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</si>
  <si>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</si>
  <si>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</si>
  <si>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</si>
  <si>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</si>
  <si>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</si>
  <si>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</si>
  <si>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</si>
  <si>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</si>
  <si>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</si>
  <si>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</si>
  <si>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</si>
  <si>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</si>
  <si>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</si>
  <si>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</si>
  <si>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</si>
  <si>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</si>
  <si>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</si>
  <si>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</si>
  <si>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</si>
  <si>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</si>
  <si>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</si>
  <si>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</si>
  <si>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</si>
  <si>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</si>
  <si>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</si>
  <si>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</si>
  <si>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</si>
  <si>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</si>
  <si>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</si>
  <si>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</si>
  <si>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</si>
  <si>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</si>
  <si>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</si>
  <si>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</si>
  <si>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</si>
  <si>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</si>
  <si>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</si>
  <si>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</si>
  <si>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</si>
  <si>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</si>
  <si>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</si>
  <si>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</si>
  <si>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</si>
  <si>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</si>
  <si>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</si>
  <si>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</si>
  <si>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</si>
  <si>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</si>
  <si>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</si>
  <si>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</si>
  <si>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</si>
  <si>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</si>
  <si>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</si>
  <si>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</si>
  <si>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</si>
  <si>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</si>
  <si>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</si>
  <si>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</si>
  <si>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</si>
  <si>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</si>
  <si>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</si>
  <si>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</si>
  <si>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</si>
  <si>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</si>
  <si>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</si>
  <si>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</si>
  <si>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</si>
  <si>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</si>
  <si>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</si>
  <si>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</si>
  <si>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</si>
  <si>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</si>
  <si>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</si>
  <si>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</si>
  <si>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</si>
  <si>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</si>
  <si>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</si>
  <si>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</si>
  <si>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</si>
  <si>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</si>
  <si>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</si>
  <si>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</si>
  <si>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</si>
  <si>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</si>
  <si>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</si>
  <si>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</si>
  <si>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</si>
  <si>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</si>
  <si>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</si>
  <si>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</si>
  <si>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</si>
  <si>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</si>
  <si>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</si>
  <si>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</si>
  <si>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</si>
  <si>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</si>
  <si>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</si>
  <si>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</si>
  <si>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</si>
  <si>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</si>
  <si>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</si>
  <si>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</si>
  <si>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</si>
  <si>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</si>
  <si>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</si>
  <si>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</si>
  <si>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</si>
  <si>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</si>
  <si>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</si>
  <si>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</si>
  <si>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</si>
  <si>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</si>
  <si>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</si>
  <si>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</si>
  <si>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</si>
  <si>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</si>
  <si>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</si>
  <si>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</si>
  <si>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</si>
  <si>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</si>
  <si>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</si>
  <si>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</si>
  <si>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</si>
  <si>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</si>
  <si>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</si>
  <si>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</si>
  <si>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</si>
  <si>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</si>
  <si>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</si>
  <si>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</si>
  <si>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</si>
  <si>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</si>
  <si>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</si>
  <si>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</si>
  <si>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</si>
  <si>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</si>
  <si>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</si>
  <si>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</si>
  <si>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</si>
  <si>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</si>
  <si>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</si>
  <si>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</si>
  <si>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</si>
  <si>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</si>
  <si>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</si>
  <si>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</si>
  <si>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</si>
  <si>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</si>
  <si>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</si>
  <si>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</si>
  <si>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</si>
  <si>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</si>
  <si>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</si>
  <si>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</si>
  <si>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</si>
  <si>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</si>
  <si>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</si>
  <si>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</si>
  <si>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</si>
  <si>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</si>
  <si>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</si>
  <si>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</si>
  <si>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</si>
  <si>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</si>
  <si>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</si>
  <si>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</si>
  <si>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</si>
  <si>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</si>
  <si>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</si>
  <si>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</si>
  <si>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</si>
  <si>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</si>
  <si>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</si>
  <si>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</si>
  <si>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</si>
  <si>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</si>
  <si>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</si>
  <si>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</si>
  <si>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</si>
  <si>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</si>
  <si>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</si>
  <si>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</si>
  <si>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</si>
  <si>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</si>
  <si>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</si>
  <si>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</si>
  <si>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</si>
  <si>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</si>
  <si>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</si>
  <si>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</si>
  <si>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</si>
  <si>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</si>
  <si>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</si>
  <si>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</si>
  <si>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</si>
  <si>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</si>
  <si>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</si>
  <si>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</si>
  <si>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</si>
  <si>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</si>
  <si>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</si>
  <si>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</si>
  <si>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</si>
  <si>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</si>
  <si>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</si>
  <si>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</si>
  <si>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</si>
  <si>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</si>
  <si>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</si>
  <si>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</si>
  <si>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</si>
  <si>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</si>
  <si>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</si>
  <si>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</si>
  <si>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</si>
  <si>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</si>
  <si>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</si>
  <si>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</si>
  <si>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</si>
  <si>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</si>
  <si>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</si>
  <si>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</si>
  <si>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</si>
  <si>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</si>
  <si>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</si>
  <si>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</si>
  <si>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</si>
  <si>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</si>
  <si>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</si>
  <si>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</si>
  <si>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</si>
  <si>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</si>
  <si>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</si>
  <si>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</si>
  <si>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</si>
  <si>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</si>
  <si>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</si>
  <si>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</si>
  <si>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</si>
  <si>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</si>
  <si>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</si>
  <si>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</si>
  <si>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</si>
  <si>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</si>
  <si>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</si>
  <si>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</si>
  <si>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</si>
  <si>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</si>
  <si>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</si>
  <si>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</si>
  <si>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</si>
  <si>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</si>
  <si>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</si>
  <si>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</si>
  <si>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</si>
  <si>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</si>
  <si>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</si>
  <si>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</si>
  <si>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</si>
  <si>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</si>
  <si>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</si>
  <si>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</si>
  <si>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</si>
  <si>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</si>
  <si>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</si>
  <si>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</si>
  <si>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</si>
  <si>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</si>
  <si>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</si>
  <si>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</si>
  <si>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</si>
  <si>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</si>
  <si>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</si>
  <si>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</si>
  <si>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</si>
  <si>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</si>
  <si>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</si>
  <si>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</si>
  <si>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</si>
  <si>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</si>
  <si>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</si>
  <si>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</si>
  <si>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</si>
  <si>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</si>
  <si>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</si>
  <si>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</si>
  <si>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</si>
  <si>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</si>
  <si>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</si>
  <si>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</si>
  <si>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</si>
  <si>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</si>
  <si>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</si>
  <si>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</si>
  <si>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</si>
  <si>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</si>
  <si>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</si>
  <si>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</si>
  <si>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</si>
  <si>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</si>
  <si>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</si>
  <si>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</si>
  <si>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</si>
  <si>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</si>
  <si>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</si>
  <si>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</si>
  <si>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</si>
  <si>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</si>
  <si>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</si>
  <si>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</si>
  <si>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</si>
  <si>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</si>
  <si>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</si>
  <si>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</si>
  <si>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</si>
  <si>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</si>
  <si>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</si>
  <si>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</si>
  <si>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</si>
  <si>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</si>
  <si>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</si>
  <si>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</si>
  <si>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</si>
  <si>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</si>
  <si>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</si>
  <si>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</si>
  <si>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</si>
  <si>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</si>
  <si>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</si>
  <si>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</si>
  <si>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</si>
  <si>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</si>
  <si>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</si>
  <si>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</si>
  <si>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</si>
  <si>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</si>
  <si>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</si>
  <si>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</si>
  <si>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</si>
  <si>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</si>
  <si>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</si>
  <si>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</si>
  <si>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</si>
  <si>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</si>
  <si>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</si>
  <si>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</si>
  <si>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</si>
  <si>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</si>
  <si>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</si>
  <si>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</si>
  <si>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</si>
  <si>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</si>
  <si>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</si>
  <si>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</si>
  <si>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</si>
  <si>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</si>
  <si>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</si>
  <si>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</si>
  <si>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</si>
  <si>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</si>
  <si>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</si>
  <si>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</si>
  <si>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</si>
  <si>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</si>
  <si>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</si>
  <si>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</si>
  <si>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</si>
  <si>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</si>
  <si>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</si>
  <si>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</si>
  <si>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</si>
  <si>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</si>
  <si>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</si>
  <si>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</si>
  <si>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</si>
  <si>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</si>
  <si>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</si>
  <si>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</si>
  <si>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</si>
  <si>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</si>
  <si>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</si>
  <si>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</si>
  <si>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</si>
  <si>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</si>
  <si>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</si>
  <si>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</si>
  <si>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</si>
  <si>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</si>
  <si>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</si>
  <si>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</si>
  <si>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</si>
  <si>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</si>
  <si>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</si>
  <si>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</si>
  <si>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</si>
  <si>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</si>
  <si>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</si>
  <si>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</si>
  <si>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</si>
  <si>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</si>
  <si>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</si>
  <si>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</si>
  <si>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</si>
  <si>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</si>
  <si>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</si>
  <si>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</si>
  <si>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</si>
  <si>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</si>
  <si>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</si>
  <si>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</si>
  <si>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</si>
  <si>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</si>
  <si>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</si>
  <si>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</si>
  <si>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</si>
  <si>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</si>
  <si>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</si>
  <si>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</si>
  <si>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</si>
  <si>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</si>
  <si>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</si>
  <si>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</si>
  <si>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</si>
  <si>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</si>
  <si>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</si>
  <si>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</si>
  <si>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</si>
  <si>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</si>
  <si>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</si>
  <si>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</si>
  <si>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</si>
  <si>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</si>
  <si>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</si>
  <si>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</si>
  <si>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</si>
  <si>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</si>
  <si>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</si>
  <si>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</si>
  <si>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</si>
  <si>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</si>
  <si>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</si>
  <si>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</si>
  <si>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</si>
  <si>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</si>
  <si>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</si>
  <si>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</si>
  <si>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</si>
  <si>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</si>
  <si>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</si>
  <si>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</si>
  <si>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</si>
  <si>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</si>
  <si>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</si>
  <si>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</si>
  <si>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</si>
  <si>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</si>
  <si>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</si>
  <si>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</si>
  <si>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</si>
  <si>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</si>
  <si>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</si>
  <si>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</si>
  <si>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</si>
  <si>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</si>
  <si>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</si>
  <si>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</si>
  <si>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</si>
  <si>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</si>
  <si>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</si>
  <si>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</si>
  <si>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</si>
  <si>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</si>
  <si>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</si>
  <si>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</si>
  <si>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</si>
  <si>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</si>
  <si>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</si>
  <si>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</si>
  <si>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</si>
  <si>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</si>
  <si>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</si>
  <si>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</si>
  <si>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</si>
  <si>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</si>
  <si>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</si>
  <si>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</si>
  <si>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</si>
  <si>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</si>
  <si>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</si>
  <si>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</si>
  <si>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</si>
  <si>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</si>
  <si>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</si>
  <si>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</si>
  <si>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</si>
  <si>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</si>
  <si>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</si>
  <si>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</si>
  <si>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</si>
  <si>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</si>
  <si>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</si>
  <si>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</si>
  <si>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</si>
  <si>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</si>
  <si>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</si>
  <si>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</si>
  <si>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</si>
  <si>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</si>
  <si>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</si>
  <si>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</si>
  <si>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</si>
  <si>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</si>
  <si>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</si>
  <si>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</si>
  <si>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</si>
  <si>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</si>
  <si>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</si>
  <si>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</si>
  <si>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</si>
  <si>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</si>
  <si>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</si>
  <si>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</si>
  <si>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</si>
  <si>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</si>
  <si>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</si>
  <si>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</si>
  <si>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</si>
  <si>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</si>
  <si>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</si>
  <si>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</si>
  <si>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</si>
  <si>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</si>
  <si>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</si>
  <si>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</si>
  <si>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</si>
  <si>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</si>
  <si>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</si>
  <si>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</si>
  <si>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</si>
  <si>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</si>
  <si>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</si>
  <si>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</si>
  <si>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</si>
  <si>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</si>
  <si>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</si>
  <si>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</si>
  <si>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</si>
  <si>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</si>
  <si>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</si>
  <si>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</si>
  <si>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</si>
  <si>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</si>
  <si>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</si>
  <si>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</si>
  <si>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</si>
  <si>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</si>
  <si>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</si>
  <si>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</si>
  <si>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</si>
  <si>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</si>
  <si>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</si>
  <si>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</si>
  <si>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</si>
  <si>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</si>
  <si>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</si>
  <si>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</si>
  <si>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</si>
  <si>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</si>
  <si>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</si>
  <si>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</si>
  <si>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</si>
  <si>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</si>
  <si>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</si>
  <si>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</si>
  <si>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</si>
  <si>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</si>
  <si>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</si>
  <si>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</si>
  <si>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</si>
  <si>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</si>
  <si>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</si>
  <si>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</si>
  <si>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</si>
  <si>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</si>
  <si>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</si>
  <si>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</si>
  <si>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</si>
  <si>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</si>
  <si>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</si>
  <si>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</si>
  <si>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</si>
  <si>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</si>
  <si>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</si>
  <si>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</si>
  <si>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</si>
  <si>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</si>
  <si>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</si>
  <si>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</si>
  <si>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</si>
  <si>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</si>
  <si>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</si>
  <si>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</si>
  <si>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</si>
  <si>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</si>
  <si>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</si>
  <si>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</si>
  <si>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</si>
  <si>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</si>
  <si>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</si>
  <si>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</si>
  <si>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</si>
  <si>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</si>
  <si>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</si>
  <si>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</si>
  <si>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</si>
  <si>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</si>
  <si>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</si>
  <si>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</si>
  <si>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</si>
  <si>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</si>
  <si>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</si>
  <si>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</si>
  <si>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</si>
  <si>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</si>
  <si>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</si>
  <si>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</si>
  <si>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</si>
  <si>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</si>
  <si>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</si>
  <si>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</si>
  <si>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</si>
  <si>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</si>
  <si>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</si>
  <si>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</si>
  <si>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</si>
  <si>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</si>
  <si>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</si>
  <si>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</si>
  <si>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</si>
  <si>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</si>
  <si>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</si>
  <si>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</si>
  <si>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</si>
  <si>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</si>
  <si>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</si>
  <si>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</si>
  <si>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</si>
  <si>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</si>
  <si>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</si>
  <si>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</si>
  <si>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</si>
  <si>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</si>
  <si>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</si>
  <si>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</si>
  <si>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</si>
  <si>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</si>
  <si>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</si>
  <si>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</si>
  <si>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</si>
  <si>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</si>
  <si>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</si>
  <si>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</si>
  <si>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</si>
  <si>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</si>
  <si>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</si>
  <si>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</si>
  <si>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</si>
  <si>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</si>
  <si>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</si>
  <si>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</si>
  <si>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</si>
  <si>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</si>
  <si>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</si>
  <si>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</si>
  <si>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</si>
  <si>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</si>
  <si>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</si>
  <si>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</si>
  <si>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</si>
  <si>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</si>
  <si>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</si>
  <si>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</si>
  <si>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</si>
  <si>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</si>
  <si>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</si>
  <si>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</si>
  <si>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</si>
  <si>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</si>
  <si>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</si>
  <si>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</si>
  <si>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</si>
  <si>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</si>
  <si>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</si>
  <si>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</si>
  <si>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</si>
  <si>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</si>
  <si>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</si>
  <si>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</si>
  <si>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</si>
  <si>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</si>
  <si>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</si>
  <si>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</si>
  <si>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</si>
  <si>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</si>
  <si>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</si>
  <si>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</si>
  <si>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</si>
  <si>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</si>
  <si>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</si>
  <si>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</si>
  <si>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</si>
  <si>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</si>
  <si>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</si>
  <si>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</si>
  <si>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</si>
  <si>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</si>
  <si>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</si>
  <si>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</si>
  <si>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</si>
  <si>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</si>
  <si>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</si>
  <si>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</si>
  <si>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</si>
  <si>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</si>
  <si>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</si>
  <si>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</si>
  <si>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</si>
  <si>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</si>
  <si>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</si>
  <si>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</si>
  <si>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</si>
  <si>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</si>
  <si>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</si>
  <si>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</si>
  <si>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</si>
  <si>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</si>
  <si>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</si>
  <si>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</si>
  <si>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</si>
  <si>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</si>
  <si>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</si>
  <si>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</si>
  <si>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</si>
  <si>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</si>
  <si>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</si>
  <si>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</si>
  <si>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</si>
  <si>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</si>
  <si>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</si>
  <si>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</si>
  <si>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</si>
  <si>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</si>
  <si>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</si>
  <si>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</si>
  <si>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</si>
  <si>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</si>
  <si>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</si>
  <si>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</si>
  <si>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</si>
  <si>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</si>
  <si>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</si>
  <si>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</si>
  <si>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</si>
  <si>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</si>
  <si>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</si>
  <si>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</si>
  <si>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</si>
  <si>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</si>
  <si>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</si>
  <si>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</si>
  <si>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</si>
  <si>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</si>
  <si>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</si>
  <si>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</si>
  <si>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</si>
  <si>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</si>
  <si>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</si>
  <si>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</si>
  <si>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</si>
  <si>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</si>
  <si>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</si>
  <si>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</si>
  <si>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</si>
  <si>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</si>
  <si>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</si>
  <si>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</si>
  <si>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</si>
  <si>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</si>
  <si>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</si>
  <si>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</si>
  <si>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</si>
  <si>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</si>
  <si>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</si>
  <si>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</si>
  <si>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</si>
  <si>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</si>
  <si>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</si>
  <si>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</si>
  <si>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</si>
  <si>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</si>
  <si>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</si>
  <si>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</si>
  <si>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</si>
  <si>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</si>
  <si>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</si>
  <si>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</si>
  <si>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</si>
  <si>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</si>
  <si>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</si>
  <si>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</si>
  <si>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</si>
  <si>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</si>
  <si>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</si>
  <si>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</si>
  <si>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</si>
  <si>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</si>
  <si>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</si>
  <si>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</si>
  <si>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</si>
  <si>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</si>
  <si>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</si>
  <si>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</si>
  <si>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</si>
  <si>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</si>
  <si>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</si>
  <si>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</si>
  <si>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</si>
  <si>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</si>
  <si>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</si>
  <si>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</si>
  <si>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</si>
  <si>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</si>
  <si>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</si>
  <si>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</si>
  <si>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</si>
  <si>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</si>
  <si>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</si>
  <si>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</si>
  <si>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</si>
  <si>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</si>
  <si>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</si>
  <si>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</si>
  <si>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</si>
  <si>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</si>
  <si>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</si>
  <si>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</si>
  <si>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</si>
  <si>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</si>
  <si>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</si>
  <si>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</si>
  <si>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</si>
  <si>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</si>
  <si>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</si>
  <si>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</si>
  <si>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</si>
  <si>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</si>
  <si>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</si>
  <si>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</si>
  <si>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</si>
  <si>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</si>
  <si>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</si>
  <si>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</si>
  <si>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</si>
  <si>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</si>
  <si>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</si>
  <si>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</si>
  <si>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</si>
  <si>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</si>
  <si>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</si>
  <si>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</si>
  <si>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</si>
  <si>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</si>
  <si>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</si>
  <si>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</si>
  <si>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</si>
  <si>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</si>
  <si>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</si>
  <si>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</si>
  <si>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</si>
  <si>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</si>
  <si>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</si>
  <si>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</si>
  <si>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</si>
  <si>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</si>
  <si>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</si>
  <si>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</si>
  <si>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</si>
  <si>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</si>
  <si>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</si>
  <si>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</si>
  <si>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</si>
  <si>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</si>
  <si>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</si>
  <si>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</si>
  <si>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</si>
  <si>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</si>
  <si>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</si>
  <si>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</si>
  <si>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</si>
  <si>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</si>
  <si>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</si>
  <si>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</si>
  <si>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</si>
  <si>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</si>
  <si>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</si>
  <si>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</si>
  <si>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</si>
  <si>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</si>
  <si>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</si>
  <si>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</si>
  <si>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</si>
  <si>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</si>
  <si>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</si>
  <si>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</si>
  <si>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</si>
  <si>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</si>
  <si>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</si>
  <si>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</si>
  <si>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</si>
  <si>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</si>
  <si>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</si>
  <si>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</si>
  <si>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</si>
  <si>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</si>
  <si>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</si>
  <si>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</si>
  <si>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</si>
  <si>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</si>
  <si>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</si>
  <si>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</si>
  <si>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</si>
  <si>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</si>
  <si>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</si>
  <si>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</si>
  <si>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</si>
  <si>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</si>
  <si>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</si>
  <si>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</si>
  <si>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</si>
  <si>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</si>
  <si>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</si>
  <si>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</si>
  <si>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</si>
  <si>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</si>
  <si>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</si>
  <si>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</si>
  <si>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</si>
  <si>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</si>
  <si>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</si>
  <si>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</si>
  <si>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</si>
  <si>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</si>
  <si>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</si>
  <si>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</si>
  <si>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</si>
  <si>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</si>
  <si>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</si>
  <si>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</si>
  <si>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</si>
  <si>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</si>
  <si>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</si>
  <si>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</si>
  <si>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</si>
  <si>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</si>
  <si>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</si>
  <si>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</si>
  <si>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</si>
  <si>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</si>
  <si>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</si>
  <si>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</si>
  <si>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</si>
  <si>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</si>
  <si>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</si>
  <si>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</si>
  <si>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</si>
  <si>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</si>
  <si>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</si>
  <si>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</si>
  <si>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</si>
  <si>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</si>
  <si>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</si>
  <si>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</si>
  <si>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</si>
  <si>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</si>
  <si>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</si>
  <si>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</si>
  <si>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</si>
  <si>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</si>
  <si>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</si>
  <si>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</si>
  <si>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</si>
  <si>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</si>
  <si>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</si>
  <si>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</si>
  <si>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</si>
  <si>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</si>
  <si>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</si>
  <si>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</si>
  <si>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</si>
  <si>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</si>
  <si>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</si>
  <si>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</si>
  <si>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</si>
  <si>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</si>
  <si>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</si>
  <si>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</si>
  <si>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</si>
  <si>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</si>
  <si>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</si>
  <si>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</si>
  <si>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</si>
  <si>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</si>
  <si>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</si>
  <si>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</si>
  <si>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</si>
  <si>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</si>
  <si>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</si>
  <si>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</si>
  <si>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</si>
  <si>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</si>
  <si>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</si>
  <si>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</si>
  <si>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</si>
  <si>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</si>
  <si>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</si>
  <si>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</si>
  <si>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</si>
  <si>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</si>
  <si>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</si>
  <si>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</si>
  <si>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</si>
  <si>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</si>
  <si>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</si>
  <si>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</si>
  <si>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</si>
  <si>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</si>
  <si>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</si>
  <si>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</si>
  <si>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</si>
  <si>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</si>
  <si>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</si>
  <si>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</si>
  <si>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</si>
  <si>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</si>
  <si>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</si>
  <si>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</si>
  <si>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</si>
  <si>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</si>
  <si>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</si>
  <si>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</si>
  <si>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</si>
  <si>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</si>
  <si>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</si>
  <si>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</si>
  <si>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</si>
  <si>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</si>
  <si>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</si>
  <si>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</si>
  <si>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</si>
  <si>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</si>
  <si>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</si>
  <si>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</si>
  <si>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</si>
  <si>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</si>
  <si>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</si>
  <si>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</si>
  <si>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</si>
  <si>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</si>
  <si>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</si>
  <si>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</si>
  <si>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</si>
  <si>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</si>
  <si>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</si>
  <si>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</si>
  <si>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</si>
  <si>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</si>
  <si>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</si>
  <si>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</si>
  <si>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</si>
  <si>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</si>
  <si>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</si>
  <si>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</si>
  <si>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</si>
  <si>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</si>
  <si>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</si>
  <si>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</si>
  <si>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</si>
  <si>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</si>
  <si>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</si>
  <si>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</si>
  <si>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</si>
  <si>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</si>
  <si>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</si>
  <si>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</si>
  <si>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</si>
  <si>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</si>
  <si>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</si>
  <si>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</si>
  <si>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</si>
  <si>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</si>
  <si>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</si>
  <si>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</si>
  <si>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</si>
  <si>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</si>
  <si>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</si>
  <si>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</si>
  <si>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</si>
  <si>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</si>
  <si>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</si>
  <si>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</si>
  <si>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</si>
  <si>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</si>
  <si>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</si>
  <si>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</si>
  <si>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</si>
  <si>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</si>
  <si>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</si>
  <si>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</si>
  <si>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</si>
  <si>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</si>
  <si>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</si>
  <si>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</si>
  <si>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</si>
  <si>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</si>
  <si>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</si>
  <si>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</si>
  <si>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</si>
  <si>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</si>
  <si>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</si>
  <si>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</si>
  <si>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</si>
  <si>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</si>
  <si>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</si>
  <si>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</si>
  <si>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</si>
  <si>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</si>
  <si>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</si>
  <si>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</si>
  <si>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</si>
  <si>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</si>
  <si>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</si>
  <si>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</si>
  <si>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</si>
  <si>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</si>
  <si>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</si>
  <si>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</si>
  <si>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</si>
  <si>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</si>
  <si>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</si>
  <si>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</si>
  <si>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</si>
  <si>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</si>
  <si>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</si>
  <si>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</si>
  <si>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</si>
  <si>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</si>
  <si>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</si>
  <si>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</si>
  <si>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</si>
  <si>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</si>
  <si>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</si>
  <si>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</si>
  <si>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</si>
  <si>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</si>
  <si>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</si>
  <si>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</si>
  <si>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</si>
  <si>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</si>
  <si>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</si>
  <si>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</si>
  <si>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</si>
  <si>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</si>
  <si>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</si>
  <si>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</si>
  <si>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</si>
  <si>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</si>
  <si>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</si>
  <si>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</si>
  <si>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</si>
  <si>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</si>
  <si>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</si>
  <si>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</si>
  <si>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</si>
  <si>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</si>
  <si>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</si>
  <si>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</si>
  <si>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</si>
  <si>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</si>
  <si>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</si>
  <si>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</si>
  <si>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</si>
  <si>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</si>
  <si>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</si>
  <si>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</si>
  <si>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</si>
  <si>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</si>
  <si>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</si>
  <si>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</si>
  <si>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</si>
  <si>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</si>
  <si>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</si>
  <si>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</si>
  <si>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</si>
  <si>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</si>
  <si>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</si>
  <si>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</si>
  <si>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</si>
  <si>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</si>
  <si>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</si>
  <si>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</si>
  <si>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</si>
  <si>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</si>
  <si>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</si>
  <si>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</si>
  <si>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</si>
  <si>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</si>
  <si>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</si>
  <si>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</si>
  <si>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</si>
  <si>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</si>
  <si>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</si>
  <si>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</si>
  <si>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</si>
  <si>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</si>
  <si>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</si>
  <si>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</si>
  <si>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</si>
  <si>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</si>
  <si>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</si>
  <si>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</si>
  <si>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</si>
  <si>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</si>
  <si>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</si>
  <si>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</si>
  <si>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</si>
  <si>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</si>
  <si>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</si>
  <si>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</si>
  <si>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</si>
  <si>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</si>
  <si>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</si>
  <si>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</si>
  <si>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</si>
  <si>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</si>
  <si>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</si>
  <si>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</si>
  <si>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</si>
  <si>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</si>
  <si>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</si>
  <si>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</si>
  <si>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</si>
  <si>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</si>
  <si>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</si>
  <si>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</si>
  <si>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</si>
  <si>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</si>
  <si>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</si>
  <si>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</si>
  <si>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</si>
  <si>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</si>
  <si>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</si>
  <si>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</si>
  <si>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</si>
  <si>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</si>
  <si>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</si>
  <si>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</si>
  <si>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</si>
  <si>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</si>
  <si>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</si>
  <si>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</si>
  <si>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</si>
  <si>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</si>
  <si>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</si>
  <si>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</si>
  <si>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</si>
  <si>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</si>
  <si>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</si>
  <si>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</si>
  <si>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</si>
  <si>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</si>
  <si>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</si>
  <si>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</si>
  <si>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</si>
  <si>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</si>
  <si>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</si>
  <si>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</si>
  <si>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</si>
  <si>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</si>
  <si>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</si>
  <si>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</si>
  <si>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</si>
  <si>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</si>
  <si>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</si>
  <si>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</si>
  <si>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</si>
  <si>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</si>
  <si>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</si>
  <si>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</si>
  <si>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</si>
  <si>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</si>
  <si>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</si>
  <si>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</si>
  <si>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</si>
  <si>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</si>
  <si>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</si>
  <si>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</si>
  <si>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</si>
  <si>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</si>
  <si>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</si>
  <si>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</si>
  <si>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</si>
  <si>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</si>
  <si>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</si>
  <si>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</si>
  <si>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</si>
  <si>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</si>
  <si>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</si>
  <si>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</si>
  <si>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</si>
  <si>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</si>
  <si>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</si>
  <si>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</si>
  <si>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</si>
  <si>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</si>
  <si>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</si>
  <si>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</si>
  <si>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</si>
  <si>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</si>
  <si>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</si>
  <si>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</si>
  <si>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</si>
  <si>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</si>
  <si>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</si>
  <si>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</si>
  <si>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</si>
  <si>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</si>
  <si>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</si>
  <si>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</si>
  <si>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</si>
  <si>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</si>
  <si>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</si>
  <si>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</si>
  <si>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</si>
  <si>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</si>
  <si>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</si>
  <si>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</si>
  <si>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</si>
  <si>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</si>
  <si>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</si>
  <si>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</si>
  <si>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</si>
  <si>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</si>
  <si>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</si>
  <si>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</si>
  <si>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</si>
  <si>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</si>
  <si>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</si>
  <si>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</si>
  <si>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</si>
  <si>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</si>
  <si>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</si>
  <si>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</si>
  <si>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</si>
  <si>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</si>
  <si>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</si>
  <si>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</si>
  <si>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</si>
  <si>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</si>
  <si>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</si>
  <si>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</si>
  <si>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</si>
  <si>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</si>
  <si>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</si>
  <si>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</si>
  <si>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</si>
  <si>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</si>
  <si>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</si>
  <si>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</si>
  <si>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</si>
  <si>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</si>
  <si>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</si>
  <si>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</si>
  <si>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</si>
  <si>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</si>
  <si>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</si>
  <si>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</si>
  <si>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</si>
  <si>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</si>
  <si>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</si>
  <si>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</si>
  <si>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</si>
  <si>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</si>
  <si>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</si>
  <si>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</si>
  <si>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</si>
  <si>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</si>
  <si>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</si>
  <si>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</si>
  <si>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</si>
  <si>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</si>
  <si>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</si>
  <si>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</si>
  <si>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</si>
  <si>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</si>
  <si>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</si>
  <si>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</si>
  <si>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</si>
  <si>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</si>
  <si>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</si>
  <si>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</si>
  <si>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</si>
  <si>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</si>
  <si>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</si>
  <si>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</si>
  <si>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</si>
  <si>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</si>
  <si>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</si>
  <si>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</si>
  <si>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</si>
  <si>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</si>
  <si>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</si>
  <si>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</si>
  <si>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</si>
  <si>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</si>
  <si>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</si>
  <si>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</si>
  <si>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</si>
  <si>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</si>
  <si>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</si>
  <si>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</si>
  <si>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</si>
  <si>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</si>
  <si>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</si>
  <si>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</si>
  <si>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</si>
  <si>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</si>
  <si>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</si>
  <si>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</si>
  <si>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</si>
  <si>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</si>
  <si>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</si>
  <si>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</si>
  <si>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</si>
  <si>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</si>
  <si>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</si>
  <si>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</si>
  <si>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</si>
  <si>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</si>
  <si>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</si>
  <si>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</si>
  <si>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</si>
  <si>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</si>
  <si>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</si>
  <si>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</si>
  <si>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</si>
  <si>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</si>
  <si>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</si>
  <si>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</si>
  <si>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</si>
  <si>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</si>
  <si>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</si>
  <si>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</si>
  <si>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</si>
  <si>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</si>
  <si>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</si>
  <si>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</si>
  <si>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</si>
  <si>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</si>
  <si>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</si>
  <si>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</si>
  <si>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</si>
  <si>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</si>
  <si>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</si>
  <si>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</si>
  <si>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</si>
  <si>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</si>
  <si>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</si>
  <si>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</si>
  <si>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</si>
  <si>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</si>
  <si>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</si>
  <si>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</si>
  <si>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</si>
  <si>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</si>
  <si>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</si>
  <si>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</si>
  <si>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</si>
  <si>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</si>
  <si>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</si>
  <si>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</si>
  <si>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</si>
  <si>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</si>
  <si>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</si>
  <si>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</si>
  <si>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</si>
  <si>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</si>
  <si>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</si>
  <si>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</si>
  <si>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</si>
  <si>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</si>
  <si>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</si>
  <si>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</si>
  <si>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</si>
  <si>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</si>
  <si>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</si>
  <si>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</si>
  <si>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</si>
  <si>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</si>
  <si>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</si>
  <si>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</si>
  <si>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</si>
  <si>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</si>
  <si>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</si>
  <si>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</si>
  <si>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</si>
  <si>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</si>
  <si>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</si>
  <si>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</si>
  <si>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</si>
  <si>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</si>
  <si>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</si>
  <si>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</si>
  <si>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</si>
  <si>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</si>
  <si>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</si>
  <si>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</si>
  <si>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</si>
  <si>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</si>
  <si>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</si>
  <si>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</si>
  <si>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</si>
  <si>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</si>
  <si>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</si>
  <si>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</si>
  <si>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</si>
  <si>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</si>
  <si>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</si>
  <si>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</si>
  <si>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</si>
  <si>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</si>
  <si>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</si>
  <si>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</si>
  <si>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</si>
  <si>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</si>
  <si>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</si>
  <si>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</si>
  <si>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</si>
  <si>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</si>
  <si>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</si>
  <si>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</si>
  <si>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</si>
  <si>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</si>
  <si>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</si>
  <si>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</si>
  <si>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</si>
  <si>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</si>
  <si>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</si>
  <si>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</si>
  <si>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</si>
  <si>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</si>
  <si>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</si>
  <si>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</si>
  <si>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</si>
  <si>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</si>
  <si>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</si>
  <si>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</si>
  <si>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</si>
  <si>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</si>
  <si>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</si>
  <si>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</si>
  <si>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</si>
  <si>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</si>
  <si>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</si>
  <si>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</si>
  <si>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</si>
  <si>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</si>
  <si>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</si>
  <si>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</si>
  <si>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</si>
  <si>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</si>
  <si>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</si>
  <si>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</si>
  <si>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</si>
  <si>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</si>
  <si>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</si>
  <si>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</si>
  <si>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</si>
  <si>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</si>
  <si>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</si>
  <si>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</si>
  <si>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</si>
  <si>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</si>
  <si>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</si>
  <si>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</si>
  <si>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</si>
  <si>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</si>
  <si>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</si>
  <si>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</si>
  <si>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</si>
  <si>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</si>
  <si>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</si>
  <si>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</si>
  <si>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</si>
  <si>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</si>
  <si>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</si>
  <si>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</si>
  <si>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</si>
  <si>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</si>
  <si>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</si>
  <si>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</si>
  <si>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</si>
  <si>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</si>
  <si>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</si>
  <si>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</si>
  <si>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</si>
  <si>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</si>
  <si>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</si>
  <si>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</si>
  <si>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</si>
  <si>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</si>
  <si>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</si>
  <si>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</si>
  <si>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</si>
  <si>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</si>
  <si>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</si>
  <si>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</si>
  <si>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</si>
  <si>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</si>
  <si>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</si>
  <si>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</si>
  <si>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</si>
  <si>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</si>
  <si>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</si>
  <si>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</si>
  <si>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</si>
  <si>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</si>
  <si>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</si>
  <si>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</si>
  <si>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</si>
  <si>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</si>
  <si>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</si>
  <si>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</si>
  <si>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</si>
  <si>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</si>
  <si>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</si>
  <si>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</si>
  <si>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</si>
  <si>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</si>
  <si>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</si>
  <si>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</si>
  <si>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</si>
  <si>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</si>
  <si>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</si>
  <si>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</si>
  <si>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</si>
  <si>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</si>
  <si>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</si>
  <si>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</si>
  <si>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</si>
  <si>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</si>
  <si>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</si>
  <si>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</si>
  <si>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</si>
  <si>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</si>
  <si>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</si>
  <si>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</si>
  <si>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</si>
  <si>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</si>
  <si>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</si>
  <si>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</si>
  <si>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</si>
  <si>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</si>
  <si>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</si>
  <si>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</si>
  <si>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</si>
  <si>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</si>
  <si>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</si>
  <si>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</si>
  <si>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</si>
  <si>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</si>
  <si>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</si>
  <si>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</si>
  <si>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</si>
  <si>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</si>
  <si>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</si>
  <si>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</si>
  <si>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</si>
  <si>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</si>
  <si>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</si>
  <si>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</si>
  <si>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</si>
  <si>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</si>
  <si>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</si>
  <si>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</si>
  <si>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</si>
  <si>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</si>
  <si>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</si>
  <si>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</si>
  <si>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</si>
  <si>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</si>
  <si>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</si>
  <si>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</si>
  <si>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</si>
  <si>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</si>
  <si>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</si>
  <si>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</si>
  <si>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</si>
  <si>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</si>
  <si>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</si>
  <si>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</si>
  <si>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</si>
  <si>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</si>
  <si>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</si>
  <si>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</si>
  <si>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</si>
  <si>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</si>
  <si>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</si>
  <si>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</si>
  <si>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</si>
  <si>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</si>
  <si>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</si>
  <si>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</si>
  <si>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</si>
  <si>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</si>
  <si>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</si>
  <si>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</si>
  <si>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</si>
  <si>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</si>
  <si>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</si>
  <si>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</si>
  <si>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</si>
  <si>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</si>
  <si>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</si>
  <si>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</si>
  <si>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</si>
  <si>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</si>
  <si>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</si>
  <si>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</si>
  <si>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</si>
  <si>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</si>
  <si>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</si>
  <si>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</si>
  <si>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</si>
  <si>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</si>
  <si>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</si>
  <si>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</si>
  <si>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</si>
  <si>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</si>
  <si>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</si>
  <si>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</si>
  <si>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</si>
  <si>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</si>
  <si>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</si>
  <si>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</si>
  <si>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</si>
  <si>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</si>
  <si>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</si>
  <si>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</si>
  <si>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</si>
  <si>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</si>
  <si>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</si>
  <si>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</si>
  <si>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</si>
  <si>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</si>
  <si>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</si>
  <si>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</si>
  <si>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</si>
  <si>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</si>
  <si>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</si>
  <si>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</si>
  <si>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</si>
  <si>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</si>
  <si>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</si>
  <si>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</si>
  <si>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</si>
  <si>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</si>
  <si>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</si>
  <si>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</si>
  <si>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</si>
  <si>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</si>
  <si>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</si>
  <si>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</si>
  <si>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</si>
  <si>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</si>
  <si>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</si>
  <si>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</si>
  <si>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</si>
  <si>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</si>
  <si>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</si>
  <si>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</si>
  <si>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</si>
  <si>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</si>
  <si>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</si>
  <si>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</si>
  <si>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</si>
  <si>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</si>
  <si>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</si>
  <si>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</si>
  <si>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</si>
  <si>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</si>
  <si>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</si>
  <si>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</si>
  <si>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</si>
  <si>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</si>
  <si>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</si>
  <si>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</si>
  <si>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</si>
  <si>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</si>
  <si>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</si>
  <si>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</si>
  <si>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</si>
  <si>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</si>
  <si>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</si>
  <si>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</si>
  <si>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</si>
  <si>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</si>
  <si>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</si>
  <si>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</si>
  <si>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</si>
  <si>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</si>
  <si>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</si>
  <si>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</si>
  <si>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</si>
  <si>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</si>
  <si>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</si>
  <si>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</si>
  <si>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</si>
  <si>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</si>
  <si>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</si>
  <si>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</si>
  <si>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</si>
  <si>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</si>
  <si>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</si>
  <si>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</si>
  <si>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</si>
  <si>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</si>
  <si>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</si>
  <si>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</si>
  <si>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</si>
  <si>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</si>
  <si>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</si>
  <si>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</si>
  <si>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</si>
  <si>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</si>
  <si>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</si>
  <si>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</si>
  <si>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</si>
  <si>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</si>
  <si>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</si>
  <si>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</si>
  <si>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</si>
  <si>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</si>
  <si>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</si>
  <si>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</si>
  <si>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</si>
  <si>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</si>
  <si>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</si>
  <si>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</si>
  <si>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</si>
  <si>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</si>
  <si>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</si>
  <si>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</si>
  <si>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</si>
  <si>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</si>
  <si>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</si>
  <si>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</si>
  <si>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</si>
  <si>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</si>
  <si>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</si>
  <si>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</si>
  <si>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</si>
  <si>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</si>
  <si>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</si>
  <si>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</si>
  <si>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</si>
  <si>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</si>
  <si>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</si>
  <si>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</si>
  <si>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</si>
  <si>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</si>
  <si>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</si>
  <si>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</si>
  <si>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</si>
  <si>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</si>
  <si>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</si>
  <si>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</si>
  <si>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</si>
  <si>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</si>
  <si>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</si>
  <si>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</si>
  <si>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</si>
  <si>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</si>
  <si>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</si>
  <si>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</si>
  <si>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</si>
  <si>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</si>
  <si>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</si>
  <si>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</si>
  <si>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</si>
  <si>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</si>
  <si>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</si>
  <si>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</si>
  <si>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</si>
  <si>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</si>
  <si>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</si>
  <si>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</si>
  <si>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</si>
  <si>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</si>
  <si>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</si>
  <si>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</si>
  <si>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</si>
  <si>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</si>
  <si>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</si>
  <si>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</si>
  <si>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</si>
  <si>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</si>
  <si>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</si>
  <si>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</si>
  <si>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</si>
  <si>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</si>
  <si>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</si>
  <si>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</si>
  <si>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</si>
  <si>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</si>
  <si>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</si>
  <si>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</si>
  <si>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</si>
  <si>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</si>
  <si>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</si>
  <si>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</si>
  <si>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</si>
  <si>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</si>
  <si>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</si>
  <si>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</si>
  <si>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</si>
  <si>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</si>
  <si>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</si>
  <si>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</si>
  <si>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</si>
  <si>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</si>
  <si>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</si>
  <si>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</si>
  <si>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</si>
  <si>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</si>
  <si>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</si>
  <si>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</si>
  <si>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</si>
  <si>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</si>
  <si>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</si>
  <si>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</si>
  <si>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</si>
  <si>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</si>
  <si>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</si>
  <si>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</si>
  <si>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</si>
  <si>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</si>
  <si>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</si>
  <si>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</si>
  <si>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</si>
  <si>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</si>
  <si>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</si>
  <si>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</si>
  <si>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</si>
  <si>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</si>
  <si>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</si>
  <si>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</si>
  <si>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</si>
  <si>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</si>
  <si>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</si>
  <si>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</si>
  <si>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</si>
  <si>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</si>
  <si>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</si>
  <si>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</si>
  <si>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</si>
  <si>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</si>
  <si>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</si>
  <si>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</si>
  <si>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</si>
  <si>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</si>
  <si>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</si>
  <si>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</si>
  <si>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</si>
  <si>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</si>
  <si>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</si>
  <si>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</si>
  <si>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</si>
  <si>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</si>
  <si>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</si>
  <si>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</si>
  <si>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</si>
  <si>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</si>
  <si>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</si>
  <si>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</si>
  <si>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</si>
  <si>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</si>
  <si>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</si>
  <si>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</si>
  <si>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</si>
  <si>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</si>
  <si>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</si>
  <si>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</si>
  <si>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</si>
  <si>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</si>
  <si>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</si>
  <si>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</si>
  <si>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</si>
  <si>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</si>
  <si>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</si>
  <si>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</si>
  <si>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</si>
  <si>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</si>
  <si>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</si>
  <si>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</si>
  <si>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</si>
  <si>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</si>
  <si>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</si>
  <si>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</si>
  <si>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</si>
  <si>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</si>
  <si>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</si>
  <si>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</si>
  <si>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</si>
  <si>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</si>
  <si>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</si>
  <si>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</si>
  <si>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</si>
  <si>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</si>
  <si>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</si>
  <si>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</si>
  <si>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</si>
  <si>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</si>
  <si>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</si>
  <si>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</si>
  <si>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</si>
  <si>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</si>
  <si>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</si>
  <si>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</si>
  <si>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</si>
  <si>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</si>
  <si>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</si>
  <si>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</si>
  <si>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</si>
  <si>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</si>
  <si>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</si>
  <si>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</si>
  <si>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</si>
  <si>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</si>
  <si>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</si>
  <si>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</si>
  <si>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</si>
  <si>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</si>
  <si>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</si>
  <si>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</si>
  <si>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</si>
  <si>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</si>
  <si>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</si>
  <si>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</si>
  <si>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</si>
  <si>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</si>
  <si>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</si>
  <si>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</si>
  <si>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</si>
  <si>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</si>
  <si>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</si>
  <si>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</si>
  <si>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</si>
  <si>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</si>
  <si>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</si>
  <si>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</si>
  <si>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</si>
  <si>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</si>
  <si>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</si>
  <si>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</si>
  <si>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</si>
  <si>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</si>
  <si>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</si>
  <si>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</si>
  <si>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</si>
  <si>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</si>
  <si>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</si>
  <si>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</si>
  <si>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</si>
  <si>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</si>
  <si>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</si>
  <si>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</si>
  <si>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</si>
  <si>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</si>
  <si>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</si>
  <si>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</si>
  <si>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</si>
  <si>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</si>
  <si>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</si>
  <si>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</si>
  <si>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</si>
  <si>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</si>
  <si>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</si>
  <si>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</si>
  <si>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</si>
  <si>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</si>
  <si>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</si>
  <si>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</si>
  <si>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</si>
  <si>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</si>
  <si>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</si>
  <si>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</si>
  <si>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</si>
  <si>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</si>
  <si>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</si>
  <si>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</si>
  <si>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</si>
  <si>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</si>
  <si>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</si>
  <si>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</si>
  <si>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</si>
  <si>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</si>
  <si>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</si>
  <si>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</si>
  <si>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</si>
  <si>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</si>
  <si>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</si>
  <si>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</si>
  <si>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</si>
  <si>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</si>
  <si>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</si>
  <si>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</si>
  <si>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</si>
  <si>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</si>
  <si>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</si>
  <si>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</si>
  <si>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</si>
  <si>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</si>
  <si>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</si>
  <si>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</si>
  <si>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</si>
  <si>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</si>
  <si>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</si>
  <si>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</si>
  <si>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</si>
  <si>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</si>
  <si>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</si>
  <si>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</si>
  <si>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</si>
  <si>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</si>
  <si>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</si>
  <si>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</si>
  <si>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</si>
  <si>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</si>
  <si>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</si>
  <si>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</si>
  <si>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</si>
  <si>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</si>
  <si>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</si>
  <si>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</si>
  <si>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</si>
  <si>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</si>
  <si>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</si>
  <si>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</si>
  <si>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</si>
  <si>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</si>
  <si>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</si>
  <si>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</si>
  <si>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</si>
  <si>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</si>
  <si>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</si>
  <si>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</si>
  <si>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</si>
  <si>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</si>
  <si>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</si>
  <si>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</si>
  <si>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</si>
  <si>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</si>
  <si>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</si>
  <si>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</si>
  <si>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</si>
  <si>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</si>
  <si>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</si>
  <si>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</si>
  <si>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</si>
  <si>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</si>
  <si>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</si>
  <si>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</si>
  <si>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</si>
  <si>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</si>
  <si>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</si>
  <si>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</si>
  <si>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</si>
  <si>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</si>
  <si>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</si>
  <si>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</si>
  <si>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</si>
  <si>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</si>
  <si>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</si>
  <si>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</si>
  <si>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</si>
  <si>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</si>
  <si>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</si>
  <si>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</si>
  <si>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</si>
  <si>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</si>
  <si>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</si>
  <si>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</si>
  <si>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</si>
  <si>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</si>
  <si>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</si>
  <si>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</si>
  <si>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</si>
  <si>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</si>
  <si>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</si>
  <si>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</si>
  <si>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</si>
  <si>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</si>
  <si>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</si>
  <si>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</si>
  <si>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</si>
  <si>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</si>
  <si>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</si>
  <si>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</si>
  <si>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</si>
  <si>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</si>
  <si>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</si>
  <si>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</si>
  <si>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</si>
  <si>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</si>
  <si>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</si>
  <si>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</si>
  <si>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</si>
  <si>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</si>
  <si>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</si>
  <si>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</si>
  <si>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</si>
  <si>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</si>
  <si>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</si>
  <si>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</si>
  <si>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</si>
  <si>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</si>
  <si>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</si>
  <si>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</si>
  <si>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</si>
  <si>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</si>
  <si>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</si>
  <si>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</si>
  <si>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</si>
  <si>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</si>
  <si>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</si>
  <si>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</si>
  <si>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</si>
  <si>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</si>
  <si>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</si>
  <si>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</si>
  <si>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</si>
  <si>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</si>
  <si>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</si>
  <si>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</si>
  <si>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</si>
  <si>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</si>
  <si>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</si>
  <si>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</si>
  <si>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</si>
  <si>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</si>
  <si>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</si>
  <si>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</si>
  <si>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</si>
  <si>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</si>
  <si>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</si>
  <si>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</si>
  <si>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</si>
  <si>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</si>
  <si>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</si>
  <si>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</si>
  <si>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</si>
  <si>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</si>
  <si>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</si>
  <si>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</si>
  <si>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</si>
  <si>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</si>
  <si>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</si>
  <si>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</si>
  <si>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</si>
  <si>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</si>
  <si>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</si>
  <si>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</si>
  <si>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</si>
  <si>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</si>
  <si>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</si>
  <si>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</si>
  <si>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</si>
  <si>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</si>
  <si>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</si>
  <si>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</si>
  <si>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</si>
  <si>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</si>
  <si>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</si>
  <si>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</si>
  <si>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</si>
  <si>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</si>
  <si>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</si>
  <si>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</si>
  <si>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</si>
  <si>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</si>
  <si>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</si>
  <si>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</si>
  <si>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</si>
  <si>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</si>
  <si>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</si>
  <si>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</si>
  <si>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</si>
  <si>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</si>
  <si>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</si>
  <si>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</si>
  <si>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</si>
  <si>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</si>
  <si>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</si>
  <si>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</si>
  <si>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</si>
  <si>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</si>
  <si>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</si>
  <si>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</si>
  <si>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</si>
  <si>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</si>
  <si>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</si>
  <si>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</si>
  <si>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</si>
  <si>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</si>
  <si>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</si>
  <si>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</si>
  <si>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</si>
  <si>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</si>
  <si>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</si>
  <si>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</si>
  <si>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</si>
  <si>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</si>
  <si>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</si>
  <si>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</si>
  <si>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</si>
  <si>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</si>
  <si>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</si>
  <si>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</si>
  <si>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</si>
  <si>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</si>
  <si>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</si>
  <si>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</si>
  <si>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</si>
  <si>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</si>
  <si>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</si>
  <si>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</si>
  <si>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</si>
  <si>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</si>
  <si>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</si>
  <si>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</si>
  <si>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</si>
  <si>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</si>
  <si>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</si>
  <si>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</si>
  <si>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</si>
  <si>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</si>
  <si>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</si>
  <si>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</si>
  <si>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</si>
  <si>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</si>
  <si>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</si>
  <si>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</si>
  <si>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</si>
  <si>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</si>
  <si>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</si>
  <si>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</si>
  <si>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</si>
  <si>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</si>
  <si>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</si>
  <si>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</si>
  <si>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</si>
  <si>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</si>
  <si>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</si>
  <si>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</si>
  <si>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</si>
  <si>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</si>
  <si>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</si>
  <si>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</si>
  <si>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</si>
  <si>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</si>
  <si>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</si>
  <si>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</si>
  <si>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</si>
  <si>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</si>
  <si>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</si>
  <si>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</si>
  <si>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</si>
  <si>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</si>
  <si>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</si>
  <si>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</si>
  <si>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</si>
  <si>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</si>
  <si>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</si>
  <si>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</si>
  <si>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</si>
  <si>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</si>
  <si>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</si>
  <si>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</si>
  <si>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</si>
  <si>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</si>
  <si>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</si>
  <si>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</si>
  <si>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</si>
  <si>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</si>
  <si>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</si>
  <si>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</si>
  <si>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</si>
  <si>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</si>
  <si>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</si>
  <si>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</si>
  <si>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</si>
  <si>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</si>
  <si>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</si>
  <si>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</si>
  <si>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</si>
  <si>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</si>
  <si>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</si>
  <si>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</si>
  <si>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</si>
  <si>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</si>
  <si>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</si>
  <si>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</si>
  <si>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</si>
  <si>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</si>
  <si>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</si>
  <si>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</si>
  <si>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</si>
  <si>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</si>
  <si>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</si>
  <si>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</si>
  <si>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</si>
  <si>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</si>
  <si>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</si>
  <si>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</si>
  <si>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</si>
  <si>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</si>
  <si>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</si>
  <si>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</si>
  <si>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</si>
  <si>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</si>
  <si>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</si>
  <si>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</si>
  <si>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</si>
  <si>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</si>
  <si>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</si>
  <si>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</si>
  <si>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</si>
  <si>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</si>
  <si>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</si>
  <si>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</si>
  <si>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</si>
  <si>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</si>
  <si>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</si>
  <si>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</si>
  <si>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</si>
  <si>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</si>
  <si>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</si>
  <si>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</si>
  <si>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</si>
  <si>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</si>
  <si>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</si>
  <si>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</si>
  <si>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</si>
  <si>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</si>
  <si>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</si>
  <si>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</si>
  <si>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</si>
  <si>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</si>
  <si>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</si>
  <si>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</si>
  <si>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</si>
  <si>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</si>
  <si>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</si>
  <si>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</si>
  <si>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</si>
  <si>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</si>
  <si>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</si>
  <si>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</si>
  <si>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</si>
  <si>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</si>
  <si>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</si>
  <si>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</si>
  <si>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</si>
  <si>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</si>
  <si>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</si>
  <si>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</si>
  <si>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</si>
  <si>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</si>
  <si>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</si>
  <si>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</si>
  <si>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</si>
  <si>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</si>
  <si>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</si>
  <si>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</si>
  <si>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</si>
  <si>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</si>
  <si>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</si>
  <si>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</si>
  <si>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</si>
  <si>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</si>
  <si>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</si>
  <si>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</si>
  <si>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</si>
  <si>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</si>
  <si>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</si>
  <si>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</si>
  <si>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</si>
  <si>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</si>
  <si>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</si>
  <si>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</si>
  <si>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</si>
  <si>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</si>
  <si>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</si>
  <si>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</si>
  <si>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</si>
  <si>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</si>
  <si>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</si>
  <si>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</si>
  <si>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</si>
  <si>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</si>
  <si>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</si>
  <si>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</si>
  <si>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</si>
  <si>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</si>
  <si>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</si>
  <si>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</si>
  <si>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</si>
  <si>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</si>
  <si>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</si>
  <si>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</si>
  <si>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</si>
  <si>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</si>
  <si>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</si>
  <si>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</si>
  <si>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</si>
  <si>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</si>
  <si>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</si>
  <si>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</si>
  <si>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</si>
  <si>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</si>
  <si>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</si>
  <si>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</si>
  <si>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</si>
  <si>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</si>
  <si>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</si>
  <si>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</si>
  <si>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</si>
  <si>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</si>
  <si>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</si>
  <si>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</si>
  <si>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</si>
  <si>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</si>
  <si>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</si>
  <si>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</si>
  <si>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</si>
  <si>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</si>
  <si>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</si>
  <si>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</si>
  <si>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</si>
  <si>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</si>
  <si>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</si>
  <si>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</si>
  <si>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</si>
  <si>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</si>
  <si>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</si>
  <si>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</si>
  <si>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</si>
  <si>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</si>
  <si>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</si>
  <si>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</si>
  <si>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</si>
  <si>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</si>
  <si>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</si>
  <si>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</si>
  <si>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</si>
  <si>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</si>
  <si>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</si>
  <si>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</si>
  <si>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</si>
  <si>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</si>
  <si>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</si>
  <si>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</si>
  <si>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</si>
  <si>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</si>
  <si>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</si>
  <si>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</si>
  <si>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</si>
  <si>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</si>
  <si>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</si>
  <si>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</si>
  <si>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</si>
  <si>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</si>
  <si>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</si>
  <si>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</si>
  <si>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</si>
  <si>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</si>
  <si>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</si>
  <si>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</si>
  <si>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</si>
  <si>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</si>
  <si>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</si>
  <si>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</si>
  <si>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</si>
  <si>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</si>
  <si>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</si>
  <si>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</si>
  <si>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</si>
  <si>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</si>
  <si>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</si>
  <si>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</si>
  <si>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</si>
  <si>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</si>
  <si>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</si>
  <si>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</si>
  <si>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</si>
  <si>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</si>
  <si>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</si>
  <si>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</si>
  <si>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</si>
  <si>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</si>
  <si>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</si>
  <si>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</si>
  <si>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</si>
  <si>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</si>
  <si>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</si>
  <si>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</si>
  <si>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</si>
  <si>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</si>
  <si>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</si>
  <si>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</si>
  <si>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</si>
  <si>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</si>
  <si>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</si>
  <si>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</si>
  <si>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</si>
  <si>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</si>
  <si>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</si>
  <si>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</si>
  <si>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</si>
  <si>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</si>
  <si>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</si>
  <si>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</si>
  <si>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</si>
  <si>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</si>
  <si>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</si>
  <si>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</si>
  <si>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</si>
  <si>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</si>
  <si>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</si>
  <si>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</si>
  <si>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</si>
  <si>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</si>
  <si>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</si>
  <si>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</si>
  <si>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</si>
  <si>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</si>
  <si>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</si>
  <si>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</si>
  <si>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</si>
  <si>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</si>
  <si>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</si>
  <si>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</si>
  <si>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</si>
  <si>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</si>
  <si>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</si>
  <si>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</si>
  <si>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</si>
  <si>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</si>
  <si>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</si>
  <si>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</si>
  <si>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</si>
  <si>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</si>
  <si>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</si>
  <si>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</si>
  <si>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</si>
  <si>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</si>
  <si>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</si>
  <si>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</si>
  <si>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</si>
  <si>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</si>
  <si>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</si>
  <si>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</si>
  <si>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</si>
  <si>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</si>
  <si>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</si>
  <si>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</si>
  <si>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</si>
  <si>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</si>
  <si>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</si>
  <si>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</si>
  <si>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</si>
  <si>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</si>
  <si>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</si>
  <si>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</si>
  <si>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</si>
  <si>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</si>
  <si>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</si>
  <si>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</si>
  <si>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</si>
  <si>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</si>
  <si>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</si>
  <si>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</si>
  <si>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</si>
  <si>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</si>
  <si>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</si>
  <si>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</si>
  <si>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</si>
  <si>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</si>
  <si>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</si>
  <si>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</si>
  <si>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</si>
  <si>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</si>
  <si>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</si>
  <si>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</si>
  <si>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</si>
  <si>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</si>
  <si>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</si>
  <si>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</si>
  <si>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</si>
  <si>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</si>
  <si>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</si>
  <si>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</si>
  <si>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</si>
  <si>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</si>
  <si>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</si>
  <si>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</si>
  <si>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</si>
  <si>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</si>
  <si>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</si>
  <si>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</si>
  <si>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</si>
  <si>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</si>
  <si>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</si>
  <si>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</si>
  <si>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</si>
  <si>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</si>
  <si>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</si>
  <si>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</si>
  <si>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</si>
  <si>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</si>
  <si>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</si>
  <si>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</si>
  <si>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</si>
  <si>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</si>
  <si>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</si>
  <si>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</si>
  <si>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</si>
  <si>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</si>
  <si>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</si>
  <si>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</si>
  <si>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</si>
  <si>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</si>
  <si>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</si>
  <si>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</si>
  <si>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</si>
  <si>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</si>
  <si>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</si>
  <si>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</si>
  <si>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</si>
  <si>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</si>
  <si>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</si>
  <si>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</si>
  <si>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</si>
  <si>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</si>
  <si>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</si>
  <si>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</si>
  <si>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</si>
  <si>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</si>
  <si>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</si>
  <si>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</si>
  <si>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</si>
  <si>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</si>
  <si>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</si>
  <si>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</si>
  <si>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</si>
  <si>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</si>
  <si>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</si>
  <si>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</si>
  <si>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</si>
  <si>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</si>
  <si>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</si>
  <si>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</si>
  <si>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</si>
  <si>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</si>
  <si>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</si>
  <si>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</si>
  <si>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</si>
  <si>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</si>
  <si>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</si>
  <si>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</si>
  <si>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</si>
  <si>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</si>
  <si>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</si>
  <si>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</si>
  <si>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</si>
  <si>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</si>
  <si>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</si>
  <si>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</si>
  <si>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</si>
  <si>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</si>
  <si>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</si>
  <si>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</si>
  <si>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</si>
  <si>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</si>
  <si>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</si>
  <si>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</si>
  <si>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</si>
  <si>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</si>
  <si>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</si>
  <si>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</si>
  <si>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</si>
  <si>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</si>
  <si>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</si>
  <si>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</si>
  <si>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</si>
  <si>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</si>
  <si>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</si>
  <si>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</si>
  <si>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</si>
  <si>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</si>
  <si>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</si>
  <si>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</si>
  <si>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</si>
  <si>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</si>
  <si>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</si>
  <si>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</si>
  <si>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</si>
  <si>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</si>
  <si>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</si>
  <si>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</si>
  <si>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</si>
  <si>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</si>
  <si>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</si>
  <si>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</si>
  <si>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</si>
  <si>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</si>
  <si>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</si>
  <si>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</si>
  <si>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</si>
  <si>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</si>
  <si>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</si>
  <si>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</si>
  <si>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</si>
  <si>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</si>
  <si>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</si>
  <si>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</si>
  <si>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</si>
  <si>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</si>
  <si>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</si>
  <si>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</si>
  <si>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</si>
  <si>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</si>
  <si>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</si>
  <si>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</si>
  <si>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</si>
  <si>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</si>
  <si>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</si>
  <si>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</si>
  <si>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</si>
  <si>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</si>
  <si>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</si>
  <si>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</si>
  <si>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</si>
  <si>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</si>
  <si>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</si>
  <si>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</si>
  <si>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</si>
  <si>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</si>
  <si>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</si>
  <si>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</si>
  <si>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</si>
  <si>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</si>
  <si>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</si>
  <si>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</si>
  <si>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</si>
  <si>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</si>
  <si>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</si>
  <si>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</si>
  <si>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</si>
  <si>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</si>
  <si>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</si>
  <si>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</si>
  <si>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</si>
  <si>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</si>
  <si>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</si>
  <si>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</si>
  <si>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</si>
  <si>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</si>
  <si>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</si>
  <si>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</si>
  <si>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</si>
  <si>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</si>
  <si>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</si>
  <si>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</si>
  <si>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</si>
  <si>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</si>
  <si>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</si>
  <si>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</si>
  <si>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</si>
  <si>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</si>
  <si>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</si>
  <si>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</si>
  <si>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</si>
  <si>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</si>
  <si>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</si>
  <si>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</si>
  <si>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</si>
  <si>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</si>
  <si>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</si>
  <si>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</si>
  <si>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</si>
  <si>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</si>
  <si>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</si>
  <si>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</si>
  <si>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</si>
  <si>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</si>
  <si>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</si>
  <si>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</si>
  <si>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</si>
  <si>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</si>
  <si>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</si>
  <si>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</si>
  <si>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</si>
  <si>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</si>
  <si>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</si>
  <si>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</si>
  <si>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</si>
  <si>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</si>
  <si>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</si>
  <si>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</si>
  <si>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</si>
  <si>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</si>
  <si>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</si>
  <si>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</si>
  <si>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</si>
  <si>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</si>
  <si>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</si>
  <si>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</si>
  <si>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</si>
  <si>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</si>
  <si>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</si>
  <si>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</si>
  <si>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</si>
  <si>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</si>
  <si>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</si>
  <si>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</si>
  <si>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</si>
  <si>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</si>
  <si>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</si>
  <si>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</si>
  <si>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</si>
  <si>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</si>
  <si>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</si>
  <si>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</si>
  <si>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</si>
  <si>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</si>
  <si>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</si>
  <si>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</si>
  <si>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</si>
  <si>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</si>
  <si>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</si>
  <si>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</si>
  <si>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</si>
  <si>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</si>
  <si>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</si>
  <si>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</si>
  <si>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</si>
  <si>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</si>
  <si>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</si>
  <si>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</si>
  <si>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</si>
  <si>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</si>
  <si>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</si>
  <si>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</si>
  <si>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</si>
  <si>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</si>
  <si>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</si>
  <si>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</si>
  <si>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</si>
  <si>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</si>
  <si>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</si>
  <si>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</si>
  <si>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</si>
  <si>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</si>
  <si>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</si>
  <si>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</si>
  <si>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</si>
  <si>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</si>
  <si>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</si>
  <si>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</si>
  <si>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</si>
  <si>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</si>
  <si>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</si>
  <si>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</si>
  <si>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</si>
  <si>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</si>
  <si>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</si>
  <si>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</si>
  <si>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</si>
  <si>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</si>
  <si>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</si>
  <si>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</si>
  <si>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</si>
  <si>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</si>
  <si>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</si>
  <si>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</si>
  <si>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</si>
  <si>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</si>
  <si>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</si>
  <si>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</si>
  <si>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</si>
  <si>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</si>
  <si>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</si>
  <si>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</si>
  <si>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</si>
  <si>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</si>
  <si>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</si>
  <si>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</si>
  <si>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</si>
  <si>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</si>
  <si>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</si>
  <si>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</si>
  <si>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</si>
  <si>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</si>
  <si>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</si>
  <si>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</si>
  <si>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</si>
  <si>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</si>
  <si>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</si>
  <si>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</si>
  <si>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</si>
  <si>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</si>
  <si>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</si>
  <si>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</si>
  <si>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</si>
  <si>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</si>
  <si>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</si>
  <si>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</si>
  <si>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</si>
  <si>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</si>
  <si>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</si>
  <si>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</si>
  <si>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</si>
  <si>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</si>
  <si>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</si>
  <si>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</si>
  <si>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</si>
  <si>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</si>
  <si>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</si>
  <si>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</si>
  <si>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</si>
  <si>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</si>
  <si>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</si>
  <si>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</si>
  <si>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</si>
  <si>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</si>
  <si>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</si>
  <si>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</si>
  <si>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</si>
  <si>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</si>
  <si>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</si>
  <si>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</si>
  <si>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</si>
  <si>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</si>
  <si>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</si>
  <si>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</si>
  <si>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</si>
  <si>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</si>
  <si>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</si>
  <si>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</si>
  <si>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</si>
  <si>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</si>
  <si>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</si>
  <si>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</si>
  <si>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</si>
  <si>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</si>
  <si>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</si>
  <si>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</si>
  <si>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</si>
  <si>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</si>
  <si>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</si>
  <si>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</si>
  <si>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</si>
  <si>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</si>
  <si>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</si>
  <si>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</si>
  <si>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</si>
  <si>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</si>
  <si>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</si>
  <si>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</si>
  <si>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</si>
  <si>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</si>
  <si>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</si>
  <si>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</si>
  <si>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</si>
  <si>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</si>
  <si>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</si>
  <si>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</si>
  <si>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</si>
  <si>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</si>
  <si>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</si>
  <si>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</si>
  <si>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</si>
  <si>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</si>
  <si>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</si>
  <si>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</si>
  <si>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</si>
  <si>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</si>
  <si>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</si>
  <si>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</si>
  <si>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</si>
  <si>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</si>
  <si>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</si>
  <si>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</si>
  <si>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</si>
  <si>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</si>
  <si>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</si>
  <si>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</si>
  <si>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</si>
  <si>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</si>
  <si>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</si>
  <si>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</si>
  <si>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</si>
  <si>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</si>
  <si>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</si>
  <si>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</si>
  <si>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</si>
  <si>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</si>
  <si>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</si>
  <si>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</si>
  <si>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</si>
  <si>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</si>
  <si>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</si>
  <si>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</si>
  <si>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</si>
  <si>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</si>
  <si>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</si>
  <si>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</si>
  <si>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</si>
  <si>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</si>
  <si>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</si>
  <si>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</si>
  <si>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</si>
  <si>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</si>
  <si>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</si>
  <si>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</si>
  <si>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</si>
  <si>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</si>
  <si>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</si>
  <si>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</si>
  <si>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</si>
  <si>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</si>
  <si>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</si>
  <si>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</si>
  <si>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</si>
  <si>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</si>
  <si>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</si>
  <si>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</si>
  <si>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</si>
  <si>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</si>
  <si>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</si>
  <si>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</si>
  <si>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</si>
  <si>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</si>
  <si>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</si>
  <si>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</si>
  <si>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</si>
  <si>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</si>
  <si>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</si>
  <si>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</si>
  <si>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</si>
  <si>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</si>
  <si>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</si>
  <si>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</si>
  <si>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</si>
  <si>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</si>
  <si>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</si>
  <si>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</si>
  <si>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</si>
  <si>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</si>
  <si>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</si>
  <si>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</si>
  <si>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</si>
  <si>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</si>
  <si>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</si>
  <si>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</si>
  <si>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</si>
  <si>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</si>
  <si>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</si>
  <si>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</si>
  <si>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</si>
  <si>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</si>
  <si>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</si>
  <si>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</si>
  <si>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</si>
  <si>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</si>
  <si>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</si>
  <si>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</si>
  <si>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</si>
  <si>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</si>
  <si>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</si>
  <si>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</si>
  <si>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</si>
  <si>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</si>
  <si>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</si>
  <si>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</si>
  <si>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</si>
  <si>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</si>
  <si>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</si>
  <si>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</si>
  <si>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</si>
  <si>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</si>
  <si>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</si>
  <si>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</si>
  <si>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</si>
  <si>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</si>
  <si>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</si>
  <si>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</si>
  <si>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</si>
  <si>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</si>
  <si>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</si>
  <si>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</si>
  <si>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</si>
  <si>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</si>
  <si>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</si>
  <si>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</si>
  <si>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</si>
  <si>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</si>
  <si>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</si>
  <si>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</si>
  <si>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</si>
  <si>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</si>
  <si>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</si>
  <si>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</si>
  <si>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</si>
  <si>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</si>
  <si>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</si>
  <si>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</si>
  <si>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</si>
  <si>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</si>
  <si>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</si>
  <si>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</si>
  <si>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</si>
  <si>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</si>
  <si>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</si>
  <si>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</si>
  <si>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</si>
  <si>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</si>
  <si>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</si>
  <si>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</si>
  <si>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</si>
  <si>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</si>
  <si>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</si>
  <si>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</si>
  <si>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</si>
  <si>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</si>
  <si>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</si>
  <si>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</si>
  <si>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</si>
  <si>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</si>
  <si>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</si>
  <si>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</si>
  <si>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</si>
  <si>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</si>
  <si>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</si>
  <si>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</si>
  <si>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</si>
  <si>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</si>
  <si>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</si>
  <si>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</si>
  <si>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</si>
  <si>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</si>
  <si>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</si>
  <si>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</si>
  <si>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</si>
  <si>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</si>
  <si>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</si>
  <si>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</si>
  <si>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</si>
  <si>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</si>
  <si>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</si>
  <si>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</si>
  <si>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</si>
  <si>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</si>
  <si>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</si>
  <si>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</si>
  <si>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</si>
  <si>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</si>
  <si>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</si>
  <si>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</si>
  <si>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</si>
  <si>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</si>
  <si>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</si>
  <si>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</si>
  <si>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</si>
  <si>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</si>
  <si>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</si>
  <si>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</si>
  <si>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</si>
  <si>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</si>
  <si>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</si>
  <si>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</si>
  <si>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</si>
  <si>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</si>
  <si>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</si>
  <si>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</si>
  <si>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</si>
  <si>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</si>
  <si>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</si>
  <si>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</si>
  <si>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</si>
  <si>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</si>
  <si>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</si>
  <si>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</si>
  <si>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</si>
  <si>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</si>
  <si>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</si>
  <si>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</si>
  <si>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</si>
  <si>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</si>
  <si>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</si>
  <si>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</si>
  <si>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</si>
  <si>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</si>
  <si>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</si>
  <si>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</si>
  <si>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</si>
  <si>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</si>
  <si>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</si>
  <si>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</si>
  <si>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</si>
  <si>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</si>
  <si>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</si>
  <si>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</si>
  <si>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</si>
  <si>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</si>
  <si>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</si>
  <si>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</si>
  <si>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</si>
  <si>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</si>
  <si>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</si>
  <si>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</si>
  <si>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</si>
  <si>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</si>
  <si>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</si>
  <si>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</si>
  <si>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</si>
  <si>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</si>
  <si>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</si>
  <si>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</si>
  <si>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</si>
  <si>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</si>
  <si>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</si>
  <si>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</si>
  <si>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</si>
  <si>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</si>
  <si>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</si>
  <si>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</si>
  <si>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</si>
  <si>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</si>
  <si>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</si>
  <si>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</si>
  <si>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</si>
  <si>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</si>
  <si>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</si>
  <si>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</si>
  <si>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</si>
  <si>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</si>
  <si>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</si>
  <si>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</si>
  <si>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</si>
  <si>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</si>
  <si>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</si>
  <si>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</si>
  <si>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</si>
  <si>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</si>
  <si>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</si>
  <si>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</si>
  <si>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</si>
  <si>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</si>
  <si>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</si>
  <si>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</si>
  <si>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</si>
  <si>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</si>
  <si>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</si>
  <si>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</si>
  <si>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</si>
  <si>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</si>
  <si>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</si>
  <si>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</si>
  <si>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</si>
  <si>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</si>
  <si>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</si>
  <si>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</si>
  <si>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</si>
  <si>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</si>
  <si>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</si>
  <si>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</si>
  <si>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</si>
  <si>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</si>
  <si>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</si>
  <si>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</si>
  <si>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</si>
  <si>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</si>
  <si>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</si>
  <si>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</si>
  <si>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</si>
  <si>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</si>
  <si>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</si>
  <si>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</si>
  <si>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</si>
  <si>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</si>
  <si>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</si>
  <si>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</si>
  <si>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</si>
  <si>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</si>
  <si>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</si>
  <si>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</si>
  <si>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</si>
  <si>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</si>
  <si>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</si>
  <si>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</si>
  <si>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</si>
  <si>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</si>
  <si>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</si>
  <si>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</si>
  <si>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</si>
  <si>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</si>
  <si>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</si>
  <si>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</si>
  <si>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</si>
  <si>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</si>
  <si>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</si>
  <si>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</si>
  <si>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</si>
  <si>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</si>
  <si>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</si>
  <si>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</si>
  <si>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</si>
  <si>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</si>
  <si>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</si>
  <si>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</si>
  <si>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</si>
  <si>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</si>
  <si>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</si>
  <si>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</si>
  <si>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</si>
  <si>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</si>
  <si>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</si>
  <si>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</si>
  <si>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</si>
  <si>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</si>
  <si>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</si>
  <si>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</si>
  <si>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</si>
  <si>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</si>
  <si>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</si>
  <si>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</si>
  <si>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</si>
  <si>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</si>
  <si>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</si>
  <si>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</si>
  <si>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</si>
  <si>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</si>
  <si>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</si>
  <si>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</si>
  <si>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</si>
  <si>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</si>
  <si>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</si>
  <si>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</si>
  <si>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</si>
  <si>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</si>
  <si>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</si>
  <si>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</si>
  <si>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</si>
  <si>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</si>
  <si>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</si>
  <si>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</si>
  <si>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</si>
  <si>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</si>
  <si>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</si>
  <si>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</si>
  <si>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</si>
  <si>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</si>
  <si>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</si>
  <si>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</si>
  <si>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</si>
  <si>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</si>
  <si>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</si>
  <si>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</si>
  <si>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</si>
  <si>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</si>
  <si>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</si>
  <si>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</si>
  <si>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</si>
  <si>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</si>
  <si>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</si>
  <si>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</si>
  <si>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</si>
  <si>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</si>
  <si>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</si>
  <si>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</si>
  <si>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</si>
  <si>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</si>
  <si>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</si>
  <si>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</si>
  <si>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</si>
  <si>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</si>
  <si>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</si>
  <si>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</si>
  <si>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</si>
  <si>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</si>
  <si>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</si>
  <si>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</si>
  <si>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</si>
  <si>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</si>
  <si>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</si>
  <si>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</si>
  <si>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</si>
  <si>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</si>
  <si>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</si>
  <si>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</si>
  <si>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</si>
  <si>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</si>
  <si>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</si>
  <si>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</si>
  <si>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</si>
  <si>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</si>
  <si>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</si>
  <si>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</si>
  <si>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</si>
  <si>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</si>
  <si>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</si>
  <si>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</si>
  <si>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</si>
  <si>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</si>
  <si>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</si>
  <si>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</si>
  <si>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</si>
  <si>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</si>
  <si>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</si>
  <si>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</si>
  <si>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</si>
  <si>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</si>
  <si>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</si>
  <si>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</si>
  <si>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</si>
  <si>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</si>
  <si>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</si>
  <si>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</si>
  <si>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</si>
  <si>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</si>
  <si>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</si>
  <si>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</si>
  <si>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</si>
  <si>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</si>
  <si>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</si>
  <si>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</si>
  <si>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</si>
  <si>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</si>
  <si>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</si>
  <si>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</si>
  <si>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</si>
  <si>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</si>
  <si>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</si>
  <si>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</si>
  <si>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</si>
  <si>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</si>
  <si>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</si>
  <si>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</si>
  <si>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</si>
  <si>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</si>
  <si>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</si>
  <si>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</si>
  <si>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</si>
  <si>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</si>
  <si>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</si>
  <si>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</si>
  <si>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</si>
  <si>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</si>
  <si>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</si>
  <si>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</si>
  <si>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</si>
  <si>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</si>
  <si>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</si>
  <si>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</si>
  <si>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</si>
  <si>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</si>
  <si>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</si>
  <si>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</si>
  <si>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</si>
  <si>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</si>
  <si>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</si>
  <si>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</si>
  <si>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</si>
  <si>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</si>
  <si>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</si>
  <si>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</si>
  <si>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</si>
  <si>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</si>
  <si>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</si>
  <si>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</si>
  <si>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</si>
  <si>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</si>
  <si>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</si>
  <si>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</si>
  <si>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</si>
  <si>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</si>
  <si>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</si>
  <si>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</si>
  <si>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</si>
  <si>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</si>
  <si>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</si>
  <si>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</si>
  <si>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</si>
  <si>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</si>
  <si>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</si>
  <si>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</si>
  <si>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</si>
  <si>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</si>
  <si>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</si>
  <si>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</si>
  <si>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</si>
  <si>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</si>
  <si>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</si>
  <si>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</si>
  <si>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</si>
  <si>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</si>
  <si>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</si>
  <si>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</si>
  <si>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</si>
  <si>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</si>
  <si>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</si>
  <si>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</si>
  <si>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</si>
  <si>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</si>
  <si>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</si>
  <si>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</si>
  <si>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</si>
  <si>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</si>
  <si>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</si>
  <si>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</si>
  <si>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</si>
  <si>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</si>
  <si>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</si>
  <si>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</si>
  <si>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</si>
  <si>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</si>
  <si>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</si>
  <si>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</si>
  <si>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</si>
  <si>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</si>
  <si>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</si>
  <si>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</si>
  <si>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</si>
  <si>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</si>
  <si>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</si>
  <si>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</si>
  <si>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</si>
  <si>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</si>
  <si>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</si>
  <si>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</si>
  <si>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</si>
  <si>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</si>
  <si>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</si>
  <si>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</si>
  <si>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</si>
  <si>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</si>
  <si>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</si>
  <si>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</si>
  <si>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</si>
  <si>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</si>
  <si>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</si>
  <si>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</si>
  <si>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</si>
  <si>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</si>
  <si>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</si>
  <si>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</si>
  <si>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</si>
  <si>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</si>
  <si>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</si>
  <si>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</si>
  <si>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</si>
  <si>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</si>
  <si>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</si>
  <si>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</si>
  <si>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</si>
  <si>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</si>
  <si>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</si>
  <si>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</si>
  <si>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</si>
  <si>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</si>
  <si>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</si>
  <si>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</si>
  <si>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</si>
  <si>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</si>
  <si>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</si>
  <si>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</si>
  <si>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</si>
  <si>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</si>
  <si>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</si>
  <si>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</si>
  <si>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</si>
  <si>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</si>
  <si>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</si>
  <si>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</si>
  <si>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</si>
  <si>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</si>
  <si>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</si>
  <si>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</si>
  <si>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</si>
  <si>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</si>
  <si>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</si>
  <si>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</si>
  <si>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</si>
  <si>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</si>
  <si>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</si>
  <si>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</si>
  <si>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</si>
  <si>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</si>
  <si>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</si>
  <si>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</si>
  <si>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</si>
  <si>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</si>
  <si>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</si>
  <si>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</si>
  <si>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</si>
  <si>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</si>
  <si>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</si>
  <si>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</si>
  <si>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</si>
  <si>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</si>
  <si>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</si>
  <si>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</si>
  <si>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</si>
  <si>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</si>
  <si>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</si>
  <si>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</si>
  <si>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</si>
  <si>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</si>
  <si>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</si>
  <si>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</si>
  <si>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</si>
  <si>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</si>
  <si>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</si>
  <si>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</si>
  <si>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</si>
  <si>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</si>
  <si>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</si>
  <si>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</si>
  <si>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</si>
  <si>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</si>
  <si>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</si>
  <si>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</si>
  <si>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</si>
  <si>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</si>
  <si>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</si>
  <si>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</si>
  <si>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</si>
  <si>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</si>
  <si>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</si>
  <si>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</si>
  <si>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</si>
  <si>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</si>
  <si>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</si>
  <si>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</si>
  <si>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</si>
  <si>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</si>
  <si>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</si>
  <si>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</si>
  <si>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</si>
  <si>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</si>
  <si>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</si>
  <si>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</si>
  <si>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</si>
  <si>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</si>
  <si>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</si>
  <si>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</si>
  <si>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</si>
  <si>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</si>
  <si>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</si>
  <si>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</si>
  <si>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</si>
  <si>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</si>
  <si>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</si>
  <si>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</si>
  <si>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</si>
  <si>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</si>
  <si>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</si>
  <si>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</si>
  <si>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</si>
  <si>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</si>
  <si>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</si>
  <si>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</si>
  <si>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</si>
  <si>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</si>
  <si>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</si>
  <si>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</si>
  <si>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</si>
  <si>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</si>
  <si>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</si>
  <si>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</si>
  <si>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</si>
  <si>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</si>
  <si>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</si>
  <si>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</si>
  <si>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</si>
  <si>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</si>
  <si>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</si>
  <si>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</si>
  <si>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</si>
  <si>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</si>
  <si>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</si>
  <si>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</si>
  <si>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</si>
  <si>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</si>
  <si>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</si>
  <si>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</si>
  <si>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</si>
  <si>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</si>
  <si>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</si>
  <si>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</si>
  <si>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</si>
  <si>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</si>
  <si>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</si>
  <si>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</si>
  <si>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</si>
  <si>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</si>
  <si>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</si>
  <si>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</si>
  <si>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</si>
  <si>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</si>
  <si>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</si>
  <si>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</si>
  <si>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</si>
  <si>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</si>
  <si>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</si>
  <si>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</si>
  <si>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</si>
  <si>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</si>
  <si>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</si>
  <si>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</si>
  <si>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</si>
  <si>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</si>
  <si>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</si>
  <si>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</si>
  <si>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</si>
  <si>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</si>
  <si>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</si>
  <si>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</si>
  <si>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</si>
  <si>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</si>
  <si>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</si>
  <si>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</si>
  <si>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</si>
  <si>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</si>
  <si>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</si>
  <si>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</si>
  <si>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</si>
  <si>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</si>
  <si>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</si>
  <si>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</si>
  <si>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</si>
  <si>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</si>
  <si>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</si>
  <si>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</si>
  <si>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</si>
  <si>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</si>
  <si>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</si>
  <si>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</si>
  <si>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</si>
  <si>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</si>
  <si>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</si>
  <si>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</si>
  <si>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</si>
  <si>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</si>
  <si>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</si>
  <si>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</si>
  <si>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</si>
  <si>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</si>
  <si>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</si>
  <si>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</si>
  <si>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</si>
  <si>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</si>
  <si>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</si>
  <si>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</si>
  <si>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</si>
  <si>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</si>
  <si>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</si>
  <si>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</si>
  <si>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</si>
  <si>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</si>
  <si>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</si>
  <si>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</si>
  <si>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</si>
  <si>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</si>
  <si>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</si>
  <si>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</si>
  <si>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</si>
  <si>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</si>
  <si>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</si>
  <si>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</si>
  <si>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</si>
  <si>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</si>
  <si>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</si>
  <si>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</si>
  <si>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</si>
  <si>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</si>
  <si>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</si>
  <si>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</si>
  <si>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</si>
  <si>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</si>
  <si>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</si>
  <si>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</si>
  <si>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</si>
  <si>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</si>
  <si>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</si>
  <si>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</si>
  <si>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</si>
  <si>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</si>
  <si>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</si>
  <si>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</si>
  <si>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</si>
  <si>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</si>
  <si>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</si>
  <si>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</si>
  <si>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</si>
  <si>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</si>
  <si>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</si>
  <si>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</si>
  <si>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</si>
  <si>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</si>
  <si>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</si>
  <si>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</si>
  <si>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</si>
  <si>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</si>
  <si>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</si>
  <si>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</si>
  <si>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</si>
  <si>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</si>
  <si>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</si>
  <si>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</si>
  <si>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</si>
  <si>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</si>
  <si>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</si>
  <si>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</si>
  <si>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</si>
  <si>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</si>
  <si>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</si>
  <si>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</si>
  <si>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</si>
  <si>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</si>
  <si>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</si>
  <si>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</si>
  <si>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</si>
  <si>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</si>
  <si>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</si>
  <si>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</si>
  <si>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</si>
  <si>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</si>
  <si>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</si>
  <si>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</si>
  <si>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</si>
  <si>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</si>
  <si>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</si>
  <si>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</si>
  <si>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</si>
  <si>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</si>
  <si>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</si>
  <si>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</si>
  <si>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</si>
  <si>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</si>
  <si>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</si>
  <si>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</si>
  <si>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</si>
  <si>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</si>
  <si>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</si>
  <si>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</si>
  <si>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</si>
  <si>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</si>
  <si>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</si>
  <si>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</si>
  <si>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</si>
  <si>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</si>
  <si>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</si>
  <si>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</si>
  <si>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</si>
  <si>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</si>
  <si>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</si>
  <si>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</si>
  <si>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</si>
  <si>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</si>
  <si>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</si>
  <si>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</si>
  <si>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</si>
  <si>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</si>
  <si>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</si>
  <si>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</si>
  <si>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</si>
  <si>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</si>
  <si>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</si>
  <si>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</si>
  <si>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</si>
  <si>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</si>
  <si>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</si>
  <si>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</si>
  <si>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</si>
  <si>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</si>
  <si>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</si>
  <si>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</si>
  <si>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</si>
  <si>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</si>
  <si>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</si>
  <si>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</si>
  <si>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</si>
  <si>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</si>
  <si>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</si>
  <si>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</si>
  <si>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</si>
  <si>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</si>
  <si>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</si>
  <si>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</si>
  <si>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</si>
  <si>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</si>
  <si>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</si>
  <si>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</si>
  <si>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</si>
  <si>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</si>
  <si>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</si>
  <si>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</si>
  <si>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</si>
  <si>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</si>
  <si>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</si>
  <si>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</si>
  <si>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</si>
  <si>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</si>
  <si>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</si>
  <si>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</si>
  <si>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</si>
  <si>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</si>
  <si>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</si>
  <si>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</si>
  <si>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</si>
  <si>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</si>
  <si>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</si>
  <si>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</si>
  <si>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</si>
  <si>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</si>
  <si>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</si>
  <si>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</si>
  <si>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</si>
  <si>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</si>
  <si>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</si>
  <si>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</si>
  <si>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</si>
  <si>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</si>
  <si>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</si>
  <si>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</si>
  <si>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</si>
  <si>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</si>
  <si>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</si>
  <si>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</si>
  <si>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</si>
  <si>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</si>
  <si>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</si>
  <si>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</si>
  <si>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</si>
  <si>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</si>
  <si>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</si>
  <si>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</si>
  <si>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</si>
  <si>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</si>
  <si>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</si>
  <si>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</si>
  <si>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</si>
  <si>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</si>
  <si>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</si>
  <si>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</si>
  <si>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</si>
  <si>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</si>
  <si>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</si>
  <si>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</si>
  <si>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</si>
  <si>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</si>
  <si>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</si>
  <si>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</si>
  <si>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</si>
  <si>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</si>
  <si>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</si>
  <si>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</si>
  <si>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</si>
  <si>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</si>
  <si>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</si>
  <si>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</si>
  <si>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</si>
  <si>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</si>
  <si>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</si>
  <si>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</si>
  <si>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</si>
  <si>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</si>
  <si>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</si>
  <si>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</si>
  <si>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</si>
  <si>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</si>
  <si>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</si>
  <si>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</si>
  <si>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</si>
  <si>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</si>
  <si>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</si>
  <si>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</si>
  <si>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</si>
  <si>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</si>
  <si>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</si>
  <si>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</si>
  <si>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</si>
  <si>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</si>
  <si>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</si>
  <si>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</si>
  <si>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</si>
  <si>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</si>
  <si>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</si>
  <si>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</si>
  <si>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</si>
  <si>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</si>
  <si>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</si>
  <si>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</si>
  <si>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</si>
  <si>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</si>
  <si>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</si>
  <si>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</si>
  <si>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</si>
  <si>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</si>
  <si>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</si>
  <si>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</si>
  <si>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</si>
  <si>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</si>
  <si>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</si>
  <si>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</si>
  <si>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</si>
  <si>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</si>
  <si>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</si>
  <si>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</si>
  <si>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</si>
  <si>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</si>
  <si>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</si>
  <si>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</si>
  <si>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</si>
  <si>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</si>
  <si>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</si>
  <si>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</si>
  <si>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</si>
  <si>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</si>
  <si>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</si>
  <si>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</si>
  <si>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</si>
  <si>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</si>
  <si>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</si>
  <si>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</si>
  <si>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</si>
  <si>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</si>
  <si>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</si>
  <si>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</si>
  <si>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</si>
  <si>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</si>
  <si>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</si>
  <si>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</si>
  <si>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</si>
  <si>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</si>
  <si>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</si>
  <si>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</si>
  <si>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</si>
  <si>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</si>
  <si>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</si>
  <si>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</si>
  <si>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</si>
  <si>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</si>
  <si>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</si>
  <si>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</si>
  <si>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</si>
  <si>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</si>
  <si>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</si>
  <si>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</si>
  <si>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</si>
  <si>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</si>
  <si>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</si>
  <si>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</si>
  <si>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</si>
  <si>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</si>
  <si>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</si>
  <si>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</si>
  <si>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</si>
  <si>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</si>
  <si>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</si>
  <si>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</si>
  <si>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</si>
  <si>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</si>
  <si>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</si>
  <si>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</si>
  <si>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</si>
  <si>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</si>
  <si>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</si>
  <si>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</si>
  <si>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</si>
  <si>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</si>
  <si>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</si>
  <si>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</si>
  <si>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</si>
  <si>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</si>
  <si>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</si>
  <si>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</si>
  <si>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</si>
  <si>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</si>
  <si>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</si>
  <si>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</si>
  <si>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</si>
  <si>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</si>
  <si>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</si>
  <si>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</si>
  <si>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</si>
  <si>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</si>
  <si>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</si>
  <si>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</si>
  <si>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</si>
  <si>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</si>
  <si>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</si>
  <si>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</si>
  <si>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</si>
  <si>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</si>
  <si>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</si>
  <si>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</si>
  <si>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</si>
  <si>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</si>
  <si>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</si>
  <si>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</si>
  <si>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</si>
  <si>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</si>
  <si>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</si>
  <si>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</si>
  <si>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</si>
  <si>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</si>
  <si>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</si>
  <si>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</si>
  <si>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</si>
  <si>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</si>
  <si>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</si>
  <si>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</si>
  <si>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</si>
  <si>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</si>
  <si>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</si>
  <si>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</si>
  <si>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</si>
  <si>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</si>
  <si>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</si>
  <si>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</si>
  <si>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</si>
  <si>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</si>
  <si>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</si>
  <si>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</si>
  <si>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</si>
  <si>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</si>
  <si>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</si>
  <si>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</si>
  <si>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</si>
  <si>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</si>
  <si>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</si>
  <si>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</si>
  <si>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</si>
  <si>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</si>
  <si>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</si>
  <si>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</si>
  <si>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</si>
  <si>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</si>
  <si>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</si>
  <si>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</si>
  <si>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</si>
  <si>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</si>
  <si>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</si>
  <si>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</si>
  <si>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</si>
  <si>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</si>
  <si>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</si>
  <si>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</si>
  <si>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</si>
  <si>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</si>
  <si>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</si>
  <si>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</si>
  <si>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</si>
  <si>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</si>
  <si>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</si>
  <si>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</si>
  <si>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</si>
  <si>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</si>
  <si>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</si>
  <si>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</si>
  <si>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</si>
  <si>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</si>
  <si>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</si>
  <si>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</si>
  <si>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</si>
  <si>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</si>
  <si>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</si>
  <si>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</si>
  <si>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</si>
  <si>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</si>
  <si>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</si>
  <si>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</si>
  <si>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</si>
  <si>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</si>
  <si>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</si>
  <si>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</si>
  <si>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</si>
  <si>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</si>
  <si>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</si>
  <si>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</si>
  <si>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</si>
  <si>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</si>
  <si>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</si>
  <si>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</si>
  <si>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</si>
  <si>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</si>
  <si>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</si>
  <si>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</si>
  <si>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</si>
  <si>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</si>
  <si>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</si>
  <si>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</si>
  <si>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</si>
  <si>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</si>
  <si>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</si>
  <si>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</si>
  <si>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</si>
  <si>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</si>
  <si>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</si>
  <si>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</si>
  <si>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</si>
  <si>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</si>
  <si>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</si>
  <si>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</si>
  <si>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</si>
  <si>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</si>
  <si>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</si>
  <si>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</si>
  <si>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</si>
  <si>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</si>
  <si>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</si>
  <si>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</si>
  <si>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</si>
  <si>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</si>
  <si>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</si>
  <si>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</si>
  <si>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</si>
  <si>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</si>
  <si>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</si>
  <si>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</si>
  <si>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</si>
  <si>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</si>
  <si>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</si>
  <si>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</si>
  <si>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</si>
  <si>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</si>
  <si>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</si>
  <si>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</si>
  <si>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</si>
  <si>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</si>
  <si>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</si>
  <si>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</si>
  <si>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</si>
  <si>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</si>
  <si>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</si>
  <si>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</si>
  <si>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</si>
  <si>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</si>
  <si>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</si>
  <si>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</si>
  <si>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</si>
  <si>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</si>
  <si>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</si>
  <si>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</si>
  <si>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</si>
  <si>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</si>
  <si>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</si>
  <si>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</si>
  <si>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</si>
  <si>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</si>
  <si>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</si>
  <si>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</si>
  <si>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</si>
  <si>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</si>
  <si>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</si>
  <si>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</si>
  <si>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</si>
  <si>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</si>
  <si>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</si>
  <si>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</si>
  <si>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</si>
  <si>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</si>
  <si>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</si>
  <si>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</si>
  <si>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</si>
  <si>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</si>
  <si>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</si>
  <si>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</si>
  <si>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</si>
  <si>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</si>
  <si>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</si>
  <si>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</si>
  <si>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</si>
  <si>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</si>
  <si>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</si>
  <si>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</si>
  <si>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</si>
  <si>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</si>
  <si>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</si>
  <si>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</si>
  <si>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</si>
  <si>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</si>
  <si>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</si>
  <si>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</si>
  <si>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</si>
  <si>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</si>
  <si>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</si>
  <si>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</si>
  <si>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</si>
  <si>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</si>
  <si>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</si>
  <si>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</si>
  <si>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</si>
  <si>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</si>
  <si>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</si>
  <si>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</si>
  <si>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</si>
  <si>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</si>
  <si>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</si>
  <si>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</si>
  <si>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</si>
  <si>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</si>
  <si>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</si>
  <si>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</si>
  <si>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</si>
  <si>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</si>
  <si>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</si>
  <si>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</si>
  <si>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</si>
  <si>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</si>
  <si>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</si>
  <si>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</si>
  <si>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</si>
  <si>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</si>
  <si>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</si>
  <si>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</si>
  <si>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</si>
  <si>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</si>
  <si>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</si>
  <si>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</si>
  <si>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</si>
  <si>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</si>
  <si>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</si>
  <si>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</si>
  <si>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</si>
  <si>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</si>
  <si>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</si>
  <si>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</si>
  <si>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</si>
  <si>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</si>
  <si>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</si>
  <si>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</si>
  <si>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</si>
  <si>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</si>
  <si>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</si>
  <si>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</si>
  <si>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</si>
  <si>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</si>
  <si>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</si>
  <si>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</si>
  <si>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</si>
  <si>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</si>
  <si>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</si>
  <si>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</si>
  <si>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</si>
  <si>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</si>
  <si>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</si>
  <si>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</si>
  <si>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</si>
  <si>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</si>
  <si>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</si>
  <si>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</si>
  <si>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</si>
  <si>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</si>
  <si>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</si>
  <si>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</si>
  <si>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</si>
  <si>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</si>
  <si>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</si>
  <si>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</si>
  <si>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</si>
  <si>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</si>
  <si>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</si>
  <si>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</si>
  <si>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</si>
  <si>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</si>
  <si>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</si>
  <si>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</si>
  <si>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</si>
  <si>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</si>
  <si>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</si>
  <si>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</si>
  <si>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</si>
  <si>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</si>
  <si>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</si>
  <si>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</si>
  <si>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</si>
  <si>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</si>
  <si>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</si>
  <si>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</si>
  <si>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</si>
  <si>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</si>
  <si>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</si>
  <si>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</si>
  <si>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</si>
  <si>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</si>
  <si>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</si>
  <si>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</si>
  <si>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</si>
  <si>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</si>
  <si>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</si>
  <si>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</si>
  <si>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</si>
  <si>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</si>
  <si>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</si>
  <si>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</si>
  <si>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</si>
  <si>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</si>
  <si>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</si>
  <si>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</si>
  <si>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</si>
  <si>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</si>
  <si>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</si>
  <si>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</si>
  <si>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</si>
  <si>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</si>
  <si>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</si>
  <si>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</si>
  <si>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</si>
  <si>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</si>
  <si>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</si>
  <si>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</si>
  <si>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</si>
  <si>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</si>
  <si>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</si>
  <si>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</si>
  <si>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</si>
  <si>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</si>
  <si>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</si>
  <si>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</si>
  <si>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</si>
  <si>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</si>
  <si>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</si>
  <si>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</si>
  <si>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</si>
  <si>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</si>
  <si>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</si>
  <si>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</si>
  <si>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</si>
  <si>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</si>
  <si>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</si>
  <si>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</si>
  <si>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</si>
  <si>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</si>
  <si>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</si>
  <si>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</si>
  <si>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</si>
  <si>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</si>
  <si>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</si>
  <si>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</si>
  <si>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</si>
  <si>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</si>
  <si>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</si>
  <si>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</si>
  <si>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</si>
  <si>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</si>
  <si>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</si>
  <si>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</si>
  <si>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</si>
  <si>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</si>
  <si>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</si>
  <si>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</si>
  <si>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</si>
  <si>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</si>
  <si>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</si>
  <si>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</si>
  <si>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</si>
  <si>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</si>
  <si>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</si>
  <si>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</si>
  <si>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</si>
  <si>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</si>
  <si>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</si>
  <si>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</si>
  <si>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</si>
  <si>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</si>
  <si>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</si>
  <si>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</si>
  <si>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</si>
  <si>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</si>
  <si>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</si>
  <si>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</si>
  <si>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</si>
  <si>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</si>
  <si>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</si>
  <si>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</si>
  <si>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</si>
  <si>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</si>
  <si>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</si>
  <si>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</si>
  <si>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</si>
  <si>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</si>
  <si>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</si>
  <si>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</si>
  <si>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</si>
  <si>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</si>
  <si>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</si>
  <si>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</si>
  <si>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</si>
  <si>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</si>
  <si>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</si>
  <si>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</si>
  <si>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</si>
  <si>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</si>
  <si>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</si>
  <si>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</si>
  <si>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</si>
  <si>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</si>
  <si>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</si>
  <si>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</si>
  <si>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</si>
  <si>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</si>
  <si>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</si>
  <si>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</si>
  <si>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</si>
  <si>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</si>
  <si>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</si>
  <si>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</si>
  <si>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</si>
  <si>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</si>
  <si>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</si>
  <si>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</si>
  <si>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</si>
  <si>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</si>
  <si>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</si>
  <si>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</si>
  <si>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</si>
  <si>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</si>
  <si>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</si>
  <si>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</si>
  <si>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</si>
  <si>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</si>
  <si>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</si>
  <si>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</si>
  <si>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</si>
  <si>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</si>
  <si>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</si>
  <si>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</si>
  <si>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</si>
  <si>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</si>
  <si>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</si>
  <si>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</si>
  <si>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</si>
  <si>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</si>
  <si>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</si>
  <si>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</si>
  <si>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</si>
  <si>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</si>
  <si>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</si>
  <si>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</si>
  <si>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</si>
  <si>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</si>
  <si>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</si>
  <si>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</si>
  <si>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</si>
  <si>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</si>
  <si>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</si>
  <si>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</si>
  <si>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</si>
  <si>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</si>
  <si>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</si>
  <si>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</si>
  <si>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</si>
  <si>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</si>
  <si>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</si>
  <si>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</si>
  <si>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</si>
  <si>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</si>
  <si>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</si>
  <si>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</si>
  <si>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</si>
  <si>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</si>
  <si>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</si>
  <si>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</si>
  <si>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</si>
  <si>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</si>
  <si>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</si>
  <si>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</si>
  <si>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</si>
  <si>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</si>
  <si>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</si>
  <si>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</si>
  <si>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</si>
  <si>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</si>
  <si>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</si>
  <si>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</si>
  <si>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</si>
  <si>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</si>
  <si>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</si>
  <si>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</si>
  <si>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</si>
  <si>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</si>
  <si>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</si>
  <si>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</si>
  <si>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</si>
  <si>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</si>
  <si>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</si>
  <si>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</si>
  <si>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</si>
  <si>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</si>
  <si>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</si>
  <si>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</si>
  <si>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</si>
  <si>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</si>
  <si>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</si>
  <si>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</si>
  <si>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</si>
  <si>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</si>
  <si>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</si>
  <si>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</si>
  <si>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</si>
  <si>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</si>
  <si>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</si>
  <si>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</si>
  <si>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</si>
  <si>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</si>
  <si>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</si>
  <si>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</si>
  <si>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</si>
  <si>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</si>
  <si>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</si>
  <si>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</si>
  <si>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</si>
  <si>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</si>
  <si>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</si>
  <si>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</si>
  <si>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</si>
  <si>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</si>
  <si>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</si>
  <si>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</si>
  <si>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</si>
  <si>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</si>
  <si>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</si>
  <si>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</si>
  <si>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</si>
  <si>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</si>
  <si>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</si>
  <si>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</si>
  <si>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</si>
  <si>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</si>
  <si>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</si>
  <si>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</si>
  <si>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</si>
  <si>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</si>
  <si>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</si>
  <si>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</si>
  <si>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</si>
  <si>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</si>
  <si>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</si>
  <si>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</si>
  <si>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</si>
  <si>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</si>
  <si>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</si>
  <si>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</si>
  <si>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</si>
  <si>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</si>
  <si>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</si>
  <si>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</si>
  <si>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</si>
  <si>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</si>
  <si>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</si>
  <si>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</si>
  <si>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</si>
  <si>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</si>
  <si>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</si>
  <si>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</si>
  <si>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</si>
  <si>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</si>
  <si>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</si>
  <si>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</si>
  <si>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</si>
  <si>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</si>
  <si>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</si>
  <si>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</si>
  <si>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</si>
  <si>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</si>
  <si>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</si>
  <si>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</si>
  <si>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</si>
  <si>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</si>
  <si>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</si>
  <si>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</si>
  <si>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</si>
  <si>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</si>
  <si>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</si>
  <si>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</si>
  <si>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</si>
  <si>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</si>
  <si>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</si>
  <si>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</si>
  <si>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</si>
  <si>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</si>
  <si>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</si>
  <si>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</si>
  <si>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</si>
  <si>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</si>
  <si>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</si>
  <si>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</si>
  <si>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</si>
  <si>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</si>
  <si>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</si>
  <si>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</si>
  <si>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</si>
  <si>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</si>
  <si>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</si>
  <si>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</si>
  <si>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</si>
  <si>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</si>
  <si>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</si>
  <si>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</si>
  <si>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</si>
  <si>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</si>
  <si>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</si>
  <si>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</si>
  <si>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</si>
  <si>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</si>
  <si>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</si>
  <si>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</si>
  <si>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</si>
  <si>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</si>
  <si>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</si>
  <si>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</si>
  <si>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</si>
  <si>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</si>
  <si>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</si>
  <si>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</si>
  <si>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</si>
  <si>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</si>
  <si>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</si>
  <si>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</si>
  <si>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</si>
  <si>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</si>
  <si>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</si>
  <si>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</si>
  <si>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</si>
  <si>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</si>
  <si>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</si>
  <si>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</si>
  <si>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</si>
  <si>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</si>
  <si>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</si>
  <si>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</si>
  <si>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</si>
  <si>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</si>
  <si>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</si>
  <si>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</si>
  <si>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</si>
  <si>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</si>
  <si>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</si>
  <si>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</si>
  <si>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</si>
  <si>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</si>
  <si>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</si>
  <si>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</si>
  <si>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</si>
  <si>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</si>
  <si>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</si>
  <si>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</si>
  <si>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</si>
  <si>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</si>
  <si>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</si>
  <si>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</si>
  <si>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</si>
  <si>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</si>
  <si>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</si>
  <si>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</si>
  <si>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</si>
  <si>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</si>
  <si>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</si>
  <si>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</si>
  <si>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</si>
  <si>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</si>
  <si>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</si>
  <si>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</si>
  <si>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</si>
  <si>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</si>
  <si>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</si>
  <si>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</si>
  <si>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</si>
  <si>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</si>
  <si>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</si>
  <si>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</si>
  <si>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</si>
  <si>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</si>
  <si>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</si>
  <si>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</si>
  <si>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</si>
  <si>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</si>
  <si>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</si>
  <si>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</si>
  <si>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</si>
  <si>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</si>
  <si>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</si>
  <si>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</si>
  <si>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</si>
  <si>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</si>
  <si>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</si>
  <si>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</si>
  <si>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</si>
  <si>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</si>
  <si>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</si>
  <si>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</si>
  <si>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</si>
  <si>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</si>
  <si>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</si>
  <si>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</si>
  <si>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</si>
  <si>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</si>
  <si>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</si>
  <si>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</si>
  <si>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</si>
  <si>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</si>
  <si>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</si>
  <si>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</si>
  <si>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</si>
  <si>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</si>
  <si>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</si>
  <si>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</si>
  <si>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</si>
  <si>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</si>
  <si>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</si>
  <si>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</si>
  <si>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</si>
  <si>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2019</t>
  </si>
  <si>
    <t>May</t>
  </si>
  <si>
    <t>Jun</t>
  </si>
  <si>
    <t>Jul</t>
  </si>
  <si>
    <t>Years (Order Date)</t>
  </si>
  <si>
    <t>Months (Order Date)</t>
  </si>
  <si>
    <t>Arabica</t>
  </si>
  <si>
    <t>Excelsa</t>
  </si>
  <si>
    <t>Liberica</t>
  </si>
  <si>
    <t>Robusta</t>
  </si>
  <si>
    <t>Sum of Sales</t>
  </si>
  <si>
    <t>Jan</t>
  </si>
  <si>
    <t>Feb</t>
  </si>
  <si>
    <t>Mar</t>
  </si>
  <si>
    <t>Apr</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</si>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</sst>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m/yyyy"/>
    <numFmt numFmtId="166" formatCode="0.0\ &quot;kg&quot;"/>
    <numFmt numFmtId="167" formatCode="_-[$£-809]* #,##0.00_-;\-[$£-809]* #,##0.00_-;_-[$£-809]* &quot;-&quot;??_-;_-@_-"/>
    <numFmt numFmtId="168" formatCode="[$£-8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border>
        <left style="thin">
          <color auto="1"/>
        </left>
        <right style="thin">
          <color auto="1"/>
        </right>
        <top style="thin">
          <color auto="1"/>
        </top>
        <bottom style="thin">
          <color auto="1"/>
        </bottom>
      </border>
    </dxf>
    <dxf>
      <font>
        <b val="0"/>
        <i val="0"/>
        <sz val="12"/>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2"/>
        <color theme="0"/>
        <name val="Calibri"/>
        <family val="2"/>
        <scheme val="minor"/>
      </font>
      <border diagonalUp="0" diagonalDown="0">
        <left/>
        <right/>
        <top/>
        <bottom/>
        <vertical/>
        <horizontal/>
      </border>
    </dxf>
    <dxf>
      <font>
        <b/>
        <i val="0"/>
        <sz val="12"/>
        <color theme="0"/>
        <name val="Calibri"/>
        <family val="2"/>
        <scheme val="minor"/>
      </font>
      <fill>
        <patternFill>
          <bgColor rgb="FF3C1464"/>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Custome Timeline style" pivot="0" table="0" count="8" xr9:uid="{B4017905-33B7-4D0A-8433-C88647B3A2A9}">
      <tableStyleElement type="wholeTable" dxfId="17"/>
      <tableStyleElement type="headerRow" dxfId="16"/>
    </tableStyle>
    <tableStyle name="My slicer" pivot="0" table="0" count="6" xr9:uid="{067D8C55-0002-4126-9468-FA9C237AFD0F}">
      <tableStyleElement type="wholeTable" dxfId="15"/>
      <tableStyleElement type="headerRow" dxfId="14"/>
    </tableStyle>
    <tableStyle name="My timeline" pivot="0" table="0" count="8" xr9:uid="{01A4852C-523F-4ED7-A9C8-DA901A1A35A2}">
      <tableStyleElement type="wholeTable" dxfId="13"/>
      <tableStyleElement type="headerRow" dxfId="12"/>
    </tableStyle>
  </tableStyles>
  <colors>
    <mruColors>
      <color rgb="FF3C1464"/>
      <color rgb="FF6BA743"/>
      <color rgb="FFAAD18F"/>
      <color rgb="FF5E913B"/>
      <color rgb="FF3A5925"/>
      <color rgb="FFE8E8E8"/>
      <color rgb="FFCBA8EE"/>
      <color rgb="FFA569E1"/>
      <color rgb="FF8432D6"/>
      <color rgb="FF8A3CD8"/>
    </mruColors>
  </colors>
  <extLst>
    <ext xmlns:x14="http://schemas.microsoft.com/office/spreadsheetml/2009/9/main" uri="{46F421CA-312F-682f-3DD2-61675219B42D}">
      <x14:dxfs count="4">
        <dxf>
          <font>
            <b/>
            <i val="0"/>
            <sz val="12"/>
            <color theme="0"/>
            <name val="Calibri"/>
            <family val="2"/>
            <scheme val="minor"/>
          </font>
        </dxf>
        <dxf>
          <font>
            <b/>
            <i val="0"/>
            <sz val="12"/>
            <name val="Calibri"/>
            <family val="2"/>
            <scheme val="minor"/>
          </font>
        </dxf>
        <dxf>
          <font>
            <b val="0"/>
            <i val="0"/>
            <sz val="12"/>
            <color theme="0" tint="-0.14996795556505021"/>
            <name val="Calibri"/>
            <family val="2"/>
            <scheme val="minor"/>
          </font>
          <border>
            <left style="thin">
              <color theme="0"/>
            </left>
            <right style="thin">
              <color theme="0"/>
            </right>
            <top style="thin">
              <color theme="0"/>
            </top>
            <bottom style="thin">
              <color theme="0"/>
            </bottom>
          </border>
        </dxf>
        <dxf>
          <font>
            <b val="0"/>
            <i val="0"/>
            <strike/>
            <sz val="12"/>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My slicer">
        <x14:slicerStyle name="M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E8E8E8"/>
            </patternFill>
          </fill>
        </dxf>
        <dxf>
          <fill>
            <patternFill patternType="solid">
              <fgColor theme="0"/>
              <bgColor rgb="FF8432D6"/>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My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750A-4C1E-851A-C7AA36037AD9}"/>
            </c:ext>
          </c:extLst>
        </c:ser>
        <c:ser>
          <c:idx val="1"/>
          <c:order val="1"/>
          <c:tx>
            <c:strRef>
              <c:f>TotalSales!$D$3:$D$4</c:f>
              <c:strCache>
                <c:ptCount val="1"/>
                <c:pt idx="0">
                  <c:v>Excelsa</c:v>
                </c:pt>
              </c:strCache>
            </c:strRef>
          </c:tx>
          <c:spPr>
            <a:ln w="28575" cap="rnd">
              <a:solidFill>
                <a:srgbClr val="FFFF00"/>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50A-4C1E-851A-C7AA36037AD9}"/>
            </c:ext>
          </c:extLst>
        </c:ser>
        <c:ser>
          <c:idx val="2"/>
          <c:order val="2"/>
          <c:tx>
            <c:strRef>
              <c:f>TotalSales!$E$3:$E$4</c:f>
              <c:strCache>
                <c:ptCount val="1"/>
                <c:pt idx="0">
                  <c:v>Liberica</c:v>
                </c:pt>
              </c:strCache>
            </c:strRef>
          </c:tx>
          <c:spPr>
            <a:ln w="28575" cap="rnd">
              <a:solidFill>
                <a:schemeClr val="bg1"/>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50A-4C1E-851A-C7AA36037AD9}"/>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5413-4279-ADEE-D34462458B2C}"/>
            </c:ext>
          </c:extLst>
        </c:ser>
        <c:dLbls>
          <c:showLegendKey val="0"/>
          <c:showVal val="0"/>
          <c:showCatName val="0"/>
          <c:showSerName val="0"/>
          <c:showPercent val="0"/>
          <c:showBubbleSize val="0"/>
        </c:dLbls>
        <c:marker val="1"/>
        <c:smooth val="0"/>
        <c:axId val="1731793087"/>
        <c:axId val="1730267135"/>
      </c:lineChart>
      <c:catAx>
        <c:axId val="17317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0267135"/>
        <c:crosses val="autoZero"/>
        <c:auto val="1"/>
        <c:lblAlgn val="ctr"/>
        <c:lblOffset val="100"/>
        <c:noMultiLvlLbl val="0"/>
      </c:catAx>
      <c:valAx>
        <c:axId val="173026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GBP</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79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925"/>
          </a:solidFill>
          <a:ln w="25400">
            <a:solidFill>
              <a:schemeClr val="bg1"/>
            </a:solidFill>
          </a:ln>
          <a:effectLst/>
        </c:spPr>
      </c:pivotFmt>
      <c:pivotFmt>
        <c:idx val="2"/>
        <c:spPr>
          <a:solidFill>
            <a:srgbClr val="6BA743"/>
          </a:solidFill>
          <a:ln w="25400">
            <a:solidFill>
              <a:schemeClr val="bg1"/>
            </a:solidFill>
          </a:ln>
          <a:effectLst/>
        </c:spPr>
      </c:pivotFmt>
      <c:pivotFmt>
        <c:idx val="3"/>
        <c:spPr>
          <a:solidFill>
            <a:srgbClr val="AAD18F"/>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D18F"/>
          </a:solidFill>
          <a:ln w="25400">
            <a:solidFill>
              <a:schemeClr val="bg1"/>
            </a:solidFill>
          </a:ln>
          <a:effectLst/>
        </c:spPr>
      </c:pivotFmt>
      <c:pivotFmt>
        <c:idx val="6"/>
        <c:spPr>
          <a:solidFill>
            <a:srgbClr val="6BA743"/>
          </a:solidFill>
          <a:ln w="25400">
            <a:solidFill>
              <a:schemeClr val="bg1"/>
            </a:solidFill>
          </a:ln>
          <a:effectLst/>
        </c:spPr>
      </c:pivotFmt>
      <c:pivotFmt>
        <c:idx val="7"/>
        <c:spPr>
          <a:solidFill>
            <a:srgbClr val="3A5925"/>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AD18F"/>
          </a:solidFill>
          <a:ln w="25400">
            <a:solidFill>
              <a:schemeClr val="bg1"/>
            </a:solidFill>
          </a:ln>
          <a:effectLst/>
        </c:spPr>
      </c:pivotFmt>
      <c:pivotFmt>
        <c:idx val="10"/>
        <c:spPr>
          <a:solidFill>
            <a:srgbClr val="6BA743"/>
          </a:solidFill>
          <a:ln w="25400">
            <a:solidFill>
              <a:schemeClr val="bg1"/>
            </a:solidFill>
          </a:ln>
          <a:effectLst/>
        </c:spPr>
      </c:pivotFmt>
      <c:pivotFmt>
        <c:idx val="11"/>
        <c:spPr>
          <a:solidFill>
            <a:srgbClr val="3A592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AAD18F"/>
              </a:solidFill>
              <a:ln w="25400">
                <a:solidFill>
                  <a:schemeClr val="bg1"/>
                </a:solidFill>
              </a:ln>
              <a:effectLst/>
            </c:spPr>
            <c:extLst>
              <c:ext xmlns:c16="http://schemas.microsoft.com/office/drawing/2014/chart" uri="{C3380CC4-5D6E-409C-BE32-E72D297353CC}">
                <c16:uniqueId val="{00000001-14F4-450F-92F6-67241E58DE7F}"/>
              </c:ext>
            </c:extLst>
          </c:dPt>
          <c:dPt>
            <c:idx val="1"/>
            <c:invertIfNegative val="0"/>
            <c:bubble3D val="0"/>
            <c:spPr>
              <a:solidFill>
                <a:srgbClr val="6BA743"/>
              </a:solidFill>
              <a:ln w="25400">
                <a:solidFill>
                  <a:schemeClr val="bg1"/>
                </a:solidFill>
              </a:ln>
              <a:effectLst/>
            </c:spPr>
            <c:extLst>
              <c:ext xmlns:c16="http://schemas.microsoft.com/office/drawing/2014/chart" uri="{C3380CC4-5D6E-409C-BE32-E72D297353CC}">
                <c16:uniqueId val="{00000003-14F4-450F-92F6-67241E58DE7F}"/>
              </c:ext>
            </c:extLst>
          </c:dPt>
          <c:dPt>
            <c:idx val="2"/>
            <c:invertIfNegative val="0"/>
            <c:bubble3D val="0"/>
            <c:spPr>
              <a:solidFill>
                <a:srgbClr val="3A5925"/>
              </a:solidFill>
              <a:ln w="25400">
                <a:solidFill>
                  <a:schemeClr val="bg1"/>
                </a:solidFill>
              </a:ln>
              <a:effectLst/>
            </c:spPr>
            <c:extLst>
              <c:ext xmlns:c16="http://schemas.microsoft.com/office/drawing/2014/chart" uri="{C3380CC4-5D6E-409C-BE32-E72D297353CC}">
                <c16:uniqueId val="{00000005-14F4-450F-92F6-67241E58DE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5FCF-4A84-9841-22D59C53D225}"/>
            </c:ext>
          </c:extLst>
        </c:ser>
        <c:dLbls>
          <c:dLblPos val="outEnd"/>
          <c:showLegendKey val="0"/>
          <c:showVal val="1"/>
          <c:showCatName val="0"/>
          <c:showSerName val="0"/>
          <c:showPercent val="0"/>
          <c:showBubbleSize val="0"/>
        </c:dLbls>
        <c:gapWidth val="182"/>
        <c:axId val="1853974848"/>
        <c:axId val="1695877632"/>
      </c:barChart>
      <c:catAx>
        <c:axId val="185397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95877632"/>
        <c:crosses val="autoZero"/>
        <c:auto val="1"/>
        <c:lblAlgn val="ctr"/>
        <c:lblOffset val="100"/>
        <c:noMultiLvlLbl val="0"/>
      </c:catAx>
      <c:valAx>
        <c:axId val="1695877632"/>
        <c:scaling>
          <c:orientation val="minMax"/>
        </c:scaling>
        <c:delete val="0"/>
        <c:axPos val="b"/>
        <c:majorGridlines>
          <c:spPr>
            <a:ln w="9525" cap="flat" cmpd="sng" algn="ctr">
              <a:solidFill>
                <a:srgbClr val="E8E8E8"/>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3974848"/>
        <c:crosses val="autoZero"/>
        <c:crossBetween val="between"/>
      </c:valAx>
      <c:spPr>
        <a:solidFill>
          <a:srgbClr val="CBA8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925"/>
          </a:solidFill>
          <a:ln w="25400">
            <a:solidFill>
              <a:schemeClr val="bg1"/>
            </a:solidFill>
          </a:ln>
          <a:effectLst/>
        </c:spPr>
      </c:pivotFmt>
      <c:pivotFmt>
        <c:idx val="2"/>
        <c:spPr>
          <a:solidFill>
            <a:srgbClr val="6BA743"/>
          </a:solidFill>
          <a:ln w="25400">
            <a:solidFill>
              <a:schemeClr val="bg1"/>
            </a:solidFill>
          </a:ln>
          <a:effectLst/>
        </c:spPr>
      </c:pivotFmt>
      <c:pivotFmt>
        <c:idx val="3"/>
        <c:spPr>
          <a:solidFill>
            <a:srgbClr val="AAD18F"/>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D18F"/>
          </a:solidFill>
          <a:ln w="25400">
            <a:solidFill>
              <a:schemeClr val="bg1"/>
            </a:solidFill>
          </a:ln>
          <a:effectLst/>
        </c:spPr>
      </c:pivotFmt>
      <c:pivotFmt>
        <c:idx val="6"/>
        <c:spPr>
          <a:solidFill>
            <a:srgbClr val="6BA743"/>
          </a:solidFill>
          <a:ln w="25400">
            <a:solidFill>
              <a:schemeClr val="bg1"/>
            </a:solidFill>
          </a:ln>
          <a:effectLst/>
        </c:spPr>
      </c:pivotFmt>
      <c:pivotFmt>
        <c:idx val="7"/>
        <c:spPr>
          <a:solidFill>
            <a:srgbClr val="3A5925"/>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004-4E56-AD72-AEB521B1FA50}"/>
            </c:ext>
          </c:extLst>
        </c:ser>
        <c:dLbls>
          <c:dLblPos val="outEnd"/>
          <c:showLegendKey val="0"/>
          <c:showVal val="1"/>
          <c:showCatName val="0"/>
          <c:showSerName val="0"/>
          <c:showPercent val="0"/>
          <c:showBubbleSize val="0"/>
        </c:dLbls>
        <c:gapWidth val="182"/>
        <c:axId val="1853974848"/>
        <c:axId val="1695877632"/>
      </c:barChart>
      <c:catAx>
        <c:axId val="185397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95877632"/>
        <c:crosses val="autoZero"/>
        <c:auto val="1"/>
        <c:lblAlgn val="ctr"/>
        <c:lblOffset val="100"/>
        <c:noMultiLvlLbl val="0"/>
      </c:catAx>
      <c:valAx>
        <c:axId val="1695877632"/>
        <c:scaling>
          <c:orientation val="minMax"/>
        </c:scaling>
        <c:delete val="0"/>
        <c:axPos val="b"/>
        <c:majorGridlines>
          <c:spPr>
            <a:ln w="9525" cap="flat" cmpd="sng" algn="ctr">
              <a:solidFill>
                <a:srgbClr val="E8E8E8"/>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3974848"/>
        <c:crosses val="autoZero"/>
        <c:crossBetween val="between"/>
      </c:valAx>
      <c:spPr>
        <a:solidFill>
          <a:srgbClr val="CBA8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26</xdr:col>
      <xdr:colOff>38099</xdr:colOff>
      <xdr:row>5</xdr:row>
      <xdr:rowOff>104775</xdr:rowOff>
    </xdr:to>
    <xdr:sp macro="" textlink="">
      <xdr:nvSpPr>
        <xdr:cNvPr id="5" name="Rectangle 4">
          <a:extLst>
            <a:ext uri="{FF2B5EF4-FFF2-40B4-BE49-F238E27FC236}">
              <a16:creationId xmlns:a16="http://schemas.microsoft.com/office/drawing/2014/main" id="{7B8B892D-5634-7194-91EE-B1057159057F}"/>
            </a:ext>
          </a:extLst>
        </xdr:cNvPr>
        <xdr:cNvSpPr/>
      </xdr:nvSpPr>
      <xdr:spPr>
        <a:xfrm>
          <a:off x="123825" y="57150"/>
          <a:ext cx="15268574" cy="8667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9525</xdr:colOff>
      <xdr:row>15</xdr:row>
      <xdr:rowOff>57150</xdr:rowOff>
    </xdr:from>
    <xdr:to>
      <xdr:col>16</xdr:col>
      <xdr:colOff>257174</xdr:colOff>
      <xdr:row>35</xdr:row>
      <xdr:rowOff>19050</xdr:rowOff>
    </xdr:to>
    <xdr:graphicFrame macro="">
      <xdr:nvGraphicFramePr>
        <xdr:cNvPr id="6" name="Chart 5">
          <a:extLst>
            <a:ext uri="{FF2B5EF4-FFF2-40B4-BE49-F238E27FC236}">
              <a16:creationId xmlns:a16="http://schemas.microsoft.com/office/drawing/2014/main" id="{555FDA03-70FB-47C2-8816-050A891AA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9523</xdr:rowOff>
    </xdr:from>
    <xdr:to>
      <xdr:col>16</xdr:col>
      <xdr:colOff>247650</xdr:colOff>
      <xdr:row>14</xdr:row>
      <xdr:rowOff>161925</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ECAA57C4-5943-4E31-BF5C-53C17A214B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299" y="1019173"/>
              <a:ext cx="9391651" cy="16764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371475</xdr:colOff>
      <xdr:row>9</xdr:row>
      <xdr:rowOff>142875</xdr:rowOff>
    </xdr:from>
    <xdr:to>
      <xdr:col>21</xdr:col>
      <xdr:colOff>47625</xdr:colOff>
      <xdr:row>14</xdr:row>
      <xdr:rowOff>161924</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7F55C693-F915-4AD2-BFC0-EE5C0311A6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29775" y="1724025"/>
              <a:ext cx="272415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6</xdr:row>
      <xdr:rowOff>9525</xdr:rowOff>
    </xdr:from>
    <xdr:to>
      <xdr:col>26</xdr:col>
      <xdr:colOff>47625</xdr:colOff>
      <xdr:row>9</xdr:row>
      <xdr:rowOff>76200</xdr:rowOff>
    </xdr:to>
    <mc:AlternateContent xmlns:mc="http://schemas.openxmlformats.org/markup-compatibility/2006" xmlns:a14="http://schemas.microsoft.com/office/drawing/2010/main">
      <mc:Choice Requires="a14">
        <xdr:graphicFrame macro="">
          <xdr:nvGraphicFramePr>
            <xdr:cNvPr id="9" name="Roast type (Full name)">
              <a:extLst>
                <a:ext uri="{FF2B5EF4-FFF2-40B4-BE49-F238E27FC236}">
                  <a16:creationId xmlns:a16="http://schemas.microsoft.com/office/drawing/2014/main" id="{7F45EBC8-AD6B-4B3C-84DA-53BC63AA1CDA}"/>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9620250" y="1019175"/>
              <a:ext cx="578167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133351</xdr:colOff>
      <xdr:row>9</xdr:row>
      <xdr:rowOff>142874</xdr:rowOff>
    </xdr:from>
    <xdr:to>
      <xdr:col>26</xdr:col>
      <xdr:colOff>57151</xdr:colOff>
      <xdr:row>14</xdr:row>
      <xdr:rowOff>152399</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A1A1AF44-8971-4708-93AE-7486A3A208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39651" y="1724024"/>
              <a:ext cx="2971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381000</xdr:colOff>
      <xdr:row>15</xdr:row>
      <xdr:rowOff>57150</xdr:rowOff>
    </xdr:from>
    <xdr:to>
      <xdr:col>26</xdr:col>
      <xdr:colOff>57150</xdr:colOff>
      <xdr:row>24</xdr:row>
      <xdr:rowOff>0</xdr:rowOff>
    </xdr:to>
    <xdr:graphicFrame macro="">
      <xdr:nvGraphicFramePr>
        <xdr:cNvPr id="11" name="Chart 10">
          <a:extLst>
            <a:ext uri="{FF2B5EF4-FFF2-40B4-BE49-F238E27FC236}">
              <a16:creationId xmlns:a16="http://schemas.microsoft.com/office/drawing/2014/main" id="{B7DD74FB-976C-4DFB-B8FD-27F66B25F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371475</xdr:colOff>
      <xdr:row>24</xdr:row>
      <xdr:rowOff>133350</xdr:rowOff>
    </xdr:from>
    <xdr:to>
      <xdr:col>26</xdr:col>
      <xdr:colOff>66675</xdr:colOff>
      <xdr:row>35</xdr:row>
      <xdr:rowOff>19050</xdr:rowOff>
    </xdr:to>
    <xdr:graphicFrame macro="">
      <xdr:nvGraphicFramePr>
        <xdr:cNvPr id="12" name="Chart 11">
          <a:extLst>
            <a:ext uri="{FF2B5EF4-FFF2-40B4-BE49-F238E27FC236}">
              <a16:creationId xmlns:a16="http://schemas.microsoft.com/office/drawing/2014/main" id="{70D760F7-4E2B-442A-9CDB-781867DB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alp Vyas" refreshedDate="45198.763151157407" createdVersion="8" refreshedVersion="8" minRefreshableVersion="3" recordCount="1000" xr:uid="{8223936B-57EE-459D-8CDA-8F6F7091EB13}">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9995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D0051-90BE-4A7B-AD0E-E8C350B86EA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506B7-7133-4B5D-A9E7-9BFA49F5264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849547640" numFmtId="168"/>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306717-C7BA-4803-9A5F-D06A9CE482F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849547640" numFmtId="168"/>
  </dataFields>
  <chartFormats count="5">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6F9FD9-E208-49FB-9E71-ACF48EAC1F85}" sourceName="Size">
  <pivotTables>
    <pivotTable tabId="18" name="Total Sales"/>
    <pivotTable tabId="19" name="Total Sales"/>
    <pivotTable tabId="20" name="Total Sales"/>
  </pivotTables>
  <data>
    <tabular pivotCacheId="9899952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_Full_name" xr10:uid="{C4FC3F15-4B68-43DD-83DC-F25A68A9C4C8}" sourceName="Roast type (Full name)">
  <pivotTables>
    <pivotTable tabId="18" name="Total Sales"/>
    <pivotTable tabId="19" name="Total Sales"/>
    <pivotTable tabId="20" name="Total Sales"/>
  </pivotTables>
  <data>
    <tabular pivotCacheId="9899952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797D8B-1B00-4730-9BD5-45615AC9D378}" sourceName="Loyalty Card">
  <pivotTables>
    <pivotTable tabId="18" name="Total Sales"/>
    <pivotTable tabId="19" name="Total Sales"/>
    <pivotTable tabId="20" name="Total Sales"/>
  </pivotTables>
  <data>
    <tabular pivotCacheId="9899952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80C83A-DD81-4177-AA9F-367788A810D2}" cache="Slicer_Size" caption="Size" columnCount="2" rowHeight="241300"/>
  <slicer name="Roast type (Full name)" xr10:uid="{E4268838-5F01-4742-8C1E-AA74F2D96DB9}" cache="Slicer_Roast_type__Full_name" caption="Roast type (Full name)" columnCount="3" rowHeight="257175"/>
  <slicer name="Loyalty Card" xr10:uid="{A0964F58-470E-41D9-84B2-1868657D4E0A}" cache="Slicer_Loyalty_Card" caption="Loyalty Car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BECD38-0F40-413A-B4C2-BC19D180D211}" name="Coffee_Orders" displayName="Coffee_Orders" ref="A1:P1001" totalsRowShown="0" headerRowDxfId="11">
  <autoFilter ref="A1:P1001" xr:uid="{78BECD38-0F40-413A-B4C2-BC19D180D211}"/>
  <tableColumns count="16">
    <tableColumn id="1" xr3:uid="{474E8B4A-138A-47AD-A73B-CC9B6BD6A9A8}" name="Order ID" dataDxfId="10"/>
    <tableColumn id="2" xr3:uid="{838E4F0B-7974-45A7-AB86-3C2C850C2791}" name="Order Date" dataDxfId="9"/>
    <tableColumn id="3" xr3:uid="{70A1E88A-98DD-4D0E-A9B8-75DA8FF59977}" name="Customer ID" dataDxfId="8"/>
    <tableColumn id="4" xr3:uid="{235D1ED2-E91A-4D95-926D-E1A6875FCE55}" name="Product ID"/>
    <tableColumn id="5" xr3:uid="{D13B8016-D7E6-4A55-9746-CB07F6C62BD1}" name="Quantity" dataDxfId="7"/>
    <tableColumn id="6" xr3:uid="{143DF499-339D-46E3-9ACE-C930A1DB73C8}" name="Customer Name" dataDxfId="6">
      <calculatedColumnFormula>_xlfn.XLOOKUP(C2,customers!$A$1:$A$1001,customers!$B$1:$B$1001,,0)</calculatedColumnFormula>
    </tableColumn>
    <tableColumn id="7" xr3:uid="{7183FC3F-B2AC-4716-82DC-A9DA852CABC8}" name="Email" dataDxfId="5">
      <calculatedColumnFormula>IF(_xlfn.XLOOKUP(C2,customers!$A$1:$A$1001,customers!$C$1:$C$1001,,0)=0,"",_xlfn.XLOOKUP(C2,customers!$A$1:$A$1001,customers!$C$1:$C$1001,,0))</calculatedColumnFormula>
    </tableColumn>
    <tableColumn id="8" xr3:uid="{796FA1E1-AAE6-4089-AF2B-5CD016EC25F8}" name="Country" dataDxfId="4">
      <calculatedColumnFormula>_xlfn.XLOOKUP(C2,customers!$A$1:$A$1001,customers!$G$1:$G$1001,,0)</calculatedColumnFormula>
    </tableColumn>
    <tableColumn id="9" xr3:uid="{CACAACBE-E1AE-4C61-8D81-D4E6CD59EF52}" name="Coffee Type">
      <calculatedColumnFormula>INDEX(products!$A$1:$G$49,MATCH(orders!$D2,products!$A$1:$A$49,0),MATCH(orders!I$1,products!$A$1:$G$1,0))</calculatedColumnFormula>
    </tableColumn>
    <tableColumn id="10" xr3:uid="{027F2DF4-DEE2-4D66-B648-66E69C0DB5C6}" name="Roast Type">
      <calculatedColumnFormula>INDEX(products!$A$1:$G$49,MATCH(orders!$D2,products!$A$1:$A$49,0),MATCH(orders!J$1,products!$A$1:$G$1,0))</calculatedColumnFormula>
    </tableColumn>
    <tableColumn id="11" xr3:uid="{E89D219A-B6E6-48C9-98DE-2EE7FA3F515E}" name="Size" dataDxfId="3">
      <calculatedColumnFormula>INDEX(products!$A$1:$G$49,MATCH(orders!$D2,products!$A$1:$A$49,0),MATCH(orders!K$1,products!$A$1:$G$1,0))</calculatedColumnFormula>
    </tableColumn>
    <tableColumn id="12" xr3:uid="{5F440D71-2A52-48E4-A2AF-853F75D39FAA}" name="Unit Price" dataDxfId="2">
      <calculatedColumnFormula>INDEX(products!$A$1:$G$49,MATCH(orders!$D2,products!$A$1:$A$49,0),MATCH(orders!L$1,products!$A$1:$G$1,0))</calculatedColumnFormula>
    </tableColumn>
    <tableColumn id="13" xr3:uid="{0FA934BD-4014-4616-85F0-5794C76DB42A}" name="Sales" dataDxfId="1">
      <calculatedColumnFormula>L2*E2</calculatedColumnFormula>
    </tableColumn>
    <tableColumn id="14" xr3:uid="{C14F8C0A-9383-4C79-AA47-7774C2A89F49}" name="Coffee Type (Full name)">
      <calculatedColumnFormula>IF(I2="Rob","Robusta",IF(I2="Exc","Excelsa",IF(I2="Ara","Arabica",IF(I2="Lib","Liberica",""))))</calculatedColumnFormula>
    </tableColumn>
    <tableColumn id="15" xr3:uid="{E6954A65-2126-427A-AF56-C60C69775432}" name="Roast type (Full name)">
      <calculatedColumnFormula>IF(J2="M","Medium",IF(J2="L","Light",IF(J2="D","Dark","")))</calculatedColumnFormula>
    </tableColumn>
    <tableColumn id="16" xr3:uid="{B0D6FEB0-FA9D-4176-B414-FF75B976A4A4}" name="Loyalty Card" dataDxfId="0">
      <calculatedColumnFormula>_xlfn.XLOOKUP(Coffee_Orders[[#This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E99A15A-EE5D-424A-8B92-ABA5CBAB63AF}" sourceName="Order Date">
  <pivotTables>
    <pivotTable tabId="18" name="Total Sales"/>
    <pivotTable tabId="19" name="Total Sales"/>
    <pivotTable tabId="20" name="Total Sales"/>
  </pivotTables>
  <state minimalRefreshVersion="6" lastRefreshVersion="6" pivotCacheId="9899952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4D342B-367C-45EA-85D5-2098F1EC5FB1}" cache="NativeTimeline_Order_Date" caption="Order Date" level="2" selectionLevel="2" scrollPosition="2020-01-06T00:00:00" style="My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DAC0-C050-4776-AD80-B675563CAFB8}">
  <dimension ref="A3:F48"/>
  <sheetViews>
    <sheetView workbookViewId="0">
      <selection activeCell="AA15" sqref="AA15"/>
    </sheetView>
  </sheetViews>
  <sheetFormatPr defaultRowHeight="15" x14ac:dyDescent="0.25"/>
  <cols>
    <col min="1" max="1" width="13.140625" bestFit="1" customWidth="1"/>
    <col min="2" max="2" width="22" bestFit="1" customWidth="1"/>
    <col min="3" max="3" width="25" bestFit="1" customWidth="1"/>
    <col min="4" max="4" width="7.42578125" bestFit="1" customWidth="1"/>
    <col min="5" max="5" width="7.85546875" bestFit="1" customWidth="1"/>
    <col min="6" max="7" width="8.140625" bestFit="1" customWidth="1"/>
  </cols>
  <sheetData>
    <row r="3" spans="1:6" x14ac:dyDescent="0.25">
      <c r="A3" s="6" t="s">
        <v>6208</v>
      </c>
      <c r="C3" s="6" t="s">
        <v>6196</v>
      </c>
    </row>
    <row r="4" spans="1:6" x14ac:dyDescent="0.25">
      <c r="A4" s="6" t="s">
        <v>6202</v>
      </c>
      <c r="B4" s="6" t="s">
        <v>6203</v>
      </c>
      <c r="C4" t="s">
        <v>6204</v>
      </c>
      <c r="D4" t="s">
        <v>6205</v>
      </c>
      <c r="E4" t="s">
        <v>6206</v>
      </c>
      <c r="F4" t="s">
        <v>6207</v>
      </c>
    </row>
    <row r="5" spans="1:6" x14ac:dyDescent="0.25">
      <c r="A5" t="s">
        <v>6198</v>
      </c>
      <c r="B5" t="s">
        <v>6209</v>
      </c>
      <c r="C5" s="7">
        <v>186.85499999999999</v>
      </c>
      <c r="D5" s="7">
        <v>305.97000000000003</v>
      </c>
      <c r="E5" s="7">
        <v>213.15999999999997</v>
      </c>
      <c r="F5" s="7">
        <v>123</v>
      </c>
    </row>
    <row r="6" spans="1:6" x14ac:dyDescent="0.25">
      <c r="B6" t="s">
        <v>6210</v>
      </c>
      <c r="C6" s="7">
        <v>251.96499999999997</v>
      </c>
      <c r="D6" s="7">
        <v>129.46</v>
      </c>
      <c r="E6" s="7">
        <v>434.03999999999996</v>
      </c>
      <c r="F6" s="7">
        <v>171.93999999999997</v>
      </c>
    </row>
    <row r="7" spans="1:6" x14ac:dyDescent="0.25">
      <c r="B7" t="s">
        <v>6211</v>
      </c>
      <c r="C7" s="7">
        <v>224.94499999999999</v>
      </c>
      <c r="D7" s="7">
        <v>349.12</v>
      </c>
      <c r="E7" s="7">
        <v>321.04000000000002</v>
      </c>
      <c r="F7" s="7">
        <v>126.035</v>
      </c>
    </row>
    <row r="8" spans="1:6" x14ac:dyDescent="0.25">
      <c r="B8" t="s">
        <v>6212</v>
      </c>
      <c r="C8" s="7">
        <v>307.12</v>
      </c>
      <c r="D8" s="7">
        <v>681.07499999999993</v>
      </c>
      <c r="E8" s="7">
        <v>533.70499999999993</v>
      </c>
      <c r="F8" s="7">
        <v>158.85</v>
      </c>
    </row>
    <row r="9" spans="1:6" x14ac:dyDescent="0.25">
      <c r="B9" t="s">
        <v>6199</v>
      </c>
      <c r="C9" s="7">
        <v>53.664999999999992</v>
      </c>
      <c r="D9" s="7">
        <v>83.025000000000006</v>
      </c>
      <c r="E9" s="7">
        <v>193.83499999999998</v>
      </c>
      <c r="F9" s="7">
        <v>68.039999999999992</v>
      </c>
    </row>
    <row r="10" spans="1:6" x14ac:dyDescent="0.25">
      <c r="B10" t="s">
        <v>6200</v>
      </c>
      <c r="C10" s="7">
        <v>163.01999999999998</v>
      </c>
      <c r="D10" s="7">
        <v>678.3599999999999</v>
      </c>
      <c r="E10" s="7">
        <v>171.04500000000002</v>
      </c>
      <c r="F10" s="7">
        <v>372.255</v>
      </c>
    </row>
    <row r="11" spans="1:6" x14ac:dyDescent="0.25">
      <c r="B11" t="s">
        <v>6201</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6214</v>
      </c>
      <c r="C13" s="7">
        <v>178.70999999999998</v>
      </c>
      <c r="D13" s="7">
        <v>166.1</v>
      </c>
      <c r="E13" s="7">
        <v>439.30999999999995</v>
      </c>
      <c r="F13" s="7">
        <v>492.9</v>
      </c>
    </row>
    <row r="14" spans="1:6" x14ac:dyDescent="0.25">
      <c r="B14" t="s">
        <v>6215</v>
      </c>
      <c r="C14" s="7">
        <v>301.98500000000001</v>
      </c>
      <c r="D14" s="7">
        <v>153.76499999999999</v>
      </c>
      <c r="E14" s="7">
        <v>215.55499999999998</v>
      </c>
      <c r="F14" s="7">
        <v>213.66499999999999</v>
      </c>
    </row>
    <row r="15" spans="1:6" x14ac:dyDescent="0.25">
      <c r="B15" t="s">
        <v>6216</v>
      </c>
      <c r="C15" s="7">
        <v>312.83499999999998</v>
      </c>
      <c r="D15" s="7">
        <v>63.249999999999993</v>
      </c>
      <c r="E15" s="7">
        <v>350.89500000000004</v>
      </c>
      <c r="F15" s="7">
        <v>96.405000000000001</v>
      </c>
    </row>
    <row r="16" spans="1:6" x14ac:dyDescent="0.25">
      <c r="B16" t="s">
        <v>6217</v>
      </c>
      <c r="C16" s="7">
        <v>265.62</v>
      </c>
      <c r="D16" s="7">
        <v>526.51499999999987</v>
      </c>
      <c r="E16" s="7">
        <v>187.06</v>
      </c>
      <c r="F16" s="7">
        <v>210.58999999999997</v>
      </c>
    </row>
    <row r="17" spans="1:6" x14ac:dyDescent="0.25">
      <c r="A17" t="s">
        <v>6218</v>
      </c>
      <c r="B17" t="s">
        <v>6209</v>
      </c>
      <c r="C17" s="7">
        <v>47.25</v>
      </c>
      <c r="D17" s="7">
        <v>65.805000000000007</v>
      </c>
      <c r="E17" s="7">
        <v>274.67500000000001</v>
      </c>
      <c r="F17" s="7">
        <v>179.22</v>
      </c>
    </row>
    <row r="18" spans="1:6" x14ac:dyDescent="0.25">
      <c r="B18" t="s">
        <v>6210</v>
      </c>
      <c r="C18" s="7">
        <v>745.44999999999993</v>
      </c>
      <c r="D18" s="7">
        <v>428.88499999999999</v>
      </c>
      <c r="E18" s="7">
        <v>194.17499999999998</v>
      </c>
      <c r="F18" s="7">
        <v>429.82999999999993</v>
      </c>
    </row>
    <row r="19" spans="1:6" x14ac:dyDescent="0.25">
      <c r="B19" t="s">
        <v>6211</v>
      </c>
      <c r="C19" s="7">
        <v>130.47</v>
      </c>
      <c r="D19" s="7">
        <v>271.48500000000001</v>
      </c>
      <c r="E19" s="7">
        <v>281.20499999999998</v>
      </c>
      <c r="F19" s="7">
        <v>231.63000000000002</v>
      </c>
    </row>
    <row r="20" spans="1:6" x14ac:dyDescent="0.25">
      <c r="B20" t="s">
        <v>6212</v>
      </c>
      <c r="C20" s="7">
        <v>27</v>
      </c>
      <c r="D20" s="7">
        <v>347.26</v>
      </c>
      <c r="E20" s="7">
        <v>147.51</v>
      </c>
      <c r="F20" s="7">
        <v>240.04</v>
      </c>
    </row>
    <row r="21" spans="1:6" x14ac:dyDescent="0.25">
      <c r="B21" t="s">
        <v>6199</v>
      </c>
      <c r="C21" s="7">
        <v>255.11499999999995</v>
      </c>
      <c r="D21" s="7">
        <v>541.73</v>
      </c>
      <c r="E21" s="7">
        <v>83.43</v>
      </c>
      <c r="F21" s="7">
        <v>59.079999999999991</v>
      </c>
    </row>
    <row r="22" spans="1:6" x14ac:dyDescent="0.25">
      <c r="B22" t="s">
        <v>6200</v>
      </c>
      <c r="C22" s="7">
        <v>584.78999999999985</v>
      </c>
      <c r="D22" s="7">
        <v>357.42999999999995</v>
      </c>
      <c r="E22" s="7">
        <v>355.34</v>
      </c>
      <c r="F22" s="7">
        <v>140.88</v>
      </c>
    </row>
    <row r="23" spans="1:6" x14ac:dyDescent="0.25">
      <c r="B23" t="s">
        <v>6201</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6214</v>
      </c>
      <c r="C25" s="7">
        <v>126.14999999999999</v>
      </c>
      <c r="D25" s="7">
        <v>195.11</v>
      </c>
      <c r="E25" s="7">
        <v>89.13</v>
      </c>
      <c r="F25" s="7">
        <v>302.65999999999997</v>
      </c>
    </row>
    <row r="26" spans="1:6" x14ac:dyDescent="0.25">
      <c r="B26" t="s">
        <v>6215</v>
      </c>
      <c r="C26" s="7">
        <v>376.03</v>
      </c>
      <c r="D26" s="7">
        <v>523.24</v>
      </c>
      <c r="E26" s="7">
        <v>440.96499999999997</v>
      </c>
      <c r="F26" s="7">
        <v>174.46999999999997</v>
      </c>
    </row>
    <row r="27" spans="1:6" x14ac:dyDescent="0.25">
      <c r="B27" t="s">
        <v>6216</v>
      </c>
      <c r="C27" s="7">
        <v>515.17999999999995</v>
      </c>
      <c r="D27" s="7">
        <v>142.56</v>
      </c>
      <c r="E27" s="7">
        <v>347.03999999999996</v>
      </c>
      <c r="F27" s="7">
        <v>104.08499999999999</v>
      </c>
    </row>
    <row r="28" spans="1:6" x14ac:dyDescent="0.25">
      <c r="B28" t="s">
        <v>6217</v>
      </c>
      <c r="C28" s="7">
        <v>95.859999999999985</v>
      </c>
      <c r="D28" s="7">
        <v>484.76</v>
      </c>
      <c r="E28" s="7">
        <v>94.17</v>
      </c>
      <c r="F28" s="7">
        <v>77.10499999999999</v>
      </c>
    </row>
    <row r="29" spans="1:6" x14ac:dyDescent="0.25">
      <c r="A29" t="s">
        <v>6219</v>
      </c>
      <c r="B29" t="s">
        <v>6209</v>
      </c>
      <c r="C29" s="7">
        <v>258.34500000000003</v>
      </c>
      <c r="D29" s="7">
        <v>139.625</v>
      </c>
      <c r="E29" s="7">
        <v>279.52000000000004</v>
      </c>
      <c r="F29" s="7">
        <v>160.19499999999999</v>
      </c>
    </row>
    <row r="30" spans="1:6" x14ac:dyDescent="0.25">
      <c r="B30" t="s">
        <v>6210</v>
      </c>
      <c r="C30" s="7">
        <v>342.2</v>
      </c>
      <c r="D30" s="7">
        <v>284.24999999999994</v>
      </c>
      <c r="E30" s="7">
        <v>251.83</v>
      </c>
      <c r="F30" s="7">
        <v>80.550000000000011</v>
      </c>
    </row>
    <row r="31" spans="1:6" x14ac:dyDescent="0.25">
      <c r="B31" t="s">
        <v>6211</v>
      </c>
      <c r="C31" s="7">
        <v>418.30499999999989</v>
      </c>
      <c r="D31" s="7">
        <v>468.125</v>
      </c>
      <c r="E31" s="7">
        <v>405.05500000000006</v>
      </c>
      <c r="F31" s="7">
        <v>253.15499999999997</v>
      </c>
    </row>
    <row r="32" spans="1:6" x14ac:dyDescent="0.25">
      <c r="B32" t="s">
        <v>6212</v>
      </c>
      <c r="C32" s="7">
        <v>102.32999999999998</v>
      </c>
      <c r="D32" s="7">
        <v>242.14000000000001</v>
      </c>
      <c r="E32" s="7">
        <v>554.875</v>
      </c>
      <c r="F32" s="7">
        <v>106.23999999999998</v>
      </c>
    </row>
    <row r="33" spans="1:6" x14ac:dyDescent="0.25">
      <c r="B33" t="s">
        <v>6199</v>
      </c>
      <c r="C33" s="7">
        <v>234.71999999999997</v>
      </c>
      <c r="D33" s="7">
        <v>133.08000000000001</v>
      </c>
      <c r="E33" s="7">
        <v>267.2</v>
      </c>
      <c r="F33" s="7">
        <v>272.68999999999994</v>
      </c>
    </row>
    <row r="34" spans="1:6" x14ac:dyDescent="0.25">
      <c r="B34" t="s">
        <v>6200</v>
      </c>
      <c r="C34" s="7">
        <v>430.39</v>
      </c>
      <c r="D34" s="7">
        <v>136.20500000000001</v>
      </c>
      <c r="E34" s="7">
        <v>209.6</v>
      </c>
      <c r="F34" s="7">
        <v>88.334999999999994</v>
      </c>
    </row>
    <row r="35" spans="1:6" x14ac:dyDescent="0.25">
      <c r="B35" t="s">
        <v>6201</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6214</v>
      </c>
      <c r="C37" s="7">
        <v>840.92999999999984</v>
      </c>
      <c r="D37" s="7">
        <v>409.875</v>
      </c>
      <c r="E37" s="7">
        <v>171.32999999999998</v>
      </c>
      <c r="F37" s="7">
        <v>221.43999999999997</v>
      </c>
    </row>
    <row r="38" spans="1:6" x14ac:dyDescent="0.25">
      <c r="B38" t="s">
        <v>6215</v>
      </c>
      <c r="C38" s="7">
        <v>299.07</v>
      </c>
      <c r="D38" s="7">
        <v>260.32499999999999</v>
      </c>
      <c r="E38" s="7">
        <v>584.64</v>
      </c>
      <c r="F38" s="7">
        <v>256.36500000000001</v>
      </c>
    </row>
    <row r="39" spans="1:6" x14ac:dyDescent="0.25">
      <c r="B39" t="s">
        <v>6216</v>
      </c>
      <c r="C39" s="7">
        <v>323.32499999999999</v>
      </c>
      <c r="D39" s="7">
        <v>565.57000000000005</v>
      </c>
      <c r="E39" s="7">
        <v>537.80999999999995</v>
      </c>
      <c r="F39" s="7">
        <v>189.47499999999999</v>
      </c>
    </row>
    <row r="40" spans="1:6" x14ac:dyDescent="0.25">
      <c r="B40" t="s">
        <v>6217</v>
      </c>
      <c r="C40" s="7">
        <v>399.48499999999996</v>
      </c>
      <c r="D40" s="7">
        <v>148.19999999999999</v>
      </c>
      <c r="E40" s="7">
        <v>388.21999999999997</v>
      </c>
      <c r="F40" s="7">
        <v>212.07499999999999</v>
      </c>
    </row>
    <row r="41" spans="1:6" x14ac:dyDescent="0.25">
      <c r="A41" t="s">
        <v>6220</v>
      </c>
      <c r="B41" t="s">
        <v>6209</v>
      </c>
      <c r="C41" s="7">
        <v>112.69499999999999</v>
      </c>
      <c r="D41" s="7">
        <v>166.32</v>
      </c>
      <c r="E41" s="7">
        <v>843.71499999999992</v>
      </c>
      <c r="F41" s="7">
        <v>146.685</v>
      </c>
    </row>
    <row r="42" spans="1:6" x14ac:dyDescent="0.25">
      <c r="B42" t="s">
        <v>6210</v>
      </c>
      <c r="C42" s="7">
        <v>114.87999999999998</v>
      </c>
      <c r="D42" s="7">
        <v>133.815</v>
      </c>
      <c r="E42" s="7">
        <v>91.175000000000011</v>
      </c>
      <c r="F42" s="7">
        <v>53.759999999999991</v>
      </c>
    </row>
    <row r="43" spans="1:6" x14ac:dyDescent="0.25">
      <c r="B43" t="s">
        <v>6211</v>
      </c>
      <c r="C43" s="7">
        <v>277.76</v>
      </c>
      <c r="D43" s="7">
        <v>175.41</v>
      </c>
      <c r="E43" s="7">
        <v>462.50999999999993</v>
      </c>
      <c r="F43" s="7">
        <v>399.52499999999998</v>
      </c>
    </row>
    <row r="44" spans="1:6" x14ac:dyDescent="0.25">
      <c r="B44" t="s">
        <v>6212</v>
      </c>
      <c r="C44" s="7">
        <v>197.89499999999998</v>
      </c>
      <c r="D44" s="7">
        <v>289.755</v>
      </c>
      <c r="E44" s="7">
        <v>88.545000000000002</v>
      </c>
      <c r="F44" s="7">
        <v>200.25499999999997</v>
      </c>
    </row>
    <row r="45" spans="1:6" x14ac:dyDescent="0.25">
      <c r="B45" t="s">
        <v>6199</v>
      </c>
      <c r="C45" s="7">
        <v>193.11499999999998</v>
      </c>
      <c r="D45" s="7">
        <v>212.49499999999998</v>
      </c>
      <c r="E45" s="7">
        <v>292.29000000000002</v>
      </c>
      <c r="F45" s="7">
        <v>304.46999999999997</v>
      </c>
    </row>
    <row r="46" spans="1:6" x14ac:dyDescent="0.25">
      <c r="B46" t="s">
        <v>6200</v>
      </c>
      <c r="C46" s="7">
        <v>179.79</v>
      </c>
      <c r="D46" s="7">
        <v>426.2</v>
      </c>
      <c r="E46" s="7">
        <v>170.08999999999997</v>
      </c>
      <c r="F46" s="7">
        <v>379.31</v>
      </c>
    </row>
    <row r="47" spans="1:6" x14ac:dyDescent="0.25">
      <c r="B47" t="s">
        <v>6201</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BB1E-415E-44AC-AFCB-FA1E0D9BEC4D}">
  <dimension ref="A3:B6"/>
  <sheetViews>
    <sheetView topLeftCell="A2" workbookViewId="0">
      <selection activeCell="U26" sqref="U2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6" t="s">
        <v>7</v>
      </c>
      <c r="B3" t="s">
        <v>6208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9990-4BD7-4BE8-9CE1-B4E886FBAF5A}">
  <dimension ref="A3:B8"/>
  <sheetViews>
    <sheetView topLeftCell="A2" workbookViewId="0">
      <selection activeCell="A4" sqref="A4"/>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2" x14ac:dyDescent="0.25">
      <c r="A3" s="6" t="s">
        <v>4</v>
      </c>
      <c r="B3" t="s">
        <v>6208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23.42578125" customWidth="1"/>
    <col min="15" max="15" width="22.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_xlfn.XLOOKUP(Coffee_Orders[[#This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_xlfn.XLOOKUP(Coffee_Orders[[#This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5659-55CC-41C2-92A5-8BA37A22317F}">
  <dimension ref="A1"/>
  <sheetViews>
    <sheetView showGridLines="0" showRowColHeaders="0" tabSelected="1" workbookViewId="0">
      <selection activeCell="AC19" sqref="AC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FinalDashboard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Sankalp Vyas</dc:creator>
  <cp:keywords/>
  <dc:description/>
  <cp:lastModifiedBy>Sankalp Vyas</cp:lastModifiedBy>
  <cp:revision/>
  <dcterms:created xsi:type="dcterms:W3CDTF">2022-11-26T09:51:45Z</dcterms:created>
  <dcterms:modified xsi:type="dcterms:W3CDTF">2023-10-01T07:39:01Z</dcterms:modified>
  <cp:category/>
  <cp:contentStatus/>
</cp:coreProperties>
</file>