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araa\work\code\golang-bootcamp\microapps\sql-generator\"/>
    </mc:Choice>
  </mc:AlternateContent>
  <xr:revisionPtr revIDLastSave="0" documentId="13_ncr:1_{15872D51-7A09-4097-A9CD-4B53654D8602}" xr6:coauthVersionLast="47" xr6:coauthVersionMax="47" xr10:uidLastSave="{00000000-0000-0000-0000-000000000000}"/>
  <bookViews>
    <workbookView xWindow="0" yWindow="0" windowWidth="14400" windowHeight="15600" xr2:uid="{827CDD5C-3A9E-43CC-8624-90A34BEEB702}"/>
  </bookViews>
  <sheets>
    <sheet name="Sheet1" sheetId="1" r:id="rId1"/>
  </sheets>
  <definedNames>
    <definedName name="_xlnm._FilterDatabase" localSheetId="0" hidden="1">Sheet1!$A$1:$N$515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2" i="1" l="1"/>
  <c r="J19" i="1"/>
  <c r="N19" i="1"/>
  <c r="E23" i="1"/>
  <c r="F23" i="1" s="1"/>
  <c r="E19" i="1"/>
  <c r="F19" i="1" s="1"/>
  <c r="N97" i="1"/>
  <c r="E97" i="1"/>
  <c r="F97" i="1" s="1"/>
  <c r="N57" i="1"/>
  <c r="E57" i="1"/>
  <c r="F57" i="1" s="1"/>
  <c r="N25" i="1"/>
  <c r="E25" i="1"/>
  <c r="F25" i="1" s="1"/>
  <c r="N2" i="1"/>
  <c r="E2" i="1"/>
  <c r="F2" i="1" s="1"/>
  <c r="N98" i="1"/>
  <c r="E98" i="1"/>
  <c r="F98" i="1" s="1"/>
  <c r="N58" i="1"/>
  <c r="E58" i="1"/>
  <c r="F58" i="1" s="1"/>
  <c r="N26" i="1"/>
  <c r="E26" i="1"/>
  <c r="F26" i="1" s="1"/>
  <c r="N3" i="1"/>
  <c r="E3" i="1"/>
  <c r="F3" i="1" s="1"/>
  <c r="J88" i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J52" i="1"/>
  <c r="E52" i="1"/>
  <c r="F52" i="1" s="1"/>
  <c r="E53" i="1"/>
  <c r="F53" i="1" s="1"/>
  <c r="E54" i="1"/>
  <c r="F54" i="1" s="1"/>
  <c r="E55" i="1"/>
  <c r="F55" i="1" s="1"/>
  <c r="J22" i="1"/>
  <c r="E22" i="1"/>
  <c r="F22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4" i="1"/>
  <c r="N125" i="1"/>
  <c r="N126" i="1"/>
  <c r="N127" i="1"/>
  <c r="N128" i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51" i="1"/>
  <c r="F51" i="1" s="1"/>
  <c r="E21" i="1"/>
  <c r="F21" i="1" s="1"/>
  <c r="N18" i="1"/>
  <c r="E18" i="1"/>
  <c r="F18" i="1" s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9" i="1"/>
  <c r="N130" i="1"/>
  <c r="N131" i="1"/>
  <c r="N132" i="1"/>
  <c r="N133" i="1"/>
  <c r="N134" i="1"/>
  <c r="N135" i="1"/>
  <c r="N13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99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20" i="1"/>
  <c r="F20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N4" i="1"/>
  <c r="E4" i="1"/>
  <c r="F4" i="1" s="1"/>
</calcChain>
</file>

<file path=xl/sharedStrings.xml><?xml version="1.0" encoding="utf-8"?>
<sst xmlns="http://schemas.openxmlformats.org/spreadsheetml/2006/main" count="1262" uniqueCount="153">
  <si>
    <t>insightId</t>
  </si>
  <si>
    <t>domain</t>
  </si>
  <si>
    <t>monitoredPointType</t>
  </si>
  <si>
    <t>flow</t>
  </si>
  <si>
    <t>insightName</t>
  </si>
  <si>
    <t>description</t>
  </si>
  <si>
    <t>category</t>
  </si>
  <si>
    <t>unit</t>
  </si>
  <si>
    <t>type</t>
  </si>
  <si>
    <t>format</t>
  </si>
  <si>
    <t>restName</t>
  </si>
  <si>
    <t>physicalTarget</t>
  </si>
  <si>
    <t>WiFi</t>
  </si>
  <si>
    <t>meshRouter</t>
  </si>
  <si>
    <t>wifi_packets</t>
  </si>
  <si>
    <t>wifi_packetsreceived</t>
  </si>
  <si>
    <t>wifi_avg_errorrate</t>
  </si>
  <si>
    <t>wifi_avg_txpower</t>
  </si>
  <si>
    <t>wifi_min_txpower</t>
  </si>
  <si>
    <t>wifi_max_txpower</t>
  </si>
  <si>
    <t>wifi_avg_retransmissionrate</t>
  </si>
  <si>
    <t>wifi_avg_signalstrength_dbm</t>
  </si>
  <si>
    <t>wifi_min_signalstrength_dbm</t>
  </si>
  <si>
    <t>wifi_max_signalstrength_dbm</t>
  </si>
  <si>
    <t>wifi_device_associations</t>
  </si>
  <si>
    <t>wifi_ds_data_volume_mb</t>
  </si>
  <si>
    <t>wifi_us_data_volume_mb</t>
  </si>
  <si>
    <t>wifi_avg_assocdevice_txbitrate_mbps</t>
  </si>
  <si>
    <t>wifi_max_assocdevice_txbitrate_mbps</t>
  </si>
  <si>
    <t>wifi_min_assocdevice_txbitrate_mbps</t>
  </si>
  <si>
    <t>wifi_avg_assocdevice_rxbitrate_mbps</t>
  </si>
  <si>
    <t>wifi_max_assocdevice_rxbitrate_mbps</t>
  </si>
  <si>
    <t>wifi_min_assocdevice_rxbitrate_mbps</t>
  </si>
  <si>
    <t>expression</t>
  </si>
  <si>
    <t>translatedExpression</t>
  </si>
  <si>
    <t>sum({radio_interface.tx_packets} + {radio_interface.rx_packets})</t>
  </si>
  <si>
    <t>sum({radio_interface.tx_packets})</t>
  </si>
  <si>
    <t>sum({radio_interface.rx_packets})</t>
  </si>
  <si>
    <t>avg({radio_interface.tx_per} + {radio_interface.rx_per})</t>
  </si>
  <si>
    <t>avg({radio_interface.tx_power})</t>
  </si>
  <si>
    <t>min({radio_interface.tx_power})</t>
  </si>
  <si>
    <t>max({radio_interface.tx_power})</t>
  </si>
  <si>
    <t>avg({radio_interface.tx_prr})</t>
  </si>
  <si>
    <t>avg({radio_interface.signal})</t>
  </si>
  <si>
    <t>min({radio_interface.signal})</t>
  </si>
  <si>
    <t>max({radio_interface.signal})</t>
  </si>
  <si>
    <t>sum({sta_info.tx_bytes})/(1024 * 1024)</t>
  </si>
  <si>
    <t>sum({sta_info.rx_bytes})/(1024 * 1024)</t>
  </si>
  <si>
    <t>avg({sta_info.tx_bitrate})</t>
  </si>
  <si>
    <t>max({sta_info.tx_bitrate})</t>
  </si>
  <si>
    <t>min({sta_info.tx_bitrate})</t>
  </si>
  <si>
    <t>avg({sta_info.rx_bitrate})</t>
  </si>
  <si>
    <t>max({sta_info.rx_bitrate})</t>
  </si>
  <si>
    <t>min({sta_info.rx_bitrate})</t>
  </si>
  <si>
    <t>avg({radio_interface.signal} / {channel_info.noise})</t>
  </si>
  <si>
    <t>min({radio_interface.signal} / {channel_info.noise})</t>
  </si>
  <si>
    <t>max({radio_interface.signal} / {channel_info.noise})</t>
  </si>
  <si>
    <t>KPI</t>
  </si>
  <si>
    <t>Kbps</t>
  </si>
  <si>
    <t>dBm</t>
  </si>
  <si>
    <t>Mbps</t>
  </si>
  <si>
    <t>MB</t>
  </si>
  <si>
    <t>integer</t>
  </si>
  <si>
    <t>double</t>
  </si>
  <si>
    <t>wifi_avg_assocdevice_signalstrength_dbm</t>
  </si>
  <si>
    <t>radioInterface</t>
  </si>
  <si>
    <t>accessPoint</t>
  </si>
  <si>
    <t>associatedDevice</t>
  </si>
  <si>
    <t>wifi_assocdevice_stats_packetsreceived</t>
  </si>
  <si>
    <t>wifi_assocdevice_assoctime</t>
  </si>
  <si>
    <t>wc_sliding_window</t>
  </si>
  <si>
    <t>wifi_avg_throughput</t>
  </si>
  <si>
    <t>wifi_avg_packets</t>
  </si>
  <si>
    <t>wifi_assocdevice_stats_packetssent</t>
  </si>
  <si>
    <t>wifi_connection_signal_score</t>
  </si>
  <si>
    <t>KQI</t>
  </si>
  <si>
    <t>avg({sta_info.dl_throughput + sta_info.ul_throughput})</t>
  </si>
  <si>
    <t>avg({sta_info.tx_packets + sta_info.rx_packets})</t>
  </si>
  <si>
    <t>avg({sta_info.tx_per})</t>
  </si>
  <si>
    <t>avg({sta_info.assoc_time})</t>
  </si>
  <si>
    <t>sum({sta_info.tx_packets})</t>
  </si>
  <si>
    <t>sum({sta_info.rx_packets})</t>
  </si>
  <si>
    <t>sec</t>
  </si>
  <si>
    <t>wifi_avg_packetssent</t>
  </si>
  <si>
    <t>wifi_avg_packetsreceived</t>
  </si>
  <si>
    <t>wifi_avg_assocdevice_snr_db</t>
  </si>
  <si>
    <t>wifi_max_assocdevice_snr_db</t>
  </si>
  <si>
    <t>wifi_min_assocdevice_snr_db</t>
  </si>
  <si>
    <t>wifi_connection_signal_score_2.4ghz</t>
  </si>
  <si>
    <t>wifi_connection_signal_score_5ghz</t>
  </si>
  <si>
    <t>wifi_connection_coverage_score</t>
  </si>
  <si>
    <t>avg({radio_interface.tx_packets} + {radio_interface.rx_packets})</t>
  </si>
  <si>
    <t>avg({radio_interface.dl_throughput} + {radio_interface.ul_throughput})</t>
  </si>
  <si>
    <t>avg({radio_interface.tx_packets})</t>
  </si>
  <si>
    <t>avg({radio_interface.rx_packets})</t>
  </si>
  <si>
    <t>avg({sta_info.rx_bitrate)}</t>
  </si>
  <si>
    <t>wifi_packetssent</t>
  </si>
  <si>
    <t>wifi_avg_assocdevice_association_time</t>
  </si>
  <si>
    <t>wifi_max_assocdevice_signalstrength_dbm</t>
  </si>
  <si>
    <t>wifi_min_assocdevice_signalstrength_dbm</t>
  </si>
  <si>
    <t>avg(radio_interface.dl_throughput} + {radio_interface.ul_throughput})</t>
  </si>
  <si>
    <t xml:space="preserve">max({radio_interface.signal} / {channel_info.noise}) </t>
  </si>
  <si>
    <t>avg({sta_info.signal})</t>
  </si>
  <si>
    <t>coverage_score_assoc_dvc_udaf({sta_info.signal}, {radio_interface.frequency_band}, ${wifi_associated_device_coverage_score.24ghz_coverage_offset}, ${wifi_associated_device_coverage_score.50ghz_coverage_offset}, ${wifi_associated_device_coverage_score.24ghz_max_power}, ${wifi_associated_device_coverage_score.50ghz_max_power})</t>
  </si>
  <si>
    <t>connection_signal_score_udaf(${connection_signal_score.wifi_strength_offset}, {sta_info.signal})</t>
  </si>
  <si>
    <t>connection_signal_score_udaf(${connection_signal_score.wifi_strength_offset}, {radio_interface.signal})</t>
  </si>
  <si>
    <t>{TODO}</t>
  </si>
  <si>
    <t>wifi_connection_coverage_score_2.4ghz</t>
  </si>
  <si>
    <t>wifi_connection_coverage_score_5ghz</t>
  </si>
  <si>
    <t>wifi_connection_quality_score_2.4ghz</t>
  </si>
  <si>
    <t>wifi_connection_quality_score_5ghz</t>
  </si>
  <si>
    <t>wifi_connection_congestion_score_2.4ghz</t>
  </si>
  <si>
    <t>wifi_connection_congestion_score_5ghz</t>
  </si>
  <si>
    <t>wifi_connection_noise_score_2.4ghz</t>
  </si>
  <si>
    <t>wifi_connection_noise_score_5ghz</t>
  </si>
  <si>
    <t>dB</t>
  </si>
  <si>
    <t>wifi_connection_signal_observation</t>
  </si>
  <si>
    <t>string</t>
  </si>
  <si>
    <t>Observation</t>
  </si>
  <si>
    <t>wifi_signalstrength_observation</t>
  </si>
  <si>
    <t>wifi_retransmissionerrorrate_observation</t>
  </si>
  <si>
    <t>wifi_performance_observation</t>
  </si>
  <si>
    <t>wifi_associations_observation</t>
  </si>
  <si>
    <t>wifi_connection_quality_observation</t>
  </si>
  <si>
    <t>wifi_coverage_observation</t>
  </si>
  <si>
    <t>wifi_txpowercoverage_observation</t>
  </si>
  <si>
    <t>wifi_channel_hopping_observation</t>
  </si>
  <si>
    <t>wifi_interference_observation</t>
  </si>
  <si>
    <t>wifi_throughput_observation</t>
  </si>
  <si>
    <t>period</t>
  </si>
  <si>
    <t>bigint</t>
  </si>
  <si>
    <t>max({ts}) - min({ts})</t>
  </si>
  <si>
    <t>samples_count</t>
  </si>
  <si>
    <t>count(distinct({ts}))</t>
  </si>
  <si>
    <t>count(distinct({sta_info.mac_address}))</t>
  </si>
  <si>
    <t>wifi_assocdevice_signalstrength_variance_dbm</t>
  </si>
  <si>
    <t>var_pop({sta_info.signal})</t>
  </si>
  <si>
    <t>connection_signal_score_udaf(${connection_signal_score.wifi_strength_offset},sta_info.signal)</t>
  </si>
  <si>
    <t>case when l1.{wifi_connection_signal_score} is null then 'Unknown' when l1.{wifi_connection_signal_score} &gt;= ${wifi_connection_signal_score.score_good} then 'Good' when l1.{wifi_connection_signal_score} &lt;= ${wifi_connection_signal_score.score_fair} then 'Degraded' when l1.{wifi_connection_signal_score} &lt;= ${wifi_connection_signal_score.score_bad} then 'Bad' else 'Unknown' end</t>
  </si>
  <si>
    <t>connection_signal_score_udaf(${connection_signal_score.wifi_strength_offset},{sta_info.signal})</t>
  </si>
  <si>
    <t>coverage_score_assoc_dvc_udaf(sta_info.signal, radio_interface.frequency_band, ${wifi_associated_device_coverage_score.24ghz_coverage_offset}, ${wifi_associated_device_coverage_score.50ghz_coverage_offset}, ${wifi_associated_device_coverage_score.24ghz_max_power}, ${wifi_associated_device_coverage_score.50ghz_max_power})</t>
  </si>
  <si>
    <t>case when l1.wifi_connection_signal_score is null then 'Unknown' when l1.wifi_connection_signal_score &gt;= ${wifi_connection_signal_score.score_good} then 'Good' when l1.wifi_connection_signal_score &lt;= ${wifi_connection_signal_score.score_fair} then 'Degraded' when l1.wifi_connection_signal_score &lt;= ${wifi_connection_signal_score.score_bad} then 'Bad' else 'Unknown' end</t>
  </si>
  <si>
    <t>coverage_observation_assoc_dvc_udf (l1.wifi_connection_coverage_score, l1.accesspoint_frequency_band, ${WiFi_Associated_Device_Coverage_Observation.24GHz_coverage_observation_thresholds},    ${WiFi_Associated_Device_Coverage_Observation.50GHz_coverage_observation_thresholds},    ${WiFi_Associated_Device_Coverage_Observation.coverage_observation_values})</t>
  </si>
  <si>
    <t>coverage_observation_assoc_dvc_udf (l1.{wifi_connection_coverage_score}, l1.{accesspoint_frequency_band}, ${WiFi_Associated_Device_Coverage_Observation.24GHz_coverage_observation_thresholds},    ${WiFi_Associated_Device_Coverage_Observation.50GHz_coverage_observation_thresholds},    ${WiFi_Associated_Device_Coverage_Observation.coverage_observation_values})</t>
  </si>
  <si>
    <t>connection_signal_score_udaf(${connection_signal_score.wifi_strength_offset}, radio_interface.signal)</t>
  </si>
  <si>
    <t>case when l1.{wifi_avg_signalstrength_dbm} is null then 'unknown' when l1.{wifi_avg_signalstrength_dbm} &lt; -90 then 'ap_unusable' when (l1.{wifi_avg_signalstrength_dbm} &lt;= -80 and l1.{wifi_avg_signalstrength_dbm} &gt; -90) then 'ap_notusable' when (l1.{wifi_avg_signalstrength_dbm} &lt;= -70 and l1.{wifi_avg_signalstrength_dbm} &gt; -80) then 'ap_usableok' when (l1.{wifi_avg_signalstrength_dbm} &lt;= -67 and l1.{wifi_avg_signalstrength_dbm} &gt; -70) then 'ap_usableverygood' else 'ap_usableexcellent' end</t>
  </si>
  <si>
    <t>case when (l1.{wifi_avg_throughput} is null or l1.{wifi_avg_errorrate} is null) then 'unknown' when (l1.{wifi_avg_throughput} &lt; {wifi_performance_observation.throughput_threshold_per_ap} and l1.{wifi_avg_errorrate} &lt; ${wifi_performance_observation.errorrate_threshold_per_ap}) then 'ap_poorperformance' else 'ap_optimalperformance' end</t>
  </si>
  <si>
    <t>case when (l1.wifi_avg_throughput is null or l1.wifi_avg_errorrate is null) then 'unknown' when (l1.wifi_avg_throughput &lt; {wifi_performance_observation.throughput_threshold_per_ap} and l1.wifi_avg_errorrate &lt; ${wifi_performance_observation.errorrate_threshold_per_ap}) then 'ap_poorperformance' else 'ap_optimalperformance' end</t>
  </si>
  <si>
    <t>case when (l1.{wifi_avg_retransmissionrate} is null or l1.{wifi_avg_errorrate} is null) then 'unknown' when (l1.{wifi_avg_retransmissionrate} &gt;= ${wifi_retransmissionerrorrate_observation.retransmissionrate_threshold} or l1.{wifi_avg_errorrate} &gt;= ${wifi_retransmissionerrorrate_observation.errorrate_threshold}) then 'ap_channelinterference' else 'ap_channelerrorfree' end</t>
  </si>
  <si>
    <t>case when (l1.wifi_avg_retransmissionrate is null or l1.wifi_avg_errorrate is null) then 'unknown' when (l1.wifi_avg_retransmissionrate &gt;= ${wifi_retransmissionerrorrate_observation.retransmissionrate_threshold} or l1.wifi_avg_errorrate &gt;= ${wifi_retransmissionerrorrate_observation.errorrate_threshold}) then 'ap_channelinterference' else 'ap_channelerrorfree' end</t>
  </si>
  <si>
    <t>associations_obs_udaf('${hdfs.url}', '${udf.thresholds.file}', l1.{wifi_avg_signalstrength_dbm}, l1.{wifi_device_associations})</t>
  </si>
  <si>
    <t>associations_obs_udaf('${hdfs.url}', '${udf.thresholds.file}', l1.wifi_avg_signalstrength_dbm, l1.wifi_device_associations)</t>
  </si>
  <si>
    <t>connection_signal_score_udaf(${connection_signal_score.wifi_strength_offset}, sta_info.signal)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</si>
</sst>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74F6-0D80-4E5C-90F0-B436AB849EAB}">
  <dimension ref="A1:N515"/>
  <sheetViews>
    <sheetView tabSelected="1" topLeftCell="A49" workbookViewId="0">
      <selection activeCell="D67" sqref="D67"/>
    </sheetView>
  </sheetViews>
  <sheetFormatPr defaultRowHeight="15" x14ac:dyDescent="0.25"/>
  <cols>
    <col min="1" max="1" width="13.42578125" customWidth="1"/>
    <col min="2" max="2" width="20.5703125" customWidth="1"/>
    <col min="3" max="3" width="21.85546875" customWidth="1"/>
    <col min="4" max="4" width="40.28515625" customWidth="1"/>
    <col min="5" max="5" width="42.28515625" customWidth="1"/>
    <col min="6" max="6" width="38.7109375" customWidth="1"/>
    <col min="7" max="7" width="16.5703125" customWidth="1"/>
    <col min="8" max="8" width="12.28515625" customWidth="1"/>
    <col min="9" max="9" width="11" customWidth="1"/>
    <col min="10" max="10" width="11.5703125" customWidth="1"/>
    <col min="11" max="11" width="44.42578125" customWidth="1"/>
    <col min="12" max="12" width="43.140625" customWidth="1"/>
    <col min="13" max="13" width="105" style="3" customWidth="1"/>
    <col min="14" max="14" width="62.7109375" customWidth="1"/>
  </cols>
  <sheetData>
    <row r="1" spans="1:14" x14ac:dyDescent="0.25">
      <c r="A1" t="s">
        <v>1</v>
      </c>
      <c r="B1" t="s">
        <v>3</v>
      </c>
      <c r="C1" t="s">
        <v>2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33</v>
      </c>
      <c r="N1" t="s">
        <v>34</v>
      </c>
    </row>
    <row r="2" spans="1:14" x14ac:dyDescent="0.25">
      <c r="A2" t="s">
        <v>12</v>
      </c>
      <c r="B2" t="s">
        <v>70</v>
      </c>
      <c r="C2" t="s">
        <v>67</v>
      </c>
      <c r="D2" t="s">
        <v>132</v>
      </c>
      <c r="E2" t="str">
        <f>PROPER(SUBSTITUTE(SUBSTITUTE(D2,"_"," "),"wifi","WiFi"))</f>
        <v>Samples Count</v>
      </c>
      <c r="F2" t="str">
        <f>E2</f>
        <v>Samples Count</v>
      </c>
      <c r="G2" t="s">
        <v>57</v>
      </c>
      <c r="I2" t="s">
        <v>62</v>
      </c>
      <c r="K2" t="s">
        <v>132</v>
      </c>
      <c r="L2" t="s">
        <v>132</v>
      </c>
      <c r="M2" s="3" t="s">
        <v>133</v>
      </c>
      <c r="N2" t="str">
        <f>SUBSTITUTE(SUBSTITUTE(M2, "{", ""),"}","")</f>
        <v>count(distinct(ts))</v>
      </c>
    </row>
    <row r="3" spans="1:14" x14ac:dyDescent="0.25">
      <c r="A3" t="s">
        <v>12</v>
      </c>
      <c r="B3" t="s">
        <v>70</v>
      </c>
      <c r="C3" t="s">
        <v>67</v>
      </c>
      <c r="D3" t="s">
        <v>129</v>
      </c>
      <c r="E3" t="str">
        <f>PROPER(SUBSTITUTE(SUBSTITUTE(D3,"_"," "),"wifi","WiFi"))</f>
        <v>Period</v>
      </c>
      <c r="F3" t="str">
        <f>E3</f>
        <v>Period</v>
      </c>
      <c r="G3" t="s">
        <v>57</v>
      </c>
      <c r="H3" t="s">
        <v>82</v>
      </c>
      <c r="I3" t="s">
        <v>130</v>
      </c>
      <c r="K3" t="s">
        <v>129</v>
      </c>
      <c r="L3" t="s">
        <v>129</v>
      </c>
      <c r="M3" s="3" t="s">
        <v>131</v>
      </c>
      <c r="N3" t="str">
        <f>SUBSTITUTE(SUBSTITUTE(M3, "{", ""),"}","")</f>
        <v>max(ts) - min(ts)</v>
      </c>
    </row>
    <row r="4" spans="1:14" x14ac:dyDescent="0.25">
      <c r="A4" t="s">
        <v>12</v>
      </c>
      <c r="B4" t="s">
        <v>70</v>
      </c>
      <c r="C4" t="s">
        <v>67</v>
      </c>
      <c r="D4" t="s">
        <v>71</v>
      </c>
      <c r="E4" t="str">
        <f>PROPER(SUBSTITUTE(SUBSTITUTE(D4,"_"," "),"wifi","WiFi"))</f>
        <v>Wifi Avg Throughput</v>
      </c>
      <c r="F4" t="str">
        <f>E4</f>
        <v>Wifi Avg Throughput</v>
      </c>
      <c r="G4" t="s">
        <v>57</v>
      </c>
      <c r="H4" t="s">
        <v>58</v>
      </c>
      <c r="I4" t="s">
        <v>63</v>
      </c>
      <c r="J4" t="str">
        <f>IF(I4="double",  "#.##", "")</f>
        <v>#.##</v>
      </c>
      <c r="K4" t="s">
        <v>71</v>
      </c>
      <c r="L4" t="s">
        <v>71</v>
      </c>
      <c r="M4" s="3" t="s">
        <v>76</v>
      </c>
      <c r="N4" t="str">
        <f>SUBSTITUTE(SUBSTITUTE(M4, "{", ""),"}","")</f>
        <v>avg(sta_info.dl_throughput + sta_info.ul_throughput)</v>
      </c>
    </row>
    <row r="5" spans="1:14" x14ac:dyDescent="0.25">
      <c r="A5" t="s">
        <v>12</v>
      </c>
      <c r="B5" t="s">
        <v>70</v>
      </c>
      <c r="C5" t="s">
        <v>67</v>
      </c>
      <c r="D5" t="s">
        <v>72</v>
      </c>
      <c r="E5" t="str">
        <f t="shared" ref="E5:E74" si="0">PROPER(SUBSTITUTE(SUBSTITUTE(D5,"_"," "),"wifi","WiFi"))</f>
        <v>Wifi Avg Packets</v>
      </c>
      <c r="F5" t="str">
        <f t="shared" ref="F5:F74" si="1">E5</f>
        <v>Wifi Avg Packets</v>
      </c>
      <c r="G5" t="s">
        <v>57</v>
      </c>
      <c r="I5" t="s">
        <v>63</v>
      </c>
      <c r="J5" t="str">
        <f t="shared" ref="J5:J79" si="2">IF(I5="double",  "#.##", "")</f>
        <v>#.##</v>
      </c>
      <c r="K5" t="s">
        <v>72</v>
      </c>
      <c r="L5" t="s">
        <v>72</v>
      </c>
      <c r="M5" s="3" t="s">
        <v>77</v>
      </c>
      <c r="N5" t="str">
        <f t="shared" ref="N5:N76" si="3">SUBSTITUTE(SUBSTITUTE(M5, "{", ""),"}","")</f>
        <v>avg(sta_info.tx_packets + sta_info.rx_packets)</v>
      </c>
    </row>
    <row r="6" spans="1:14" x14ac:dyDescent="0.25">
      <c r="A6" t="s">
        <v>12</v>
      </c>
      <c r="B6" t="s">
        <v>70</v>
      </c>
      <c r="C6" t="s">
        <v>67</v>
      </c>
      <c r="D6" t="s">
        <v>16</v>
      </c>
      <c r="E6" t="str">
        <f t="shared" si="0"/>
        <v>Wifi Avg Errorrate</v>
      </c>
      <c r="F6" t="str">
        <f t="shared" si="1"/>
        <v>Wifi Avg Errorrate</v>
      </c>
      <c r="G6" t="s">
        <v>57</v>
      </c>
      <c r="I6" t="s">
        <v>63</v>
      </c>
      <c r="J6" t="str">
        <f t="shared" si="2"/>
        <v>#.##</v>
      </c>
      <c r="K6" t="s">
        <v>16</v>
      </c>
      <c r="L6" t="s">
        <v>16</v>
      </c>
      <c r="M6" s="3" t="s">
        <v>78</v>
      </c>
      <c r="N6" t="str">
        <f t="shared" si="3"/>
        <v>avg(sta_info.tx_per)</v>
      </c>
    </row>
    <row r="7" spans="1:14" x14ac:dyDescent="0.25">
      <c r="A7" t="s">
        <v>12</v>
      </c>
      <c r="B7" t="s">
        <v>70</v>
      </c>
      <c r="C7" t="s">
        <v>67</v>
      </c>
      <c r="D7" t="s">
        <v>73</v>
      </c>
      <c r="E7" t="str">
        <f t="shared" si="0"/>
        <v>Wifi Assocdevice Stats Packetssent</v>
      </c>
      <c r="F7" t="str">
        <f t="shared" si="1"/>
        <v>Wifi Assocdevice Stats Packetssent</v>
      </c>
      <c r="G7" t="s">
        <v>57</v>
      </c>
      <c r="I7" t="s">
        <v>62</v>
      </c>
      <c r="J7" t="str">
        <f t="shared" si="2"/>
        <v/>
      </c>
      <c r="K7" t="s">
        <v>73</v>
      </c>
      <c r="L7" t="s">
        <v>73</v>
      </c>
      <c r="M7" s="3" t="s">
        <v>80</v>
      </c>
      <c r="N7" t="str">
        <f>SUBSTITUTE(SUBSTITUTE(M7, "{", ""),"}","")</f>
        <v>sum(sta_info.tx_packets)</v>
      </c>
    </row>
    <row r="8" spans="1:14" x14ac:dyDescent="0.25">
      <c r="A8" t="s">
        <v>12</v>
      </c>
      <c r="B8" t="s">
        <v>70</v>
      </c>
      <c r="C8" t="s">
        <v>67</v>
      </c>
      <c r="D8" t="s">
        <v>68</v>
      </c>
      <c r="E8" t="str">
        <f t="shared" si="0"/>
        <v>Wifi Assocdevice Stats Packetsreceived</v>
      </c>
      <c r="F8" t="str">
        <f t="shared" si="1"/>
        <v>Wifi Assocdevice Stats Packetsreceived</v>
      </c>
      <c r="G8" t="s">
        <v>57</v>
      </c>
      <c r="I8" t="s">
        <v>62</v>
      </c>
      <c r="J8" t="str">
        <f t="shared" si="2"/>
        <v/>
      </c>
      <c r="K8" t="s">
        <v>68</v>
      </c>
      <c r="L8" t="s">
        <v>68</v>
      </c>
      <c r="M8" s="3" t="s">
        <v>81</v>
      </c>
      <c r="N8" t="str">
        <f>SUBSTITUTE(SUBSTITUTE(M8, "{", ""),"}","")</f>
        <v>sum(sta_info.rx_packets)</v>
      </c>
    </row>
    <row r="9" spans="1:14" x14ac:dyDescent="0.25">
      <c r="A9" t="s">
        <v>12</v>
      </c>
      <c r="B9" t="s">
        <v>70</v>
      </c>
      <c r="C9" t="s">
        <v>67</v>
      </c>
      <c r="D9" t="s">
        <v>69</v>
      </c>
      <c r="E9" t="str">
        <f t="shared" si="0"/>
        <v>Wifi Assocdevice Assoctime</v>
      </c>
      <c r="F9" t="str">
        <f t="shared" si="1"/>
        <v>Wifi Assocdevice Assoctime</v>
      </c>
      <c r="G9" t="s">
        <v>57</v>
      </c>
      <c r="H9" t="s">
        <v>82</v>
      </c>
      <c r="I9" t="s">
        <v>63</v>
      </c>
      <c r="J9" t="str">
        <f t="shared" si="2"/>
        <v>#.##</v>
      </c>
      <c r="K9" t="s">
        <v>69</v>
      </c>
      <c r="L9" t="s">
        <v>69</v>
      </c>
      <c r="M9" s="3" t="s">
        <v>79</v>
      </c>
      <c r="N9" t="str">
        <f t="shared" si="3"/>
        <v>avg(sta_info.assoc_time)</v>
      </c>
    </row>
    <row r="10" spans="1:14" x14ac:dyDescent="0.25">
      <c r="A10" t="s">
        <v>12</v>
      </c>
      <c r="B10" t="s">
        <v>70</v>
      </c>
      <c r="C10" t="s">
        <v>67</v>
      </c>
      <c r="D10" t="s">
        <v>25</v>
      </c>
      <c r="E10" t="str">
        <f t="shared" si="0"/>
        <v>Wifi Ds Data Volume Mb</v>
      </c>
      <c r="F10" t="str">
        <f>E10</f>
        <v>Wifi Ds Data Volume Mb</v>
      </c>
      <c r="G10" t="s">
        <v>57</v>
      </c>
      <c r="H10" t="s">
        <v>61</v>
      </c>
      <c r="I10" t="s">
        <v>63</v>
      </c>
      <c r="J10" t="str">
        <f t="shared" si="2"/>
        <v>#.##</v>
      </c>
      <c r="K10" t="s">
        <v>25</v>
      </c>
      <c r="L10" t="s">
        <v>25</v>
      </c>
      <c r="M10" s="3" t="s">
        <v>46</v>
      </c>
      <c r="N10" t="str">
        <f t="shared" si="3"/>
        <v>sum(sta_info.tx_bytes)/(1024 * 1024)</v>
      </c>
    </row>
    <row r="11" spans="1:14" x14ac:dyDescent="0.25">
      <c r="A11" t="s">
        <v>12</v>
      </c>
      <c r="B11" t="s">
        <v>70</v>
      </c>
      <c r="C11" t="s">
        <v>67</v>
      </c>
      <c r="D11" t="s">
        <v>26</v>
      </c>
      <c r="E11" t="str">
        <f t="shared" si="0"/>
        <v>Wifi Us Data Volume Mb</v>
      </c>
      <c r="F11" t="str">
        <f>E11</f>
        <v>Wifi Us Data Volume Mb</v>
      </c>
      <c r="G11" t="s">
        <v>57</v>
      </c>
      <c r="H11" t="s">
        <v>61</v>
      </c>
      <c r="I11" t="s">
        <v>63</v>
      </c>
      <c r="J11" t="str">
        <f t="shared" si="2"/>
        <v>#.##</v>
      </c>
      <c r="K11" t="s">
        <v>26</v>
      </c>
      <c r="L11" t="s">
        <v>26</v>
      </c>
      <c r="M11" s="3" t="s">
        <v>47</v>
      </c>
      <c r="N11" t="str">
        <f t="shared" si="3"/>
        <v>sum(sta_info.rx_bytes)/(1024 * 1024)</v>
      </c>
    </row>
    <row r="12" spans="1:14" x14ac:dyDescent="0.25">
      <c r="A12" t="s">
        <v>12</v>
      </c>
      <c r="B12" t="s">
        <v>70</v>
      </c>
      <c r="C12" t="s">
        <v>67</v>
      </c>
      <c r="D12" t="s">
        <v>27</v>
      </c>
      <c r="E12" t="str">
        <f t="shared" si="0"/>
        <v>Wifi Avg Assocdevice Txbitrate Mbps</v>
      </c>
      <c r="F12" t="str">
        <f t="shared" si="1"/>
        <v>Wifi Avg Assocdevice Txbitrate Mbps</v>
      </c>
      <c r="G12" t="s">
        <v>57</v>
      </c>
      <c r="H12" t="s">
        <v>60</v>
      </c>
      <c r="I12" t="s">
        <v>63</v>
      </c>
      <c r="J12" t="str">
        <f t="shared" si="2"/>
        <v>#.##</v>
      </c>
      <c r="K12" t="s">
        <v>27</v>
      </c>
      <c r="L12" t="s">
        <v>27</v>
      </c>
      <c r="M12" s="3" t="s">
        <v>48</v>
      </c>
      <c r="N12" t="str">
        <f t="shared" si="3"/>
        <v>avg(sta_info.tx_bitrate)</v>
      </c>
    </row>
    <row r="13" spans="1:14" x14ac:dyDescent="0.25">
      <c r="A13" t="s">
        <v>12</v>
      </c>
      <c r="B13" t="s">
        <v>70</v>
      </c>
      <c r="C13" t="s">
        <v>67</v>
      </c>
      <c r="D13" t="s">
        <v>30</v>
      </c>
      <c r="E13" t="str">
        <f t="shared" si="0"/>
        <v>Wifi Avg Assocdevice Rxbitrate Mbps</v>
      </c>
      <c r="F13" t="str">
        <f t="shared" si="1"/>
        <v>Wifi Avg Assocdevice Rxbitrate Mbps</v>
      </c>
      <c r="G13" t="s">
        <v>57</v>
      </c>
      <c r="H13" t="s">
        <v>60</v>
      </c>
      <c r="I13" t="s">
        <v>63</v>
      </c>
      <c r="J13" t="str">
        <f t="shared" si="2"/>
        <v>#.##</v>
      </c>
      <c r="K13" t="s">
        <v>30</v>
      </c>
      <c r="L13" t="s">
        <v>30</v>
      </c>
      <c r="M13" s="3" t="s">
        <v>51</v>
      </c>
      <c r="N13" t="str">
        <f t="shared" si="3"/>
        <v>avg(sta_info.rx_bitrate)</v>
      </c>
    </row>
    <row r="14" spans="1:14" x14ac:dyDescent="0.25">
      <c r="A14" t="s">
        <v>12</v>
      </c>
      <c r="B14" t="s">
        <v>70</v>
      </c>
      <c r="C14" t="s">
        <v>67</v>
      </c>
      <c r="D14" t="s">
        <v>28</v>
      </c>
      <c r="E14" t="str">
        <f t="shared" si="0"/>
        <v>Wifi Max Assocdevice Txbitrate Mbps</v>
      </c>
      <c r="F14" t="str">
        <f t="shared" si="1"/>
        <v>Wifi Max Assocdevice Txbitrate Mbps</v>
      </c>
      <c r="G14" t="s">
        <v>57</v>
      </c>
      <c r="H14" t="s">
        <v>60</v>
      </c>
      <c r="I14" t="s">
        <v>62</v>
      </c>
      <c r="J14" t="str">
        <f t="shared" si="2"/>
        <v/>
      </c>
      <c r="K14" t="s">
        <v>28</v>
      </c>
      <c r="L14" t="s">
        <v>28</v>
      </c>
      <c r="M14" s="3" t="s">
        <v>49</v>
      </c>
      <c r="N14" t="str">
        <f t="shared" si="3"/>
        <v>max(sta_info.tx_bitrate)</v>
      </c>
    </row>
    <row r="15" spans="1:14" x14ac:dyDescent="0.25">
      <c r="A15" t="s">
        <v>12</v>
      </c>
      <c r="B15" t="s">
        <v>70</v>
      </c>
      <c r="C15" t="s">
        <v>67</v>
      </c>
      <c r="D15" t="s">
        <v>31</v>
      </c>
      <c r="E15" t="str">
        <f t="shared" si="0"/>
        <v>Wifi Max Assocdevice Rxbitrate Mbps</v>
      </c>
      <c r="F15" t="str">
        <f t="shared" si="1"/>
        <v>Wifi Max Assocdevice Rxbitrate Mbps</v>
      </c>
      <c r="G15" t="s">
        <v>57</v>
      </c>
      <c r="H15" t="s">
        <v>60</v>
      </c>
      <c r="I15" t="s">
        <v>62</v>
      </c>
      <c r="J15" t="str">
        <f t="shared" si="2"/>
        <v/>
      </c>
      <c r="K15" t="s">
        <v>31</v>
      </c>
      <c r="L15" t="s">
        <v>31</v>
      </c>
      <c r="M15" s="3" t="s">
        <v>52</v>
      </c>
      <c r="N15" t="str">
        <f t="shared" si="3"/>
        <v>max(sta_info.rx_bitrate)</v>
      </c>
    </row>
    <row r="16" spans="1:14" x14ac:dyDescent="0.25">
      <c r="A16" t="s">
        <v>12</v>
      </c>
      <c r="B16" t="s">
        <v>70</v>
      </c>
      <c r="C16" t="s">
        <v>67</v>
      </c>
      <c r="D16" t="s">
        <v>29</v>
      </c>
      <c r="E16" t="str">
        <f t="shared" si="0"/>
        <v>Wifi Min Assocdevice Txbitrate Mbps</v>
      </c>
      <c r="F16" t="str">
        <f t="shared" si="1"/>
        <v>Wifi Min Assocdevice Txbitrate Mbps</v>
      </c>
      <c r="G16" t="s">
        <v>57</v>
      </c>
      <c r="H16" t="s">
        <v>60</v>
      </c>
      <c r="I16" t="s">
        <v>62</v>
      </c>
      <c r="J16" t="str">
        <f t="shared" si="2"/>
        <v/>
      </c>
      <c r="K16" t="s">
        <v>29</v>
      </c>
      <c r="L16" t="s">
        <v>29</v>
      </c>
      <c r="M16" s="3" t="s">
        <v>50</v>
      </c>
      <c r="N16" t="str">
        <f t="shared" si="3"/>
        <v>min(sta_info.tx_bitrate)</v>
      </c>
    </row>
    <row r="17" spans="1:14" x14ac:dyDescent="0.25">
      <c r="A17" t="s">
        <v>12</v>
      </c>
      <c r="B17" t="s">
        <v>70</v>
      </c>
      <c r="C17" t="s">
        <v>67</v>
      </c>
      <c r="D17" t="s">
        <v>32</v>
      </c>
      <c r="E17" t="str">
        <f t="shared" si="0"/>
        <v>Wifi Min Assocdevice Rxbitrate Mbps</v>
      </c>
      <c r="F17" t="str">
        <f t="shared" si="1"/>
        <v>Wifi Min Assocdevice Rxbitrate Mbps</v>
      </c>
      <c r="G17" t="s">
        <v>57</v>
      </c>
      <c r="H17" t="s">
        <v>60</v>
      </c>
      <c r="I17" t="s">
        <v>62</v>
      </c>
      <c r="J17" t="str">
        <f t="shared" si="2"/>
        <v/>
      </c>
      <c r="K17" t="s">
        <v>32</v>
      </c>
      <c r="L17" t="s">
        <v>32</v>
      </c>
      <c r="M17" s="3" t="s">
        <v>53</v>
      </c>
      <c r="N17" t="str">
        <f t="shared" si="3"/>
        <v>min(sta_info.rx_bitrate)</v>
      </c>
    </row>
    <row r="18" spans="1:14" x14ac:dyDescent="0.25">
      <c r="A18" t="s">
        <v>12</v>
      </c>
      <c r="B18" t="s">
        <v>70</v>
      </c>
      <c r="C18" t="s">
        <v>67</v>
      </c>
      <c r="D18" t="s">
        <v>64</v>
      </c>
      <c r="E18" t="str">
        <f t="shared" si="0"/>
        <v>Wifi Avg Assocdevice Signalstrength Dbm</v>
      </c>
      <c r="F18" t="str">
        <f t="shared" si="1"/>
        <v>Wifi Avg Assocdevice Signalstrength Dbm</v>
      </c>
      <c r="G18" t="s">
        <v>57</v>
      </c>
      <c r="H18" t="s">
        <v>59</v>
      </c>
      <c r="I18" t="s">
        <v>63</v>
      </c>
      <c r="J18" t="str">
        <f t="shared" si="2"/>
        <v>#.##</v>
      </c>
      <c r="K18" t="s">
        <v>64</v>
      </c>
      <c r="L18" t="s">
        <v>64</v>
      </c>
      <c r="M18" s="3" t="s">
        <v>102</v>
      </c>
      <c r="N18" t="str">
        <f t="shared" si="3"/>
        <v>avg(sta_info.signal)</v>
      </c>
    </row>
    <row r="19" spans="1:14" x14ac:dyDescent="0.25">
      <c r="A19" t="s">
        <v>12</v>
      </c>
      <c r="B19" t="s">
        <v>70</v>
      </c>
      <c r="C19" t="s">
        <v>67</v>
      </c>
      <c r="D19" t="s">
        <v>135</v>
      </c>
      <c r="E19" t="str">
        <f t="shared" si="0"/>
        <v>Wifi Assocdevice Signalstrength Variance Dbm</v>
      </c>
      <c r="F19" t="str">
        <f t="shared" si="1"/>
        <v>Wifi Assocdevice Signalstrength Variance Dbm</v>
      </c>
      <c r="G19" t="s">
        <v>57</v>
      </c>
      <c r="H19" t="s">
        <v>59</v>
      </c>
      <c r="I19" t="s">
        <v>63</v>
      </c>
      <c r="J19" t="str">
        <f t="shared" si="2"/>
        <v>#.##</v>
      </c>
      <c r="K19" t="s">
        <v>135</v>
      </c>
      <c r="L19" t="s">
        <v>135</v>
      </c>
      <c r="M19" s="3" t="s">
        <v>136</v>
      </c>
      <c r="N19" t="str">
        <f>SUBSTITUTE(SUBSTITUTE(M19, "{", ""),"}","")</f>
        <v>var_pop(sta_info.signal)</v>
      </c>
    </row>
    <row r="20" spans="1:14" ht="30" x14ac:dyDescent="0.25">
      <c r="A20" t="s">
        <v>12</v>
      </c>
      <c r="B20" t="s">
        <v>70</v>
      </c>
      <c r="C20" t="s">
        <v>67</v>
      </c>
      <c r="D20" t="s">
        <v>74</v>
      </c>
      <c r="E20" t="str">
        <f t="shared" si="0"/>
        <v>Wifi Connection Signal Score</v>
      </c>
      <c r="F20" t="str">
        <f t="shared" si="1"/>
        <v>Wifi Connection Signal Score</v>
      </c>
      <c r="G20" t="s">
        <v>75</v>
      </c>
      <c r="I20" t="s">
        <v>63</v>
      </c>
      <c r="J20" t="str">
        <f t="shared" si="2"/>
        <v>#.##</v>
      </c>
      <c r="K20" t="s">
        <v>74</v>
      </c>
      <c r="L20" t="s">
        <v>74</v>
      </c>
      <c r="M20" s="3" t="s">
        <v>139</v>
      </c>
      <c r="N20" s="3" t="s">
        <v>137</v>
      </c>
    </row>
    <row r="21" spans="1:14" ht="90" x14ac:dyDescent="0.25">
      <c r="A21" t="s">
        <v>12</v>
      </c>
      <c r="B21" t="s">
        <v>70</v>
      </c>
      <c r="C21" t="s">
        <v>67</v>
      </c>
      <c r="D21" t="s">
        <v>90</v>
      </c>
      <c r="E21" t="str">
        <f t="shared" si="0"/>
        <v>Wifi Connection Coverage Score</v>
      </c>
      <c r="F21" t="str">
        <f t="shared" si="1"/>
        <v>Wifi Connection Coverage Score</v>
      </c>
      <c r="G21" t="s">
        <v>75</v>
      </c>
      <c r="I21" t="s">
        <v>63</v>
      </c>
      <c r="J21" t="str">
        <f t="shared" si="2"/>
        <v>#.##</v>
      </c>
      <c r="K21" t="s">
        <v>90</v>
      </c>
      <c r="L21" t="s">
        <v>90</v>
      </c>
      <c r="M21" s="3" t="s">
        <v>103</v>
      </c>
      <c r="N21" s="3" t="s">
        <v>140</v>
      </c>
    </row>
    <row r="22" spans="1:14" ht="120" x14ac:dyDescent="0.25">
      <c r="A22" t="s">
        <v>12</v>
      </c>
      <c r="B22" t="s">
        <v>70</v>
      </c>
      <c r="C22" t="s">
        <v>67</v>
      </c>
      <c r="D22" t="s">
        <v>116</v>
      </c>
      <c r="E22" t="str">
        <f t="shared" ref="E22:E23" si="4">PROPER(SUBSTITUTE(SUBSTITUTE(D22,"_"," "),"wifi","WiFi"))</f>
        <v>Wifi Connection Signal Observation</v>
      </c>
      <c r="F22" t="str">
        <f t="shared" ref="F22:F23" si="5">E22</f>
        <v>Wifi Connection Signal Observation</v>
      </c>
      <c r="G22" t="s">
        <v>118</v>
      </c>
      <c r="I22" t="s">
        <v>117</v>
      </c>
      <c r="J22" t="str">
        <f t="shared" ref="J22" si="6">IF(I22="double",  "#.##", "")</f>
        <v/>
      </c>
      <c r="K22" t="s">
        <v>116</v>
      </c>
      <c r="L22" t="s">
        <v>116</v>
      </c>
      <c r="M22" s="3" t="s">
        <v>138</v>
      </c>
      <c r="N22" s="3" t="s">
        <v>141</v>
      </c>
    </row>
    <row r="23" spans="1:14" ht="135" x14ac:dyDescent="0.25">
      <c r="A23" t="s">
        <v>12</v>
      </c>
      <c r="B23" t="s">
        <v>70</v>
      </c>
      <c r="C23" t="s">
        <v>67</v>
      </c>
      <c r="D23" t="s">
        <v>124</v>
      </c>
      <c r="E23" t="str">
        <f t="shared" si="4"/>
        <v>Wifi Coverage Observation</v>
      </c>
      <c r="F23" t="str">
        <f t="shared" si="5"/>
        <v>Wifi Coverage Observation</v>
      </c>
      <c r="G23" t="s">
        <v>118</v>
      </c>
      <c r="I23" t="s">
        <v>117</v>
      </c>
      <c r="K23" t="s">
        <v>124</v>
      </c>
      <c r="L23" t="s">
        <v>124</v>
      </c>
      <c r="M23" s="3" t="s">
        <v>143</v>
      </c>
      <c r="N23" s="3" t="s">
        <v>142</v>
      </c>
    </row>
    <row r="25" spans="1:14" x14ac:dyDescent="0.25">
      <c r="A25" t="s">
        <v>12</v>
      </c>
      <c r="B25" t="s">
        <v>70</v>
      </c>
      <c r="C25" t="s">
        <v>66</v>
      </c>
      <c r="D25" t="s">
        <v>132</v>
      </c>
      <c r="E25" t="str">
        <f>PROPER(SUBSTITUTE(SUBSTITUTE(D25,"_"," "),"wifi","WiFi"))</f>
        <v>Samples Count</v>
      </c>
      <c r="F25" t="str">
        <f>E25</f>
        <v>Samples Count</v>
      </c>
      <c r="G25" t="s">
        <v>57</v>
      </c>
      <c r="I25" t="s">
        <v>62</v>
      </c>
      <c r="K25" t="s">
        <v>132</v>
      </c>
      <c r="L25" t="s">
        <v>132</v>
      </c>
      <c r="M25" s="3" t="s">
        <v>133</v>
      </c>
      <c r="N25" t="str">
        <f>SUBSTITUTE(SUBSTITUTE(M25, "{", ""),"}","")</f>
        <v>count(distinct(ts))</v>
      </c>
    </row>
    <row r="26" spans="1:14" x14ac:dyDescent="0.25">
      <c r="A26" t="s">
        <v>12</v>
      </c>
      <c r="B26" t="s">
        <v>70</v>
      </c>
      <c r="C26" t="s">
        <v>66</v>
      </c>
      <c r="D26" t="s">
        <v>129</v>
      </c>
      <c r="E26" t="str">
        <f>PROPER(SUBSTITUTE(SUBSTITUTE(D26,"_"," "),"wifi","WiFi"))</f>
        <v>Period</v>
      </c>
      <c r="F26" t="str">
        <f>E26</f>
        <v>Period</v>
      </c>
      <c r="G26" t="s">
        <v>57</v>
      </c>
      <c r="H26" t="s">
        <v>82</v>
      </c>
      <c r="I26" t="s">
        <v>130</v>
      </c>
      <c r="K26" t="s">
        <v>129</v>
      </c>
      <c r="L26" t="s">
        <v>129</v>
      </c>
      <c r="M26" s="3" t="s">
        <v>131</v>
      </c>
      <c r="N26" t="str">
        <f>SUBSTITUTE(SUBSTITUTE(M26, "{", ""),"}","")</f>
        <v>max(ts) - min(ts)</v>
      </c>
    </row>
    <row r="27" spans="1:14" x14ac:dyDescent="0.25">
      <c r="A27" t="s">
        <v>12</v>
      </c>
      <c r="B27" t="s">
        <v>70</v>
      </c>
      <c r="C27" t="s">
        <v>66</v>
      </c>
      <c r="D27" t="s">
        <v>24</v>
      </c>
      <c r="E27" t="str">
        <f t="shared" si="0"/>
        <v>Wifi Device Associations</v>
      </c>
      <c r="F27" t="str">
        <f t="shared" si="1"/>
        <v>Wifi Device Associations</v>
      </c>
      <c r="G27" t="s">
        <v>57</v>
      </c>
      <c r="I27" t="s">
        <v>62</v>
      </c>
      <c r="J27" t="str">
        <f t="shared" si="2"/>
        <v/>
      </c>
      <c r="K27" t="s">
        <v>24</v>
      </c>
      <c r="L27" t="s">
        <v>24</v>
      </c>
      <c r="M27" s="3" t="s">
        <v>134</v>
      </c>
      <c r="N27" t="str">
        <f t="shared" si="3"/>
        <v>count(distinct(sta_info.mac_address))</v>
      </c>
    </row>
    <row r="28" spans="1:14" x14ac:dyDescent="0.25">
      <c r="A28" t="s">
        <v>12</v>
      </c>
      <c r="B28" t="s">
        <v>70</v>
      </c>
      <c r="C28" t="s">
        <v>66</v>
      </c>
      <c r="D28" t="s">
        <v>72</v>
      </c>
      <c r="E28" t="str">
        <f t="shared" si="0"/>
        <v>Wifi Avg Packets</v>
      </c>
      <c r="F28" t="str">
        <f t="shared" si="1"/>
        <v>Wifi Avg Packets</v>
      </c>
      <c r="G28" t="s">
        <v>57</v>
      </c>
      <c r="I28" t="s">
        <v>63</v>
      </c>
      <c r="J28" t="str">
        <f t="shared" si="2"/>
        <v>#.##</v>
      </c>
      <c r="K28" t="s">
        <v>72</v>
      </c>
      <c r="L28" t="s">
        <v>72</v>
      </c>
      <c r="M28" s="3" t="s">
        <v>91</v>
      </c>
      <c r="N28" t="str">
        <f t="shared" si="3"/>
        <v>avg(radio_interface.tx_packets + radio_interface.rx_packets)</v>
      </c>
    </row>
    <row r="29" spans="1:14" x14ac:dyDescent="0.25">
      <c r="A29" t="s">
        <v>12</v>
      </c>
      <c r="B29" t="s">
        <v>70</v>
      </c>
      <c r="C29" t="s">
        <v>66</v>
      </c>
      <c r="D29" t="s">
        <v>71</v>
      </c>
      <c r="E29" t="str">
        <f t="shared" si="0"/>
        <v>Wifi Avg Throughput</v>
      </c>
      <c r="F29" t="str">
        <f t="shared" si="1"/>
        <v>Wifi Avg Throughput</v>
      </c>
      <c r="G29" t="s">
        <v>57</v>
      </c>
      <c r="H29" t="s">
        <v>58</v>
      </c>
      <c r="I29" t="s">
        <v>63</v>
      </c>
      <c r="J29" t="str">
        <f t="shared" si="2"/>
        <v>#.##</v>
      </c>
      <c r="K29" t="s">
        <v>71</v>
      </c>
      <c r="L29" t="s">
        <v>71</v>
      </c>
      <c r="M29" s="3" t="s">
        <v>92</v>
      </c>
      <c r="N29" t="str">
        <f t="shared" si="3"/>
        <v>avg(radio_interface.dl_throughput + radio_interface.ul_throughput)</v>
      </c>
    </row>
    <row r="30" spans="1:14" x14ac:dyDescent="0.25">
      <c r="A30" t="s">
        <v>12</v>
      </c>
      <c r="B30" t="s">
        <v>70</v>
      </c>
      <c r="C30" t="s">
        <v>66</v>
      </c>
      <c r="D30" t="s">
        <v>83</v>
      </c>
      <c r="E30" t="str">
        <f t="shared" si="0"/>
        <v>Wifi Avg Packetssent</v>
      </c>
      <c r="F30" t="str">
        <f t="shared" si="1"/>
        <v>Wifi Avg Packetssent</v>
      </c>
      <c r="G30" t="s">
        <v>57</v>
      </c>
      <c r="I30" t="s">
        <v>63</v>
      </c>
      <c r="J30" t="str">
        <f t="shared" si="2"/>
        <v>#.##</v>
      </c>
      <c r="K30" t="s">
        <v>83</v>
      </c>
      <c r="L30" t="s">
        <v>83</v>
      </c>
      <c r="M30" s="3" t="s">
        <v>93</v>
      </c>
      <c r="N30" t="str">
        <f t="shared" si="3"/>
        <v>avg(radio_interface.tx_packets)</v>
      </c>
    </row>
    <row r="31" spans="1:14" x14ac:dyDescent="0.25">
      <c r="A31" t="s">
        <v>12</v>
      </c>
      <c r="B31" t="s">
        <v>70</v>
      </c>
      <c r="C31" t="s">
        <v>66</v>
      </c>
      <c r="D31" t="s">
        <v>84</v>
      </c>
      <c r="E31" t="str">
        <f t="shared" si="0"/>
        <v>Wifi Avg Packetsreceived</v>
      </c>
      <c r="F31" t="str">
        <f t="shared" si="1"/>
        <v>Wifi Avg Packetsreceived</v>
      </c>
      <c r="G31" t="s">
        <v>57</v>
      </c>
      <c r="I31" t="s">
        <v>63</v>
      </c>
      <c r="J31" t="str">
        <f t="shared" si="2"/>
        <v>#.##</v>
      </c>
      <c r="K31" t="s">
        <v>84</v>
      </c>
      <c r="L31" t="s">
        <v>84</v>
      </c>
      <c r="M31" s="3" t="s">
        <v>94</v>
      </c>
      <c r="N31" t="str">
        <f t="shared" si="3"/>
        <v>avg(radio_interface.rx_packets)</v>
      </c>
    </row>
    <row r="32" spans="1:14" x14ac:dyDescent="0.25">
      <c r="A32" t="s">
        <v>12</v>
      </c>
      <c r="B32" t="s">
        <v>70</v>
      </c>
      <c r="C32" t="s">
        <v>66</v>
      </c>
      <c r="D32" t="s">
        <v>16</v>
      </c>
      <c r="E32" t="str">
        <f t="shared" si="0"/>
        <v>Wifi Avg Errorrate</v>
      </c>
      <c r="F32" t="str">
        <f t="shared" si="1"/>
        <v>Wifi Avg Errorrate</v>
      </c>
      <c r="G32" t="s">
        <v>57</v>
      </c>
      <c r="I32" t="s">
        <v>63</v>
      </c>
      <c r="J32" t="str">
        <f t="shared" si="2"/>
        <v>#.##</v>
      </c>
      <c r="K32" t="s">
        <v>16</v>
      </c>
      <c r="L32" t="s">
        <v>16</v>
      </c>
      <c r="M32" s="3" t="s">
        <v>38</v>
      </c>
      <c r="N32" t="str">
        <f t="shared" si="3"/>
        <v>avg(radio_interface.tx_per + radio_interface.rx_per)</v>
      </c>
    </row>
    <row r="33" spans="1:14" x14ac:dyDescent="0.25">
      <c r="A33" t="s">
        <v>12</v>
      </c>
      <c r="B33" t="s">
        <v>70</v>
      </c>
      <c r="C33" t="s">
        <v>66</v>
      </c>
      <c r="D33" t="s">
        <v>17</v>
      </c>
      <c r="E33" t="str">
        <f t="shared" si="0"/>
        <v>Wifi Avg Txpower</v>
      </c>
      <c r="F33" t="str">
        <f t="shared" si="1"/>
        <v>Wifi Avg Txpower</v>
      </c>
      <c r="G33" t="s">
        <v>57</v>
      </c>
      <c r="H33" t="s">
        <v>59</v>
      </c>
      <c r="I33" t="s">
        <v>63</v>
      </c>
      <c r="J33" t="str">
        <f t="shared" si="2"/>
        <v>#.##</v>
      </c>
      <c r="K33" t="s">
        <v>17</v>
      </c>
      <c r="L33" t="s">
        <v>17</v>
      </c>
      <c r="M33" s="3" t="s">
        <v>39</v>
      </c>
      <c r="N33" t="str">
        <f t="shared" si="3"/>
        <v>avg(radio_interface.tx_power)</v>
      </c>
    </row>
    <row r="34" spans="1:14" x14ac:dyDescent="0.25">
      <c r="A34" t="s">
        <v>12</v>
      </c>
      <c r="B34" t="s">
        <v>70</v>
      </c>
      <c r="C34" t="s">
        <v>66</v>
      </c>
      <c r="D34" t="s">
        <v>18</v>
      </c>
      <c r="E34" t="str">
        <f t="shared" si="0"/>
        <v>Wifi Min Txpower</v>
      </c>
      <c r="F34" t="str">
        <f t="shared" si="1"/>
        <v>Wifi Min Txpower</v>
      </c>
      <c r="G34" t="s">
        <v>57</v>
      </c>
      <c r="H34" t="s">
        <v>59</v>
      </c>
      <c r="I34" t="s">
        <v>62</v>
      </c>
      <c r="J34" t="str">
        <f t="shared" si="2"/>
        <v/>
      </c>
      <c r="K34" t="s">
        <v>18</v>
      </c>
      <c r="L34" t="s">
        <v>18</v>
      </c>
      <c r="M34" s="3" t="s">
        <v>40</v>
      </c>
      <c r="N34" t="str">
        <f t="shared" si="3"/>
        <v>min(radio_interface.tx_power)</v>
      </c>
    </row>
    <row r="35" spans="1:14" x14ac:dyDescent="0.25">
      <c r="A35" t="s">
        <v>12</v>
      </c>
      <c r="B35" t="s">
        <v>70</v>
      </c>
      <c r="C35" t="s">
        <v>66</v>
      </c>
      <c r="D35" t="s">
        <v>19</v>
      </c>
      <c r="E35" t="str">
        <f t="shared" si="0"/>
        <v>Wifi Max Txpower</v>
      </c>
      <c r="F35" t="str">
        <f t="shared" si="1"/>
        <v>Wifi Max Txpower</v>
      </c>
      <c r="G35" t="s">
        <v>57</v>
      </c>
      <c r="H35" t="s">
        <v>59</v>
      </c>
      <c r="I35" t="s">
        <v>62</v>
      </c>
      <c r="J35" t="str">
        <f t="shared" si="2"/>
        <v/>
      </c>
      <c r="K35" t="s">
        <v>19</v>
      </c>
      <c r="L35" t="s">
        <v>19</v>
      </c>
      <c r="M35" s="3" t="s">
        <v>41</v>
      </c>
      <c r="N35" t="str">
        <f t="shared" si="3"/>
        <v>max(radio_interface.tx_power)</v>
      </c>
    </row>
    <row r="36" spans="1:14" x14ac:dyDescent="0.25">
      <c r="A36" t="s">
        <v>12</v>
      </c>
      <c r="B36" t="s">
        <v>70</v>
      </c>
      <c r="C36" t="s">
        <v>66</v>
      </c>
      <c r="D36" t="s">
        <v>20</v>
      </c>
      <c r="E36" t="str">
        <f t="shared" si="0"/>
        <v>Wifi Avg Retransmissionrate</v>
      </c>
      <c r="F36" t="str">
        <f t="shared" si="1"/>
        <v>Wifi Avg Retransmissionrate</v>
      </c>
      <c r="G36" t="s">
        <v>57</v>
      </c>
      <c r="I36" t="s">
        <v>63</v>
      </c>
      <c r="J36" t="str">
        <f t="shared" si="2"/>
        <v>#.##</v>
      </c>
      <c r="K36" t="s">
        <v>20</v>
      </c>
      <c r="L36" t="s">
        <v>20</v>
      </c>
      <c r="M36" s="3" t="s">
        <v>42</v>
      </c>
      <c r="N36" t="str">
        <f t="shared" si="3"/>
        <v>avg(radio_interface.tx_prr)</v>
      </c>
    </row>
    <row r="37" spans="1:14" x14ac:dyDescent="0.25">
      <c r="A37" t="s">
        <v>12</v>
      </c>
      <c r="B37" t="s">
        <v>70</v>
      </c>
      <c r="C37" t="s">
        <v>66</v>
      </c>
      <c r="D37" t="s">
        <v>21</v>
      </c>
      <c r="E37" t="str">
        <f t="shared" si="0"/>
        <v>Wifi Avg Signalstrength Dbm</v>
      </c>
      <c r="F37" t="str">
        <f t="shared" si="1"/>
        <v>Wifi Avg Signalstrength Dbm</v>
      </c>
      <c r="G37" t="s">
        <v>57</v>
      </c>
      <c r="H37" t="s">
        <v>59</v>
      </c>
      <c r="I37" t="s">
        <v>63</v>
      </c>
      <c r="J37" t="str">
        <f t="shared" si="2"/>
        <v>#.##</v>
      </c>
      <c r="K37" t="s">
        <v>21</v>
      </c>
      <c r="L37" t="s">
        <v>21</v>
      </c>
      <c r="M37" s="3" t="s">
        <v>43</v>
      </c>
      <c r="N37" t="str">
        <f t="shared" si="3"/>
        <v>avg(radio_interface.signal)</v>
      </c>
    </row>
    <row r="38" spans="1:14" x14ac:dyDescent="0.25">
      <c r="A38" t="s">
        <v>12</v>
      </c>
      <c r="B38" t="s">
        <v>70</v>
      </c>
      <c r="C38" t="s">
        <v>66</v>
      </c>
      <c r="D38" t="s">
        <v>22</v>
      </c>
      <c r="E38" t="str">
        <f t="shared" si="0"/>
        <v>Wifi Min Signalstrength Dbm</v>
      </c>
      <c r="F38" t="str">
        <f t="shared" si="1"/>
        <v>Wifi Min Signalstrength Dbm</v>
      </c>
      <c r="G38" t="s">
        <v>57</v>
      </c>
      <c r="H38" t="s">
        <v>59</v>
      </c>
      <c r="I38" t="s">
        <v>63</v>
      </c>
      <c r="J38" t="str">
        <f t="shared" si="2"/>
        <v>#.##</v>
      </c>
      <c r="K38" t="s">
        <v>22</v>
      </c>
      <c r="L38" t="s">
        <v>22</v>
      </c>
      <c r="M38" s="3" t="s">
        <v>44</v>
      </c>
      <c r="N38" t="str">
        <f t="shared" si="3"/>
        <v>min(radio_interface.signal)</v>
      </c>
    </row>
    <row r="39" spans="1:14" x14ac:dyDescent="0.25">
      <c r="A39" t="s">
        <v>12</v>
      </c>
      <c r="B39" t="s">
        <v>70</v>
      </c>
      <c r="C39" t="s">
        <v>66</v>
      </c>
      <c r="D39" t="s">
        <v>23</v>
      </c>
      <c r="E39" t="str">
        <f t="shared" si="0"/>
        <v>Wifi Max Signalstrength Dbm</v>
      </c>
      <c r="F39" t="str">
        <f t="shared" si="1"/>
        <v>Wifi Max Signalstrength Dbm</v>
      </c>
      <c r="G39" t="s">
        <v>57</v>
      </c>
      <c r="H39" t="s">
        <v>59</v>
      </c>
      <c r="I39" t="s">
        <v>63</v>
      </c>
      <c r="J39" t="str">
        <f t="shared" si="2"/>
        <v>#.##</v>
      </c>
      <c r="K39" t="s">
        <v>23</v>
      </c>
      <c r="L39" t="s">
        <v>23</v>
      </c>
      <c r="M39" s="3" t="s">
        <v>45</v>
      </c>
      <c r="N39" t="str">
        <f t="shared" si="3"/>
        <v>max(radio_interface.signal)</v>
      </c>
    </row>
    <row r="40" spans="1:14" x14ac:dyDescent="0.25">
      <c r="A40" t="s">
        <v>12</v>
      </c>
      <c r="B40" t="s">
        <v>70</v>
      </c>
      <c r="C40" t="s">
        <v>66</v>
      </c>
      <c r="D40" t="s">
        <v>25</v>
      </c>
      <c r="E40" t="str">
        <f t="shared" si="0"/>
        <v>Wifi Ds Data Volume Mb</v>
      </c>
      <c r="F40" t="str">
        <f t="shared" si="1"/>
        <v>Wifi Ds Data Volume Mb</v>
      </c>
      <c r="G40" t="s">
        <v>57</v>
      </c>
      <c r="H40" t="s">
        <v>61</v>
      </c>
      <c r="I40" t="s">
        <v>63</v>
      </c>
      <c r="J40" t="str">
        <f t="shared" si="2"/>
        <v>#.##</v>
      </c>
      <c r="K40" t="s">
        <v>25</v>
      </c>
      <c r="L40" t="s">
        <v>25</v>
      </c>
      <c r="M40" s="3" t="s">
        <v>46</v>
      </c>
      <c r="N40" t="str">
        <f t="shared" si="3"/>
        <v>sum(sta_info.tx_bytes)/(1024 * 1024)</v>
      </c>
    </row>
    <row r="41" spans="1:14" x14ac:dyDescent="0.25">
      <c r="A41" t="s">
        <v>12</v>
      </c>
      <c r="B41" t="s">
        <v>70</v>
      </c>
      <c r="C41" t="s">
        <v>66</v>
      </c>
      <c r="D41" t="s">
        <v>26</v>
      </c>
      <c r="E41" t="str">
        <f t="shared" si="0"/>
        <v>Wifi Us Data Volume Mb</v>
      </c>
      <c r="F41" t="str">
        <f t="shared" si="1"/>
        <v>Wifi Us Data Volume Mb</v>
      </c>
      <c r="G41" t="s">
        <v>57</v>
      </c>
      <c r="H41" t="s">
        <v>61</v>
      </c>
      <c r="I41" t="s">
        <v>63</v>
      </c>
      <c r="J41" t="str">
        <f t="shared" si="2"/>
        <v>#.##</v>
      </c>
      <c r="K41" t="s">
        <v>26</v>
      </c>
      <c r="L41" t="s">
        <v>26</v>
      </c>
      <c r="M41" s="3" t="s">
        <v>47</v>
      </c>
      <c r="N41" t="str">
        <f t="shared" si="3"/>
        <v>sum(sta_info.rx_bytes)/(1024 * 1024)</v>
      </c>
    </row>
    <row r="42" spans="1:14" x14ac:dyDescent="0.25">
      <c r="A42" t="s">
        <v>12</v>
      </c>
      <c r="B42" t="s">
        <v>70</v>
      </c>
      <c r="C42" t="s">
        <v>66</v>
      </c>
      <c r="D42" t="s">
        <v>27</v>
      </c>
      <c r="E42" t="str">
        <f t="shared" si="0"/>
        <v>Wifi Avg Assocdevice Txbitrate Mbps</v>
      </c>
      <c r="F42" t="str">
        <f t="shared" si="1"/>
        <v>Wifi Avg Assocdevice Txbitrate Mbps</v>
      </c>
      <c r="G42" t="s">
        <v>57</v>
      </c>
      <c r="H42" t="s">
        <v>60</v>
      </c>
      <c r="I42" t="s">
        <v>63</v>
      </c>
      <c r="J42" t="str">
        <f t="shared" si="2"/>
        <v>#.##</v>
      </c>
      <c r="K42" t="s">
        <v>27</v>
      </c>
      <c r="L42" t="s">
        <v>27</v>
      </c>
      <c r="M42" s="3" t="s">
        <v>48</v>
      </c>
      <c r="N42" t="str">
        <f t="shared" si="3"/>
        <v>avg(sta_info.tx_bitrate)</v>
      </c>
    </row>
    <row r="43" spans="1:14" x14ac:dyDescent="0.25">
      <c r="A43" t="s">
        <v>12</v>
      </c>
      <c r="B43" t="s">
        <v>70</v>
      </c>
      <c r="C43" t="s">
        <v>66</v>
      </c>
      <c r="D43" t="s">
        <v>28</v>
      </c>
      <c r="E43" t="str">
        <f t="shared" si="0"/>
        <v>Wifi Max Assocdevice Txbitrate Mbps</v>
      </c>
      <c r="F43" t="str">
        <f t="shared" si="1"/>
        <v>Wifi Max Assocdevice Txbitrate Mbps</v>
      </c>
      <c r="G43" t="s">
        <v>57</v>
      </c>
      <c r="H43" t="s">
        <v>60</v>
      </c>
      <c r="I43" t="s">
        <v>62</v>
      </c>
      <c r="J43" t="str">
        <f t="shared" si="2"/>
        <v/>
      </c>
      <c r="K43" t="s">
        <v>28</v>
      </c>
      <c r="L43" t="s">
        <v>28</v>
      </c>
      <c r="M43" s="3" t="s">
        <v>49</v>
      </c>
      <c r="N43" t="str">
        <f t="shared" si="3"/>
        <v>max(sta_info.tx_bitrate)</v>
      </c>
    </row>
    <row r="44" spans="1:14" x14ac:dyDescent="0.25">
      <c r="A44" t="s">
        <v>12</v>
      </c>
      <c r="B44" t="s">
        <v>70</v>
      </c>
      <c r="C44" t="s">
        <v>66</v>
      </c>
      <c r="D44" t="s">
        <v>29</v>
      </c>
      <c r="E44" t="str">
        <f t="shared" si="0"/>
        <v>Wifi Min Assocdevice Txbitrate Mbps</v>
      </c>
      <c r="F44" t="str">
        <f t="shared" si="1"/>
        <v>Wifi Min Assocdevice Txbitrate Mbps</v>
      </c>
      <c r="G44" t="s">
        <v>57</v>
      </c>
      <c r="H44" t="s">
        <v>60</v>
      </c>
      <c r="I44" t="s">
        <v>62</v>
      </c>
      <c r="J44" t="str">
        <f t="shared" si="2"/>
        <v/>
      </c>
      <c r="K44" t="s">
        <v>29</v>
      </c>
      <c r="L44" t="s">
        <v>29</v>
      </c>
      <c r="M44" s="3" t="s">
        <v>50</v>
      </c>
      <c r="N44" t="str">
        <f t="shared" si="3"/>
        <v>min(sta_info.tx_bitrate)</v>
      </c>
    </row>
    <row r="45" spans="1:14" x14ac:dyDescent="0.25">
      <c r="A45" t="s">
        <v>12</v>
      </c>
      <c r="B45" t="s">
        <v>70</v>
      </c>
      <c r="C45" t="s">
        <v>66</v>
      </c>
      <c r="D45" t="s">
        <v>30</v>
      </c>
      <c r="E45" t="str">
        <f t="shared" si="0"/>
        <v>Wifi Avg Assocdevice Rxbitrate Mbps</v>
      </c>
      <c r="F45" t="str">
        <f t="shared" si="1"/>
        <v>Wifi Avg Assocdevice Rxbitrate Mbps</v>
      </c>
      <c r="G45" t="s">
        <v>57</v>
      </c>
      <c r="H45" t="s">
        <v>60</v>
      </c>
      <c r="I45" t="s">
        <v>63</v>
      </c>
      <c r="J45" t="str">
        <f t="shared" si="2"/>
        <v>#.##</v>
      </c>
      <c r="K45" t="s">
        <v>30</v>
      </c>
      <c r="L45" t="s">
        <v>30</v>
      </c>
      <c r="M45" s="3" t="s">
        <v>95</v>
      </c>
      <c r="N45" t="str">
        <f t="shared" si="3"/>
        <v>avg(sta_info.rx_bitrate)</v>
      </c>
    </row>
    <row r="46" spans="1:14" x14ac:dyDescent="0.25">
      <c r="A46" t="s">
        <v>12</v>
      </c>
      <c r="B46" t="s">
        <v>70</v>
      </c>
      <c r="C46" t="s">
        <v>66</v>
      </c>
      <c r="D46" t="s">
        <v>31</v>
      </c>
      <c r="E46" t="str">
        <f t="shared" si="0"/>
        <v>Wifi Max Assocdevice Rxbitrate Mbps</v>
      </c>
      <c r="F46" t="str">
        <f t="shared" si="1"/>
        <v>Wifi Max Assocdevice Rxbitrate Mbps</v>
      </c>
      <c r="G46" t="s">
        <v>57</v>
      </c>
      <c r="H46" t="s">
        <v>60</v>
      </c>
      <c r="I46" t="s">
        <v>62</v>
      </c>
      <c r="J46" t="str">
        <f t="shared" si="2"/>
        <v/>
      </c>
      <c r="K46" t="s">
        <v>31</v>
      </c>
      <c r="L46" t="s">
        <v>31</v>
      </c>
      <c r="M46" s="3" t="s">
        <v>52</v>
      </c>
      <c r="N46" t="str">
        <f t="shared" si="3"/>
        <v>max(sta_info.rx_bitrate)</v>
      </c>
    </row>
    <row r="47" spans="1:14" x14ac:dyDescent="0.25">
      <c r="A47" t="s">
        <v>12</v>
      </c>
      <c r="B47" t="s">
        <v>70</v>
      </c>
      <c r="C47" t="s">
        <v>66</v>
      </c>
      <c r="D47" t="s">
        <v>32</v>
      </c>
      <c r="E47" t="str">
        <f t="shared" si="0"/>
        <v>Wifi Min Assocdevice Rxbitrate Mbps</v>
      </c>
      <c r="F47" t="str">
        <f t="shared" si="1"/>
        <v>Wifi Min Assocdevice Rxbitrate Mbps</v>
      </c>
      <c r="G47" t="s">
        <v>57</v>
      </c>
      <c r="H47" t="s">
        <v>60</v>
      </c>
      <c r="I47" t="s">
        <v>62</v>
      </c>
      <c r="J47" t="str">
        <f t="shared" si="2"/>
        <v/>
      </c>
      <c r="K47" t="s">
        <v>32</v>
      </c>
      <c r="L47" t="s">
        <v>32</v>
      </c>
      <c r="M47" s="3" t="s">
        <v>53</v>
      </c>
      <c r="N47" t="str">
        <f t="shared" si="3"/>
        <v>min(sta_info.rx_bitrate)</v>
      </c>
    </row>
    <row r="48" spans="1:14" x14ac:dyDescent="0.25">
      <c r="A48" t="s">
        <v>12</v>
      </c>
      <c r="B48" t="s">
        <v>70</v>
      </c>
      <c r="C48" t="s">
        <v>66</v>
      </c>
      <c r="D48" t="s">
        <v>85</v>
      </c>
      <c r="E48" t="str">
        <f t="shared" si="0"/>
        <v>Wifi Avg Assocdevice Snr Db</v>
      </c>
      <c r="F48" t="str">
        <f t="shared" si="1"/>
        <v>Wifi Avg Assocdevice Snr Db</v>
      </c>
      <c r="G48" t="s">
        <v>57</v>
      </c>
      <c r="H48" t="s">
        <v>115</v>
      </c>
      <c r="I48" t="s">
        <v>63</v>
      </c>
      <c r="J48" t="str">
        <f t="shared" si="2"/>
        <v>#.##</v>
      </c>
      <c r="K48" t="s">
        <v>85</v>
      </c>
      <c r="L48" t="s">
        <v>85</v>
      </c>
      <c r="M48" s="3" t="s">
        <v>54</v>
      </c>
      <c r="N48" t="str">
        <f t="shared" si="3"/>
        <v>avg(radio_interface.signal / channel_info.noise)</v>
      </c>
    </row>
    <row r="49" spans="1:14" x14ac:dyDescent="0.25">
      <c r="A49" t="s">
        <v>12</v>
      </c>
      <c r="B49" t="s">
        <v>70</v>
      </c>
      <c r="C49" t="s">
        <v>66</v>
      </c>
      <c r="D49" t="s">
        <v>86</v>
      </c>
      <c r="E49" t="str">
        <f t="shared" si="0"/>
        <v>Wifi Max Assocdevice Snr Db</v>
      </c>
      <c r="F49" t="str">
        <f t="shared" si="1"/>
        <v>Wifi Max Assocdevice Snr Db</v>
      </c>
      <c r="G49" t="s">
        <v>57</v>
      </c>
      <c r="H49" t="s">
        <v>115</v>
      </c>
      <c r="I49" t="s">
        <v>63</v>
      </c>
      <c r="J49" t="str">
        <f t="shared" si="2"/>
        <v>#.##</v>
      </c>
      <c r="K49" t="s">
        <v>86</v>
      </c>
      <c r="L49" t="s">
        <v>86</v>
      </c>
      <c r="M49" s="3" t="s">
        <v>56</v>
      </c>
      <c r="N49" t="str">
        <f t="shared" si="3"/>
        <v>max(radio_interface.signal / channel_info.noise)</v>
      </c>
    </row>
    <row r="50" spans="1:14" x14ac:dyDescent="0.25">
      <c r="A50" t="s">
        <v>12</v>
      </c>
      <c r="B50" t="s">
        <v>70</v>
      </c>
      <c r="C50" t="s">
        <v>66</v>
      </c>
      <c r="D50" t="s">
        <v>87</v>
      </c>
      <c r="E50" t="str">
        <f t="shared" si="0"/>
        <v>Wifi Min Assocdevice Snr Db</v>
      </c>
      <c r="F50" t="str">
        <f t="shared" si="1"/>
        <v>Wifi Min Assocdevice Snr Db</v>
      </c>
      <c r="G50" t="s">
        <v>57</v>
      </c>
      <c r="H50" t="s">
        <v>115</v>
      </c>
      <c r="I50" t="s">
        <v>63</v>
      </c>
      <c r="J50" t="str">
        <f t="shared" si="2"/>
        <v>#.##</v>
      </c>
      <c r="K50" t="s">
        <v>87</v>
      </c>
      <c r="L50" t="s">
        <v>87</v>
      </c>
      <c r="M50" s="3" t="s">
        <v>55</v>
      </c>
      <c r="N50" t="str">
        <f t="shared" si="3"/>
        <v>min(radio_interface.signal / channel_info.noise)</v>
      </c>
    </row>
    <row r="51" spans="1:14" ht="30" x14ac:dyDescent="0.25">
      <c r="A51" t="s">
        <v>12</v>
      </c>
      <c r="B51" t="s">
        <v>70</v>
      </c>
      <c r="C51" t="s">
        <v>66</v>
      </c>
      <c r="D51" t="s">
        <v>74</v>
      </c>
      <c r="E51" t="str">
        <f t="shared" si="0"/>
        <v>Wifi Connection Signal Score</v>
      </c>
      <c r="F51" t="str">
        <f t="shared" si="1"/>
        <v>Wifi Connection Signal Score</v>
      </c>
      <c r="G51" t="s">
        <v>75</v>
      </c>
      <c r="I51" t="s">
        <v>63</v>
      </c>
      <c r="J51" t="str">
        <f t="shared" si="2"/>
        <v>#.##</v>
      </c>
      <c r="K51" t="s">
        <v>74</v>
      </c>
      <c r="L51" t="s">
        <v>74</v>
      </c>
      <c r="M51" s="3" t="s">
        <v>105</v>
      </c>
      <c r="N51" s="3" t="s">
        <v>144</v>
      </c>
    </row>
    <row r="52" spans="1:14" x14ac:dyDescent="0.25">
      <c r="A52" t="s">
        <v>12</v>
      </c>
      <c r="B52" t="s">
        <v>70</v>
      </c>
      <c r="C52" t="s">
        <v>66</v>
      </c>
      <c r="D52" t="s">
        <v>119</v>
      </c>
      <c r="E52" t="str">
        <f t="shared" si="0"/>
        <v>Wifi Signalstrength Observation</v>
      </c>
      <c r="F52" t="str">
        <f t="shared" si="1"/>
        <v>Wifi Signalstrength Observation</v>
      </c>
      <c r="G52" t="s">
        <v>118</v>
      </c>
      <c r="I52" t="s">
        <v>117</v>
      </c>
      <c r="J52" t="str">
        <f t="shared" si="2"/>
        <v/>
      </c>
      <c r="K52" t="s">
        <v>119</v>
      </c>
      <c r="L52" t="s">
        <v>119</v>
      </c>
      <c r="M52" s="3" t="s">
        <v>145</v>
      </c>
      <c r="N52" t="str">
        <f t="shared" si="3"/>
        <v>case when l1.wifi_avg_signalstrength_dbm is null then 'unknown' when l1.wifi_avg_signalstrength_dbm &lt; -90 then 'ap_unusable' when (l1.wifi_avg_signalstrength_dbm &lt;= -80 and l1.wifi_avg_signalstrength_dbm &gt; -90) then 'ap_notusable' when (l1.wifi_avg_signalstrength_dbm &lt;= -70 and l1.wifi_avg_signalstrength_dbm &gt; -80) then 'ap_usableok' when (l1.wifi_avg_signalstrength_dbm &lt;= -67 and l1.wifi_avg_signalstrength_dbm &gt; -70) then 'ap_usableverygood' else 'ap_usableexcellent' end</v>
      </c>
    </row>
    <row r="53" spans="1:14" x14ac:dyDescent="0.25">
      <c r="A53" t="s">
        <v>12</v>
      </c>
      <c r="B53" t="s">
        <v>70</v>
      </c>
      <c r="C53" t="s">
        <v>66</v>
      </c>
      <c r="D53" t="s">
        <v>120</v>
      </c>
      <c r="E53" t="str">
        <f t="shared" si="0"/>
        <v>Wifi Retransmissionerrorrate Observation</v>
      </c>
      <c r="F53" t="str">
        <f t="shared" si="1"/>
        <v>Wifi Retransmissionerrorrate Observation</v>
      </c>
      <c r="G53" t="s">
        <v>118</v>
      </c>
      <c r="I53" t="s">
        <v>117</v>
      </c>
      <c r="K53" t="s">
        <v>120</v>
      </c>
      <c r="L53" t="s">
        <v>120</v>
      </c>
      <c r="M53" s="3" t="s">
        <v>148</v>
      </c>
      <c r="N53" t="s">
        <v>149</v>
      </c>
    </row>
    <row r="54" spans="1:14" ht="60" x14ac:dyDescent="0.25">
      <c r="A54" t="s">
        <v>12</v>
      </c>
      <c r="B54" t="s">
        <v>70</v>
      </c>
      <c r="C54" t="s">
        <v>66</v>
      </c>
      <c r="D54" t="s">
        <v>121</v>
      </c>
      <c r="E54" t="str">
        <f t="shared" si="0"/>
        <v>Wifi Performance Observation</v>
      </c>
      <c r="F54" t="str">
        <f t="shared" si="1"/>
        <v>Wifi Performance Observation</v>
      </c>
      <c r="G54" t="s">
        <v>118</v>
      </c>
      <c r="I54" t="s">
        <v>117</v>
      </c>
      <c r="K54" t="s">
        <v>121</v>
      </c>
      <c r="L54" t="s">
        <v>121</v>
      </c>
      <c r="M54" s="3" t="s">
        <v>146</v>
      </c>
      <c r="N54" t="s">
        <v>147</v>
      </c>
    </row>
    <row r="55" spans="1:14" x14ac:dyDescent="0.25">
      <c r="A55" t="s">
        <v>12</v>
      </c>
      <c r="B55" t="s">
        <v>70</v>
      </c>
      <c r="C55" t="s">
        <v>66</v>
      </c>
      <c r="D55" t="s">
        <v>122</v>
      </c>
      <c r="E55" t="str">
        <f t="shared" si="0"/>
        <v>Wifi Associations Observation</v>
      </c>
      <c r="F55" t="str">
        <f t="shared" si="1"/>
        <v>Wifi Associations Observation</v>
      </c>
      <c r="G55" t="s">
        <v>118</v>
      </c>
      <c r="I55" t="s">
        <v>117</v>
      </c>
      <c r="K55" t="s">
        <v>122</v>
      </c>
      <c r="L55" t="s">
        <v>122</v>
      </c>
      <c r="M55" s="3" t="s">
        <v>150</v>
      </c>
      <c r="N55" t="s">
        <v>151</v>
      </c>
    </row>
    <row r="57" spans="1:14" x14ac:dyDescent="0.25">
      <c r="A57" t="s">
        <v>12</v>
      </c>
      <c r="B57" t="s">
        <v>70</v>
      </c>
      <c r="C57" t="s">
        <v>65</v>
      </c>
      <c r="D57" t="s">
        <v>132</v>
      </c>
      <c r="E57" t="str">
        <f>PROPER(SUBSTITUTE(SUBSTITUTE(D57,"_"," "),"wifi","WiFi"))</f>
        <v>Samples Count</v>
      </c>
      <c r="F57" t="str">
        <f>E57</f>
        <v>Samples Count</v>
      </c>
      <c r="G57" t="s">
        <v>57</v>
      </c>
      <c r="I57" t="s">
        <v>62</v>
      </c>
      <c r="K57" t="s">
        <v>132</v>
      </c>
      <c r="L57" t="s">
        <v>132</v>
      </c>
      <c r="M57" s="3" t="s">
        <v>133</v>
      </c>
      <c r="N57" t="str">
        <f>SUBSTITUTE(SUBSTITUTE(M57, "{", ""),"}","")</f>
        <v>count(distinct(ts))</v>
      </c>
    </row>
    <row r="58" spans="1:14" x14ac:dyDescent="0.25">
      <c r="A58" t="s">
        <v>12</v>
      </c>
      <c r="B58" t="s">
        <v>70</v>
      </c>
      <c r="C58" t="s">
        <v>65</v>
      </c>
      <c r="D58" t="s">
        <v>129</v>
      </c>
      <c r="E58" t="str">
        <f>PROPER(SUBSTITUTE(SUBSTITUTE(D58,"_"," "),"wifi","WiFi"))</f>
        <v>Period</v>
      </c>
      <c r="F58" t="str">
        <f>E58</f>
        <v>Period</v>
      </c>
      <c r="G58" t="s">
        <v>57</v>
      </c>
      <c r="H58" t="s">
        <v>82</v>
      </c>
      <c r="I58" t="s">
        <v>130</v>
      </c>
      <c r="K58" t="s">
        <v>129</v>
      </c>
      <c r="L58" t="s">
        <v>129</v>
      </c>
      <c r="M58" s="3" t="s">
        <v>131</v>
      </c>
      <c r="N58" t="str">
        <f>SUBSTITUTE(SUBSTITUTE(M58, "{", ""),"}","")</f>
        <v>max(ts) - min(ts)</v>
      </c>
    </row>
    <row r="59" spans="1:14" x14ac:dyDescent="0.25">
      <c r="A59" t="s">
        <v>12</v>
      </c>
      <c r="B59" t="s">
        <v>70</v>
      </c>
      <c r="C59" t="s">
        <v>65</v>
      </c>
      <c r="D59" t="s">
        <v>96</v>
      </c>
      <c r="E59" t="str">
        <f t="shared" si="0"/>
        <v>Wifi Packetssent</v>
      </c>
      <c r="F59" t="str">
        <f t="shared" si="1"/>
        <v>Wifi Packetssent</v>
      </c>
      <c r="G59" t="s">
        <v>57</v>
      </c>
      <c r="I59" t="s">
        <v>62</v>
      </c>
      <c r="J59" t="str">
        <f t="shared" si="2"/>
        <v/>
      </c>
      <c r="K59" t="s">
        <v>96</v>
      </c>
      <c r="L59" t="s">
        <v>96</v>
      </c>
      <c r="M59" s="3" t="s">
        <v>36</v>
      </c>
      <c r="N59" t="str">
        <f t="shared" si="3"/>
        <v>sum(radio_interface.tx_packets)</v>
      </c>
    </row>
    <row r="60" spans="1:14" x14ac:dyDescent="0.25">
      <c r="A60" t="s">
        <v>12</v>
      </c>
      <c r="B60" t="s">
        <v>70</v>
      </c>
      <c r="C60" t="s">
        <v>65</v>
      </c>
      <c r="D60" t="s">
        <v>15</v>
      </c>
      <c r="E60" t="str">
        <f t="shared" si="0"/>
        <v>Wifi Packetsreceived</v>
      </c>
      <c r="F60" t="str">
        <f t="shared" si="1"/>
        <v>Wifi Packetsreceived</v>
      </c>
      <c r="G60" t="s">
        <v>57</v>
      </c>
      <c r="I60" t="s">
        <v>62</v>
      </c>
      <c r="J60" t="str">
        <f t="shared" si="2"/>
        <v/>
      </c>
      <c r="K60" t="s">
        <v>15</v>
      </c>
      <c r="L60" t="s">
        <v>15</v>
      </c>
      <c r="M60" s="3" t="s">
        <v>37</v>
      </c>
      <c r="N60" t="str">
        <f t="shared" si="3"/>
        <v>sum(radio_interface.rx_packets)</v>
      </c>
    </row>
    <row r="61" spans="1:14" x14ac:dyDescent="0.25">
      <c r="A61" t="s">
        <v>12</v>
      </c>
      <c r="B61" t="s">
        <v>70</v>
      </c>
      <c r="C61" t="s">
        <v>65</v>
      </c>
      <c r="D61" t="s">
        <v>14</v>
      </c>
      <c r="E61" t="str">
        <f t="shared" si="0"/>
        <v>Wifi Packets</v>
      </c>
      <c r="F61" t="str">
        <f t="shared" si="1"/>
        <v>Wifi Packets</v>
      </c>
      <c r="G61" t="s">
        <v>57</v>
      </c>
      <c r="I61" t="s">
        <v>62</v>
      </c>
      <c r="J61" t="str">
        <f t="shared" si="2"/>
        <v/>
      </c>
      <c r="K61" t="s">
        <v>14</v>
      </c>
      <c r="L61" t="s">
        <v>14</v>
      </c>
      <c r="M61" s="3" t="s">
        <v>35</v>
      </c>
      <c r="N61" t="str">
        <f t="shared" si="3"/>
        <v>sum(radio_interface.tx_packets + radio_interface.rx_packets)</v>
      </c>
    </row>
    <row r="62" spans="1:14" x14ac:dyDescent="0.25">
      <c r="A62" t="s">
        <v>12</v>
      </c>
      <c r="B62" t="s">
        <v>70</v>
      </c>
      <c r="C62" t="s">
        <v>65</v>
      </c>
      <c r="D62" t="s">
        <v>16</v>
      </c>
      <c r="E62" t="str">
        <f t="shared" si="0"/>
        <v>Wifi Avg Errorrate</v>
      </c>
      <c r="F62" t="str">
        <f t="shared" si="1"/>
        <v>Wifi Avg Errorrate</v>
      </c>
      <c r="G62" t="s">
        <v>57</v>
      </c>
      <c r="I62" t="s">
        <v>63</v>
      </c>
      <c r="J62" t="str">
        <f t="shared" si="2"/>
        <v>#.##</v>
      </c>
      <c r="K62" t="s">
        <v>16</v>
      </c>
      <c r="L62" t="s">
        <v>16</v>
      </c>
      <c r="M62" s="3" t="s">
        <v>38</v>
      </c>
      <c r="N62" t="str">
        <f t="shared" si="3"/>
        <v>avg(radio_interface.tx_per + radio_interface.rx_per)</v>
      </c>
    </row>
    <row r="63" spans="1:14" x14ac:dyDescent="0.25">
      <c r="A63" t="s">
        <v>12</v>
      </c>
      <c r="B63" t="s">
        <v>70</v>
      </c>
      <c r="C63" t="s">
        <v>65</v>
      </c>
      <c r="D63" t="s">
        <v>18</v>
      </c>
      <c r="E63" t="str">
        <f t="shared" si="0"/>
        <v>Wifi Min Txpower</v>
      </c>
      <c r="F63" t="str">
        <f t="shared" si="1"/>
        <v>Wifi Min Txpower</v>
      </c>
      <c r="G63" t="s">
        <v>57</v>
      </c>
      <c r="H63" t="s">
        <v>59</v>
      </c>
      <c r="I63" t="s">
        <v>62</v>
      </c>
      <c r="J63" t="str">
        <f t="shared" si="2"/>
        <v/>
      </c>
      <c r="K63" t="s">
        <v>18</v>
      </c>
      <c r="L63" t="s">
        <v>18</v>
      </c>
      <c r="M63" s="3" t="s">
        <v>40</v>
      </c>
      <c r="N63" t="str">
        <f t="shared" si="3"/>
        <v>min(radio_interface.tx_power)</v>
      </c>
    </row>
    <row r="64" spans="1:14" x14ac:dyDescent="0.25">
      <c r="A64" t="s">
        <v>12</v>
      </c>
      <c r="B64" t="s">
        <v>70</v>
      </c>
      <c r="C64" t="s">
        <v>65</v>
      </c>
      <c r="D64" t="s">
        <v>19</v>
      </c>
      <c r="E64" t="str">
        <f t="shared" si="0"/>
        <v>Wifi Max Txpower</v>
      </c>
      <c r="F64" t="str">
        <f t="shared" si="1"/>
        <v>Wifi Max Txpower</v>
      </c>
      <c r="G64" t="s">
        <v>57</v>
      </c>
      <c r="H64" t="s">
        <v>59</v>
      </c>
      <c r="I64" t="s">
        <v>62</v>
      </c>
      <c r="J64" t="str">
        <f t="shared" si="2"/>
        <v/>
      </c>
      <c r="K64" t="s">
        <v>19</v>
      </c>
      <c r="L64" t="s">
        <v>19</v>
      </c>
      <c r="M64" s="3" t="s">
        <v>41</v>
      </c>
      <c r="N64" t="str">
        <f t="shared" si="3"/>
        <v>max(radio_interface.tx_power)</v>
      </c>
    </row>
    <row r="65" spans="1:14" x14ac:dyDescent="0.25">
      <c r="A65" t="s">
        <v>12</v>
      </c>
      <c r="B65" t="s">
        <v>70</v>
      </c>
      <c r="C65" t="s">
        <v>65</v>
      </c>
      <c r="D65" t="s">
        <v>17</v>
      </c>
      <c r="E65" t="str">
        <f t="shared" si="0"/>
        <v>Wifi Avg Txpower</v>
      </c>
      <c r="F65" t="str">
        <f t="shared" si="1"/>
        <v>Wifi Avg Txpower</v>
      </c>
      <c r="G65" t="s">
        <v>57</v>
      </c>
      <c r="H65" t="s">
        <v>59</v>
      </c>
      <c r="I65" t="s">
        <v>62</v>
      </c>
      <c r="J65" t="str">
        <f t="shared" si="2"/>
        <v/>
      </c>
      <c r="K65" t="s">
        <v>17</v>
      </c>
      <c r="L65" t="s">
        <v>17</v>
      </c>
      <c r="M65" s="3" t="s">
        <v>39</v>
      </c>
      <c r="N65" t="str">
        <f t="shared" si="3"/>
        <v>avg(radio_interface.tx_power)</v>
      </c>
    </row>
    <row r="66" spans="1:14" x14ac:dyDescent="0.25">
      <c r="A66" t="s">
        <v>12</v>
      </c>
      <c r="B66" t="s">
        <v>70</v>
      </c>
      <c r="C66" t="s">
        <v>65</v>
      </c>
      <c r="D66" t="s">
        <v>20</v>
      </c>
      <c r="E66" t="str">
        <f t="shared" si="0"/>
        <v>Wifi Avg Retransmissionrate</v>
      </c>
      <c r="F66" t="str">
        <f t="shared" si="1"/>
        <v>Wifi Avg Retransmissionrate</v>
      </c>
      <c r="G66" t="s">
        <v>57</v>
      </c>
      <c r="I66" t="s">
        <v>63</v>
      </c>
      <c r="J66" t="str">
        <f t="shared" si="2"/>
        <v>#.##</v>
      </c>
      <c r="K66" t="s">
        <v>20</v>
      </c>
      <c r="L66" t="s">
        <v>20</v>
      </c>
      <c r="M66" s="3" t="s">
        <v>42</v>
      </c>
      <c r="N66" t="str">
        <f t="shared" si="3"/>
        <v>avg(radio_interface.tx_prr)</v>
      </c>
    </row>
    <row r="67" spans="1:14" x14ac:dyDescent="0.25">
      <c r="A67" t="s">
        <v>12</v>
      </c>
      <c r="B67" t="s">
        <v>70</v>
      </c>
      <c r="C67" t="s">
        <v>65</v>
      </c>
      <c r="D67" t="s">
        <v>71</v>
      </c>
      <c r="E67" t="str">
        <f t="shared" si="0"/>
        <v>Wifi Avg Throughput</v>
      </c>
      <c r="F67" t="str">
        <f t="shared" si="1"/>
        <v>Wifi Avg Throughput</v>
      </c>
      <c r="G67" t="s">
        <v>57</v>
      </c>
      <c r="H67" t="s">
        <v>58</v>
      </c>
      <c r="I67" t="s">
        <v>63</v>
      </c>
      <c r="J67" t="str">
        <f t="shared" si="2"/>
        <v>#.##</v>
      </c>
      <c r="K67" t="s">
        <v>71</v>
      </c>
      <c r="L67" t="s">
        <v>71</v>
      </c>
      <c r="M67" s="3" t="s">
        <v>100</v>
      </c>
      <c r="N67" t="str">
        <f t="shared" si="3"/>
        <v>avg(radio_interface.dl_throughput + radio_interface.ul_throughput)</v>
      </c>
    </row>
    <row r="68" spans="1:14" x14ac:dyDescent="0.25">
      <c r="A68" t="s">
        <v>12</v>
      </c>
      <c r="B68" t="s">
        <v>70</v>
      </c>
      <c r="C68" t="s">
        <v>65</v>
      </c>
      <c r="D68" t="s">
        <v>64</v>
      </c>
      <c r="E68" t="str">
        <f t="shared" si="0"/>
        <v>Wifi Avg Assocdevice Signalstrength Dbm</v>
      </c>
      <c r="F68" t="str">
        <f t="shared" si="1"/>
        <v>Wifi Avg Assocdevice Signalstrength Dbm</v>
      </c>
      <c r="G68" t="s">
        <v>57</v>
      </c>
      <c r="H68" t="s">
        <v>59</v>
      </c>
      <c r="I68" t="s">
        <v>63</v>
      </c>
      <c r="J68" t="str">
        <f t="shared" si="2"/>
        <v>#.##</v>
      </c>
      <c r="K68" t="s">
        <v>64</v>
      </c>
      <c r="L68" t="s">
        <v>64</v>
      </c>
      <c r="M68" s="3" t="s">
        <v>43</v>
      </c>
      <c r="N68" t="str">
        <f t="shared" si="3"/>
        <v>avg(radio_interface.signal)</v>
      </c>
    </row>
    <row r="69" spans="1:14" x14ac:dyDescent="0.25">
      <c r="A69" t="s">
        <v>12</v>
      </c>
      <c r="B69" t="s">
        <v>70</v>
      </c>
      <c r="C69" t="s">
        <v>65</v>
      </c>
      <c r="D69" t="s">
        <v>97</v>
      </c>
      <c r="E69" t="str">
        <f t="shared" si="0"/>
        <v>Wifi Avg Assocdevice Association Time</v>
      </c>
      <c r="F69" t="str">
        <f t="shared" si="1"/>
        <v>Wifi Avg Assocdevice Association Time</v>
      </c>
      <c r="G69" t="s">
        <v>57</v>
      </c>
      <c r="H69" t="s">
        <v>82</v>
      </c>
      <c r="I69" t="s">
        <v>63</v>
      </c>
      <c r="J69" t="str">
        <f t="shared" si="2"/>
        <v>#.##</v>
      </c>
      <c r="K69" t="s">
        <v>97</v>
      </c>
      <c r="L69" t="s">
        <v>97</v>
      </c>
      <c r="M69" s="3" t="s">
        <v>79</v>
      </c>
      <c r="N69" t="str">
        <f t="shared" si="3"/>
        <v>avg(sta_info.assoc_time)</v>
      </c>
    </row>
    <row r="70" spans="1:14" x14ac:dyDescent="0.25">
      <c r="A70" t="s">
        <v>12</v>
      </c>
      <c r="B70" t="s">
        <v>70</v>
      </c>
      <c r="C70" t="s">
        <v>65</v>
      </c>
      <c r="D70" t="s">
        <v>27</v>
      </c>
      <c r="E70" t="str">
        <f t="shared" si="0"/>
        <v>Wifi Avg Assocdevice Txbitrate Mbps</v>
      </c>
      <c r="F70" t="str">
        <f t="shared" si="1"/>
        <v>Wifi Avg Assocdevice Txbitrate Mbps</v>
      </c>
      <c r="G70" t="s">
        <v>57</v>
      </c>
      <c r="H70" t="s">
        <v>60</v>
      </c>
      <c r="I70" t="s">
        <v>63</v>
      </c>
      <c r="J70" t="str">
        <f t="shared" si="2"/>
        <v>#.##</v>
      </c>
      <c r="K70" t="s">
        <v>27</v>
      </c>
      <c r="L70" t="s">
        <v>27</v>
      </c>
      <c r="M70" s="3" t="s">
        <v>48</v>
      </c>
      <c r="N70" t="str">
        <f t="shared" si="3"/>
        <v>avg(sta_info.tx_bitrate)</v>
      </c>
    </row>
    <row r="71" spans="1:14" x14ac:dyDescent="0.25">
      <c r="A71" t="s">
        <v>12</v>
      </c>
      <c r="B71" t="s">
        <v>70</v>
      </c>
      <c r="C71" t="s">
        <v>65</v>
      </c>
      <c r="D71" t="s">
        <v>28</v>
      </c>
      <c r="E71" t="str">
        <f t="shared" si="0"/>
        <v>Wifi Max Assocdevice Txbitrate Mbps</v>
      </c>
      <c r="F71" t="str">
        <f t="shared" si="1"/>
        <v>Wifi Max Assocdevice Txbitrate Mbps</v>
      </c>
      <c r="G71" t="s">
        <v>57</v>
      </c>
      <c r="H71" t="s">
        <v>60</v>
      </c>
      <c r="I71" t="s">
        <v>62</v>
      </c>
      <c r="J71" t="str">
        <f t="shared" si="2"/>
        <v/>
      </c>
      <c r="K71" t="s">
        <v>28</v>
      </c>
      <c r="L71" t="s">
        <v>28</v>
      </c>
      <c r="M71" s="3" t="s">
        <v>49</v>
      </c>
      <c r="N71" t="str">
        <f t="shared" si="3"/>
        <v>max(sta_info.tx_bitrate)</v>
      </c>
    </row>
    <row r="72" spans="1:14" x14ac:dyDescent="0.25">
      <c r="A72" t="s">
        <v>12</v>
      </c>
      <c r="B72" t="s">
        <v>70</v>
      </c>
      <c r="C72" t="s">
        <v>65</v>
      </c>
      <c r="D72" t="s">
        <v>29</v>
      </c>
      <c r="E72" t="str">
        <f t="shared" si="0"/>
        <v>Wifi Min Assocdevice Txbitrate Mbps</v>
      </c>
      <c r="F72" t="str">
        <f t="shared" si="1"/>
        <v>Wifi Min Assocdevice Txbitrate Mbps</v>
      </c>
      <c r="G72" t="s">
        <v>57</v>
      </c>
      <c r="H72" t="s">
        <v>60</v>
      </c>
      <c r="I72" t="s">
        <v>62</v>
      </c>
      <c r="J72" t="str">
        <f t="shared" si="2"/>
        <v/>
      </c>
      <c r="K72" t="s">
        <v>29</v>
      </c>
      <c r="L72" t="s">
        <v>29</v>
      </c>
      <c r="M72" s="3" t="s">
        <v>50</v>
      </c>
      <c r="N72" t="str">
        <f t="shared" si="3"/>
        <v>min(sta_info.tx_bitrate)</v>
      </c>
    </row>
    <row r="73" spans="1:14" x14ac:dyDescent="0.25">
      <c r="A73" t="s">
        <v>12</v>
      </c>
      <c r="B73" t="s">
        <v>70</v>
      </c>
      <c r="C73" t="s">
        <v>65</v>
      </c>
      <c r="D73" t="s">
        <v>30</v>
      </c>
      <c r="E73" t="str">
        <f t="shared" si="0"/>
        <v>Wifi Avg Assocdevice Rxbitrate Mbps</v>
      </c>
      <c r="F73" t="str">
        <f t="shared" si="1"/>
        <v>Wifi Avg Assocdevice Rxbitrate Mbps</v>
      </c>
      <c r="G73" t="s">
        <v>57</v>
      </c>
      <c r="H73" t="s">
        <v>60</v>
      </c>
      <c r="I73" t="s">
        <v>63</v>
      </c>
      <c r="J73" t="str">
        <f t="shared" si="2"/>
        <v>#.##</v>
      </c>
      <c r="K73" t="s">
        <v>30</v>
      </c>
      <c r="L73" t="s">
        <v>30</v>
      </c>
      <c r="M73" s="3" t="s">
        <v>95</v>
      </c>
      <c r="N73" t="str">
        <f t="shared" si="3"/>
        <v>avg(sta_info.rx_bitrate)</v>
      </c>
    </row>
    <row r="74" spans="1:14" x14ac:dyDescent="0.25">
      <c r="A74" t="s">
        <v>12</v>
      </c>
      <c r="B74" t="s">
        <v>70</v>
      </c>
      <c r="C74" t="s">
        <v>65</v>
      </c>
      <c r="D74" t="s">
        <v>31</v>
      </c>
      <c r="E74" t="str">
        <f t="shared" si="0"/>
        <v>Wifi Max Assocdevice Rxbitrate Mbps</v>
      </c>
      <c r="F74" t="str">
        <f t="shared" si="1"/>
        <v>Wifi Max Assocdevice Rxbitrate Mbps</v>
      </c>
      <c r="G74" t="s">
        <v>57</v>
      </c>
      <c r="H74" t="s">
        <v>60</v>
      </c>
      <c r="I74" t="s">
        <v>62</v>
      </c>
      <c r="J74" t="str">
        <f t="shared" si="2"/>
        <v/>
      </c>
      <c r="K74" t="s">
        <v>31</v>
      </c>
      <c r="L74" t="s">
        <v>31</v>
      </c>
      <c r="M74" s="3" t="s">
        <v>52</v>
      </c>
      <c r="N74" t="str">
        <f t="shared" si="3"/>
        <v>max(sta_info.rx_bitrate)</v>
      </c>
    </row>
    <row r="75" spans="1:14" x14ac:dyDescent="0.25">
      <c r="A75" t="s">
        <v>12</v>
      </c>
      <c r="B75" t="s">
        <v>70</v>
      </c>
      <c r="C75" t="s">
        <v>65</v>
      </c>
      <c r="D75" t="s">
        <v>32</v>
      </c>
      <c r="E75" t="str">
        <f t="shared" ref="E75:E153" si="7">PROPER(SUBSTITUTE(SUBSTITUTE(D75,"_"," "),"wifi","WiFi"))</f>
        <v>Wifi Min Assocdevice Rxbitrate Mbps</v>
      </c>
      <c r="F75" t="str">
        <f t="shared" ref="F75:F153" si="8">E75</f>
        <v>Wifi Min Assocdevice Rxbitrate Mbps</v>
      </c>
      <c r="G75" t="s">
        <v>57</v>
      </c>
      <c r="H75" t="s">
        <v>60</v>
      </c>
      <c r="I75" t="s">
        <v>62</v>
      </c>
      <c r="J75" t="str">
        <f t="shared" si="2"/>
        <v/>
      </c>
      <c r="K75" t="s">
        <v>32</v>
      </c>
      <c r="L75" t="s">
        <v>32</v>
      </c>
      <c r="M75" s="3" t="s">
        <v>53</v>
      </c>
      <c r="N75" t="str">
        <f t="shared" si="3"/>
        <v>min(sta_info.rx_bitrate)</v>
      </c>
    </row>
    <row r="76" spans="1:14" x14ac:dyDescent="0.25">
      <c r="A76" t="s">
        <v>12</v>
      </c>
      <c r="B76" t="s">
        <v>70</v>
      </c>
      <c r="C76" t="s">
        <v>65</v>
      </c>
      <c r="D76" t="s">
        <v>85</v>
      </c>
      <c r="E76" t="str">
        <f t="shared" si="7"/>
        <v>Wifi Avg Assocdevice Snr Db</v>
      </c>
      <c r="F76" t="str">
        <f t="shared" si="8"/>
        <v>Wifi Avg Assocdevice Snr Db</v>
      </c>
      <c r="G76" t="s">
        <v>57</v>
      </c>
      <c r="H76" t="s">
        <v>115</v>
      </c>
      <c r="I76" t="s">
        <v>63</v>
      </c>
      <c r="J76" t="str">
        <f t="shared" si="2"/>
        <v>#.##</v>
      </c>
      <c r="K76" t="s">
        <v>85</v>
      </c>
      <c r="L76" t="s">
        <v>85</v>
      </c>
      <c r="M76" s="3" t="s">
        <v>54</v>
      </c>
      <c r="N76" t="str">
        <f t="shared" si="3"/>
        <v>avg(radio_interface.signal / channel_info.noise)</v>
      </c>
    </row>
    <row r="77" spans="1:14" x14ac:dyDescent="0.25">
      <c r="A77" t="s">
        <v>12</v>
      </c>
      <c r="B77" t="s">
        <v>70</v>
      </c>
      <c r="C77" t="s">
        <v>65</v>
      </c>
      <c r="D77" t="s">
        <v>24</v>
      </c>
      <c r="E77" t="str">
        <f t="shared" si="7"/>
        <v>Wifi Device Associations</v>
      </c>
      <c r="F77" t="str">
        <f t="shared" si="8"/>
        <v>Wifi Device Associations</v>
      </c>
      <c r="G77" t="s">
        <v>57</v>
      </c>
      <c r="I77" t="s">
        <v>62</v>
      </c>
      <c r="J77" t="str">
        <f t="shared" si="2"/>
        <v/>
      </c>
      <c r="K77" t="s">
        <v>24</v>
      </c>
      <c r="L77" t="s">
        <v>24</v>
      </c>
      <c r="M77" s="3" t="s">
        <v>134</v>
      </c>
      <c r="N77" t="str">
        <f t="shared" ref="N77:N155" si="9">SUBSTITUTE(SUBSTITUTE(M77, "{", ""),"}","")</f>
        <v>count(distinct(sta_info.mac_address))</v>
      </c>
    </row>
    <row r="78" spans="1:14" x14ac:dyDescent="0.25">
      <c r="A78" t="s">
        <v>12</v>
      </c>
      <c r="B78" t="s">
        <v>70</v>
      </c>
      <c r="C78" t="s">
        <v>65</v>
      </c>
      <c r="D78" t="s">
        <v>98</v>
      </c>
      <c r="E78" t="str">
        <f t="shared" si="7"/>
        <v>Wifi Max Assocdevice Signalstrength Dbm</v>
      </c>
      <c r="F78" t="str">
        <f t="shared" si="8"/>
        <v>Wifi Max Assocdevice Signalstrength Dbm</v>
      </c>
      <c r="G78" t="s">
        <v>57</v>
      </c>
      <c r="H78" t="s">
        <v>59</v>
      </c>
      <c r="I78" t="s">
        <v>63</v>
      </c>
      <c r="J78" t="str">
        <f t="shared" si="2"/>
        <v>#.##</v>
      </c>
      <c r="K78" t="s">
        <v>98</v>
      </c>
      <c r="L78" t="s">
        <v>98</v>
      </c>
      <c r="M78" s="3" t="s">
        <v>45</v>
      </c>
      <c r="N78" t="str">
        <f t="shared" si="9"/>
        <v>max(radio_interface.signal)</v>
      </c>
    </row>
    <row r="79" spans="1:14" x14ac:dyDescent="0.25">
      <c r="A79" t="s">
        <v>12</v>
      </c>
      <c r="B79" t="s">
        <v>70</v>
      </c>
      <c r="C79" t="s">
        <v>65</v>
      </c>
      <c r="D79" t="s">
        <v>99</v>
      </c>
      <c r="E79" t="str">
        <f t="shared" si="7"/>
        <v>Wifi Min Assocdevice Signalstrength Dbm</v>
      </c>
      <c r="F79" t="str">
        <f t="shared" si="8"/>
        <v>Wifi Min Assocdevice Signalstrength Dbm</v>
      </c>
      <c r="G79" t="s">
        <v>57</v>
      </c>
      <c r="H79" t="s">
        <v>59</v>
      </c>
      <c r="I79" t="s">
        <v>63</v>
      </c>
      <c r="J79" t="str">
        <f t="shared" si="2"/>
        <v>#.##</v>
      </c>
      <c r="K79" t="s">
        <v>99</v>
      </c>
      <c r="L79" t="s">
        <v>99</v>
      </c>
      <c r="M79" s="3" t="s">
        <v>44</v>
      </c>
      <c r="N79" t="str">
        <f t="shared" si="9"/>
        <v>min(radio_interface.signal)</v>
      </c>
    </row>
    <row r="80" spans="1:14" x14ac:dyDescent="0.25">
      <c r="A80" t="s">
        <v>12</v>
      </c>
      <c r="B80" t="s">
        <v>70</v>
      </c>
      <c r="C80" t="s">
        <v>65</v>
      </c>
      <c r="D80" t="s">
        <v>86</v>
      </c>
      <c r="E80" t="str">
        <f t="shared" si="7"/>
        <v>Wifi Max Assocdevice Snr Db</v>
      </c>
      <c r="F80" t="str">
        <f t="shared" si="8"/>
        <v>Wifi Max Assocdevice Snr Db</v>
      </c>
      <c r="G80" t="s">
        <v>57</v>
      </c>
      <c r="H80" t="s">
        <v>115</v>
      </c>
      <c r="I80" t="s">
        <v>63</v>
      </c>
      <c r="J80" t="str">
        <f t="shared" ref="J80:J158" si="10">IF(I80="double",  "#.##", "")</f>
        <v>#.##</v>
      </c>
      <c r="K80" t="s">
        <v>86</v>
      </c>
      <c r="L80" t="s">
        <v>86</v>
      </c>
      <c r="M80" s="3" t="s">
        <v>101</v>
      </c>
      <c r="N80" t="str">
        <f t="shared" si="9"/>
        <v xml:space="preserve">max(radio_interface.signal / channel_info.noise) </v>
      </c>
    </row>
    <row r="81" spans="1:14" x14ac:dyDescent="0.25">
      <c r="A81" t="s">
        <v>12</v>
      </c>
      <c r="B81" t="s">
        <v>70</v>
      </c>
      <c r="C81" t="s">
        <v>65</v>
      </c>
      <c r="D81" t="s">
        <v>87</v>
      </c>
      <c r="E81" t="str">
        <f t="shared" si="7"/>
        <v>Wifi Min Assocdevice Snr Db</v>
      </c>
      <c r="F81" t="str">
        <f t="shared" si="8"/>
        <v>Wifi Min Assocdevice Snr Db</v>
      </c>
      <c r="G81" t="s">
        <v>57</v>
      </c>
      <c r="H81" t="s">
        <v>115</v>
      </c>
      <c r="I81" t="s">
        <v>63</v>
      </c>
      <c r="J81" t="str">
        <f t="shared" si="10"/>
        <v>#.##</v>
      </c>
      <c r="K81" t="s">
        <v>87</v>
      </c>
      <c r="L81" t="s">
        <v>87</v>
      </c>
      <c r="M81" s="3" t="s">
        <v>55</v>
      </c>
      <c r="N81" t="str">
        <f t="shared" si="9"/>
        <v>min(radio_interface.signal / channel_info.noise)</v>
      </c>
    </row>
    <row r="82" spans="1:14" ht="30" x14ac:dyDescent="0.25">
      <c r="A82" t="s">
        <v>12</v>
      </c>
      <c r="B82" t="s">
        <v>70</v>
      </c>
      <c r="C82" t="s">
        <v>65</v>
      </c>
      <c r="D82" t="s">
        <v>74</v>
      </c>
      <c r="E82" t="str">
        <f t="shared" si="7"/>
        <v>Wifi Connection Signal Score</v>
      </c>
      <c r="F82" t="str">
        <f t="shared" si="8"/>
        <v>Wifi Connection Signal Score</v>
      </c>
      <c r="G82" t="s">
        <v>75</v>
      </c>
      <c r="I82" t="s">
        <v>63</v>
      </c>
      <c r="J82" t="str">
        <f t="shared" si="10"/>
        <v>#.##</v>
      </c>
      <c r="K82" t="s">
        <v>74</v>
      </c>
      <c r="L82" t="s">
        <v>74</v>
      </c>
      <c r="M82" s="3" t="s">
        <v>104</v>
      </c>
      <c r="N82" s="3" t="s">
        <v>152</v>
      </c>
    </row>
    <row r="83" spans="1:14" x14ac:dyDescent="0.25">
      <c r="A83" t="s">
        <v>12</v>
      </c>
      <c r="B83" t="s">
        <v>70</v>
      </c>
      <c r="C83" t="s">
        <v>65</v>
      </c>
      <c r="N83" s="3"/>
    </row>
    <row r="84" spans="1:14" x14ac:dyDescent="0.25">
      <c r="A84" t="s">
        <v>12</v>
      </c>
      <c r="B84" t="s">
        <v>70</v>
      </c>
      <c r="C84" t="s">
        <v>65</v>
      </c>
      <c r="N84" s="3"/>
    </row>
    <row r="85" spans="1:14" x14ac:dyDescent="0.25">
      <c r="A85" t="s">
        <v>12</v>
      </c>
      <c r="B85" t="s">
        <v>70</v>
      </c>
      <c r="C85" t="s">
        <v>65</v>
      </c>
      <c r="N85" s="3"/>
    </row>
    <row r="86" spans="1:14" x14ac:dyDescent="0.25">
      <c r="A86" t="s">
        <v>12</v>
      </c>
      <c r="B86" t="s">
        <v>70</v>
      </c>
      <c r="C86" t="s">
        <v>65</v>
      </c>
      <c r="N86" s="3"/>
    </row>
    <row r="87" spans="1:14" x14ac:dyDescent="0.25">
      <c r="A87" t="s">
        <v>12</v>
      </c>
      <c r="B87" t="s">
        <v>70</v>
      </c>
      <c r="C87" t="s">
        <v>65</v>
      </c>
      <c r="N87" s="3"/>
    </row>
    <row r="88" spans="1:14" x14ac:dyDescent="0.25">
      <c r="A88" s="2" t="s">
        <v>12</v>
      </c>
      <c r="B88" s="2" t="s">
        <v>70</v>
      </c>
      <c r="C88" s="2" t="s">
        <v>65</v>
      </c>
      <c r="D88" s="2" t="s">
        <v>125</v>
      </c>
      <c r="E88" s="2" t="str">
        <f t="shared" si="7"/>
        <v>Wifi Txpowercoverage Observation</v>
      </c>
      <c r="F88" t="str">
        <f t="shared" si="8"/>
        <v>Wifi Txpowercoverage Observation</v>
      </c>
      <c r="G88" t="s">
        <v>118</v>
      </c>
      <c r="I88" t="s">
        <v>117</v>
      </c>
      <c r="J88" t="str">
        <f>IF(I88="double",  "#.##", "")</f>
        <v/>
      </c>
      <c r="K88" t="s">
        <v>125</v>
      </c>
      <c r="L88" t="s">
        <v>125</v>
      </c>
    </row>
    <row r="89" spans="1:14" x14ac:dyDescent="0.25">
      <c r="A89" s="2" t="s">
        <v>12</v>
      </c>
      <c r="B89" s="2" t="s">
        <v>70</v>
      </c>
      <c r="C89" s="2" t="s">
        <v>65</v>
      </c>
      <c r="D89" s="2" t="s">
        <v>126</v>
      </c>
      <c r="E89" s="2" t="str">
        <f t="shared" si="7"/>
        <v>Wifi Channel Hopping Observation</v>
      </c>
      <c r="F89" t="str">
        <f t="shared" si="8"/>
        <v>Wifi Channel Hopping Observation</v>
      </c>
      <c r="G89" t="s">
        <v>118</v>
      </c>
      <c r="I89" t="s">
        <v>117</v>
      </c>
      <c r="K89" t="s">
        <v>126</v>
      </c>
      <c r="L89" t="s">
        <v>126</v>
      </c>
    </row>
    <row r="90" spans="1:14" x14ac:dyDescent="0.25">
      <c r="A90" s="2" t="s">
        <v>12</v>
      </c>
      <c r="B90" s="2" t="s">
        <v>70</v>
      </c>
      <c r="C90" s="2" t="s">
        <v>65</v>
      </c>
      <c r="D90" s="2" t="s">
        <v>122</v>
      </c>
      <c r="E90" s="2" t="str">
        <f t="shared" si="7"/>
        <v>Wifi Associations Observation</v>
      </c>
      <c r="F90" t="str">
        <f t="shared" si="8"/>
        <v>Wifi Associations Observation</v>
      </c>
      <c r="G90" t="s">
        <v>118</v>
      </c>
      <c r="I90" t="s">
        <v>117</v>
      </c>
      <c r="K90" t="s">
        <v>122</v>
      </c>
      <c r="L90" t="s">
        <v>122</v>
      </c>
    </row>
    <row r="91" spans="1:14" x14ac:dyDescent="0.25">
      <c r="A91" s="2" t="s">
        <v>12</v>
      </c>
      <c r="B91" s="2" t="s">
        <v>70</v>
      </c>
      <c r="C91" s="2" t="s">
        <v>65</v>
      </c>
      <c r="D91" s="2" t="s">
        <v>123</v>
      </c>
      <c r="E91" s="2" t="str">
        <f t="shared" si="7"/>
        <v>Wifi Connection Quality Observation</v>
      </c>
      <c r="F91" t="str">
        <f t="shared" si="8"/>
        <v>Wifi Connection Quality Observation</v>
      </c>
      <c r="G91" t="s">
        <v>118</v>
      </c>
      <c r="I91" t="s">
        <v>117</v>
      </c>
      <c r="K91" t="s">
        <v>123</v>
      </c>
      <c r="L91" t="s">
        <v>123</v>
      </c>
    </row>
    <row r="92" spans="1:14" x14ac:dyDescent="0.25">
      <c r="A92" s="2" t="s">
        <v>12</v>
      </c>
      <c r="B92" s="2" t="s">
        <v>70</v>
      </c>
      <c r="C92" s="2" t="s">
        <v>65</v>
      </c>
      <c r="D92" s="2" t="s">
        <v>116</v>
      </c>
      <c r="E92" s="2" t="str">
        <f t="shared" si="7"/>
        <v>Wifi Connection Signal Observation</v>
      </c>
      <c r="F92" t="str">
        <f t="shared" si="8"/>
        <v>Wifi Connection Signal Observation</v>
      </c>
      <c r="G92" t="s">
        <v>118</v>
      </c>
      <c r="I92" t="s">
        <v>117</v>
      </c>
      <c r="K92" t="s">
        <v>116</v>
      </c>
      <c r="L92" t="s">
        <v>116</v>
      </c>
    </row>
    <row r="93" spans="1:14" x14ac:dyDescent="0.25">
      <c r="A93" s="2" t="s">
        <v>12</v>
      </c>
      <c r="B93" s="2" t="s">
        <v>70</v>
      </c>
      <c r="C93" s="2" t="s">
        <v>65</v>
      </c>
      <c r="D93" s="2" t="s">
        <v>124</v>
      </c>
      <c r="E93" s="2" t="str">
        <f t="shared" si="7"/>
        <v>Wifi Coverage Observation</v>
      </c>
      <c r="F93" t="str">
        <f t="shared" si="8"/>
        <v>Wifi Coverage Observation</v>
      </c>
      <c r="G93" t="s">
        <v>118</v>
      </c>
      <c r="I93" t="s">
        <v>117</v>
      </c>
      <c r="K93" t="s">
        <v>124</v>
      </c>
      <c r="L93" t="s">
        <v>124</v>
      </c>
    </row>
    <row r="94" spans="1:14" x14ac:dyDescent="0.25">
      <c r="A94" s="2" t="s">
        <v>12</v>
      </c>
      <c r="B94" s="2" t="s">
        <v>70</v>
      </c>
      <c r="C94" s="2" t="s">
        <v>65</v>
      </c>
      <c r="D94" s="2" t="s">
        <v>127</v>
      </c>
      <c r="E94" s="2" t="str">
        <f t="shared" si="7"/>
        <v>Wifi Interference Observation</v>
      </c>
      <c r="F94" t="str">
        <f t="shared" si="8"/>
        <v>Wifi Interference Observation</v>
      </c>
      <c r="G94" t="s">
        <v>118</v>
      </c>
      <c r="I94" t="s">
        <v>117</v>
      </c>
      <c r="K94" t="s">
        <v>127</v>
      </c>
      <c r="L94" t="s">
        <v>127</v>
      </c>
    </row>
    <row r="95" spans="1:14" x14ac:dyDescent="0.25">
      <c r="A95" s="2" t="s">
        <v>12</v>
      </c>
      <c r="B95" s="2" t="s">
        <v>70</v>
      </c>
      <c r="C95" s="2" t="s">
        <v>65</v>
      </c>
      <c r="D95" s="2" t="s">
        <v>128</v>
      </c>
      <c r="E95" s="2" t="str">
        <f t="shared" si="7"/>
        <v>Wifi Throughput Observation</v>
      </c>
      <c r="F95" t="str">
        <f t="shared" si="8"/>
        <v>Wifi Throughput Observation</v>
      </c>
      <c r="G95" t="s">
        <v>118</v>
      </c>
      <c r="I95" t="s">
        <v>117</v>
      </c>
      <c r="K95" t="s">
        <v>128</v>
      </c>
      <c r="L95" t="s">
        <v>128</v>
      </c>
    </row>
    <row r="97" spans="1:14" x14ac:dyDescent="0.25">
      <c r="A97" t="s">
        <v>12</v>
      </c>
      <c r="B97" t="s">
        <v>70</v>
      </c>
      <c r="C97" t="s">
        <v>13</v>
      </c>
      <c r="D97" t="s">
        <v>132</v>
      </c>
      <c r="E97" t="str">
        <f>PROPER(SUBSTITUTE(SUBSTITUTE(D97,"_"," "),"wifi","WiFi"))</f>
        <v>Samples Count</v>
      </c>
      <c r="F97" t="str">
        <f>E97</f>
        <v>Samples Count</v>
      </c>
      <c r="G97" t="s">
        <v>57</v>
      </c>
      <c r="I97" t="s">
        <v>62</v>
      </c>
      <c r="K97" t="s">
        <v>132</v>
      </c>
      <c r="L97" t="s">
        <v>132</v>
      </c>
      <c r="M97" s="3" t="s">
        <v>133</v>
      </c>
      <c r="N97" t="str">
        <f>SUBSTITUTE(SUBSTITUTE(M97, "{", ""),"}","")</f>
        <v>count(distinct(ts))</v>
      </c>
    </row>
    <row r="98" spans="1:14" x14ac:dyDescent="0.25">
      <c r="A98" t="s">
        <v>12</v>
      </c>
      <c r="B98" t="s">
        <v>70</v>
      </c>
      <c r="C98" t="s">
        <v>13</v>
      </c>
      <c r="D98" t="s">
        <v>129</v>
      </c>
      <c r="E98" t="str">
        <f>PROPER(SUBSTITUTE(SUBSTITUTE(D98,"_"," "),"wifi","WiFi"))</f>
        <v>Period</v>
      </c>
      <c r="F98" t="str">
        <f>E98</f>
        <v>Period</v>
      </c>
      <c r="G98" t="s">
        <v>57</v>
      </c>
      <c r="H98" t="s">
        <v>82</v>
      </c>
      <c r="I98" t="s">
        <v>130</v>
      </c>
      <c r="K98" t="s">
        <v>129</v>
      </c>
      <c r="L98" t="s">
        <v>129</v>
      </c>
      <c r="M98" s="3" t="s">
        <v>131</v>
      </c>
      <c r="N98" t="str">
        <f>SUBSTITUTE(SUBSTITUTE(M98, "{", ""),"}","")</f>
        <v>max(ts) - min(ts)</v>
      </c>
    </row>
    <row r="99" spans="1:14" x14ac:dyDescent="0.25">
      <c r="A99" t="s">
        <v>12</v>
      </c>
      <c r="B99" t="s">
        <v>70</v>
      </c>
      <c r="C99" t="s">
        <v>13</v>
      </c>
      <c r="D99" t="s">
        <v>24</v>
      </c>
      <c r="E99" t="str">
        <f t="shared" si="7"/>
        <v>Wifi Device Associations</v>
      </c>
      <c r="F99" t="str">
        <f t="shared" si="8"/>
        <v>Wifi Device Associations</v>
      </c>
      <c r="G99" t="s">
        <v>57</v>
      </c>
      <c r="I99" t="s">
        <v>62</v>
      </c>
      <c r="J99" t="str">
        <f t="shared" si="10"/>
        <v/>
      </c>
      <c r="K99" t="s">
        <v>24</v>
      </c>
      <c r="L99" t="s">
        <v>24</v>
      </c>
      <c r="M99" s="3" t="s">
        <v>134</v>
      </c>
      <c r="N99" t="str">
        <f t="shared" si="9"/>
        <v>count(distinct(sta_info.mac_address))</v>
      </c>
    </row>
    <row r="100" spans="1:14" x14ac:dyDescent="0.25">
      <c r="A100" t="s">
        <v>12</v>
      </c>
      <c r="B100" t="s">
        <v>70</v>
      </c>
      <c r="C100" t="s">
        <v>13</v>
      </c>
      <c r="D100" t="s">
        <v>72</v>
      </c>
      <c r="E100" t="str">
        <f t="shared" si="7"/>
        <v>Wifi Avg Packets</v>
      </c>
      <c r="F100" t="str">
        <f t="shared" si="8"/>
        <v>Wifi Avg Packets</v>
      </c>
      <c r="G100" t="s">
        <v>57</v>
      </c>
      <c r="I100" t="s">
        <v>63</v>
      </c>
      <c r="J100" t="str">
        <f t="shared" si="10"/>
        <v>#.##</v>
      </c>
      <c r="K100" t="s">
        <v>72</v>
      </c>
      <c r="L100" t="s">
        <v>72</v>
      </c>
      <c r="M100" s="3" t="s">
        <v>91</v>
      </c>
      <c r="N100" t="str">
        <f t="shared" si="9"/>
        <v>avg(radio_interface.tx_packets + radio_interface.rx_packets)</v>
      </c>
    </row>
    <row r="101" spans="1:14" x14ac:dyDescent="0.25">
      <c r="A101" t="s">
        <v>12</v>
      </c>
      <c r="B101" t="s">
        <v>70</v>
      </c>
      <c r="C101" t="s">
        <v>13</v>
      </c>
      <c r="D101" t="s">
        <v>71</v>
      </c>
      <c r="E101" t="str">
        <f t="shared" si="7"/>
        <v>Wifi Avg Throughput</v>
      </c>
      <c r="F101" t="str">
        <f t="shared" si="8"/>
        <v>Wifi Avg Throughput</v>
      </c>
      <c r="G101" t="s">
        <v>57</v>
      </c>
      <c r="H101" t="s">
        <v>58</v>
      </c>
      <c r="I101" t="s">
        <v>63</v>
      </c>
      <c r="J101" t="str">
        <f t="shared" si="10"/>
        <v>#.##</v>
      </c>
      <c r="K101" t="s">
        <v>71</v>
      </c>
      <c r="L101" t="s">
        <v>71</v>
      </c>
      <c r="M101" s="3" t="s">
        <v>92</v>
      </c>
      <c r="N101" t="str">
        <f t="shared" si="9"/>
        <v>avg(radio_interface.dl_throughput + radio_interface.ul_throughput)</v>
      </c>
    </row>
    <row r="102" spans="1:14" x14ac:dyDescent="0.25">
      <c r="A102" t="s">
        <v>12</v>
      </c>
      <c r="B102" t="s">
        <v>70</v>
      </c>
      <c r="C102" t="s">
        <v>13</v>
      </c>
      <c r="D102" t="s">
        <v>83</v>
      </c>
      <c r="E102" t="str">
        <f t="shared" si="7"/>
        <v>Wifi Avg Packetssent</v>
      </c>
      <c r="F102" t="str">
        <f t="shared" si="8"/>
        <v>Wifi Avg Packetssent</v>
      </c>
      <c r="G102" t="s">
        <v>57</v>
      </c>
      <c r="I102" t="s">
        <v>63</v>
      </c>
      <c r="J102" t="str">
        <f t="shared" si="10"/>
        <v>#.##</v>
      </c>
      <c r="K102" t="s">
        <v>83</v>
      </c>
      <c r="L102" t="s">
        <v>83</v>
      </c>
      <c r="M102" s="3" t="s">
        <v>93</v>
      </c>
      <c r="N102" t="str">
        <f t="shared" si="9"/>
        <v>avg(radio_interface.tx_packets)</v>
      </c>
    </row>
    <row r="103" spans="1:14" x14ac:dyDescent="0.25">
      <c r="A103" t="s">
        <v>12</v>
      </c>
      <c r="B103" t="s">
        <v>70</v>
      </c>
      <c r="C103" t="s">
        <v>13</v>
      </c>
      <c r="D103" t="s">
        <v>84</v>
      </c>
      <c r="E103" t="str">
        <f t="shared" si="7"/>
        <v>Wifi Avg Packetsreceived</v>
      </c>
      <c r="F103" t="str">
        <f t="shared" si="8"/>
        <v>Wifi Avg Packetsreceived</v>
      </c>
      <c r="G103" t="s">
        <v>57</v>
      </c>
      <c r="I103" t="s">
        <v>63</v>
      </c>
      <c r="J103" t="str">
        <f t="shared" si="10"/>
        <v>#.##</v>
      </c>
      <c r="K103" t="s">
        <v>84</v>
      </c>
      <c r="L103" t="s">
        <v>84</v>
      </c>
      <c r="M103" s="3" t="s">
        <v>94</v>
      </c>
      <c r="N103" t="str">
        <f t="shared" si="9"/>
        <v>avg(radio_interface.rx_packets)</v>
      </c>
    </row>
    <row r="104" spans="1:14" x14ac:dyDescent="0.25">
      <c r="A104" t="s">
        <v>12</v>
      </c>
      <c r="B104" t="s">
        <v>70</v>
      </c>
      <c r="C104" t="s">
        <v>13</v>
      </c>
      <c r="D104" t="s">
        <v>16</v>
      </c>
      <c r="E104" t="str">
        <f t="shared" si="7"/>
        <v>Wifi Avg Errorrate</v>
      </c>
      <c r="F104" t="str">
        <f t="shared" si="8"/>
        <v>Wifi Avg Errorrate</v>
      </c>
      <c r="G104" t="s">
        <v>57</v>
      </c>
      <c r="I104" t="s">
        <v>63</v>
      </c>
      <c r="J104" t="str">
        <f t="shared" si="10"/>
        <v>#.##</v>
      </c>
      <c r="K104" t="s">
        <v>16</v>
      </c>
      <c r="L104" t="s">
        <v>16</v>
      </c>
      <c r="M104" s="3" t="s">
        <v>38</v>
      </c>
      <c r="N104" t="str">
        <f t="shared" si="9"/>
        <v>avg(radio_interface.tx_per + radio_interface.rx_per)</v>
      </c>
    </row>
    <row r="105" spans="1:14" x14ac:dyDescent="0.25">
      <c r="A105" t="s">
        <v>12</v>
      </c>
      <c r="B105" t="s">
        <v>70</v>
      </c>
      <c r="C105" t="s">
        <v>13</v>
      </c>
      <c r="D105" t="s">
        <v>17</v>
      </c>
      <c r="E105" t="str">
        <f t="shared" si="7"/>
        <v>Wifi Avg Txpower</v>
      </c>
      <c r="F105" t="str">
        <f t="shared" si="8"/>
        <v>Wifi Avg Txpower</v>
      </c>
      <c r="G105" t="s">
        <v>57</v>
      </c>
      <c r="H105" t="s">
        <v>59</v>
      </c>
      <c r="I105" t="s">
        <v>63</v>
      </c>
      <c r="J105" t="str">
        <f t="shared" si="10"/>
        <v>#.##</v>
      </c>
      <c r="K105" t="s">
        <v>17</v>
      </c>
      <c r="L105" t="s">
        <v>17</v>
      </c>
      <c r="M105" s="3" t="s">
        <v>39</v>
      </c>
      <c r="N105" t="str">
        <f t="shared" si="9"/>
        <v>avg(radio_interface.tx_power)</v>
      </c>
    </row>
    <row r="106" spans="1:14" x14ac:dyDescent="0.25">
      <c r="A106" t="s">
        <v>12</v>
      </c>
      <c r="B106" t="s">
        <v>70</v>
      </c>
      <c r="C106" t="s">
        <v>13</v>
      </c>
      <c r="D106" t="s">
        <v>18</v>
      </c>
      <c r="E106" t="str">
        <f t="shared" si="7"/>
        <v>Wifi Min Txpower</v>
      </c>
      <c r="F106" t="str">
        <f t="shared" si="8"/>
        <v>Wifi Min Txpower</v>
      </c>
      <c r="G106" t="s">
        <v>57</v>
      </c>
      <c r="H106" t="s">
        <v>59</v>
      </c>
      <c r="I106" t="s">
        <v>62</v>
      </c>
      <c r="J106" t="str">
        <f t="shared" si="10"/>
        <v/>
      </c>
      <c r="K106" t="s">
        <v>18</v>
      </c>
      <c r="L106" t="s">
        <v>18</v>
      </c>
      <c r="M106" s="3" t="s">
        <v>40</v>
      </c>
      <c r="N106" t="str">
        <f t="shared" si="9"/>
        <v>min(radio_interface.tx_power)</v>
      </c>
    </row>
    <row r="107" spans="1:14" x14ac:dyDescent="0.25">
      <c r="A107" t="s">
        <v>12</v>
      </c>
      <c r="B107" t="s">
        <v>70</v>
      </c>
      <c r="C107" t="s">
        <v>13</v>
      </c>
      <c r="D107" t="s">
        <v>19</v>
      </c>
      <c r="E107" t="str">
        <f t="shared" si="7"/>
        <v>Wifi Max Txpower</v>
      </c>
      <c r="F107" t="str">
        <f t="shared" si="8"/>
        <v>Wifi Max Txpower</v>
      </c>
      <c r="G107" t="s">
        <v>57</v>
      </c>
      <c r="H107" t="s">
        <v>59</v>
      </c>
      <c r="I107" t="s">
        <v>62</v>
      </c>
      <c r="J107" t="str">
        <f t="shared" si="10"/>
        <v/>
      </c>
      <c r="K107" t="s">
        <v>19</v>
      </c>
      <c r="L107" t="s">
        <v>19</v>
      </c>
      <c r="M107" s="3" t="s">
        <v>41</v>
      </c>
      <c r="N107" t="str">
        <f t="shared" si="9"/>
        <v>max(radio_interface.tx_power)</v>
      </c>
    </row>
    <row r="108" spans="1:14" x14ac:dyDescent="0.25">
      <c r="A108" t="s">
        <v>12</v>
      </c>
      <c r="B108" t="s">
        <v>70</v>
      </c>
      <c r="C108" t="s">
        <v>13</v>
      </c>
      <c r="D108" t="s">
        <v>20</v>
      </c>
      <c r="E108" t="str">
        <f t="shared" si="7"/>
        <v>Wifi Avg Retransmissionrate</v>
      </c>
      <c r="F108" t="str">
        <f t="shared" si="8"/>
        <v>Wifi Avg Retransmissionrate</v>
      </c>
      <c r="G108" t="s">
        <v>57</v>
      </c>
      <c r="I108" t="s">
        <v>63</v>
      </c>
      <c r="J108" t="str">
        <f t="shared" si="10"/>
        <v>#.##</v>
      </c>
      <c r="K108" t="s">
        <v>20</v>
      </c>
      <c r="L108" t="s">
        <v>20</v>
      </c>
      <c r="M108" s="3" t="s">
        <v>42</v>
      </c>
      <c r="N108" t="str">
        <f t="shared" si="9"/>
        <v>avg(radio_interface.tx_prr)</v>
      </c>
    </row>
    <row r="109" spans="1:14" x14ac:dyDescent="0.25">
      <c r="A109" t="s">
        <v>12</v>
      </c>
      <c r="B109" t="s">
        <v>70</v>
      </c>
      <c r="C109" t="s">
        <v>13</v>
      </c>
      <c r="D109" t="s">
        <v>21</v>
      </c>
      <c r="E109" t="str">
        <f t="shared" si="7"/>
        <v>Wifi Avg Signalstrength Dbm</v>
      </c>
      <c r="F109" t="str">
        <f t="shared" si="8"/>
        <v>Wifi Avg Signalstrength Dbm</v>
      </c>
      <c r="G109" t="s">
        <v>57</v>
      </c>
      <c r="H109" t="s">
        <v>59</v>
      </c>
      <c r="I109" t="s">
        <v>63</v>
      </c>
      <c r="J109" t="str">
        <f t="shared" si="10"/>
        <v>#.##</v>
      </c>
      <c r="K109" t="s">
        <v>21</v>
      </c>
      <c r="L109" t="s">
        <v>21</v>
      </c>
      <c r="M109" s="3" t="s">
        <v>43</v>
      </c>
      <c r="N109" t="str">
        <f t="shared" si="9"/>
        <v>avg(radio_interface.signal)</v>
      </c>
    </row>
    <row r="110" spans="1:14" x14ac:dyDescent="0.25">
      <c r="A110" t="s">
        <v>12</v>
      </c>
      <c r="B110" t="s">
        <v>70</v>
      </c>
      <c r="C110" t="s">
        <v>13</v>
      </c>
      <c r="D110" t="s">
        <v>22</v>
      </c>
      <c r="E110" t="str">
        <f t="shared" si="7"/>
        <v>Wifi Min Signalstrength Dbm</v>
      </c>
      <c r="F110" t="str">
        <f t="shared" si="8"/>
        <v>Wifi Min Signalstrength Dbm</v>
      </c>
      <c r="G110" t="s">
        <v>57</v>
      </c>
      <c r="H110" t="s">
        <v>59</v>
      </c>
      <c r="I110" t="s">
        <v>63</v>
      </c>
      <c r="J110" t="str">
        <f t="shared" si="10"/>
        <v>#.##</v>
      </c>
      <c r="K110" t="s">
        <v>22</v>
      </c>
      <c r="L110" t="s">
        <v>22</v>
      </c>
      <c r="M110" s="3" t="s">
        <v>44</v>
      </c>
      <c r="N110" t="str">
        <f t="shared" si="9"/>
        <v>min(radio_interface.signal)</v>
      </c>
    </row>
    <row r="111" spans="1:14" x14ac:dyDescent="0.25">
      <c r="A111" t="s">
        <v>12</v>
      </c>
      <c r="B111" t="s">
        <v>70</v>
      </c>
      <c r="C111" t="s">
        <v>13</v>
      </c>
      <c r="D111" t="s">
        <v>23</v>
      </c>
      <c r="E111" t="str">
        <f t="shared" si="7"/>
        <v>Wifi Max Signalstrength Dbm</v>
      </c>
      <c r="F111" t="str">
        <f t="shared" si="8"/>
        <v>Wifi Max Signalstrength Dbm</v>
      </c>
      <c r="G111" t="s">
        <v>57</v>
      </c>
      <c r="H111" t="s">
        <v>59</v>
      </c>
      <c r="I111" t="s">
        <v>63</v>
      </c>
      <c r="J111" t="str">
        <f t="shared" si="10"/>
        <v>#.##</v>
      </c>
      <c r="K111" t="s">
        <v>23</v>
      </c>
      <c r="L111" t="s">
        <v>23</v>
      </c>
      <c r="M111" s="3" t="s">
        <v>45</v>
      </c>
      <c r="N111" t="str">
        <f t="shared" si="9"/>
        <v>max(radio_interface.signal)</v>
      </c>
    </row>
    <row r="112" spans="1:14" x14ac:dyDescent="0.25">
      <c r="A112" t="s">
        <v>12</v>
      </c>
      <c r="B112" t="s">
        <v>70</v>
      </c>
      <c r="C112" t="s">
        <v>13</v>
      </c>
      <c r="D112" t="s">
        <v>25</v>
      </c>
      <c r="E112" t="str">
        <f t="shared" si="7"/>
        <v>Wifi Ds Data Volume Mb</v>
      </c>
      <c r="F112" t="str">
        <f t="shared" si="8"/>
        <v>Wifi Ds Data Volume Mb</v>
      </c>
      <c r="G112" t="s">
        <v>57</v>
      </c>
      <c r="H112" t="s">
        <v>61</v>
      </c>
      <c r="I112" t="s">
        <v>63</v>
      </c>
      <c r="J112" t="str">
        <f t="shared" si="10"/>
        <v>#.##</v>
      </c>
      <c r="K112" t="s">
        <v>25</v>
      </c>
      <c r="L112" t="s">
        <v>25</v>
      </c>
      <c r="M112" s="3" t="s">
        <v>46</v>
      </c>
      <c r="N112" t="str">
        <f t="shared" si="9"/>
        <v>sum(sta_info.tx_bytes)/(1024 * 1024)</v>
      </c>
    </row>
    <row r="113" spans="1:14" x14ac:dyDescent="0.25">
      <c r="A113" t="s">
        <v>12</v>
      </c>
      <c r="B113" t="s">
        <v>70</v>
      </c>
      <c r="C113" t="s">
        <v>13</v>
      </c>
      <c r="D113" t="s">
        <v>26</v>
      </c>
      <c r="E113" t="str">
        <f t="shared" si="7"/>
        <v>Wifi Us Data Volume Mb</v>
      </c>
      <c r="F113" t="str">
        <f t="shared" si="8"/>
        <v>Wifi Us Data Volume Mb</v>
      </c>
      <c r="G113" t="s">
        <v>57</v>
      </c>
      <c r="H113" t="s">
        <v>61</v>
      </c>
      <c r="I113" t="s">
        <v>63</v>
      </c>
      <c r="J113" t="str">
        <f t="shared" si="10"/>
        <v>#.##</v>
      </c>
      <c r="K113" t="s">
        <v>26</v>
      </c>
      <c r="L113" t="s">
        <v>26</v>
      </c>
      <c r="M113" s="3" t="s">
        <v>47</v>
      </c>
      <c r="N113" t="str">
        <f t="shared" si="9"/>
        <v>sum(sta_info.rx_bytes)/(1024 * 1024)</v>
      </c>
    </row>
    <row r="114" spans="1:14" x14ac:dyDescent="0.25">
      <c r="A114" t="s">
        <v>12</v>
      </c>
      <c r="B114" t="s">
        <v>70</v>
      </c>
      <c r="C114" t="s">
        <v>13</v>
      </c>
      <c r="D114" t="s">
        <v>27</v>
      </c>
      <c r="E114" t="str">
        <f t="shared" si="7"/>
        <v>Wifi Avg Assocdevice Txbitrate Mbps</v>
      </c>
      <c r="F114" t="str">
        <f t="shared" si="8"/>
        <v>Wifi Avg Assocdevice Txbitrate Mbps</v>
      </c>
      <c r="G114" t="s">
        <v>57</v>
      </c>
      <c r="H114" t="s">
        <v>60</v>
      </c>
      <c r="I114" t="s">
        <v>63</v>
      </c>
      <c r="J114" t="str">
        <f t="shared" si="10"/>
        <v>#.##</v>
      </c>
      <c r="K114" t="s">
        <v>27</v>
      </c>
      <c r="L114" t="s">
        <v>27</v>
      </c>
      <c r="M114" s="3" t="s">
        <v>48</v>
      </c>
      <c r="N114" t="str">
        <f t="shared" si="9"/>
        <v>avg(sta_info.tx_bitrate)</v>
      </c>
    </row>
    <row r="115" spans="1:14" x14ac:dyDescent="0.25">
      <c r="A115" t="s">
        <v>12</v>
      </c>
      <c r="B115" t="s">
        <v>70</v>
      </c>
      <c r="C115" t="s">
        <v>13</v>
      </c>
      <c r="D115" t="s">
        <v>28</v>
      </c>
      <c r="E115" t="str">
        <f t="shared" si="7"/>
        <v>Wifi Max Assocdevice Txbitrate Mbps</v>
      </c>
      <c r="F115" t="str">
        <f t="shared" si="8"/>
        <v>Wifi Max Assocdevice Txbitrate Mbps</v>
      </c>
      <c r="G115" t="s">
        <v>57</v>
      </c>
      <c r="H115" t="s">
        <v>60</v>
      </c>
      <c r="I115" t="s">
        <v>62</v>
      </c>
      <c r="J115" t="str">
        <f t="shared" si="10"/>
        <v/>
      </c>
      <c r="K115" t="s">
        <v>28</v>
      </c>
      <c r="L115" t="s">
        <v>28</v>
      </c>
      <c r="M115" s="3" t="s">
        <v>49</v>
      </c>
      <c r="N115" t="str">
        <f t="shared" si="9"/>
        <v>max(sta_info.tx_bitrate)</v>
      </c>
    </row>
    <row r="116" spans="1:14" x14ac:dyDescent="0.25">
      <c r="A116" t="s">
        <v>12</v>
      </c>
      <c r="B116" t="s">
        <v>70</v>
      </c>
      <c r="C116" t="s">
        <v>13</v>
      </c>
      <c r="D116" t="s">
        <v>29</v>
      </c>
      <c r="E116" t="str">
        <f t="shared" si="7"/>
        <v>Wifi Min Assocdevice Txbitrate Mbps</v>
      </c>
      <c r="F116" t="str">
        <f t="shared" si="8"/>
        <v>Wifi Min Assocdevice Txbitrate Mbps</v>
      </c>
      <c r="G116" t="s">
        <v>57</v>
      </c>
      <c r="H116" t="s">
        <v>60</v>
      </c>
      <c r="I116" t="s">
        <v>62</v>
      </c>
      <c r="J116" t="str">
        <f t="shared" si="10"/>
        <v/>
      </c>
      <c r="K116" t="s">
        <v>29</v>
      </c>
      <c r="L116" t="s">
        <v>29</v>
      </c>
      <c r="M116" s="3" t="s">
        <v>50</v>
      </c>
      <c r="N116" t="str">
        <f t="shared" si="9"/>
        <v>min(sta_info.tx_bitrate)</v>
      </c>
    </row>
    <row r="117" spans="1:14" x14ac:dyDescent="0.25">
      <c r="A117" t="s">
        <v>12</v>
      </c>
      <c r="B117" t="s">
        <v>70</v>
      </c>
      <c r="C117" t="s">
        <v>13</v>
      </c>
      <c r="D117" t="s">
        <v>30</v>
      </c>
      <c r="E117" t="str">
        <f t="shared" si="7"/>
        <v>Wifi Avg Assocdevice Rxbitrate Mbps</v>
      </c>
      <c r="F117" t="str">
        <f t="shared" si="8"/>
        <v>Wifi Avg Assocdevice Rxbitrate Mbps</v>
      </c>
      <c r="G117" t="s">
        <v>57</v>
      </c>
      <c r="H117" t="s">
        <v>60</v>
      </c>
      <c r="I117" t="s">
        <v>63</v>
      </c>
      <c r="J117" t="str">
        <f t="shared" si="10"/>
        <v>#.##</v>
      </c>
      <c r="K117" t="s">
        <v>30</v>
      </c>
      <c r="L117" t="s">
        <v>30</v>
      </c>
      <c r="M117" s="3" t="s">
        <v>95</v>
      </c>
      <c r="N117" t="str">
        <f t="shared" si="9"/>
        <v>avg(sta_info.rx_bitrate)</v>
      </c>
    </row>
    <row r="118" spans="1:14" x14ac:dyDescent="0.25">
      <c r="A118" t="s">
        <v>12</v>
      </c>
      <c r="B118" t="s">
        <v>70</v>
      </c>
      <c r="C118" t="s">
        <v>13</v>
      </c>
      <c r="D118" t="s">
        <v>31</v>
      </c>
      <c r="E118" t="str">
        <f t="shared" si="7"/>
        <v>Wifi Max Assocdevice Rxbitrate Mbps</v>
      </c>
      <c r="F118" t="str">
        <f t="shared" si="8"/>
        <v>Wifi Max Assocdevice Rxbitrate Mbps</v>
      </c>
      <c r="G118" t="s">
        <v>57</v>
      </c>
      <c r="H118" t="s">
        <v>60</v>
      </c>
      <c r="I118" t="s">
        <v>62</v>
      </c>
      <c r="J118" t="str">
        <f t="shared" si="10"/>
        <v/>
      </c>
      <c r="K118" t="s">
        <v>31</v>
      </c>
      <c r="L118" t="s">
        <v>31</v>
      </c>
      <c r="M118" s="3" t="s">
        <v>52</v>
      </c>
      <c r="N118" t="str">
        <f t="shared" si="9"/>
        <v>max(sta_info.rx_bitrate)</v>
      </c>
    </row>
    <row r="119" spans="1:14" x14ac:dyDescent="0.25">
      <c r="A119" t="s">
        <v>12</v>
      </c>
      <c r="B119" t="s">
        <v>70</v>
      </c>
      <c r="C119" t="s">
        <v>13</v>
      </c>
      <c r="D119" t="s">
        <v>32</v>
      </c>
      <c r="E119" t="str">
        <f t="shared" si="7"/>
        <v>Wifi Min Assocdevice Rxbitrate Mbps</v>
      </c>
      <c r="F119" t="str">
        <f t="shared" si="8"/>
        <v>Wifi Min Assocdevice Rxbitrate Mbps</v>
      </c>
      <c r="G119" t="s">
        <v>57</v>
      </c>
      <c r="H119" t="s">
        <v>60</v>
      </c>
      <c r="I119" t="s">
        <v>62</v>
      </c>
      <c r="J119" t="str">
        <f t="shared" si="10"/>
        <v/>
      </c>
      <c r="K119" t="s">
        <v>32</v>
      </c>
      <c r="L119" t="s">
        <v>32</v>
      </c>
      <c r="M119" s="3" t="s">
        <v>53</v>
      </c>
      <c r="N119" t="str">
        <f t="shared" si="9"/>
        <v>min(sta_info.rx_bitrate)</v>
      </c>
    </row>
    <row r="120" spans="1:14" x14ac:dyDescent="0.25">
      <c r="A120" t="s">
        <v>12</v>
      </c>
      <c r="B120" t="s">
        <v>70</v>
      </c>
      <c r="C120" t="s">
        <v>13</v>
      </c>
      <c r="D120" t="s">
        <v>85</v>
      </c>
      <c r="E120" t="str">
        <f t="shared" si="7"/>
        <v>Wifi Avg Assocdevice Snr Db</v>
      </c>
      <c r="F120" t="str">
        <f t="shared" si="8"/>
        <v>Wifi Avg Assocdevice Snr Db</v>
      </c>
      <c r="G120" t="s">
        <v>57</v>
      </c>
      <c r="H120" t="s">
        <v>115</v>
      </c>
      <c r="I120" t="s">
        <v>63</v>
      </c>
      <c r="J120" t="str">
        <f t="shared" si="10"/>
        <v>#.##</v>
      </c>
      <c r="K120" t="s">
        <v>85</v>
      </c>
      <c r="L120" t="s">
        <v>85</v>
      </c>
      <c r="M120" s="3" t="s">
        <v>54</v>
      </c>
      <c r="N120" t="str">
        <f t="shared" si="9"/>
        <v>avg(radio_interface.signal / channel_info.noise)</v>
      </c>
    </row>
    <row r="121" spans="1:14" x14ac:dyDescent="0.25">
      <c r="A121" t="s">
        <v>12</v>
      </c>
      <c r="B121" t="s">
        <v>70</v>
      </c>
      <c r="C121" t="s">
        <v>13</v>
      </c>
      <c r="D121" t="s">
        <v>86</v>
      </c>
      <c r="E121" t="str">
        <f t="shared" si="7"/>
        <v>Wifi Max Assocdevice Snr Db</v>
      </c>
      <c r="F121" t="str">
        <f t="shared" si="8"/>
        <v>Wifi Max Assocdevice Snr Db</v>
      </c>
      <c r="G121" t="s">
        <v>57</v>
      </c>
      <c r="H121" t="s">
        <v>115</v>
      </c>
      <c r="I121" t="s">
        <v>63</v>
      </c>
      <c r="J121" t="str">
        <f t="shared" si="10"/>
        <v>#.##</v>
      </c>
      <c r="K121" t="s">
        <v>86</v>
      </c>
      <c r="L121" t="s">
        <v>86</v>
      </c>
      <c r="M121" s="3" t="s">
        <v>56</v>
      </c>
      <c r="N121" t="str">
        <f t="shared" si="9"/>
        <v>max(radio_interface.signal / channel_info.noise)</v>
      </c>
    </row>
    <row r="122" spans="1:14" x14ac:dyDescent="0.25">
      <c r="A122" t="s">
        <v>12</v>
      </c>
      <c r="B122" t="s">
        <v>70</v>
      </c>
      <c r="C122" t="s">
        <v>13</v>
      </c>
      <c r="D122" t="s">
        <v>87</v>
      </c>
      <c r="E122" t="str">
        <f t="shared" si="7"/>
        <v>Wifi Min Assocdevice Snr Db</v>
      </c>
      <c r="F122" t="str">
        <f t="shared" si="8"/>
        <v>Wifi Min Assocdevice Snr Db</v>
      </c>
      <c r="G122" t="s">
        <v>57</v>
      </c>
      <c r="H122" t="s">
        <v>115</v>
      </c>
      <c r="I122" t="s">
        <v>63</v>
      </c>
      <c r="J122" t="str">
        <f t="shared" si="10"/>
        <v>#.##</v>
      </c>
      <c r="K122" t="s">
        <v>87</v>
      </c>
      <c r="L122" t="s">
        <v>87</v>
      </c>
      <c r="M122" s="3" t="s">
        <v>55</v>
      </c>
      <c r="N122" t="str">
        <f t="shared" si="9"/>
        <v>min(radio_interface.signal / channel_info.noise)</v>
      </c>
    </row>
    <row r="123" spans="1:14" x14ac:dyDescent="0.25">
      <c r="A123" s="1" t="s">
        <v>12</v>
      </c>
      <c r="B123" s="1" t="s">
        <v>70</v>
      </c>
      <c r="C123" s="1" t="s">
        <v>13</v>
      </c>
      <c r="D123" s="1" t="s">
        <v>88</v>
      </c>
      <c r="E123" s="1" t="str">
        <f t="shared" si="7"/>
        <v>Wifi Connection Signal Score 2.4Ghz</v>
      </c>
      <c r="F123" s="1" t="str">
        <f t="shared" si="8"/>
        <v>Wifi Connection Signal Score 2.4Ghz</v>
      </c>
      <c r="G123" s="1" t="s">
        <v>75</v>
      </c>
      <c r="H123" s="1"/>
      <c r="I123" t="s">
        <v>63</v>
      </c>
      <c r="J123" t="str">
        <f t="shared" si="10"/>
        <v>#.##</v>
      </c>
      <c r="K123" s="1" t="s">
        <v>88</v>
      </c>
      <c r="L123" s="1" t="s">
        <v>88</v>
      </c>
      <c r="M123" s="4" t="s">
        <v>106</v>
      </c>
      <c r="N123" s="1" t="str">
        <f t="shared" si="9"/>
        <v>TODO</v>
      </c>
    </row>
    <row r="124" spans="1:14" x14ac:dyDescent="0.25">
      <c r="A124" s="1" t="s">
        <v>12</v>
      </c>
      <c r="B124" s="1" t="s">
        <v>70</v>
      </c>
      <c r="C124" s="1" t="s">
        <v>13</v>
      </c>
      <c r="D124" s="1" t="s">
        <v>89</v>
      </c>
      <c r="E124" s="1" t="str">
        <f t="shared" si="7"/>
        <v>Wifi Connection Signal Score 5Ghz</v>
      </c>
      <c r="F124" s="1" t="str">
        <f t="shared" si="8"/>
        <v>Wifi Connection Signal Score 5Ghz</v>
      </c>
      <c r="G124" s="1" t="s">
        <v>75</v>
      </c>
      <c r="H124" s="1"/>
      <c r="I124" t="s">
        <v>63</v>
      </c>
      <c r="J124" t="str">
        <f t="shared" si="10"/>
        <v>#.##</v>
      </c>
      <c r="K124" s="1" t="s">
        <v>89</v>
      </c>
      <c r="L124" s="1" t="s">
        <v>89</v>
      </c>
      <c r="M124" s="4" t="s">
        <v>106</v>
      </c>
      <c r="N124" s="1" t="str">
        <f t="shared" si="9"/>
        <v>TODO</v>
      </c>
    </row>
    <row r="125" spans="1:14" x14ac:dyDescent="0.25">
      <c r="A125" s="1" t="s">
        <v>12</v>
      </c>
      <c r="B125" s="1" t="s">
        <v>70</v>
      </c>
      <c r="C125" s="1" t="s">
        <v>13</v>
      </c>
      <c r="D125" s="1" t="s">
        <v>107</v>
      </c>
      <c r="E125" s="1" t="str">
        <f t="shared" si="7"/>
        <v>Wifi Connection Coverage Score 2.4Ghz</v>
      </c>
      <c r="F125" s="1" t="str">
        <f t="shared" si="8"/>
        <v>Wifi Connection Coverage Score 2.4Ghz</v>
      </c>
      <c r="G125" s="1" t="s">
        <v>75</v>
      </c>
      <c r="H125" s="1"/>
      <c r="I125" t="s">
        <v>63</v>
      </c>
      <c r="J125" t="str">
        <f t="shared" si="10"/>
        <v>#.##</v>
      </c>
      <c r="K125" s="1" t="s">
        <v>107</v>
      </c>
      <c r="L125" s="1" t="s">
        <v>107</v>
      </c>
      <c r="M125" s="4" t="s">
        <v>106</v>
      </c>
      <c r="N125" s="1" t="str">
        <f t="shared" si="9"/>
        <v>TODO</v>
      </c>
    </row>
    <row r="126" spans="1:14" x14ac:dyDescent="0.25">
      <c r="A126" s="1" t="s">
        <v>12</v>
      </c>
      <c r="B126" s="1" t="s">
        <v>70</v>
      </c>
      <c r="C126" s="1" t="s">
        <v>13</v>
      </c>
      <c r="D126" s="1" t="s">
        <v>108</v>
      </c>
      <c r="E126" s="1" t="str">
        <f t="shared" si="7"/>
        <v>Wifi Connection Coverage Score 5Ghz</v>
      </c>
      <c r="F126" s="1" t="str">
        <f t="shared" si="8"/>
        <v>Wifi Connection Coverage Score 5Ghz</v>
      </c>
      <c r="G126" s="1" t="s">
        <v>75</v>
      </c>
      <c r="H126" s="1"/>
      <c r="I126" t="s">
        <v>63</v>
      </c>
      <c r="J126" t="str">
        <f t="shared" si="10"/>
        <v>#.##</v>
      </c>
      <c r="K126" s="1" t="s">
        <v>108</v>
      </c>
      <c r="L126" s="1" t="s">
        <v>108</v>
      </c>
      <c r="M126" s="4" t="s">
        <v>106</v>
      </c>
      <c r="N126" s="1" t="str">
        <f t="shared" si="9"/>
        <v>TODO</v>
      </c>
    </row>
    <row r="127" spans="1:14" x14ac:dyDescent="0.25">
      <c r="A127" s="1" t="s">
        <v>12</v>
      </c>
      <c r="B127" s="1" t="s">
        <v>70</v>
      </c>
      <c r="C127" s="1" t="s">
        <v>13</v>
      </c>
      <c r="D127" s="1" t="s">
        <v>111</v>
      </c>
      <c r="E127" s="1" t="str">
        <f t="shared" si="7"/>
        <v>Wifi Connection Congestion Score 2.4Ghz</v>
      </c>
      <c r="F127" s="1" t="str">
        <f t="shared" si="8"/>
        <v>Wifi Connection Congestion Score 2.4Ghz</v>
      </c>
      <c r="G127" s="1" t="s">
        <v>75</v>
      </c>
      <c r="H127" s="1"/>
      <c r="I127" t="s">
        <v>63</v>
      </c>
      <c r="J127" t="str">
        <f t="shared" si="10"/>
        <v>#.##</v>
      </c>
      <c r="K127" s="1" t="s">
        <v>111</v>
      </c>
      <c r="L127" s="1" t="s">
        <v>111</v>
      </c>
      <c r="M127" s="4" t="s">
        <v>106</v>
      </c>
      <c r="N127" s="1" t="str">
        <f t="shared" si="9"/>
        <v>TODO</v>
      </c>
    </row>
    <row r="128" spans="1:14" x14ac:dyDescent="0.25">
      <c r="A128" s="1" t="s">
        <v>12</v>
      </c>
      <c r="B128" s="1" t="s">
        <v>70</v>
      </c>
      <c r="C128" s="1" t="s">
        <v>13</v>
      </c>
      <c r="D128" s="1" t="s">
        <v>112</v>
      </c>
      <c r="E128" s="1" t="str">
        <f t="shared" si="7"/>
        <v>Wifi Connection Congestion Score 5Ghz</v>
      </c>
      <c r="F128" s="1" t="str">
        <f t="shared" si="8"/>
        <v>Wifi Connection Congestion Score 5Ghz</v>
      </c>
      <c r="G128" s="1" t="s">
        <v>75</v>
      </c>
      <c r="H128" s="1"/>
      <c r="I128" t="s">
        <v>63</v>
      </c>
      <c r="J128" t="str">
        <f t="shared" si="10"/>
        <v>#.##</v>
      </c>
      <c r="K128" s="1" t="s">
        <v>112</v>
      </c>
      <c r="L128" s="1" t="s">
        <v>112</v>
      </c>
      <c r="M128" s="4" t="s">
        <v>106</v>
      </c>
      <c r="N128" s="1" t="str">
        <f t="shared" si="9"/>
        <v>TODO</v>
      </c>
    </row>
    <row r="129" spans="1:14" x14ac:dyDescent="0.25">
      <c r="A129" s="1" t="s">
        <v>12</v>
      </c>
      <c r="B129" s="1" t="s">
        <v>70</v>
      </c>
      <c r="C129" s="1" t="s">
        <v>13</v>
      </c>
      <c r="D129" s="1" t="s">
        <v>113</v>
      </c>
      <c r="E129" s="1" t="str">
        <f t="shared" si="7"/>
        <v>Wifi Connection Noise Score 2.4Ghz</v>
      </c>
      <c r="F129" s="1" t="str">
        <f t="shared" si="8"/>
        <v>Wifi Connection Noise Score 2.4Ghz</v>
      </c>
      <c r="G129" s="1" t="s">
        <v>75</v>
      </c>
      <c r="H129" s="1"/>
      <c r="I129" t="s">
        <v>63</v>
      </c>
      <c r="J129" t="str">
        <f t="shared" si="10"/>
        <v>#.##</v>
      </c>
      <c r="K129" s="1" t="s">
        <v>113</v>
      </c>
      <c r="L129" s="1" t="s">
        <v>113</v>
      </c>
      <c r="M129" s="4" t="s">
        <v>106</v>
      </c>
      <c r="N129" s="1" t="str">
        <f t="shared" si="9"/>
        <v>TODO</v>
      </c>
    </row>
    <row r="130" spans="1:14" x14ac:dyDescent="0.25">
      <c r="A130" s="1" t="s">
        <v>12</v>
      </c>
      <c r="B130" s="1" t="s">
        <v>70</v>
      </c>
      <c r="C130" s="1" t="s">
        <v>13</v>
      </c>
      <c r="D130" s="1" t="s">
        <v>114</v>
      </c>
      <c r="E130" s="1" t="str">
        <f t="shared" si="7"/>
        <v>Wifi Connection Noise Score 5Ghz</v>
      </c>
      <c r="F130" s="1" t="str">
        <f t="shared" si="8"/>
        <v>Wifi Connection Noise Score 5Ghz</v>
      </c>
      <c r="G130" s="1" t="s">
        <v>75</v>
      </c>
      <c r="H130" s="1"/>
      <c r="I130" t="s">
        <v>63</v>
      </c>
      <c r="J130" t="str">
        <f t="shared" si="10"/>
        <v>#.##</v>
      </c>
      <c r="K130" s="1" t="s">
        <v>114</v>
      </c>
      <c r="L130" s="1" t="s">
        <v>114</v>
      </c>
      <c r="M130" s="4" t="s">
        <v>106</v>
      </c>
      <c r="N130" s="1" t="str">
        <f t="shared" si="9"/>
        <v>TODO</v>
      </c>
    </row>
    <row r="131" spans="1:14" x14ac:dyDescent="0.25">
      <c r="A131" s="1" t="s">
        <v>12</v>
      </c>
      <c r="B131" s="1" t="s">
        <v>70</v>
      </c>
      <c r="C131" s="1" t="s">
        <v>13</v>
      </c>
      <c r="D131" s="1" t="s">
        <v>109</v>
      </c>
      <c r="E131" s="1" t="str">
        <f t="shared" si="7"/>
        <v>Wifi Connection Quality Score 2.4Ghz</v>
      </c>
      <c r="F131" s="1" t="str">
        <f t="shared" si="8"/>
        <v>Wifi Connection Quality Score 2.4Ghz</v>
      </c>
      <c r="G131" s="1" t="s">
        <v>75</v>
      </c>
      <c r="H131" s="1"/>
      <c r="I131" t="s">
        <v>63</v>
      </c>
      <c r="J131" t="str">
        <f t="shared" si="10"/>
        <v>#.##</v>
      </c>
      <c r="K131" s="1" t="s">
        <v>109</v>
      </c>
      <c r="L131" s="1" t="s">
        <v>109</v>
      </c>
      <c r="M131" s="4" t="s">
        <v>106</v>
      </c>
      <c r="N131" s="1" t="str">
        <f t="shared" si="9"/>
        <v>TODO</v>
      </c>
    </row>
    <row r="132" spans="1:14" x14ac:dyDescent="0.25">
      <c r="A132" s="1" t="s">
        <v>12</v>
      </c>
      <c r="B132" s="1" t="s">
        <v>70</v>
      </c>
      <c r="C132" s="1" t="s">
        <v>13</v>
      </c>
      <c r="D132" s="1" t="s">
        <v>110</v>
      </c>
      <c r="E132" s="1" t="str">
        <f t="shared" si="7"/>
        <v>Wifi Connection Quality Score 5Ghz</v>
      </c>
      <c r="F132" s="1" t="str">
        <f t="shared" si="8"/>
        <v>Wifi Connection Quality Score 5Ghz</v>
      </c>
      <c r="G132" s="1" t="s">
        <v>75</v>
      </c>
      <c r="H132" s="1"/>
      <c r="I132" t="s">
        <v>63</v>
      </c>
      <c r="J132" t="str">
        <f t="shared" si="10"/>
        <v>#.##</v>
      </c>
      <c r="K132" s="1" t="s">
        <v>110</v>
      </c>
      <c r="L132" s="1" t="s">
        <v>110</v>
      </c>
      <c r="M132" s="4" t="s">
        <v>106</v>
      </c>
      <c r="N132" s="1" t="str">
        <f t="shared" si="9"/>
        <v>TODO</v>
      </c>
    </row>
    <row r="133" spans="1:14" x14ac:dyDescent="0.25">
      <c r="A133" s="2" t="s">
        <v>12</v>
      </c>
      <c r="B133" s="2" t="s">
        <v>70</v>
      </c>
      <c r="C133" s="2" t="s">
        <v>13</v>
      </c>
      <c r="D133" s="2" t="s">
        <v>119</v>
      </c>
      <c r="E133" t="str">
        <f t="shared" si="7"/>
        <v>Wifi Signalstrength Observation</v>
      </c>
      <c r="F133" t="str">
        <f t="shared" si="8"/>
        <v>Wifi Signalstrength Observation</v>
      </c>
      <c r="G133" s="1" t="s">
        <v>118</v>
      </c>
      <c r="I133" t="s">
        <v>117</v>
      </c>
      <c r="J133" t="str">
        <f t="shared" si="10"/>
        <v/>
      </c>
      <c r="K133" t="s">
        <v>119</v>
      </c>
      <c r="L133" t="s">
        <v>119</v>
      </c>
      <c r="N133" t="str">
        <f t="shared" si="9"/>
        <v/>
      </c>
    </row>
    <row r="134" spans="1:14" x14ac:dyDescent="0.25">
      <c r="A134" s="2" t="s">
        <v>12</v>
      </c>
      <c r="B134" s="2" t="s">
        <v>70</v>
      </c>
      <c r="C134" s="2" t="s">
        <v>13</v>
      </c>
      <c r="D134" s="2" t="s">
        <v>120</v>
      </c>
      <c r="E134" t="str">
        <f t="shared" si="7"/>
        <v>Wifi Retransmissionerrorrate Observation</v>
      </c>
      <c r="F134" t="str">
        <f t="shared" si="8"/>
        <v>Wifi Retransmissionerrorrate Observation</v>
      </c>
      <c r="G134" s="1" t="s">
        <v>118</v>
      </c>
      <c r="I134" t="s">
        <v>117</v>
      </c>
      <c r="J134" t="str">
        <f t="shared" si="10"/>
        <v/>
      </c>
      <c r="K134" t="s">
        <v>120</v>
      </c>
      <c r="L134" t="s">
        <v>120</v>
      </c>
      <c r="N134" t="str">
        <f t="shared" si="9"/>
        <v/>
      </c>
    </row>
    <row r="135" spans="1:14" x14ac:dyDescent="0.25">
      <c r="A135" s="2" t="s">
        <v>12</v>
      </c>
      <c r="B135" s="2" t="s">
        <v>70</v>
      </c>
      <c r="C135" s="2" t="s">
        <v>13</v>
      </c>
      <c r="D135" s="2" t="s">
        <v>121</v>
      </c>
      <c r="E135" t="str">
        <f t="shared" si="7"/>
        <v>Wifi Performance Observation</v>
      </c>
      <c r="F135" t="str">
        <f t="shared" si="8"/>
        <v>Wifi Performance Observation</v>
      </c>
      <c r="G135" s="1" t="s">
        <v>118</v>
      </c>
      <c r="I135" t="s">
        <v>117</v>
      </c>
      <c r="J135" t="str">
        <f t="shared" si="10"/>
        <v/>
      </c>
      <c r="K135" t="s">
        <v>121</v>
      </c>
      <c r="L135" t="s">
        <v>121</v>
      </c>
      <c r="N135" t="str">
        <f t="shared" si="9"/>
        <v/>
      </c>
    </row>
    <row r="136" spans="1:14" x14ac:dyDescent="0.25">
      <c r="A136" s="2" t="s">
        <v>12</v>
      </c>
      <c r="B136" s="2" t="s">
        <v>70</v>
      </c>
      <c r="C136" s="2" t="s">
        <v>13</v>
      </c>
      <c r="D136" s="2" t="s">
        <v>122</v>
      </c>
      <c r="E136" t="str">
        <f t="shared" si="7"/>
        <v>Wifi Associations Observation</v>
      </c>
      <c r="F136" t="str">
        <f t="shared" si="8"/>
        <v>Wifi Associations Observation</v>
      </c>
      <c r="G136" s="1" t="s">
        <v>118</v>
      </c>
      <c r="I136" t="s">
        <v>117</v>
      </c>
      <c r="J136" t="str">
        <f t="shared" si="10"/>
        <v/>
      </c>
      <c r="K136" t="s">
        <v>122</v>
      </c>
      <c r="L136" t="s">
        <v>122</v>
      </c>
      <c r="N136" t="str">
        <f t="shared" si="9"/>
        <v/>
      </c>
    </row>
    <row r="137" spans="1:14" x14ac:dyDescent="0.25">
      <c r="A137" s="2" t="s">
        <v>12</v>
      </c>
      <c r="B137" s="2" t="s">
        <v>70</v>
      </c>
      <c r="C137" s="2" t="s">
        <v>13</v>
      </c>
      <c r="D137" s="2" t="s">
        <v>123</v>
      </c>
      <c r="E137" t="str">
        <f t="shared" si="7"/>
        <v>Wifi Connection Quality Observation</v>
      </c>
      <c r="F137" t="str">
        <f t="shared" si="8"/>
        <v>Wifi Connection Quality Observation</v>
      </c>
      <c r="G137" s="1" t="s">
        <v>118</v>
      </c>
      <c r="I137" t="s">
        <v>117</v>
      </c>
      <c r="J137" t="str">
        <f t="shared" si="10"/>
        <v/>
      </c>
      <c r="K137" t="s">
        <v>123</v>
      </c>
      <c r="L137" t="s">
        <v>123</v>
      </c>
      <c r="N137" t="str">
        <f t="shared" si="9"/>
        <v/>
      </c>
    </row>
    <row r="138" spans="1:14" x14ac:dyDescent="0.25">
      <c r="A138" s="2" t="s">
        <v>12</v>
      </c>
      <c r="B138" s="2" t="s">
        <v>70</v>
      </c>
      <c r="C138" s="2" t="s">
        <v>13</v>
      </c>
      <c r="D138" s="2" t="s">
        <v>116</v>
      </c>
      <c r="E138" t="str">
        <f t="shared" si="7"/>
        <v>Wifi Connection Signal Observation</v>
      </c>
      <c r="F138" t="str">
        <f t="shared" si="8"/>
        <v>Wifi Connection Signal Observation</v>
      </c>
      <c r="G138" s="1" t="s">
        <v>118</v>
      </c>
      <c r="I138" t="s">
        <v>117</v>
      </c>
      <c r="J138" t="str">
        <f t="shared" si="10"/>
        <v/>
      </c>
      <c r="K138" t="s">
        <v>116</v>
      </c>
      <c r="L138" t="s">
        <v>116</v>
      </c>
      <c r="N138" t="str">
        <f t="shared" si="9"/>
        <v/>
      </c>
    </row>
    <row r="139" spans="1:14" x14ac:dyDescent="0.25">
      <c r="A139" s="2" t="s">
        <v>12</v>
      </c>
      <c r="B139" s="2" t="s">
        <v>70</v>
      </c>
      <c r="C139" s="2" t="s">
        <v>13</v>
      </c>
      <c r="D139" s="2" t="s">
        <v>124</v>
      </c>
      <c r="E139" t="str">
        <f t="shared" si="7"/>
        <v>Wifi Coverage Observation</v>
      </c>
      <c r="F139" t="str">
        <f t="shared" si="8"/>
        <v>Wifi Coverage Observation</v>
      </c>
      <c r="G139" s="1" t="s">
        <v>118</v>
      </c>
      <c r="I139" t="s">
        <v>117</v>
      </c>
      <c r="J139" t="str">
        <f t="shared" si="10"/>
        <v/>
      </c>
      <c r="K139" t="s">
        <v>124</v>
      </c>
      <c r="L139" t="s">
        <v>124</v>
      </c>
      <c r="N139" t="str">
        <f t="shared" si="9"/>
        <v/>
      </c>
    </row>
    <row r="140" spans="1:14" x14ac:dyDescent="0.25">
      <c r="E140" t="str">
        <f t="shared" si="7"/>
        <v/>
      </c>
      <c r="F140" t="str">
        <f t="shared" si="8"/>
        <v/>
      </c>
      <c r="J140" t="str">
        <f t="shared" si="10"/>
        <v/>
      </c>
      <c r="N140" t="str">
        <f t="shared" si="9"/>
        <v/>
      </c>
    </row>
    <row r="141" spans="1:14" x14ac:dyDescent="0.25">
      <c r="E141" t="str">
        <f t="shared" si="7"/>
        <v/>
      </c>
      <c r="F141" t="str">
        <f t="shared" si="8"/>
        <v/>
      </c>
      <c r="J141" t="str">
        <f t="shared" si="10"/>
        <v/>
      </c>
      <c r="N141" t="str">
        <f t="shared" si="9"/>
        <v/>
      </c>
    </row>
    <row r="142" spans="1:14" x14ac:dyDescent="0.25">
      <c r="E142" t="str">
        <f t="shared" si="7"/>
        <v/>
      </c>
      <c r="F142" t="str">
        <f t="shared" si="8"/>
        <v/>
      </c>
      <c r="J142" t="str">
        <f t="shared" si="10"/>
        <v/>
      </c>
      <c r="N142" t="str">
        <f t="shared" si="9"/>
        <v/>
      </c>
    </row>
    <row r="143" spans="1:14" x14ac:dyDescent="0.25">
      <c r="E143" t="str">
        <f t="shared" si="7"/>
        <v/>
      </c>
      <c r="F143" t="str">
        <f t="shared" si="8"/>
        <v/>
      </c>
      <c r="J143" t="str">
        <f t="shared" si="10"/>
        <v/>
      </c>
      <c r="N143" t="str">
        <f t="shared" si="9"/>
        <v/>
      </c>
    </row>
    <row r="144" spans="1:14" x14ac:dyDescent="0.25">
      <c r="E144" t="str">
        <f t="shared" si="7"/>
        <v/>
      </c>
      <c r="F144" t="str">
        <f t="shared" si="8"/>
        <v/>
      </c>
      <c r="J144" t="str">
        <f t="shared" si="10"/>
        <v/>
      </c>
      <c r="N144" t="str">
        <f t="shared" si="9"/>
        <v/>
      </c>
    </row>
    <row r="145" spans="5:14" x14ac:dyDescent="0.25">
      <c r="E145" t="str">
        <f t="shared" si="7"/>
        <v/>
      </c>
      <c r="F145" t="str">
        <f t="shared" si="8"/>
        <v/>
      </c>
      <c r="J145" t="str">
        <f t="shared" si="10"/>
        <v/>
      </c>
      <c r="N145" t="str">
        <f t="shared" si="9"/>
        <v/>
      </c>
    </row>
    <row r="146" spans="5:14" x14ac:dyDescent="0.25">
      <c r="E146" t="str">
        <f t="shared" si="7"/>
        <v/>
      </c>
      <c r="F146" t="str">
        <f t="shared" si="8"/>
        <v/>
      </c>
      <c r="J146" t="str">
        <f t="shared" si="10"/>
        <v/>
      </c>
      <c r="N146" t="str">
        <f t="shared" si="9"/>
        <v/>
      </c>
    </row>
    <row r="147" spans="5:14" x14ac:dyDescent="0.25">
      <c r="E147" t="str">
        <f t="shared" si="7"/>
        <v/>
      </c>
      <c r="F147" t="str">
        <f t="shared" si="8"/>
        <v/>
      </c>
      <c r="J147" t="str">
        <f t="shared" si="10"/>
        <v/>
      </c>
      <c r="N147" t="str">
        <f t="shared" si="9"/>
        <v/>
      </c>
    </row>
    <row r="148" spans="5:14" x14ac:dyDescent="0.25">
      <c r="E148" t="str">
        <f t="shared" si="7"/>
        <v/>
      </c>
      <c r="F148" t="str">
        <f t="shared" si="8"/>
        <v/>
      </c>
      <c r="J148" t="str">
        <f t="shared" si="10"/>
        <v/>
      </c>
      <c r="N148" t="str">
        <f t="shared" si="9"/>
        <v/>
      </c>
    </row>
    <row r="149" spans="5:14" x14ac:dyDescent="0.25">
      <c r="E149" t="str">
        <f t="shared" si="7"/>
        <v/>
      </c>
      <c r="F149" t="str">
        <f t="shared" si="8"/>
        <v/>
      </c>
      <c r="J149" t="str">
        <f t="shared" si="10"/>
        <v/>
      </c>
      <c r="N149" t="str">
        <f t="shared" si="9"/>
        <v/>
      </c>
    </row>
    <row r="150" spans="5:14" x14ac:dyDescent="0.25">
      <c r="E150" t="str">
        <f t="shared" si="7"/>
        <v/>
      </c>
      <c r="F150" t="str">
        <f t="shared" si="8"/>
        <v/>
      </c>
      <c r="J150" t="str">
        <f t="shared" si="10"/>
        <v/>
      </c>
      <c r="N150" t="str">
        <f t="shared" si="9"/>
        <v/>
      </c>
    </row>
    <row r="151" spans="5:14" x14ac:dyDescent="0.25">
      <c r="E151" t="str">
        <f t="shared" si="7"/>
        <v/>
      </c>
      <c r="F151" t="str">
        <f t="shared" si="8"/>
        <v/>
      </c>
      <c r="J151" t="str">
        <f t="shared" si="10"/>
        <v/>
      </c>
      <c r="N151" t="str">
        <f t="shared" si="9"/>
        <v/>
      </c>
    </row>
    <row r="152" spans="5:14" x14ac:dyDescent="0.25">
      <c r="E152" t="str">
        <f t="shared" si="7"/>
        <v/>
      </c>
      <c r="F152" t="str">
        <f t="shared" si="8"/>
        <v/>
      </c>
      <c r="J152" t="str">
        <f t="shared" si="10"/>
        <v/>
      </c>
      <c r="N152" t="str">
        <f t="shared" si="9"/>
        <v/>
      </c>
    </row>
    <row r="153" spans="5:14" x14ac:dyDescent="0.25">
      <c r="E153" t="str">
        <f t="shared" si="7"/>
        <v/>
      </c>
      <c r="F153" t="str">
        <f t="shared" si="8"/>
        <v/>
      </c>
      <c r="J153" t="str">
        <f t="shared" si="10"/>
        <v/>
      </c>
      <c r="N153" t="str">
        <f t="shared" si="9"/>
        <v/>
      </c>
    </row>
    <row r="154" spans="5:14" x14ac:dyDescent="0.25">
      <c r="E154" t="str">
        <f t="shared" ref="E154:E217" si="11">PROPER(SUBSTITUTE(SUBSTITUTE(D154,"_"," "),"wifi","WiFi"))</f>
        <v/>
      </c>
      <c r="F154" t="str">
        <f t="shared" ref="F154:F217" si="12">E154</f>
        <v/>
      </c>
      <c r="J154" t="str">
        <f t="shared" si="10"/>
        <v/>
      </c>
      <c r="N154" t="str">
        <f t="shared" si="9"/>
        <v/>
      </c>
    </row>
    <row r="155" spans="5:14" x14ac:dyDescent="0.25">
      <c r="E155" t="str">
        <f t="shared" si="11"/>
        <v/>
      </c>
      <c r="F155" t="str">
        <f t="shared" si="12"/>
        <v/>
      </c>
      <c r="J155" t="str">
        <f t="shared" si="10"/>
        <v/>
      </c>
      <c r="N155" t="str">
        <f t="shared" si="9"/>
        <v/>
      </c>
    </row>
    <row r="156" spans="5:14" x14ac:dyDescent="0.25">
      <c r="E156" t="str">
        <f t="shared" si="11"/>
        <v/>
      </c>
      <c r="F156" t="str">
        <f t="shared" si="12"/>
        <v/>
      </c>
      <c r="J156" t="str">
        <f t="shared" si="10"/>
        <v/>
      </c>
      <c r="N156" t="str">
        <f t="shared" ref="N156:N219" si="13">SUBSTITUTE(SUBSTITUTE(M156, "{", ""),"}","")</f>
        <v/>
      </c>
    </row>
    <row r="157" spans="5:14" x14ac:dyDescent="0.25">
      <c r="E157" t="str">
        <f t="shared" si="11"/>
        <v/>
      </c>
      <c r="F157" t="str">
        <f t="shared" si="12"/>
        <v/>
      </c>
      <c r="J157" t="str">
        <f t="shared" si="10"/>
        <v/>
      </c>
      <c r="N157" t="str">
        <f t="shared" si="13"/>
        <v/>
      </c>
    </row>
    <row r="158" spans="5:14" x14ac:dyDescent="0.25">
      <c r="E158" t="str">
        <f t="shared" si="11"/>
        <v/>
      </c>
      <c r="F158" t="str">
        <f t="shared" si="12"/>
        <v/>
      </c>
      <c r="J158" t="str">
        <f t="shared" si="10"/>
        <v/>
      </c>
      <c r="N158" t="str">
        <f t="shared" si="13"/>
        <v/>
      </c>
    </row>
    <row r="159" spans="5:14" x14ac:dyDescent="0.25">
      <c r="E159" t="str">
        <f t="shared" si="11"/>
        <v/>
      </c>
      <c r="F159" t="str">
        <f t="shared" si="12"/>
        <v/>
      </c>
      <c r="J159" t="str">
        <f t="shared" ref="J159:J222" si="14">IF(I159="double",  "#.##", "")</f>
        <v/>
      </c>
      <c r="N159" t="str">
        <f t="shared" si="13"/>
        <v/>
      </c>
    </row>
    <row r="160" spans="5:14" x14ac:dyDescent="0.25">
      <c r="E160" t="str">
        <f t="shared" si="11"/>
        <v/>
      </c>
      <c r="F160" t="str">
        <f t="shared" si="12"/>
        <v/>
      </c>
      <c r="J160" t="str">
        <f t="shared" si="14"/>
        <v/>
      </c>
      <c r="N160" t="str">
        <f t="shared" si="13"/>
        <v/>
      </c>
    </row>
    <row r="161" spans="5:14" x14ac:dyDescent="0.25">
      <c r="E161" t="str">
        <f t="shared" si="11"/>
        <v/>
      </c>
      <c r="F161" t="str">
        <f t="shared" si="12"/>
        <v/>
      </c>
      <c r="J161" t="str">
        <f t="shared" si="14"/>
        <v/>
      </c>
      <c r="N161" t="str">
        <f t="shared" si="13"/>
        <v/>
      </c>
    </row>
    <row r="162" spans="5:14" x14ac:dyDescent="0.25">
      <c r="E162" t="str">
        <f t="shared" si="11"/>
        <v/>
      </c>
      <c r="F162" t="str">
        <f t="shared" si="12"/>
        <v/>
      </c>
      <c r="J162" t="str">
        <f t="shared" si="14"/>
        <v/>
      </c>
      <c r="N162" t="str">
        <f t="shared" si="13"/>
        <v/>
      </c>
    </row>
    <row r="163" spans="5:14" x14ac:dyDescent="0.25">
      <c r="E163" t="str">
        <f t="shared" si="11"/>
        <v/>
      </c>
      <c r="F163" t="str">
        <f t="shared" si="12"/>
        <v/>
      </c>
      <c r="J163" t="str">
        <f t="shared" si="14"/>
        <v/>
      </c>
      <c r="N163" t="str">
        <f t="shared" si="13"/>
        <v/>
      </c>
    </row>
    <row r="164" spans="5:14" x14ac:dyDescent="0.25">
      <c r="E164" t="str">
        <f t="shared" si="11"/>
        <v/>
      </c>
      <c r="F164" t="str">
        <f t="shared" si="12"/>
        <v/>
      </c>
      <c r="J164" t="str">
        <f t="shared" si="14"/>
        <v/>
      </c>
      <c r="N164" t="str">
        <f t="shared" si="13"/>
        <v/>
      </c>
    </row>
    <row r="165" spans="5:14" x14ac:dyDescent="0.25">
      <c r="E165" t="str">
        <f t="shared" si="11"/>
        <v/>
      </c>
      <c r="F165" t="str">
        <f t="shared" si="12"/>
        <v/>
      </c>
      <c r="J165" t="str">
        <f t="shared" si="14"/>
        <v/>
      </c>
      <c r="N165" t="str">
        <f t="shared" si="13"/>
        <v/>
      </c>
    </row>
    <row r="166" spans="5:14" x14ac:dyDescent="0.25">
      <c r="E166" t="str">
        <f t="shared" si="11"/>
        <v/>
      </c>
      <c r="F166" t="str">
        <f t="shared" si="12"/>
        <v/>
      </c>
      <c r="J166" t="str">
        <f t="shared" si="14"/>
        <v/>
      </c>
      <c r="N166" t="str">
        <f t="shared" si="13"/>
        <v/>
      </c>
    </row>
    <row r="167" spans="5:14" x14ac:dyDescent="0.25">
      <c r="E167" t="str">
        <f t="shared" si="11"/>
        <v/>
      </c>
      <c r="F167" t="str">
        <f t="shared" si="12"/>
        <v/>
      </c>
      <c r="J167" t="str">
        <f t="shared" si="14"/>
        <v/>
      </c>
      <c r="N167" t="str">
        <f t="shared" si="13"/>
        <v/>
      </c>
    </row>
    <row r="168" spans="5:14" x14ac:dyDescent="0.25">
      <c r="E168" t="str">
        <f t="shared" si="11"/>
        <v/>
      </c>
      <c r="F168" t="str">
        <f t="shared" si="12"/>
        <v/>
      </c>
      <c r="J168" t="str">
        <f t="shared" si="14"/>
        <v/>
      </c>
      <c r="N168" t="str">
        <f t="shared" si="13"/>
        <v/>
      </c>
    </row>
    <row r="169" spans="5:14" x14ac:dyDescent="0.25">
      <c r="E169" t="str">
        <f t="shared" si="11"/>
        <v/>
      </c>
      <c r="F169" t="str">
        <f t="shared" si="12"/>
        <v/>
      </c>
      <c r="J169" t="str">
        <f t="shared" si="14"/>
        <v/>
      </c>
      <c r="N169" t="str">
        <f t="shared" si="13"/>
        <v/>
      </c>
    </row>
    <row r="170" spans="5:14" x14ac:dyDescent="0.25">
      <c r="E170" t="str">
        <f t="shared" si="11"/>
        <v/>
      </c>
      <c r="F170" t="str">
        <f t="shared" si="12"/>
        <v/>
      </c>
      <c r="J170" t="str">
        <f t="shared" si="14"/>
        <v/>
      </c>
      <c r="N170" t="str">
        <f t="shared" si="13"/>
        <v/>
      </c>
    </row>
    <row r="171" spans="5:14" x14ac:dyDescent="0.25">
      <c r="E171" t="str">
        <f t="shared" si="11"/>
        <v/>
      </c>
      <c r="F171" t="str">
        <f t="shared" si="12"/>
        <v/>
      </c>
      <c r="J171" t="str">
        <f t="shared" si="14"/>
        <v/>
      </c>
      <c r="N171" t="str">
        <f t="shared" si="13"/>
        <v/>
      </c>
    </row>
    <row r="172" spans="5:14" x14ac:dyDescent="0.25">
      <c r="E172" t="str">
        <f t="shared" si="11"/>
        <v/>
      </c>
      <c r="F172" t="str">
        <f t="shared" si="12"/>
        <v/>
      </c>
      <c r="J172" t="str">
        <f t="shared" si="14"/>
        <v/>
      </c>
      <c r="N172" t="str">
        <f t="shared" si="13"/>
        <v/>
      </c>
    </row>
    <row r="173" spans="5:14" x14ac:dyDescent="0.25">
      <c r="E173" t="str">
        <f t="shared" si="11"/>
        <v/>
      </c>
      <c r="F173" t="str">
        <f t="shared" si="12"/>
        <v/>
      </c>
      <c r="J173" t="str">
        <f t="shared" si="14"/>
        <v/>
      </c>
      <c r="N173" t="str">
        <f t="shared" si="13"/>
        <v/>
      </c>
    </row>
    <row r="174" spans="5:14" x14ac:dyDescent="0.25">
      <c r="E174" t="str">
        <f t="shared" si="11"/>
        <v/>
      </c>
      <c r="F174" t="str">
        <f t="shared" si="12"/>
        <v/>
      </c>
      <c r="J174" t="str">
        <f t="shared" si="14"/>
        <v/>
      </c>
      <c r="N174" t="str">
        <f t="shared" si="13"/>
        <v/>
      </c>
    </row>
    <row r="175" spans="5:14" x14ac:dyDescent="0.25">
      <c r="E175" t="str">
        <f t="shared" si="11"/>
        <v/>
      </c>
      <c r="F175" t="str">
        <f t="shared" si="12"/>
        <v/>
      </c>
      <c r="J175" t="str">
        <f t="shared" si="14"/>
        <v/>
      </c>
      <c r="N175" t="str">
        <f t="shared" si="13"/>
        <v/>
      </c>
    </row>
    <row r="176" spans="5:14" x14ac:dyDescent="0.25">
      <c r="E176" t="str">
        <f t="shared" si="11"/>
        <v/>
      </c>
      <c r="F176" t="str">
        <f t="shared" si="12"/>
        <v/>
      </c>
      <c r="J176" t="str">
        <f t="shared" si="14"/>
        <v/>
      </c>
      <c r="N176" t="str">
        <f t="shared" si="13"/>
        <v/>
      </c>
    </row>
    <row r="177" spans="5:14" x14ac:dyDescent="0.25">
      <c r="E177" t="str">
        <f t="shared" si="11"/>
        <v/>
      </c>
      <c r="F177" t="str">
        <f t="shared" si="12"/>
        <v/>
      </c>
      <c r="J177" t="str">
        <f t="shared" si="14"/>
        <v/>
      </c>
      <c r="N177" t="str">
        <f t="shared" si="13"/>
        <v/>
      </c>
    </row>
    <row r="178" spans="5:14" x14ac:dyDescent="0.25">
      <c r="E178" t="str">
        <f t="shared" si="11"/>
        <v/>
      </c>
      <c r="F178" t="str">
        <f t="shared" si="12"/>
        <v/>
      </c>
      <c r="J178" t="str">
        <f t="shared" si="14"/>
        <v/>
      </c>
      <c r="N178" t="str">
        <f t="shared" si="13"/>
        <v/>
      </c>
    </row>
    <row r="179" spans="5:14" x14ac:dyDescent="0.25">
      <c r="E179" t="str">
        <f t="shared" si="11"/>
        <v/>
      </c>
      <c r="F179" t="str">
        <f t="shared" si="12"/>
        <v/>
      </c>
      <c r="J179" t="str">
        <f t="shared" si="14"/>
        <v/>
      </c>
      <c r="N179" t="str">
        <f t="shared" si="13"/>
        <v/>
      </c>
    </row>
    <row r="180" spans="5:14" x14ac:dyDescent="0.25">
      <c r="E180" t="str">
        <f t="shared" si="11"/>
        <v/>
      </c>
      <c r="F180" t="str">
        <f t="shared" si="12"/>
        <v/>
      </c>
      <c r="J180" t="str">
        <f t="shared" si="14"/>
        <v/>
      </c>
      <c r="N180" t="str">
        <f t="shared" si="13"/>
        <v/>
      </c>
    </row>
    <row r="181" spans="5:14" x14ac:dyDescent="0.25">
      <c r="E181" t="str">
        <f t="shared" si="11"/>
        <v/>
      </c>
      <c r="F181" t="str">
        <f t="shared" si="12"/>
        <v/>
      </c>
      <c r="J181" t="str">
        <f t="shared" si="14"/>
        <v/>
      </c>
      <c r="N181" t="str">
        <f t="shared" si="13"/>
        <v/>
      </c>
    </row>
    <row r="182" spans="5:14" x14ac:dyDescent="0.25">
      <c r="E182" t="str">
        <f t="shared" si="11"/>
        <v/>
      </c>
      <c r="F182" t="str">
        <f t="shared" si="12"/>
        <v/>
      </c>
      <c r="J182" t="str">
        <f t="shared" si="14"/>
        <v/>
      </c>
      <c r="N182" t="str">
        <f t="shared" si="13"/>
        <v/>
      </c>
    </row>
    <row r="183" spans="5:14" x14ac:dyDescent="0.25">
      <c r="E183" t="str">
        <f t="shared" si="11"/>
        <v/>
      </c>
      <c r="F183" t="str">
        <f t="shared" si="12"/>
        <v/>
      </c>
      <c r="J183" t="str">
        <f t="shared" si="14"/>
        <v/>
      </c>
      <c r="N183" t="str">
        <f t="shared" si="13"/>
        <v/>
      </c>
    </row>
    <row r="184" spans="5:14" x14ac:dyDescent="0.25">
      <c r="E184" t="str">
        <f t="shared" si="11"/>
        <v/>
      </c>
      <c r="F184" t="str">
        <f t="shared" si="12"/>
        <v/>
      </c>
      <c r="J184" t="str">
        <f t="shared" si="14"/>
        <v/>
      </c>
      <c r="N184" t="str">
        <f t="shared" si="13"/>
        <v/>
      </c>
    </row>
    <row r="185" spans="5:14" x14ac:dyDescent="0.25">
      <c r="E185" t="str">
        <f t="shared" si="11"/>
        <v/>
      </c>
      <c r="F185" t="str">
        <f t="shared" si="12"/>
        <v/>
      </c>
      <c r="J185" t="str">
        <f t="shared" si="14"/>
        <v/>
      </c>
      <c r="N185" t="str">
        <f t="shared" si="13"/>
        <v/>
      </c>
    </row>
    <row r="186" spans="5:14" x14ac:dyDescent="0.25">
      <c r="E186" t="str">
        <f t="shared" si="11"/>
        <v/>
      </c>
      <c r="F186" t="str">
        <f t="shared" si="12"/>
        <v/>
      </c>
      <c r="J186" t="str">
        <f t="shared" si="14"/>
        <v/>
      </c>
      <c r="N186" t="str">
        <f t="shared" si="13"/>
        <v/>
      </c>
    </row>
    <row r="187" spans="5:14" x14ac:dyDescent="0.25">
      <c r="E187" t="str">
        <f t="shared" si="11"/>
        <v/>
      </c>
      <c r="F187" t="str">
        <f t="shared" si="12"/>
        <v/>
      </c>
      <c r="J187" t="str">
        <f t="shared" si="14"/>
        <v/>
      </c>
      <c r="N187" t="str">
        <f t="shared" si="13"/>
        <v/>
      </c>
    </row>
    <row r="188" spans="5:14" x14ac:dyDescent="0.25">
      <c r="E188" t="str">
        <f t="shared" si="11"/>
        <v/>
      </c>
      <c r="F188" t="str">
        <f t="shared" si="12"/>
        <v/>
      </c>
      <c r="J188" t="str">
        <f t="shared" si="14"/>
        <v/>
      </c>
      <c r="N188" t="str">
        <f t="shared" si="13"/>
        <v/>
      </c>
    </row>
    <row r="189" spans="5:14" x14ac:dyDescent="0.25">
      <c r="E189" t="str">
        <f t="shared" si="11"/>
        <v/>
      </c>
      <c r="F189" t="str">
        <f t="shared" si="12"/>
        <v/>
      </c>
      <c r="J189" t="str">
        <f t="shared" si="14"/>
        <v/>
      </c>
      <c r="N189" t="str">
        <f t="shared" si="13"/>
        <v/>
      </c>
    </row>
    <row r="190" spans="5:14" x14ac:dyDescent="0.25">
      <c r="E190" t="str">
        <f t="shared" si="11"/>
        <v/>
      </c>
      <c r="F190" t="str">
        <f t="shared" si="12"/>
        <v/>
      </c>
      <c r="J190" t="str">
        <f t="shared" si="14"/>
        <v/>
      </c>
      <c r="N190" t="str">
        <f t="shared" si="13"/>
        <v/>
      </c>
    </row>
    <row r="191" spans="5:14" x14ac:dyDescent="0.25">
      <c r="E191" t="str">
        <f t="shared" si="11"/>
        <v/>
      </c>
      <c r="F191" t="str">
        <f t="shared" si="12"/>
        <v/>
      </c>
      <c r="J191" t="str">
        <f t="shared" si="14"/>
        <v/>
      </c>
      <c r="N191" t="str">
        <f t="shared" si="13"/>
        <v/>
      </c>
    </row>
    <row r="192" spans="5:14" x14ac:dyDescent="0.25">
      <c r="E192" t="str">
        <f t="shared" si="11"/>
        <v/>
      </c>
      <c r="F192" t="str">
        <f t="shared" si="12"/>
        <v/>
      </c>
      <c r="J192" t="str">
        <f t="shared" si="14"/>
        <v/>
      </c>
      <c r="N192" t="str">
        <f t="shared" si="13"/>
        <v/>
      </c>
    </row>
    <row r="193" spans="5:14" x14ac:dyDescent="0.25">
      <c r="E193" t="str">
        <f t="shared" si="11"/>
        <v/>
      </c>
      <c r="F193" t="str">
        <f t="shared" si="12"/>
        <v/>
      </c>
      <c r="J193" t="str">
        <f t="shared" si="14"/>
        <v/>
      </c>
      <c r="N193" t="str">
        <f t="shared" si="13"/>
        <v/>
      </c>
    </row>
    <row r="194" spans="5:14" x14ac:dyDescent="0.25">
      <c r="E194" t="str">
        <f t="shared" si="11"/>
        <v/>
      </c>
      <c r="F194" t="str">
        <f t="shared" si="12"/>
        <v/>
      </c>
      <c r="J194" t="str">
        <f t="shared" si="14"/>
        <v/>
      </c>
      <c r="N194" t="str">
        <f t="shared" si="13"/>
        <v/>
      </c>
    </row>
    <row r="195" spans="5:14" x14ac:dyDescent="0.25">
      <c r="E195" t="str">
        <f t="shared" si="11"/>
        <v/>
      </c>
      <c r="F195" t="str">
        <f t="shared" si="12"/>
        <v/>
      </c>
      <c r="J195" t="str">
        <f t="shared" si="14"/>
        <v/>
      </c>
      <c r="N195" t="str">
        <f t="shared" si="13"/>
        <v/>
      </c>
    </row>
    <row r="196" spans="5:14" x14ac:dyDescent="0.25">
      <c r="E196" t="str">
        <f t="shared" si="11"/>
        <v/>
      </c>
      <c r="F196" t="str">
        <f t="shared" si="12"/>
        <v/>
      </c>
      <c r="J196" t="str">
        <f t="shared" si="14"/>
        <v/>
      </c>
      <c r="N196" t="str">
        <f t="shared" si="13"/>
        <v/>
      </c>
    </row>
    <row r="197" spans="5:14" x14ac:dyDescent="0.25">
      <c r="E197" t="str">
        <f t="shared" si="11"/>
        <v/>
      </c>
      <c r="F197" t="str">
        <f t="shared" si="12"/>
        <v/>
      </c>
      <c r="J197" t="str">
        <f t="shared" si="14"/>
        <v/>
      </c>
      <c r="N197" t="str">
        <f t="shared" si="13"/>
        <v/>
      </c>
    </row>
    <row r="198" spans="5:14" x14ac:dyDescent="0.25">
      <c r="E198" t="str">
        <f t="shared" si="11"/>
        <v/>
      </c>
      <c r="F198" t="str">
        <f t="shared" si="12"/>
        <v/>
      </c>
      <c r="J198" t="str">
        <f t="shared" si="14"/>
        <v/>
      </c>
      <c r="N198" t="str">
        <f t="shared" si="13"/>
        <v/>
      </c>
    </row>
    <row r="199" spans="5:14" x14ac:dyDescent="0.25">
      <c r="E199" t="str">
        <f t="shared" si="11"/>
        <v/>
      </c>
      <c r="F199" t="str">
        <f t="shared" si="12"/>
        <v/>
      </c>
      <c r="J199" t="str">
        <f t="shared" si="14"/>
        <v/>
      </c>
      <c r="N199" t="str">
        <f t="shared" si="13"/>
        <v/>
      </c>
    </row>
    <row r="200" spans="5:14" x14ac:dyDescent="0.25">
      <c r="E200" t="str">
        <f t="shared" si="11"/>
        <v/>
      </c>
      <c r="F200" t="str">
        <f t="shared" si="12"/>
        <v/>
      </c>
      <c r="J200" t="str">
        <f t="shared" si="14"/>
        <v/>
      </c>
      <c r="N200" t="str">
        <f t="shared" si="13"/>
        <v/>
      </c>
    </row>
    <row r="201" spans="5:14" x14ac:dyDescent="0.25">
      <c r="E201" t="str">
        <f t="shared" si="11"/>
        <v/>
      </c>
      <c r="F201" t="str">
        <f t="shared" si="12"/>
        <v/>
      </c>
      <c r="J201" t="str">
        <f t="shared" si="14"/>
        <v/>
      </c>
      <c r="N201" t="str">
        <f t="shared" si="13"/>
        <v/>
      </c>
    </row>
    <row r="202" spans="5:14" x14ac:dyDescent="0.25">
      <c r="E202" t="str">
        <f t="shared" si="11"/>
        <v/>
      </c>
      <c r="F202" t="str">
        <f t="shared" si="12"/>
        <v/>
      </c>
      <c r="J202" t="str">
        <f t="shared" si="14"/>
        <v/>
      </c>
      <c r="N202" t="str">
        <f t="shared" si="13"/>
        <v/>
      </c>
    </row>
    <row r="203" spans="5:14" x14ac:dyDescent="0.25">
      <c r="E203" t="str">
        <f t="shared" si="11"/>
        <v/>
      </c>
      <c r="F203" t="str">
        <f t="shared" si="12"/>
        <v/>
      </c>
      <c r="J203" t="str">
        <f t="shared" si="14"/>
        <v/>
      </c>
      <c r="N203" t="str">
        <f t="shared" si="13"/>
        <v/>
      </c>
    </row>
    <row r="204" spans="5:14" x14ac:dyDescent="0.25">
      <c r="E204" t="str">
        <f t="shared" si="11"/>
        <v/>
      </c>
      <c r="F204" t="str">
        <f t="shared" si="12"/>
        <v/>
      </c>
      <c r="J204" t="str">
        <f t="shared" si="14"/>
        <v/>
      </c>
      <c r="N204" t="str">
        <f t="shared" si="13"/>
        <v/>
      </c>
    </row>
    <row r="205" spans="5:14" x14ac:dyDescent="0.25">
      <c r="E205" t="str">
        <f t="shared" si="11"/>
        <v/>
      </c>
      <c r="F205" t="str">
        <f t="shared" si="12"/>
        <v/>
      </c>
      <c r="J205" t="str">
        <f t="shared" si="14"/>
        <v/>
      </c>
      <c r="N205" t="str">
        <f t="shared" si="13"/>
        <v/>
      </c>
    </row>
    <row r="206" spans="5:14" x14ac:dyDescent="0.25">
      <c r="E206" t="str">
        <f t="shared" si="11"/>
        <v/>
      </c>
      <c r="F206" t="str">
        <f t="shared" si="12"/>
        <v/>
      </c>
      <c r="J206" t="str">
        <f t="shared" si="14"/>
        <v/>
      </c>
      <c r="N206" t="str">
        <f t="shared" si="13"/>
        <v/>
      </c>
    </row>
    <row r="207" spans="5:14" x14ac:dyDescent="0.25">
      <c r="E207" t="str">
        <f t="shared" si="11"/>
        <v/>
      </c>
      <c r="F207" t="str">
        <f t="shared" si="12"/>
        <v/>
      </c>
      <c r="J207" t="str">
        <f t="shared" si="14"/>
        <v/>
      </c>
      <c r="N207" t="str">
        <f t="shared" si="13"/>
        <v/>
      </c>
    </row>
    <row r="208" spans="5:14" x14ac:dyDescent="0.25">
      <c r="E208" t="str">
        <f t="shared" si="11"/>
        <v/>
      </c>
      <c r="F208" t="str">
        <f t="shared" si="12"/>
        <v/>
      </c>
      <c r="J208" t="str">
        <f t="shared" si="14"/>
        <v/>
      </c>
      <c r="N208" t="str">
        <f t="shared" si="13"/>
        <v/>
      </c>
    </row>
    <row r="209" spans="5:14" x14ac:dyDescent="0.25">
      <c r="E209" t="str">
        <f t="shared" si="11"/>
        <v/>
      </c>
      <c r="F209" t="str">
        <f t="shared" si="12"/>
        <v/>
      </c>
      <c r="J209" t="str">
        <f t="shared" si="14"/>
        <v/>
      </c>
      <c r="N209" t="str">
        <f t="shared" si="13"/>
        <v/>
      </c>
    </row>
    <row r="210" spans="5:14" x14ac:dyDescent="0.25">
      <c r="E210" t="str">
        <f t="shared" si="11"/>
        <v/>
      </c>
      <c r="F210" t="str">
        <f t="shared" si="12"/>
        <v/>
      </c>
      <c r="J210" t="str">
        <f t="shared" si="14"/>
        <v/>
      </c>
      <c r="N210" t="str">
        <f t="shared" si="13"/>
        <v/>
      </c>
    </row>
    <row r="211" spans="5:14" x14ac:dyDescent="0.25">
      <c r="E211" t="str">
        <f t="shared" si="11"/>
        <v/>
      </c>
      <c r="F211" t="str">
        <f t="shared" si="12"/>
        <v/>
      </c>
      <c r="J211" t="str">
        <f t="shared" si="14"/>
        <v/>
      </c>
      <c r="N211" t="str">
        <f t="shared" si="13"/>
        <v/>
      </c>
    </row>
    <row r="212" spans="5:14" x14ac:dyDescent="0.25">
      <c r="E212" t="str">
        <f t="shared" si="11"/>
        <v/>
      </c>
      <c r="F212" t="str">
        <f t="shared" si="12"/>
        <v/>
      </c>
      <c r="J212" t="str">
        <f t="shared" si="14"/>
        <v/>
      </c>
      <c r="N212" t="str">
        <f t="shared" si="13"/>
        <v/>
      </c>
    </row>
    <row r="213" spans="5:14" x14ac:dyDescent="0.25">
      <c r="E213" t="str">
        <f t="shared" si="11"/>
        <v/>
      </c>
      <c r="F213" t="str">
        <f t="shared" si="12"/>
        <v/>
      </c>
      <c r="J213" t="str">
        <f t="shared" si="14"/>
        <v/>
      </c>
      <c r="N213" t="str">
        <f t="shared" si="13"/>
        <v/>
      </c>
    </row>
    <row r="214" spans="5:14" x14ac:dyDescent="0.25">
      <c r="E214" t="str">
        <f t="shared" si="11"/>
        <v/>
      </c>
      <c r="F214" t="str">
        <f t="shared" si="12"/>
        <v/>
      </c>
      <c r="J214" t="str">
        <f t="shared" si="14"/>
        <v/>
      </c>
      <c r="N214" t="str">
        <f t="shared" si="13"/>
        <v/>
      </c>
    </row>
    <row r="215" spans="5:14" x14ac:dyDescent="0.25">
      <c r="E215" t="str">
        <f t="shared" si="11"/>
        <v/>
      </c>
      <c r="F215" t="str">
        <f t="shared" si="12"/>
        <v/>
      </c>
      <c r="J215" t="str">
        <f t="shared" si="14"/>
        <v/>
      </c>
      <c r="N215" t="str">
        <f t="shared" si="13"/>
        <v/>
      </c>
    </row>
    <row r="216" spans="5:14" x14ac:dyDescent="0.25">
      <c r="E216" t="str">
        <f t="shared" si="11"/>
        <v/>
      </c>
      <c r="F216" t="str">
        <f t="shared" si="12"/>
        <v/>
      </c>
      <c r="J216" t="str">
        <f t="shared" si="14"/>
        <v/>
      </c>
      <c r="N216" t="str">
        <f t="shared" si="13"/>
        <v/>
      </c>
    </row>
    <row r="217" spans="5:14" x14ac:dyDescent="0.25">
      <c r="E217" t="str">
        <f t="shared" si="11"/>
        <v/>
      </c>
      <c r="F217" t="str">
        <f t="shared" si="12"/>
        <v/>
      </c>
      <c r="J217" t="str">
        <f t="shared" si="14"/>
        <v/>
      </c>
      <c r="N217" t="str">
        <f t="shared" si="13"/>
        <v/>
      </c>
    </row>
    <row r="218" spans="5:14" x14ac:dyDescent="0.25">
      <c r="E218" t="str">
        <f t="shared" ref="E218:E281" si="15">PROPER(SUBSTITUTE(SUBSTITUTE(D218,"_"," "),"wifi","WiFi"))</f>
        <v/>
      </c>
      <c r="F218" t="str">
        <f t="shared" ref="F218:F281" si="16">E218</f>
        <v/>
      </c>
      <c r="J218" t="str">
        <f t="shared" si="14"/>
        <v/>
      </c>
      <c r="N218" t="str">
        <f t="shared" si="13"/>
        <v/>
      </c>
    </row>
    <row r="219" spans="5:14" x14ac:dyDescent="0.25">
      <c r="E219" t="str">
        <f t="shared" si="15"/>
        <v/>
      </c>
      <c r="F219" t="str">
        <f t="shared" si="16"/>
        <v/>
      </c>
      <c r="J219" t="str">
        <f t="shared" si="14"/>
        <v/>
      </c>
      <c r="N219" t="str">
        <f t="shared" si="13"/>
        <v/>
      </c>
    </row>
    <row r="220" spans="5:14" x14ac:dyDescent="0.25">
      <c r="E220" t="str">
        <f t="shared" si="15"/>
        <v/>
      </c>
      <c r="F220" t="str">
        <f t="shared" si="16"/>
        <v/>
      </c>
      <c r="J220" t="str">
        <f t="shared" si="14"/>
        <v/>
      </c>
      <c r="N220" t="str">
        <f t="shared" ref="N220:N283" si="17">SUBSTITUTE(SUBSTITUTE(M220, "{", ""),"}","")</f>
        <v/>
      </c>
    </row>
    <row r="221" spans="5:14" x14ac:dyDescent="0.25">
      <c r="E221" t="str">
        <f t="shared" si="15"/>
        <v/>
      </c>
      <c r="F221" t="str">
        <f t="shared" si="16"/>
        <v/>
      </c>
      <c r="J221" t="str">
        <f t="shared" si="14"/>
        <v/>
      </c>
      <c r="N221" t="str">
        <f t="shared" si="17"/>
        <v/>
      </c>
    </row>
    <row r="222" spans="5:14" x14ac:dyDescent="0.25">
      <c r="E222" t="str">
        <f t="shared" si="15"/>
        <v/>
      </c>
      <c r="F222" t="str">
        <f t="shared" si="16"/>
        <v/>
      </c>
      <c r="J222" t="str">
        <f t="shared" si="14"/>
        <v/>
      </c>
      <c r="N222" t="str">
        <f t="shared" si="17"/>
        <v/>
      </c>
    </row>
    <row r="223" spans="5:14" x14ac:dyDescent="0.25">
      <c r="E223" t="str">
        <f t="shared" si="15"/>
        <v/>
      </c>
      <c r="F223" t="str">
        <f t="shared" si="16"/>
        <v/>
      </c>
      <c r="J223" t="str">
        <f t="shared" ref="J223:J286" si="18">IF(I223="double",  "#.##", "")</f>
        <v/>
      </c>
      <c r="N223" t="str">
        <f t="shared" si="17"/>
        <v/>
      </c>
    </row>
    <row r="224" spans="5:14" x14ac:dyDescent="0.25">
      <c r="E224" t="str">
        <f t="shared" si="15"/>
        <v/>
      </c>
      <c r="F224" t="str">
        <f t="shared" si="16"/>
        <v/>
      </c>
      <c r="J224" t="str">
        <f t="shared" si="18"/>
        <v/>
      </c>
      <c r="N224" t="str">
        <f t="shared" si="17"/>
        <v/>
      </c>
    </row>
    <row r="225" spans="5:14" x14ac:dyDescent="0.25">
      <c r="E225" t="str">
        <f t="shared" si="15"/>
        <v/>
      </c>
      <c r="F225" t="str">
        <f t="shared" si="16"/>
        <v/>
      </c>
      <c r="J225" t="str">
        <f t="shared" si="18"/>
        <v/>
      </c>
      <c r="N225" t="str">
        <f t="shared" si="17"/>
        <v/>
      </c>
    </row>
    <row r="226" spans="5:14" x14ac:dyDescent="0.25">
      <c r="E226" t="str">
        <f t="shared" si="15"/>
        <v/>
      </c>
      <c r="F226" t="str">
        <f t="shared" si="16"/>
        <v/>
      </c>
      <c r="J226" t="str">
        <f t="shared" si="18"/>
        <v/>
      </c>
      <c r="N226" t="str">
        <f t="shared" si="17"/>
        <v/>
      </c>
    </row>
    <row r="227" spans="5:14" x14ac:dyDescent="0.25">
      <c r="E227" t="str">
        <f t="shared" si="15"/>
        <v/>
      </c>
      <c r="F227" t="str">
        <f t="shared" si="16"/>
        <v/>
      </c>
      <c r="J227" t="str">
        <f t="shared" si="18"/>
        <v/>
      </c>
      <c r="N227" t="str">
        <f t="shared" si="17"/>
        <v/>
      </c>
    </row>
    <row r="228" spans="5:14" x14ac:dyDescent="0.25">
      <c r="E228" t="str">
        <f t="shared" si="15"/>
        <v/>
      </c>
      <c r="F228" t="str">
        <f t="shared" si="16"/>
        <v/>
      </c>
      <c r="J228" t="str">
        <f t="shared" si="18"/>
        <v/>
      </c>
      <c r="N228" t="str">
        <f t="shared" si="17"/>
        <v/>
      </c>
    </row>
    <row r="229" spans="5:14" x14ac:dyDescent="0.25">
      <c r="E229" t="str">
        <f t="shared" si="15"/>
        <v/>
      </c>
      <c r="F229" t="str">
        <f t="shared" si="16"/>
        <v/>
      </c>
      <c r="J229" t="str">
        <f t="shared" si="18"/>
        <v/>
      </c>
      <c r="N229" t="str">
        <f t="shared" si="17"/>
        <v/>
      </c>
    </row>
    <row r="230" spans="5:14" x14ac:dyDescent="0.25">
      <c r="E230" t="str">
        <f t="shared" si="15"/>
        <v/>
      </c>
      <c r="F230" t="str">
        <f t="shared" si="16"/>
        <v/>
      </c>
      <c r="J230" t="str">
        <f t="shared" si="18"/>
        <v/>
      </c>
      <c r="N230" t="str">
        <f t="shared" si="17"/>
        <v/>
      </c>
    </row>
    <row r="231" spans="5:14" x14ac:dyDescent="0.25">
      <c r="E231" t="str">
        <f t="shared" si="15"/>
        <v/>
      </c>
      <c r="F231" t="str">
        <f t="shared" si="16"/>
        <v/>
      </c>
      <c r="J231" t="str">
        <f t="shared" si="18"/>
        <v/>
      </c>
      <c r="N231" t="str">
        <f t="shared" si="17"/>
        <v/>
      </c>
    </row>
    <row r="232" spans="5:14" x14ac:dyDescent="0.25">
      <c r="E232" t="str">
        <f t="shared" si="15"/>
        <v/>
      </c>
      <c r="F232" t="str">
        <f t="shared" si="16"/>
        <v/>
      </c>
      <c r="J232" t="str">
        <f t="shared" si="18"/>
        <v/>
      </c>
      <c r="N232" t="str">
        <f t="shared" si="17"/>
        <v/>
      </c>
    </row>
    <row r="233" spans="5:14" x14ac:dyDescent="0.25">
      <c r="E233" t="str">
        <f t="shared" si="15"/>
        <v/>
      </c>
      <c r="F233" t="str">
        <f t="shared" si="16"/>
        <v/>
      </c>
      <c r="J233" t="str">
        <f t="shared" si="18"/>
        <v/>
      </c>
      <c r="N233" t="str">
        <f t="shared" si="17"/>
        <v/>
      </c>
    </row>
    <row r="234" spans="5:14" x14ac:dyDescent="0.25">
      <c r="E234" t="str">
        <f t="shared" si="15"/>
        <v/>
      </c>
      <c r="F234" t="str">
        <f t="shared" si="16"/>
        <v/>
      </c>
      <c r="J234" t="str">
        <f t="shared" si="18"/>
        <v/>
      </c>
      <c r="N234" t="str">
        <f t="shared" si="17"/>
        <v/>
      </c>
    </row>
    <row r="235" spans="5:14" x14ac:dyDescent="0.25">
      <c r="E235" t="str">
        <f t="shared" si="15"/>
        <v/>
      </c>
      <c r="F235" t="str">
        <f t="shared" si="16"/>
        <v/>
      </c>
      <c r="J235" t="str">
        <f t="shared" si="18"/>
        <v/>
      </c>
      <c r="N235" t="str">
        <f t="shared" si="17"/>
        <v/>
      </c>
    </row>
    <row r="236" spans="5:14" x14ac:dyDescent="0.25">
      <c r="E236" t="str">
        <f t="shared" si="15"/>
        <v/>
      </c>
      <c r="F236" t="str">
        <f t="shared" si="16"/>
        <v/>
      </c>
      <c r="J236" t="str">
        <f t="shared" si="18"/>
        <v/>
      </c>
      <c r="N236" t="str">
        <f t="shared" si="17"/>
        <v/>
      </c>
    </row>
    <row r="237" spans="5:14" x14ac:dyDescent="0.25">
      <c r="E237" t="str">
        <f t="shared" si="15"/>
        <v/>
      </c>
      <c r="F237" t="str">
        <f t="shared" si="16"/>
        <v/>
      </c>
      <c r="J237" t="str">
        <f t="shared" si="18"/>
        <v/>
      </c>
      <c r="N237" t="str">
        <f t="shared" si="17"/>
        <v/>
      </c>
    </row>
    <row r="238" spans="5:14" x14ac:dyDescent="0.25">
      <c r="E238" t="str">
        <f t="shared" si="15"/>
        <v/>
      </c>
      <c r="F238" t="str">
        <f t="shared" si="16"/>
        <v/>
      </c>
      <c r="J238" t="str">
        <f t="shared" si="18"/>
        <v/>
      </c>
      <c r="N238" t="str">
        <f t="shared" si="17"/>
        <v/>
      </c>
    </row>
    <row r="239" spans="5:14" x14ac:dyDescent="0.25">
      <c r="E239" t="str">
        <f t="shared" si="15"/>
        <v/>
      </c>
      <c r="F239" t="str">
        <f t="shared" si="16"/>
        <v/>
      </c>
      <c r="J239" t="str">
        <f t="shared" si="18"/>
        <v/>
      </c>
      <c r="N239" t="str">
        <f t="shared" si="17"/>
        <v/>
      </c>
    </row>
    <row r="240" spans="5:14" x14ac:dyDescent="0.25">
      <c r="E240" t="str">
        <f t="shared" si="15"/>
        <v/>
      </c>
      <c r="F240" t="str">
        <f t="shared" si="16"/>
        <v/>
      </c>
      <c r="J240" t="str">
        <f t="shared" si="18"/>
        <v/>
      </c>
      <c r="N240" t="str">
        <f t="shared" si="17"/>
        <v/>
      </c>
    </row>
    <row r="241" spans="5:14" x14ac:dyDescent="0.25">
      <c r="E241" t="str">
        <f t="shared" si="15"/>
        <v/>
      </c>
      <c r="F241" t="str">
        <f t="shared" si="16"/>
        <v/>
      </c>
      <c r="J241" t="str">
        <f t="shared" si="18"/>
        <v/>
      </c>
      <c r="N241" t="str">
        <f t="shared" si="17"/>
        <v/>
      </c>
    </row>
    <row r="242" spans="5:14" x14ac:dyDescent="0.25">
      <c r="E242" t="str">
        <f t="shared" si="15"/>
        <v/>
      </c>
      <c r="F242" t="str">
        <f t="shared" si="16"/>
        <v/>
      </c>
      <c r="J242" t="str">
        <f t="shared" si="18"/>
        <v/>
      </c>
      <c r="N242" t="str">
        <f t="shared" si="17"/>
        <v/>
      </c>
    </row>
    <row r="243" spans="5:14" x14ac:dyDescent="0.25">
      <c r="E243" t="str">
        <f t="shared" si="15"/>
        <v/>
      </c>
      <c r="F243" t="str">
        <f t="shared" si="16"/>
        <v/>
      </c>
      <c r="J243" t="str">
        <f t="shared" si="18"/>
        <v/>
      </c>
      <c r="N243" t="str">
        <f t="shared" si="17"/>
        <v/>
      </c>
    </row>
    <row r="244" spans="5:14" x14ac:dyDescent="0.25">
      <c r="E244" t="str">
        <f t="shared" si="15"/>
        <v/>
      </c>
      <c r="F244" t="str">
        <f t="shared" si="16"/>
        <v/>
      </c>
      <c r="J244" t="str">
        <f t="shared" si="18"/>
        <v/>
      </c>
      <c r="N244" t="str">
        <f t="shared" si="17"/>
        <v/>
      </c>
    </row>
    <row r="245" spans="5:14" x14ac:dyDescent="0.25">
      <c r="E245" t="str">
        <f t="shared" si="15"/>
        <v/>
      </c>
      <c r="F245" t="str">
        <f t="shared" si="16"/>
        <v/>
      </c>
      <c r="J245" t="str">
        <f t="shared" si="18"/>
        <v/>
      </c>
      <c r="N245" t="str">
        <f t="shared" si="17"/>
        <v/>
      </c>
    </row>
    <row r="246" spans="5:14" x14ac:dyDescent="0.25">
      <c r="E246" t="str">
        <f t="shared" si="15"/>
        <v/>
      </c>
      <c r="F246" t="str">
        <f t="shared" si="16"/>
        <v/>
      </c>
      <c r="J246" t="str">
        <f t="shared" si="18"/>
        <v/>
      </c>
      <c r="N246" t="str">
        <f t="shared" si="17"/>
        <v/>
      </c>
    </row>
    <row r="247" spans="5:14" x14ac:dyDescent="0.25">
      <c r="E247" t="str">
        <f t="shared" si="15"/>
        <v/>
      </c>
      <c r="F247" t="str">
        <f t="shared" si="16"/>
        <v/>
      </c>
      <c r="J247" t="str">
        <f t="shared" si="18"/>
        <v/>
      </c>
      <c r="N247" t="str">
        <f t="shared" si="17"/>
        <v/>
      </c>
    </row>
    <row r="248" spans="5:14" x14ac:dyDescent="0.25">
      <c r="E248" t="str">
        <f t="shared" si="15"/>
        <v/>
      </c>
      <c r="F248" t="str">
        <f t="shared" si="16"/>
        <v/>
      </c>
      <c r="J248" t="str">
        <f t="shared" si="18"/>
        <v/>
      </c>
      <c r="N248" t="str">
        <f t="shared" si="17"/>
        <v/>
      </c>
    </row>
    <row r="249" spans="5:14" x14ac:dyDescent="0.25">
      <c r="E249" t="str">
        <f t="shared" si="15"/>
        <v/>
      </c>
      <c r="F249" t="str">
        <f t="shared" si="16"/>
        <v/>
      </c>
      <c r="J249" t="str">
        <f t="shared" si="18"/>
        <v/>
      </c>
      <c r="N249" t="str">
        <f t="shared" si="17"/>
        <v/>
      </c>
    </row>
    <row r="250" spans="5:14" x14ac:dyDescent="0.25">
      <c r="E250" t="str">
        <f t="shared" si="15"/>
        <v/>
      </c>
      <c r="F250" t="str">
        <f t="shared" si="16"/>
        <v/>
      </c>
      <c r="J250" t="str">
        <f t="shared" si="18"/>
        <v/>
      </c>
      <c r="N250" t="str">
        <f t="shared" si="17"/>
        <v/>
      </c>
    </row>
    <row r="251" spans="5:14" x14ac:dyDescent="0.25">
      <c r="E251" t="str">
        <f t="shared" si="15"/>
        <v/>
      </c>
      <c r="F251" t="str">
        <f t="shared" si="16"/>
        <v/>
      </c>
      <c r="J251" t="str">
        <f t="shared" si="18"/>
        <v/>
      </c>
      <c r="N251" t="str">
        <f t="shared" si="17"/>
        <v/>
      </c>
    </row>
    <row r="252" spans="5:14" x14ac:dyDescent="0.25">
      <c r="E252" t="str">
        <f t="shared" si="15"/>
        <v/>
      </c>
      <c r="F252" t="str">
        <f t="shared" si="16"/>
        <v/>
      </c>
      <c r="J252" t="str">
        <f t="shared" si="18"/>
        <v/>
      </c>
      <c r="N252" t="str">
        <f t="shared" si="17"/>
        <v/>
      </c>
    </row>
    <row r="253" spans="5:14" x14ac:dyDescent="0.25">
      <c r="E253" t="str">
        <f t="shared" si="15"/>
        <v/>
      </c>
      <c r="F253" t="str">
        <f t="shared" si="16"/>
        <v/>
      </c>
      <c r="J253" t="str">
        <f t="shared" si="18"/>
        <v/>
      </c>
      <c r="N253" t="str">
        <f t="shared" si="17"/>
        <v/>
      </c>
    </row>
    <row r="254" spans="5:14" x14ac:dyDescent="0.25">
      <c r="E254" t="str">
        <f t="shared" si="15"/>
        <v/>
      </c>
      <c r="F254" t="str">
        <f t="shared" si="16"/>
        <v/>
      </c>
      <c r="J254" t="str">
        <f t="shared" si="18"/>
        <v/>
      </c>
      <c r="N254" t="str">
        <f t="shared" si="17"/>
        <v/>
      </c>
    </row>
    <row r="255" spans="5:14" x14ac:dyDescent="0.25">
      <c r="E255" t="str">
        <f t="shared" si="15"/>
        <v/>
      </c>
      <c r="F255" t="str">
        <f t="shared" si="16"/>
        <v/>
      </c>
      <c r="J255" t="str">
        <f t="shared" si="18"/>
        <v/>
      </c>
      <c r="N255" t="str">
        <f t="shared" si="17"/>
        <v/>
      </c>
    </row>
    <row r="256" spans="5:14" x14ac:dyDescent="0.25">
      <c r="E256" t="str">
        <f t="shared" si="15"/>
        <v/>
      </c>
      <c r="F256" t="str">
        <f t="shared" si="16"/>
        <v/>
      </c>
      <c r="J256" t="str">
        <f t="shared" si="18"/>
        <v/>
      </c>
      <c r="N256" t="str">
        <f t="shared" si="17"/>
        <v/>
      </c>
    </row>
    <row r="257" spans="5:14" x14ac:dyDescent="0.25">
      <c r="E257" t="str">
        <f t="shared" si="15"/>
        <v/>
      </c>
      <c r="F257" t="str">
        <f t="shared" si="16"/>
        <v/>
      </c>
      <c r="J257" t="str">
        <f t="shared" si="18"/>
        <v/>
      </c>
      <c r="N257" t="str">
        <f t="shared" si="17"/>
        <v/>
      </c>
    </row>
    <row r="258" spans="5:14" x14ac:dyDescent="0.25">
      <c r="E258" t="str">
        <f t="shared" si="15"/>
        <v/>
      </c>
      <c r="F258" t="str">
        <f t="shared" si="16"/>
        <v/>
      </c>
      <c r="J258" t="str">
        <f t="shared" si="18"/>
        <v/>
      </c>
      <c r="N258" t="str">
        <f t="shared" si="17"/>
        <v/>
      </c>
    </row>
    <row r="259" spans="5:14" x14ac:dyDescent="0.25">
      <c r="E259" t="str">
        <f t="shared" si="15"/>
        <v/>
      </c>
      <c r="F259" t="str">
        <f t="shared" si="16"/>
        <v/>
      </c>
      <c r="J259" t="str">
        <f t="shared" si="18"/>
        <v/>
      </c>
      <c r="N259" t="str">
        <f t="shared" si="17"/>
        <v/>
      </c>
    </row>
    <row r="260" spans="5:14" x14ac:dyDescent="0.25">
      <c r="E260" t="str">
        <f t="shared" si="15"/>
        <v/>
      </c>
      <c r="F260" t="str">
        <f t="shared" si="16"/>
        <v/>
      </c>
      <c r="J260" t="str">
        <f t="shared" si="18"/>
        <v/>
      </c>
      <c r="N260" t="str">
        <f t="shared" si="17"/>
        <v/>
      </c>
    </row>
    <row r="261" spans="5:14" x14ac:dyDescent="0.25">
      <c r="E261" t="str">
        <f t="shared" si="15"/>
        <v/>
      </c>
      <c r="F261" t="str">
        <f t="shared" si="16"/>
        <v/>
      </c>
      <c r="J261" t="str">
        <f t="shared" si="18"/>
        <v/>
      </c>
      <c r="N261" t="str">
        <f t="shared" si="17"/>
        <v/>
      </c>
    </row>
    <row r="262" spans="5:14" x14ac:dyDescent="0.25">
      <c r="E262" t="str">
        <f t="shared" si="15"/>
        <v/>
      </c>
      <c r="F262" t="str">
        <f t="shared" si="16"/>
        <v/>
      </c>
      <c r="J262" t="str">
        <f t="shared" si="18"/>
        <v/>
      </c>
      <c r="N262" t="str">
        <f t="shared" si="17"/>
        <v/>
      </c>
    </row>
    <row r="263" spans="5:14" x14ac:dyDescent="0.25">
      <c r="E263" t="str">
        <f t="shared" si="15"/>
        <v/>
      </c>
      <c r="F263" t="str">
        <f t="shared" si="16"/>
        <v/>
      </c>
      <c r="J263" t="str">
        <f t="shared" si="18"/>
        <v/>
      </c>
      <c r="N263" t="str">
        <f t="shared" si="17"/>
        <v/>
      </c>
    </row>
    <row r="264" spans="5:14" x14ac:dyDescent="0.25">
      <c r="E264" t="str">
        <f t="shared" si="15"/>
        <v/>
      </c>
      <c r="F264" t="str">
        <f t="shared" si="16"/>
        <v/>
      </c>
      <c r="J264" t="str">
        <f t="shared" si="18"/>
        <v/>
      </c>
      <c r="N264" t="str">
        <f t="shared" si="17"/>
        <v/>
      </c>
    </row>
    <row r="265" spans="5:14" x14ac:dyDescent="0.25">
      <c r="E265" t="str">
        <f t="shared" si="15"/>
        <v/>
      </c>
      <c r="F265" t="str">
        <f t="shared" si="16"/>
        <v/>
      </c>
      <c r="J265" t="str">
        <f t="shared" si="18"/>
        <v/>
      </c>
      <c r="N265" t="str">
        <f t="shared" si="17"/>
        <v/>
      </c>
    </row>
    <row r="266" spans="5:14" x14ac:dyDescent="0.25">
      <c r="E266" t="str">
        <f t="shared" si="15"/>
        <v/>
      </c>
      <c r="F266" t="str">
        <f t="shared" si="16"/>
        <v/>
      </c>
      <c r="J266" t="str">
        <f t="shared" si="18"/>
        <v/>
      </c>
      <c r="N266" t="str">
        <f t="shared" si="17"/>
        <v/>
      </c>
    </row>
    <row r="267" spans="5:14" x14ac:dyDescent="0.25">
      <c r="E267" t="str">
        <f t="shared" si="15"/>
        <v/>
      </c>
      <c r="F267" t="str">
        <f t="shared" si="16"/>
        <v/>
      </c>
      <c r="J267" t="str">
        <f t="shared" si="18"/>
        <v/>
      </c>
      <c r="N267" t="str">
        <f t="shared" si="17"/>
        <v/>
      </c>
    </row>
    <row r="268" spans="5:14" x14ac:dyDescent="0.25">
      <c r="E268" t="str">
        <f t="shared" si="15"/>
        <v/>
      </c>
      <c r="F268" t="str">
        <f t="shared" si="16"/>
        <v/>
      </c>
      <c r="J268" t="str">
        <f t="shared" si="18"/>
        <v/>
      </c>
      <c r="N268" t="str">
        <f t="shared" si="17"/>
        <v/>
      </c>
    </row>
    <row r="269" spans="5:14" x14ac:dyDescent="0.25">
      <c r="E269" t="str">
        <f t="shared" si="15"/>
        <v/>
      </c>
      <c r="F269" t="str">
        <f t="shared" si="16"/>
        <v/>
      </c>
      <c r="J269" t="str">
        <f t="shared" si="18"/>
        <v/>
      </c>
      <c r="N269" t="str">
        <f t="shared" si="17"/>
        <v/>
      </c>
    </row>
    <row r="270" spans="5:14" x14ac:dyDescent="0.25">
      <c r="E270" t="str">
        <f t="shared" si="15"/>
        <v/>
      </c>
      <c r="F270" t="str">
        <f t="shared" si="16"/>
        <v/>
      </c>
      <c r="J270" t="str">
        <f t="shared" si="18"/>
        <v/>
      </c>
      <c r="N270" t="str">
        <f t="shared" si="17"/>
        <v/>
      </c>
    </row>
    <row r="271" spans="5:14" x14ac:dyDescent="0.25">
      <c r="E271" t="str">
        <f t="shared" si="15"/>
        <v/>
      </c>
      <c r="F271" t="str">
        <f t="shared" si="16"/>
        <v/>
      </c>
      <c r="J271" t="str">
        <f t="shared" si="18"/>
        <v/>
      </c>
      <c r="N271" t="str">
        <f t="shared" si="17"/>
        <v/>
      </c>
    </row>
    <row r="272" spans="5:14" x14ac:dyDescent="0.25">
      <c r="E272" t="str">
        <f t="shared" si="15"/>
        <v/>
      </c>
      <c r="F272" t="str">
        <f t="shared" si="16"/>
        <v/>
      </c>
      <c r="J272" t="str">
        <f t="shared" si="18"/>
        <v/>
      </c>
      <c r="N272" t="str">
        <f t="shared" si="17"/>
        <v/>
      </c>
    </row>
    <row r="273" spans="5:14" x14ac:dyDescent="0.25">
      <c r="E273" t="str">
        <f t="shared" si="15"/>
        <v/>
      </c>
      <c r="F273" t="str">
        <f t="shared" si="16"/>
        <v/>
      </c>
      <c r="J273" t="str">
        <f t="shared" si="18"/>
        <v/>
      </c>
      <c r="N273" t="str">
        <f t="shared" si="17"/>
        <v/>
      </c>
    </row>
    <row r="274" spans="5:14" x14ac:dyDescent="0.25">
      <c r="E274" t="str">
        <f t="shared" si="15"/>
        <v/>
      </c>
      <c r="F274" t="str">
        <f t="shared" si="16"/>
        <v/>
      </c>
      <c r="J274" t="str">
        <f t="shared" si="18"/>
        <v/>
      </c>
      <c r="N274" t="str">
        <f t="shared" si="17"/>
        <v/>
      </c>
    </row>
    <row r="275" spans="5:14" x14ac:dyDescent="0.25">
      <c r="E275" t="str">
        <f t="shared" si="15"/>
        <v/>
      </c>
      <c r="F275" t="str">
        <f t="shared" si="16"/>
        <v/>
      </c>
      <c r="J275" t="str">
        <f t="shared" si="18"/>
        <v/>
      </c>
      <c r="N275" t="str">
        <f t="shared" si="17"/>
        <v/>
      </c>
    </row>
    <row r="276" spans="5:14" x14ac:dyDescent="0.25">
      <c r="E276" t="str">
        <f t="shared" si="15"/>
        <v/>
      </c>
      <c r="F276" t="str">
        <f t="shared" si="16"/>
        <v/>
      </c>
      <c r="J276" t="str">
        <f t="shared" si="18"/>
        <v/>
      </c>
      <c r="N276" t="str">
        <f t="shared" si="17"/>
        <v/>
      </c>
    </row>
    <row r="277" spans="5:14" x14ac:dyDescent="0.25">
      <c r="E277" t="str">
        <f t="shared" si="15"/>
        <v/>
      </c>
      <c r="F277" t="str">
        <f t="shared" si="16"/>
        <v/>
      </c>
      <c r="J277" t="str">
        <f t="shared" si="18"/>
        <v/>
      </c>
      <c r="N277" t="str">
        <f t="shared" si="17"/>
        <v/>
      </c>
    </row>
    <row r="278" spans="5:14" x14ac:dyDescent="0.25">
      <c r="E278" t="str">
        <f t="shared" si="15"/>
        <v/>
      </c>
      <c r="F278" t="str">
        <f t="shared" si="16"/>
        <v/>
      </c>
      <c r="J278" t="str">
        <f t="shared" si="18"/>
        <v/>
      </c>
      <c r="N278" t="str">
        <f t="shared" si="17"/>
        <v/>
      </c>
    </row>
    <row r="279" spans="5:14" x14ac:dyDescent="0.25">
      <c r="E279" t="str">
        <f t="shared" si="15"/>
        <v/>
      </c>
      <c r="F279" t="str">
        <f t="shared" si="16"/>
        <v/>
      </c>
      <c r="J279" t="str">
        <f t="shared" si="18"/>
        <v/>
      </c>
      <c r="N279" t="str">
        <f t="shared" si="17"/>
        <v/>
      </c>
    </row>
    <row r="280" spans="5:14" x14ac:dyDescent="0.25">
      <c r="E280" t="str">
        <f t="shared" si="15"/>
        <v/>
      </c>
      <c r="F280" t="str">
        <f t="shared" si="16"/>
        <v/>
      </c>
      <c r="J280" t="str">
        <f t="shared" si="18"/>
        <v/>
      </c>
      <c r="N280" t="str">
        <f t="shared" si="17"/>
        <v/>
      </c>
    </row>
    <row r="281" spans="5:14" x14ac:dyDescent="0.25">
      <c r="E281" t="str">
        <f t="shared" si="15"/>
        <v/>
      </c>
      <c r="F281" t="str">
        <f t="shared" si="16"/>
        <v/>
      </c>
      <c r="J281" t="str">
        <f t="shared" si="18"/>
        <v/>
      </c>
      <c r="N281" t="str">
        <f t="shared" si="17"/>
        <v/>
      </c>
    </row>
    <row r="282" spans="5:14" x14ac:dyDescent="0.25">
      <c r="E282" t="str">
        <f t="shared" ref="E282:E345" si="19">PROPER(SUBSTITUTE(SUBSTITUTE(D282,"_"," "),"wifi","WiFi"))</f>
        <v/>
      </c>
      <c r="F282" t="str">
        <f t="shared" ref="F282:F345" si="20">E282</f>
        <v/>
      </c>
      <c r="J282" t="str">
        <f t="shared" si="18"/>
        <v/>
      </c>
      <c r="N282" t="str">
        <f t="shared" si="17"/>
        <v/>
      </c>
    </row>
    <row r="283" spans="5:14" x14ac:dyDescent="0.25">
      <c r="E283" t="str">
        <f t="shared" si="19"/>
        <v/>
      </c>
      <c r="F283" t="str">
        <f t="shared" si="20"/>
        <v/>
      </c>
      <c r="J283" t="str">
        <f t="shared" si="18"/>
        <v/>
      </c>
      <c r="N283" t="str">
        <f t="shared" si="17"/>
        <v/>
      </c>
    </row>
    <row r="284" spans="5:14" x14ac:dyDescent="0.25">
      <c r="E284" t="str">
        <f t="shared" si="19"/>
        <v/>
      </c>
      <c r="F284" t="str">
        <f t="shared" si="20"/>
        <v/>
      </c>
      <c r="J284" t="str">
        <f t="shared" si="18"/>
        <v/>
      </c>
      <c r="N284" t="str">
        <f t="shared" ref="N284:N347" si="21">SUBSTITUTE(SUBSTITUTE(M284, "{", ""),"}","")</f>
        <v/>
      </c>
    </row>
    <row r="285" spans="5:14" x14ac:dyDescent="0.25">
      <c r="E285" t="str">
        <f t="shared" si="19"/>
        <v/>
      </c>
      <c r="F285" t="str">
        <f t="shared" si="20"/>
        <v/>
      </c>
      <c r="J285" t="str">
        <f t="shared" si="18"/>
        <v/>
      </c>
      <c r="N285" t="str">
        <f t="shared" si="21"/>
        <v/>
      </c>
    </row>
    <row r="286" spans="5:14" x14ac:dyDescent="0.25">
      <c r="E286" t="str">
        <f t="shared" si="19"/>
        <v/>
      </c>
      <c r="F286" t="str">
        <f t="shared" si="20"/>
        <v/>
      </c>
      <c r="J286" t="str">
        <f t="shared" si="18"/>
        <v/>
      </c>
      <c r="N286" t="str">
        <f t="shared" si="21"/>
        <v/>
      </c>
    </row>
    <row r="287" spans="5:14" x14ac:dyDescent="0.25">
      <c r="E287" t="str">
        <f t="shared" si="19"/>
        <v/>
      </c>
      <c r="F287" t="str">
        <f t="shared" si="20"/>
        <v/>
      </c>
      <c r="J287" t="str">
        <f t="shared" ref="J287:J341" si="22">IF(I287="double",  "#.##", "")</f>
        <v/>
      </c>
      <c r="N287" t="str">
        <f t="shared" si="21"/>
        <v/>
      </c>
    </row>
    <row r="288" spans="5:14" x14ac:dyDescent="0.25">
      <c r="E288" t="str">
        <f t="shared" si="19"/>
        <v/>
      </c>
      <c r="F288" t="str">
        <f t="shared" si="20"/>
        <v/>
      </c>
      <c r="J288" t="str">
        <f t="shared" si="22"/>
        <v/>
      </c>
      <c r="N288" t="str">
        <f t="shared" si="21"/>
        <v/>
      </c>
    </row>
    <row r="289" spans="5:14" x14ac:dyDescent="0.25">
      <c r="E289" t="str">
        <f t="shared" si="19"/>
        <v/>
      </c>
      <c r="F289" t="str">
        <f t="shared" si="20"/>
        <v/>
      </c>
      <c r="J289" t="str">
        <f t="shared" si="22"/>
        <v/>
      </c>
      <c r="N289" t="str">
        <f t="shared" si="21"/>
        <v/>
      </c>
    </row>
    <row r="290" spans="5:14" x14ac:dyDescent="0.25">
      <c r="E290" t="str">
        <f t="shared" si="19"/>
        <v/>
      </c>
      <c r="F290" t="str">
        <f t="shared" si="20"/>
        <v/>
      </c>
      <c r="J290" t="str">
        <f t="shared" si="22"/>
        <v/>
      </c>
      <c r="N290" t="str">
        <f t="shared" si="21"/>
        <v/>
      </c>
    </row>
    <row r="291" spans="5:14" x14ac:dyDescent="0.25">
      <c r="E291" t="str">
        <f t="shared" si="19"/>
        <v/>
      </c>
      <c r="F291" t="str">
        <f t="shared" si="20"/>
        <v/>
      </c>
      <c r="J291" t="str">
        <f t="shared" si="22"/>
        <v/>
      </c>
      <c r="N291" t="str">
        <f t="shared" si="21"/>
        <v/>
      </c>
    </row>
    <row r="292" spans="5:14" x14ac:dyDescent="0.25">
      <c r="E292" t="str">
        <f t="shared" si="19"/>
        <v/>
      </c>
      <c r="F292" t="str">
        <f t="shared" si="20"/>
        <v/>
      </c>
      <c r="J292" t="str">
        <f t="shared" si="22"/>
        <v/>
      </c>
      <c r="N292" t="str">
        <f t="shared" si="21"/>
        <v/>
      </c>
    </row>
    <row r="293" spans="5:14" x14ac:dyDescent="0.25">
      <c r="E293" t="str">
        <f t="shared" si="19"/>
        <v/>
      </c>
      <c r="F293" t="str">
        <f t="shared" si="20"/>
        <v/>
      </c>
      <c r="J293" t="str">
        <f t="shared" si="22"/>
        <v/>
      </c>
      <c r="N293" t="str">
        <f t="shared" si="21"/>
        <v/>
      </c>
    </row>
    <row r="294" spans="5:14" x14ac:dyDescent="0.25">
      <c r="E294" t="str">
        <f t="shared" si="19"/>
        <v/>
      </c>
      <c r="F294" t="str">
        <f t="shared" si="20"/>
        <v/>
      </c>
      <c r="J294" t="str">
        <f t="shared" si="22"/>
        <v/>
      </c>
      <c r="N294" t="str">
        <f t="shared" si="21"/>
        <v/>
      </c>
    </row>
    <row r="295" spans="5:14" x14ac:dyDescent="0.25">
      <c r="E295" t="str">
        <f t="shared" si="19"/>
        <v/>
      </c>
      <c r="F295" t="str">
        <f t="shared" si="20"/>
        <v/>
      </c>
      <c r="J295" t="str">
        <f t="shared" si="22"/>
        <v/>
      </c>
      <c r="N295" t="str">
        <f t="shared" si="21"/>
        <v/>
      </c>
    </row>
    <row r="296" spans="5:14" x14ac:dyDescent="0.25">
      <c r="E296" t="str">
        <f t="shared" si="19"/>
        <v/>
      </c>
      <c r="F296" t="str">
        <f t="shared" si="20"/>
        <v/>
      </c>
      <c r="J296" t="str">
        <f t="shared" si="22"/>
        <v/>
      </c>
      <c r="N296" t="str">
        <f t="shared" si="21"/>
        <v/>
      </c>
    </row>
    <row r="297" spans="5:14" x14ac:dyDescent="0.25">
      <c r="E297" t="str">
        <f t="shared" si="19"/>
        <v/>
      </c>
      <c r="F297" t="str">
        <f t="shared" si="20"/>
        <v/>
      </c>
      <c r="J297" t="str">
        <f t="shared" si="22"/>
        <v/>
      </c>
      <c r="N297" t="str">
        <f t="shared" si="21"/>
        <v/>
      </c>
    </row>
    <row r="298" spans="5:14" x14ac:dyDescent="0.25">
      <c r="E298" t="str">
        <f t="shared" si="19"/>
        <v/>
      </c>
      <c r="F298" t="str">
        <f t="shared" si="20"/>
        <v/>
      </c>
      <c r="J298" t="str">
        <f t="shared" si="22"/>
        <v/>
      </c>
      <c r="N298" t="str">
        <f t="shared" si="21"/>
        <v/>
      </c>
    </row>
    <row r="299" spans="5:14" x14ac:dyDescent="0.25">
      <c r="E299" t="str">
        <f t="shared" si="19"/>
        <v/>
      </c>
      <c r="F299" t="str">
        <f t="shared" si="20"/>
        <v/>
      </c>
      <c r="J299" t="str">
        <f t="shared" si="22"/>
        <v/>
      </c>
      <c r="N299" t="str">
        <f t="shared" si="21"/>
        <v/>
      </c>
    </row>
    <row r="300" spans="5:14" x14ac:dyDescent="0.25">
      <c r="E300" t="str">
        <f t="shared" si="19"/>
        <v/>
      </c>
      <c r="F300" t="str">
        <f t="shared" si="20"/>
        <v/>
      </c>
      <c r="J300" t="str">
        <f t="shared" si="22"/>
        <v/>
      </c>
      <c r="N300" t="str">
        <f t="shared" si="21"/>
        <v/>
      </c>
    </row>
    <row r="301" spans="5:14" x14ac:dyDescent="0.25">
      <c r="E301" t="str">
        <f t="shared" si="19"/>
        <v/>
      </c>
      <c r="F301" t="str">
        <f t="shared" si="20"/>
        <v/>
      </c>
      <c r="J301" t="str">
        <f t="shared" si="22"/>
        <v/>
      </c>
      <c r="N301" t="str">
        <f t="shared" si="21"/>
        <v/>
      </c>
    </row>
    <row r="302" spans="5:14" x14ac:dyDescent="0.25">
      <c r="E302" t="str">
        <f t="shared" si="19"/>
        <v/>
      </c>
      <c r="F302" t="str">
        <f t="shared" si="20"/>
        <v/>
      </c>
      <c r="J302" t="str">
        <f t="shared" si="22"/>
        <v/>
      </c>
      <c r="N302" t="str">
        <f t="shared" si="21"/>
        <v/>
      </c>
    </row>
    <row r="303" spans="5:14" x14ac:dyDescent="0.25">
      <c r="E303" t="str">
        <f t="shared" si="19"/>
        <v/>
      </c>
      <c r="F303" t="str">
        <f t="shared" si="20"/>
        <v/>
      </c>
      <c r="J303" t="str">
        <f t="shared" si="22"/>
        <v/>
      </c>
      <c r="N303" t="str">
        <f t="shared" si="21"/>
        <v/>
      </c>
    </row>
    <row r="304" spans="5:14" x14ac:dyDescent="0.25">
      <c r="E304" t="str">
        <f t="shared" si="19"/>
        <v/>
      </c>
      <c r="F304" t="str">
        <f t="shared" si="20"/>
        <v/>
      </c>
      <c r="J304" t="str">
        <f t="shared" si="22"/>
        <v/>
      </c>
      <c r="N304" t="str">
        <f t="shared" si="21"/>
        <v/>
      </c>
    </row>
    <row r="305" spans="5:14" x14ac:dyDescent="0.25">
      <c r="E305" t="str">
        <f t="shared" si="19"/>
        <v/>
      </c>
      <c r="F305" t="str">
        <f t="shared" si="20"/>
        <v/>
      </c>
      <c r="J305" t="str">
        <f t="shared" si="22"/>
        <v/>
      </c>
      <c r="N305" t="str">
        <f t="shared" si="21"/>
        <v/>
      </c>
    </row>
    <row r="306" spans="5:14" x14ac:dyDescent="0.25">
      <c r="E306" t="str">
        <f t="shared" si="19"/>
        <v/>
      </c>
      <c r="F306" t="str">
        <f t="shared" si="20"/>
        <v/>
      </c>
      <c r="J306" t="str">
        <f t="shared" si="22"/>
        <v/>
      </c>
      <c r="N306" t="str">
        <f t="shared" si="21"/>
        <v/>
      </c>
    </row>
    <row r="307" spans="5:14" x14ac:dyDescent="0.25">
      <c r="E307" t="str">
        <f t="shared" si="19"/>
        <v/>
      </c>
      <c r="F307" t="str">
        <f t="shared" si="20"/>
        <v/>
      </c>
      <c r="J307" t="str">
        <f t="shared" si="22"/>
        <v/>
      </c>
      <c r="N307" t="str">
        <f t="shared" si="21"/>
        <v/>
      </c>
    </row>
    <row r="308" spans="5:14" x14ac:dyDescent="0.25">
      <c r="E308" t="str">
        <f t="shared" si="19"/>
        <v/>
      </c>
      <c r="F308" t="str">
        <f t="shared" si="20"/>
        <v/>
      </c>
      <c r="J308" t="str">
        <f t="shared" si="22"/>
        <v/>
      </c>
      <c r="N308" t="str">
        <f t="shared" si="21"/>
        <v/>
      </c>
    </row>
    <row r="309" spans="5:14" x14ac:dyDescent="0.25">
      <c r="E309" t="str">
        <f t="shared" si="19"/>
        <v/>
      </c>
      <c r="F309" t="str">
        <f t="shared" si="20"/>
        <v/>
      </c>
      <c r="J309" t="str">
        <f t="shared" si="22"/>
        <v/>
      </c>
      <c r="N309" t="str">
        <f t="shared" si="21"/>
        <v/>
      </c>
    </row>
    <row r="310" spans="5:14" x14ac:dyDescent="0.25">
      <c r="E310" t="str">
        <f t="shared" si="19"/>
        <v/>
      </c>
      <c r="F310" t="str">
        <f t="shared" si="20"/>
        <v/>
      </c>
      <c r="J310" t="str">
        <f t="shared" si="22"/>
        <v/>
      </c>
      <c r="N310" t="str">
        <f t="shared" si="21"/>
        <v/>
      </c>
    </row>
    <row r="311" spans="5:14" x14ac:dyDescent="0.25">
      <c r="E311" t="str">
        <f t="shared" si="19"/>
        <v/>
      </c>
      <c r="F311" t="str">
        <f t="shared" si="20"/>
        <v/>
      </c>
      <c r="J311" t="str">
        <f t="shared" si="22"/>
        <v/>
      </c>
      <c r="N311" t="str">
        <f t="shared" si="21"/>
        <v/>
      </c>
    </row>
    <row r="312" spans="5:14" x14ac:dyDescent="0.25">
      <c r="E312" t="str">
        <f t="shared" si="19"/>
        <v/>
      </c>
      <c r="F312" t="str">
        <f t="shared" si="20"/>
        <v/>
      </c>
      <c r="J312" t="str">
        <f t="shared" si="22"/>
        <v/>
      </c>
      <c r="N312" t="str">
        <f t="shared" si="21"/>
        <v/>
      </c>
    </row>
    <row r="313" spans="5:14" x14ac:dyDescent="0.25">
      <c r="E313" t="str">
        <f t="shared" si="19"/>
        <v/>
      </c>
      <c r="F313" t="str">
        <f t="shared" si="20"/>
        <v/>
      </c>
      <c r="J313" t="str">
        <f t="shared" si="22"/>
        <v/>
      </c>
      <c r="N313" t="str">
        <f t="shared" si="21"/>
        <v/>
      </c>
    </row>
    <row r="314" spans="5:14" x14ac:dyDescent="0.25">
      <c r="E314" t="str">
        <f t="shared" si="19"/>
        <v/>
      </c>
      <c r="F314" t="str">
        <f t="shared" si="20"/>
        <v/>
      </c>
      <c r="J314" t="str">
        <f t="shared" si="22"/>
        <v/>
      </c>
      <c r="N314" t="str">
        <f t="shared" si="21"/>
        <v/>
      </c>
    </row>
    <row r="315" spans="5:14" x14ac:dyDescent="0.25">
      <c r="E315" t="str">
        <f t="shared" si="19"/>
        <v/>
      </c>
      <c r="F315" t="str">
        <f t="shared" si="20"/>
        <v/>
      </c>
      <c r="J315" t="str">
        <f t="shared" si="22"/>
        <v/>
      </c>
      <c r="N315" t="str">
        <f t="shared" si="21"/>
        <v/>
      </c>
    </row>
    <row r="316" spans="5:14" x14ac:dyDescent="0.25">
      <c r="E316" t="str">
        <f t="shared" si="19"/>
        <v/>
      </c>
      <c r="F316" t="str">
        <f t="shared" si="20"/>
        <v/>
      </c>
      <c r="J316" t="str">
        <f t="shared" si="22"/>
        <v/>
      </c>
      <c r="N316" t="str">
        <f t="shared" si="21"/>
        <v/>
      </c>
    </row>
    <row r="317" spans="5:14" x14ac:dyDescent="0.25">
      <c r="E317" t="str">
        <f t="shared" si="19"/>
        <v/>
      </c>
      <c r="F317" t="str">
        <f t="shared" si="20"/>
        <v/>
      </c>
      <c r="J317" t="str">
        <f t="shared" si="22"/>
        <v/>
      </c>
      <c r="N317" t="str">
        <f t="shared" si="21"/>
        <v/>
      </c>
    </row>
    <row r="318" spans="5:14" x14ac:dyDescent="0.25">
      <c r="E318" t="str">
        <f t="shared" si="19"/>
        <v/>
      </c>
      <c r="F318" t="str">
        <f t="shared" si="20"/>
        <v/>
      </c>
      <c r="J318" t="str">
        <f t="shared" si="22"/>
        <v/>
      </c>
      <c r="N318" t="str">
        <f t="shared" si="21"/>
        <v/>
      </c>
    </row>
    <row r="319" spans="5:14" x14ac:dyDescent="0.25">
      <c r="E319" t="str">
        <f t="shared" si="19"/>
        <v/>
      </c>
      <c r="F319" t="str">
        <f t="shared" si="20"/>
        <v/>
      </c>
      <c r="J319" t="str">
        <f t="shared" si="22"/>
        <v/>
      </c>
      <c r="N319" t="str">
        <f t="shared" si="21"/>
        <v/>
      </c>
    </row>
    <row r="320" spans="5:14" x14ac:dyDescent="0.25">
      <c r="E320" t="str">
        <f t="shared" si="19"/>
        <v/>
      </c>
      <c r="F320" t="str">
        <f t="shared" si="20"/>
        <v/>
      </c>
      <c r="J320" t="str">
        <f t="shared" si="22"/>
        <v/>
      </c>
      <c r="N320" t="str">
        <f t="shared" si="21"/>
        <v/>
      </c>
    </row>
    <row r="321" spans="5:14" x14ac:dyDescent="0.25">
      <c r="E321" t="str">
        <f t="shared" si="19"/>
        <v/>
      </c>
      <c r="F321" t="str">
        <f t="shared" si="20"/>
        <v/>
      </c>
      <c r="J321" t="str">
        <f t="shared" si="22"/>
        <v/>
      </c>
      <c r="N321" t="str">
        <f t="shared" si="21"/>
        <v/>
      </c>
    </row>
    <row r="322" spans="5:14" x14ac:dyDescent="0.25">
      <c r="E322" t="str">
        <f t="shared" si="19"/>
        <v/>
      </c>
      <c r="F322" t="str">
        <f t="shared" si="20"/>
        <v/>
      </c>
      <c r="J322" t="str">
        <f t="shared" si="22"/>
        <v/>
      </c>
      <c r="N322" t="str">
        <f t="shared" si="21"/>
        <v/>
      </c>
    </row>
    <row r="323" spans="5:14" x14ac:dyDescent="0.25">
      <c r="E323" t="str">
        <f t="shared" si="19"/>
        <v/>
      </c>
      <c r="F323" t="str">
        <f t="shared" si="20"/>
        <v/>
      </c>
      <c r="J323" t="str">
        <f t="shared" si="22"/>
        <v/>
      </c>
      <c r="N323" t="str">
        <f t="shared" si="21"/>
        <v/>
      </c>
    </row>
    <row r="324" spans="5:14" x14ac:dyDescent="0.25">
      <c r="E324" t="str">
        <f t="shared" si="19"/>
        <v/>
      </c>
      <c r="F324" t="str">
        <f t="shared" si="20"/>
        <v/>
      </c>
      <c r="J324" t="str">
        <f t="shared" si="22"/>
        <v/>
      </c>
      <c r="N324" t="str">
        <f t="shared" si="21"/>
        <v/>
      </c>
    </row>
    <row r="325" spans="5:14" x14ac:dyDescent="0.25">
      <c r="E325" t="str">
        <f t="shared" si="19"/>
        <v/>
      </c>
      <c r="F325" t="str">
        <f t="shared" si="20"/>
        <v/>
      </c>
      <c r="J325" t="str">
        <f t="shared" si="22"/>
        <v/>
      </c>
      <c r="N325" t="str">
        <f t="shared" si="21"/>
        <v/>
      </c>
    </row>
    <row r="326" spans="5:14" x14ac:dyDescent="0.25">
      <c r="E326" t="str">
        <f t="shared" si="19"/>
        <v/>
      </c>
      <c r="F326" t="str">
        <f t="shared" si="20"/>
        <v/>
      </c>
      <c r="J326" t="str">
        <f t="shared" si="22"/>
        <v/>
      </c>
      <c r="N326" t="str">
        <f t="shared" si="21"/>
        <v/>
      </c>
    </row>
    <row r="327" spans="5:14" x14ac:dyDescent="0.25">
      <c r="E327" t="str">
        <f t="shared" si="19"/>
        <v/>
      </c>
      <c r="F327" t="str">
        <f t="shared" si="20"/>
        <v/>
      </c>
      <c r="J327" t="str">
        <f t="shared" si="22"/>
        <v/>
      </c>
      <c r="N327" t="str">
        <f t="shared" si="21"/>
        <v/>
      </c>
    </row>
    <row r="328" spans="5:14" x14ac:dyDescent="0.25">
      <c r="E328" t="str">
        <f t="shared" si="19"/>
        <v/>
      </c>
      <c r="F328" t="str">
        <f t="shared" si="20"/>
        <v/>
      </c>
      <c r="J328" t="str">
        <f t="shared" si="22"/>
        <v/>
      </c>
      <c r="N328" t="str">
        <f t="shared" si="21"/>
        <v/>
      </c>
    </row>
    <row r="329" spans="5:14" x14ac:dyDescent="0.25">
      <c r="E329" t="str">
        <f t="shared" si="19"/>
        <v/>
      </c>
      <c r="F329" t="str">
        <f t="shared" si="20"/>
        <v/>
      </c>
      <c r="J329" t="str">
        <f t="shared" si="22"/>
        <v/>
      </c>
      <c r="N329" t="str">
        <f t="shared" si="21"/>
        <v/>
      </c>
    </row>
    <row r="330" spans="5:14" x14ac:dyDescent="0.25">
      <c r="E330" t="str">
        <f t="shared" si="19"/>
        <v/>
      </c>
      <c r="F330" t="str">
        <f t="shared" si="20"/>
        <v/>
      </c>
      <c r="J330" t="str">
        <f t="shared" si="22"/>
        <v/>
      </c>
      <c r="N330" t="str">
        <f t="shared" si="21"/>
        <v/>
      </c>
    </row>
    <row r="331" spans="5:14" x14ac:dyDescent="0.25">
      <c r="E331" t="str">
        <f t="shared" si="19"/>
        <v/>
      </c>
      <c r="F331" t="str">
        <f t="shared" si="20"/>
        <v/>
      </c>
      <c r="J331" t="str">
        <f t="shared" si="22"/>
        <v/>
      </c>
      <c r="N331" t="str">
        <f t="shared" si="21"/>
        <v/>
      </c>
    </row>
    <row r="332" spans="5:14" x14ac:dyDescent="0.25">
      <c r="E332" t="str">
        <f t="shared" si="19"/>
        <v/>
      </c>
      <c r="F332" t="str">
        <f t="shared" si="20"/>
        <v/>
      </c>
      <c r="J332" t="str">
        <f t="shared" si="22"/>
        <v/>
      </c>
      <c r="N332" t="str">
        <f t="shared" si="21"/>
        <v/>
      </c>
    </row>
    <row r="333" spans="5:14" x14ac:dyDescent="0.25">
      <c r="E333" t="str">
        <f t="shared" si="19"/>
        <v/>
      </c>
      <c r="F333" t="str">
        <f t="shared" si="20"/>
        <v/>
      </c>
      <c r="J333" t="str">
        <f t="shared" si="22"/>
        <v/>
      </c>
      <c r="N333" t="str">
        <f t="shared" si="21"/>
        <v/>
      </c>
    </row>
    <row r="334" spans="5:14" x14ac:dyDescent="0.25">
      <c r="E334" t="str">
        <f t="shared" si="19"/>
        <v/>
      </c>
      <c r="F334" t="str">
        <f t="shared" si="20"/>
        <v/>
      </c>
      <c r="J334" t="str">
        <f t="shared" si="22"/>
        <v/>
      </c>
      <c r="N334" t="str">
        <f t="shared" si="21"/>
        <v/>
      </c>
    </row>
    <row r="335" spans="5:14" x14ac:dyDescent="0.25">
      <c r="E335" t="str">
        <f t="shared" si="19"/>
        <v/>
      </c>
      <c r="F335" t="str">
        <f t="shared" si="20"/>
        <v/>
      </c>
      <c r="J335" t="str">
        <f t="shared" si="22"/>
        <v/>
      </c>
      <c r="N335" t="str">
        <f t="shared" si="21"/>
        <v/>
      </c>
    </row>
    <row r="336" spans="5:14" x14ac:dyDescent="0.25">
      <c r="E336" t="str">
        <f t="shared" si="19"/>
        <v/>
      </c>
      <c r="F336" t="str">
        <f t="shared" si="20"/>
        <v/>
      </c>
      <c r="J336" t="str">
        <f t="shared" si="22"/>
        <v/>
      </c>
      <c r="N336" t="str">
        <f t="shared" si="21"/>
        <v/>
      </c>
    </row>
    <row r="337" spans="5:14" x14ac:dyDescent="0.25">
      <c r="E337" t="str">
        <f t="shared" si="19"/>
        <v/>
      </c>
      <c r="F337" t="str">
        <f t="shared" si="20"/>
        <v/>
      </c>
      <c r="J337" t="str">
        <f t="shared" si="22"/>
        <v/>
      </c>
      <c r="N337" t="str">
        <f t="shared" si="21"/>
        <v/>
      </c>
    </row>
    <row r="338" spans="5:14" x14ac:dyDescent="0.25">
      <c r="E338" t="str">
        <f t="shared" si="19"/>
        <v/>
      </c>
      <c r="F338" t="str">
        <f t="shared" si="20"/>
        <v/>
      </c>
      <c r="J338" t="str">
        <f t="shared" si="22"/>
        <v/>
      </c>
      <c r="N338" t="str">
        <f t="shared" si="21"/>
        <v/>
      </c>
    </row>
    <row r="339" spans="5:14" x14ac:dyDescent="0.25">
      <c r="E339" t="str">
        <f t="shared" si="19"/>
        <v/>
      </c>
      <c r="F339" t="str">
        <f t="shared" si="20"/>
        <v/>
      </c>
      <c r="J339" t="str">
        <f t="shared" si="22"/>
        <v/>
      </c>
      <c r="N339" t="str">
        <f t="shared" si="21"/>
        <v/>
      </c>
    </row>
    <row r="340" spans="5:14" x14ac:dyDescent="0.25">
      <c r="E340" t="str">
        <f t="shared" si="19"/>
        <v/>
      </c>
      <c r="F340" t="str">
        <f t="shared" si="20"/>
        <v/>
      </c>
      <c r="J340" t="str">
        <f t="shared" si="22"/>
        <v/>
      </c>
      <c r="N340" t="str">
        <f t="shared" si="21"/>
        <v/>
      </c>
    </row>
    <row r="341" spans="5:14" x14ac:dyDescent="0.25">
      <c r="E341" t="str">
        <f t="shared" si="19"/>
        <v/>
      </c>
      <c r="F341" t="str">
        <f t="shared" si="20"/>
        <v/>
      </c>
      <c r="J341" t="str">
        <f t="shared" si="22"/>
        <v/>
      </c>
      <c r="N341" t="str">
        <f t="shared" si="21"/>
        <v/>
      </c>
    </row>
    <row r="342" spans="5:14" x14ac:dyDescent="0.25">
      <c r="E342" t="str">
        <f t="shared" si="19"/>
        <v/>
      </c>
      <c r="F342" t="str">
        <f t="shared" si="20"/>
        <v/>
      </c>
      <c r="N342" t="str">
        <f t="shared" si="21"/>
        <v/>
      </c>
    </row>
    <row r="343" spans="5:14" x14ac:dyDescent="0.25">
      <c r="E343" t="str">
        <f t="shared" si="19"/>
        <v/>
      </c>
      <c r="F343" t="str">
        <f t="shared" si="20"/>
        <v/>
      </c>
      <c r="N343" t="str">
        <f t="shared" si="21"/>
        <v/>
      </c>
    </row>
    <row r="344" spans="5:14" x14ac:dyDescent="0.25">
      <c r="E344" t="str">
        <f t="shared" si="19"/>
        <v/>
      </c>
      <c r="F344" t="str">
        <f t="shared" si="20"/>
        <v/>
      </c>
      <c r="N344" t="str">
        <f t="shared" si="21"/>
        <v/>
      </c>
    </row>
    <row r="345" spans="5:14" x14ac:dyDescent="0.25">
      <c r="E345" t="str">
        <f t="shared" si="19"/>
        <v/>
      </c>
      <c r="F345" t="str">
        <f t="shared" si="20"/>
        <v/>
      </c>
      <c r="N345" t="str">
        <f t="shared" si="21"/>
        <v/>
      </c>
    </row>
    <row r="346" spans="5:14" x14ac:dyDescent="0.25">
      <c r="E346" t="str">
        <f t="shared" ref="E346:E409" si="23">PROPER(SUBSTITUTE(SUBSTITUTE(D346,"_"," "),"wifi","WiFi"))</f>
        <v/>
      </c>
      <c r="F346" t="str">
        <f t="shared" ref="F346:F409" si="24">E346</f>
        <v/>
      </c>
      <c r="N346" t="str">
        <f t="shared" si="21"/>
        <v/>
      </c>
    </row>
    <row r="347" spans="5:14" x14ac:dyDescent="0.25">
      <c r="E347" t="str">
        <f t="shared" si="23"/>
        <v/>
      </c>
      <c r="F347" t="str">
        <f t="shared" si="24"/>
        <v/>
      </c>
      <c r="N347" t="str">
        <f t="shared" si="21"/>
        <v/>
      </c>
    </row>
    <row r="348" spans="5:14" x14ac:dyDescent="0.25">
      <c r="E348" t="str">
        <f t="shared" si="23"/>
        <v/>
      </c>
      <c r="F348" t="str">
        <f t="shared" si="24"/>
        <v/>
      </c>
      <c r="N348" t="str">
        <f t="shared" ref="N348:N411" si="25">SUBSTITUTE(SUBSTITUTE(M348, "{", ""),"}","")</f>
        <v/>
      </c>
    </row>
    <row r="349" spans="5:14" x14ac:dyDescent="0.25">
      <c r="E349" t="str">
        <f t="shared" si="23"/>
        <v/>
      </c>
      <c r="F349" t="str">
        <f t="shared" si="24"/>
        <v/>
      </c>
      <c r="N349" t="str">
        <f t="shared" si="25"/>
        <v/>
      </c>
    </row>
    <row r="350" spans="5:14" x14ac:dyDescent="0.25">
      <c r="E350" t="str">
        <f t="shared" si="23"/>
        <v/>
      </c>
      <c r="F350" t="str">
        <f t="shared" si="24"/>
        <v/>
      </c>
      <c r="N350" t="str">
        <f t="shared" si="25"/>
        <v/>
      </c>
    </row>
    <row r="351" spans="5:14" x14ac:dyDescent="0.25">
      <c r="E351" t="str">
        <f t="shared" si="23"/>
        <v/>
      </c>
      <c r="F351" t="str">
        <f t="shared" si="24"/>
        <v/>
      </c>
      <c r="N351" t="str">
        <f t="shared" si="25"/>
        <v/>
      </c>
    </row>
    <row r="352" spans="5:14" x14ac:dyDescent="0.25">
      <c r="E352" t="str">
        <f t="shared" si="23"/>
        <v/>
      </c>
      <c r="F352" t="str">
        <f t="shared" si="24"/>
        <v/>
      </c>
      <c r="N352" t="str">
        <f t="shared" si="25"/>
        <v/>
      </c>
    </row>
    <row r="353" spans="5:14" x14ac:dyDescent="0.25">
      <c r="E353" t="str">
        <f t="shared" si="23"/>
        <v/>
      </c>
      <c r="F353" t="str">
        <f t="shared" si="24"/>
        <v/>
      </c>
      <c r="N353" t="str">
        <f t="shared" si="25"/>
        <v/>
      </c>
    </row>
    <row r="354" spans="5:14" x14ac:dyDescent="0.25">
      <c r="E354" t="str">
        <f t="shared" si="23"/>
        <v/>
      </c>
      <c r="F354" t="str">
        <f t="shared" si="24"/>
        <v/>
      </c>
      <c r="N354" t="str">
        <f t="shared" si="25"/>
        <v/>
      </c>
    </row>
    <row r="355" spans="5:14" x14ac:dyDescent="0.25">
      <c r="E355" t="str">
        <f t="shared" si="23"/>
        <v/>
      </c>
      <c r="F355" t="str">
        <f t="shared" si="24"/>
        <v/>
      </c>
      <c r="N355" t="str">
        <f t="shared" si="25"/>
        <v/>
      </c>
    </row>
    <row r="356" spans="5:14" x14ac:dyDescent="0.25">
      <c r="E356" t="str">
        <f t="shared" si="23"/>
        <v/>
      </c>
      <c r="F356" t="str">
        <f t="shared" si="24"/>
        <v/>
      </c>
      <c r="N356" t="str">
        <f t="shared" si="25"/>
        <v/>
      </c>
    </row>
    <row r="357" spans="5:14" x14ac:dyDescent="0.25">
      <c r="E357" t="str">
        <f t="shared" si="23"/>
        <v/>
      </c>
      <c r="F357" t="str">
        <f t="shared" si="24"/>
        <v/>
      </c>
      <c r="N357" t="str">
        <f t="shared" si="25"/>
        <v/>
      </c>
    </row>
    <row r="358" spans="5:14" x14ac:dyDescent="0.25">
      <c r="E358" t="str">
        <f t="shared" si="23"/>
        <v/>
      </c>
      <c r="F358" t="str">
        <f t="shared" si="24"/>
        <v/>
      </c>
      <c r="N358" t="str">
        <f t="shared" si="25"/>
        <v/>
      </c>
    </row>
    <row r="359" spans="5:14" x14ac:dyDescent="0.25">
      <c r="E359" t="str">
        <f t="shared" si="23"/>
        <v/>
      </c>
      <c r="F359" t="str">
        <f t="shared" si="24"/>
        <v/>
      </c>
      <c r="N359" t="str">
        <f t="shared" si="25"/>
        <v/>
      </c>
    </row>
    <row r="360" spans="5:14" x14ac:dyDescent="0.25">
      <c r="E360" t="str">
        <f t="shared" si="23"/>
        <v/>
      </c>
      <c r="F360" t="str">
        <f t="shared" si="24"/>
        <v/>
      </c>
      <c r="N360" t="str">
        <f t="shared" si="25"/>
        <v/>
      </c>
    </row>
    <row r="361" spans="5:14" x14ac:dyDescent="0.25">
      <c r="E361" t="str">
        <f t="shared" si="23"/>
        <v/>
      </c>
      <c r="F361" t="str">
        <f t="shared" si="24"/>
        <v/>
      </c>
      <c r="N361" t="str">
        <f t="shared" si="25"/>
        <v/>
      </c>
    </row>
    <row r="362" spans="5:14" x14ac:dyDescent="0.25">
      <c r="E362" t="str">
        <f t="shared" si="23"/>
        <v/>
      </c>
      <c r="F362" t="str">
        <f t="shared" si="24"/>
        <v/>
      </c>
      <c r="N362" t="str">
        <f t="shared" si="25"/>
        <v/>
      </c>
    </row>
    <row r="363" spans="5:14" x14ac:dyDescent="0.25">
      <c r="E363" t="str">
        <f t="shared" si="23"/>
        <v/>
      </c>
      <c r="F363" t="str">
        <f t="shared" si="24"/>
        <v/>
      </c>
      <c r="N363" t="str">
        <f t="shared" si="25"/>
        <v/>
      </c>
    </row>
    <row r="364" spans="5:14" x14ac:dyDescent="0.25">
      <c r="E364" t="str">
        <f t="shared" si="23"/>
        <v/>
      </c>
      <c r="F364" t="str">
        <f t="shared" si="24"/>
        <v/>
      </c>
      <c r="N364" t="str">
        <f t="shared" si="25"/>
        <v/>
      </c>
    </row>
    <row r="365" spans="5:14" x14ac:dyDescent="0.25">
      <c r="E365" t="str">
        <f t="shared" si="23"/>
        <v/>
      </c>
      <c r="F365" t="str">
        <f t="shared" si="24"/>
        <v/>
      </c>
      <c r="N365" t="str">
        <f t="shared" si="25"/>
        <v/>
      </c>
    </row>
    <row r="366" spans="5:14" x14ac:dyDescent="0.25">
      <c r="E366" t="str">
        <f t="shared" si="23"/>
        <v/>
      </c>
      <c r="F366" t="str">
        <f t="shared" si="24"/>
        <v/>
      </c>
      <c r="N366" t="str">
        <f t="shared" si="25"/>
        <v/>
      </c>
    </row>
    <row r="367" spans="5:14" x14ac:dyDescent="0.25">
      <c r="E367" t="str">
        <f t="shared" si="23"/>
        <v/>
      </c>
      <c r="F367" t="str">
        <f t="shared" si="24"/>
        <v/>
      </c>
      <c r="N367" t="str">
        <f t="shared" si="25"/>
        <v/>
      </c>
    </row>
    <row r="368" spans="5:14" x14ac:dyDescent="0.25">
      <c r="E368" t="str">
        <f t="shared" si="23"/>
        <v/>
      </c>
      <c r="F368" t="str">
        <f t="shared" si="24"/>
        <v/>
      </c>
      <c r="N368" t="str">
        <f t="shared" si="25"/>
        <v/>
      </c>
    </row>
    <row r="369" spans="5:14" x14ac:dyDescent="0.25">
      <c r="E369" t="str">
        <f t="shared" si="23"/>
        <v/>
      </c>
      <c r="F369" t="str">
        <f t="shared" si="24"/>
        <v/>
      </c>
      <c r="N369" t="str">
        <f t="shared" si="25"/>
        <v/>
      </c>
    </row>
    <row r="370" spans="5:14" x14ac:dyDescent="0.25">
      <c r="E370" t="str">
        <f t="shared" si="23"/>
        <v/>
      </c>
      <c r="F370" t="str">
        <f t="shared" si="24"/>
        <v/>
      </c>
      <c r="N370" t="str">
        <f t="shared" si="25"/>
        <v/>
      </c>
    </row>
    <row r="371" spans="5:14" x14ac:dyDescent="0.25">
      <c r="E371" t="str">
        <f t="shared" si="23"/>
        <v/>
      </c>
      <c r="F371" t="str">
        <f t="shared" si="24"/>
        <v/>
      </c>
      <c r="N371" t="str">
        <f t="shared" si="25"/>
        <v/>
      </c>
    </row>
    <row r="372" spans="5:14" x14ac:dyDescent="0.25">
      <c r="E372" t="str">
        <f t="shared" si="23"/>
        <v/>
      </c>
      <c r="F372" t="str">
        <f t="shared" si="24"/>
        <v/>
      </c>
      <c r="N372" t="str">
        <f t="shared" si="25"/>
        <v/>
      </c>
    </row>
    <row r="373" spans="5:14" x14ac:dyDescent="0.25">
      <c r="E373" t="str">
        <f t="shared" si="23"/>
        <v/>
      </c>
      <c r="F373" t="str">
        <f t="shared" si="24"/>
        <v/>
      </c>
      <c r="N373" t="str">
        <f t="shared" si="25"/>
        <v/>
      </c>
    </row>
    <row r="374" spans="5:14" x14ac:dyDescent="0.25">
      <c r="E374" t="str">
        <f t="shared" si="23"/>
        <v/>
      </c>
      <c r="F374" t="str">
        <f t="shared" si="24"/>
        <v/>
      </c>
      <c r="N374" t="str">
        <f t="shared" si="25"/>
        <v/>
      </c>
    </row>
    <row r="375" spans="5:14" x14ac:dyDescent="0.25">
      <c r="E375" t="str">
        <f t="shared" si="23"/>
        <v/>
      </c>
      <c r="F375" t="str">
        <f t="shared" si="24"/>
        <v/>
      </c>
      <c r="N375" t="str">
        <f t="shared" si="25"/>
        <v/>
      </c>
    </row>
    <row r="376" spans="5:14" x14ac:dyDescent="0.25">
      <c r="E376" t="str">
        <f t="shared" si="23"/>
        <v/>
      </c>
      <c r="F376" t="str">
        <f t="shared" si="24"/>
        <v/>
      </c>
      <c r="N376" t="str">
        <f t="shared" si="25"/>
        <v/>
      </c>
    </row>
    <row r="377" spans="5:14" x14ac:dyDescent="0.25">
      <c r="E377" t="str">
        <f t="shared" si="23"/>
        <v/>
      </c>
      <c r="F377" t="str">
        <f t="shared" si="24"/>
        <v/>
      </c>
      <c r="N377" t="str">
        <f t="shared" si="25"/>
        <v/>
      </c>
    </row>
    <row r="378" spans="5:14" x14ac:dyDescent="0.25">
      <c r="E378" t="str">
        <f t="shared" si="23"/>
        <v/>
      </c>
      <c r="F378" t="str">
        <f t="shared" si="24"/>
        <v/>
      </c>
      <c r="N378" t="str">
        <f t="shared" si="25"/>
        <v/>
      </c>
    </row>
    <row r="379" spans="5:14" x14ac:dyDescent="0.25">
      <c r="E379" t="str">
        <f t="shared" si="23"/>
        <v/>
      </c>
      <c r="F379" t="str">
        <f t="shared" si="24"/>
        <v/>
      </c>
      <c r="N379" t="str">
        <f t="shared" si="25"/>
        <v/>
      </c>
    </row>
    <row r="380" spans="5:14" x14ac:dyDescent="0.25">
      <c r="E380" t="str">
        <f t="shared" si="23"/>
        <v/>
      </c>
      <c r="F380" t="str">
        <f t="shared" si="24"/>
        <v/>
      </c>
      <c r="N380" t="str">
        <f t="shared" si="25"/>
        <v/>
      </c>
    </row>
    <row r="381" spans="5:14" x14ac:dyDescent="0.25">
      <c r="E381" t="str">
        <f t="shared" si="23"/>
        <v/>
      </c>
      <c r="F381" t="str">
        <f t="shared" si="24"/>
        <v/>
      </c>
      <c r="N381" t="str">
        <f t="shared" si="25"/>
        <v/>
      </c>
    </row>
    <row r="382" spans="5:14" x14ac:dyDescent="0.25">
      <c r="E382" t="str">
        <f t="shared" si="23"/>
        <v/>
      </c>
      <c r="F382" t="str">
        <f t="shared" si="24"/>
        <v/>
      </c>
      <c r="N382" t="str">
        <f t="shared" si="25"/>
        <v/>
      </c>
    </row>
    <row r="383" spans="5:14" x14ac:dyDescent="0.25">
      <c r="E383" t="str">
        <f t="shared" si="23"/>
        <v/>
      </c>
      <c r="F383" t="str">
        <f t="shared" si="24"/>
        <v/>
      </c>
      <c r="N383" t="str">
        <f t="shared" si="25"/>
        <v/>
      </c>
    </row>
    <row r="384" spans="5:14" x14ac:dyDescent="0.25">
      <c r="E384" t="str">
        <f t="shared" si="23"/>
        <v/>
      </c>
      <c r="F384" t="str">
        <f t="shared" si="24"/>
        <v/>
      </c>
      <c r="N384" t="str">
        <f t="shared" si="25"/>
        <v/>
      </c>
    </row>
    <row r="385" spans="5:14" x14ac:dyDescent="0.25">
      <c r="E385" t="str">
        <f t="shared" si="23"/>
        <v/>
      </c>
      <c r="F385" t="str">
        <f t="shared" si="24"/>
        <v/>
      </c>
      <c r="N385" t="str">
        <f t="shared" si="25"/>
        <v/>
      </c>
    </row>
    <row r="386" spans="5:14" x14ac:dyDescent="0.25">
      <c r="E386" t="str">
        <f t="shared" si="23"/>
        <v/>
      </c>
      <c r="F386" t="str">
        <f t="shared" si="24"/>
        <v/>
      </c>
      <c r="N386" t="str">
        <f t="shared" si="25"/>
        <v/>
      </c>
    </row>
    <row r="387" spans="5:14" x14ac:dyDescent="0.25">
      <c r="E387" t="str">
        <f t="shared" si="23"/>
        <v/>
      </c>
      <c r="F387" t="str">
        <f t="shared" si="24"/>
        <v/>
      </c>
      <c r="N387" t="str">
        <f t="shared" si="25"/>
        <v/>
      </c>
    </row>
    <row r="388" spans="5:14" x14ac:dyDescent="0.25">
      <c r="E388" t="str">
        <f t="shared" si="23"/>
        <v/>
      </c>
      <c r="F388" t="str">
        <f t="shared" si="24"/>
        <v/>
      </c>
      <c r="N388" t="str">
        <f t="shared" si="25"/>
        <v/>
      </c>
    </row>
    <row r="389" spans="5:14" x14ac:dyDescent="0.25">
      <c r="E389" t="str">
        <f t="shared" si="23"/>
        <v/>
      </c>
      <c r="F389" t="str">
        <f t="shared" si="24"/>
        <v/>
      </c>
      <c r="N389" t="str">
        <f t="shared" si="25"/>
        <v/>
      </c>
    </row>
    <row r="390" spans="5:14" x14ac:dyDescent="0.25">
      <c r="E390" t="str">
        <f t="shared" si="23"/>
        <v/>
      </c>
      <c r="F390" t="str">
        <f t="shared" si="24"/>
        <v/>
      </c>
      <c r="N390" t="str">
        <f t="shared" si="25"/>
        <v/>
      </c>
    </row>
    <row r="391" spans="5:14" x14ac:dyDescent="0.25">
      <c r="E391" t="str">
        <f t="shared" si="23"/>
        <v/>
      </c>
      <c r="F391" t="str">
        <f t="shared" si="24"/>
        <v/>
      </c>
      <c r="N391" t="str">
        <f t="shared" si="25"/>
        <v/>
      </c>
    </row>
    <row r="392" spans="5:14" x14ac:dyDescent="0.25">
      <c r="E392" t="str">
        <f t="shared" si="23"/>
        <v/>
      </c>
      <c r="F392" t="str">
        <f t="shared" si="24"/>
        <v/>
      </c>
      <c r="N392" t="str">
        <f t="shared" si="25"/>
        <v/>
      </c>
    </row>
    <row r="393" spans="5:14" x14ac:dyDescent="0.25">
      <c r="E393" t="str">
        <f t="shared" si="23"/>
        <v/>
      </c>
      <c r="F393" t="str">
        <f t="shared" si="24"/>
        <v/>
      </c>
      <c r="N393" t="str">
        <f t="shared" si="25"/>
        <v/>
      </c>
    </row>
    <row r="394" spans="5:14" x14ac:dyDescent="0.25">
      <c r="E394" t="str">
        <f t="shared" si="23"/>
        <v/>
      </c>
      <c r="F394" t="str">
        <f t="shared" si="24"/>
        <v/>
      </c>
      <c r="N394" t="str">
        <f t="shared" si="25"/>
        <v/>
      </c>
    </row>
    <row r="395" spans="5:14" x14ac:dyDescent="0.25">
      <c r="E395" t="str">
        <f t="shared" si="23"/>
        <v/>
      </c>
      <c r="F395" t="str">
        <f t="shared" si="24"/>
        <v/>
      </c>
      <c r="N395" t="str">
        <f t="shared" si="25"/>
        <v/>
      </c>
    </row>
    <row r="396" spans="5:14" x14ac:dyDescent="0.25">
      <c r="E396" t="str">
        <f t="shared" si="23"/>
        <v/>
      </c>
      <c r="F396" t="str">
        <f t="shared" si="24"/>
        <v/>
      </c>
      <c r="N396" t="str">
        <f t="shared" si="25"/>
        <v/>
      </c>
    </row>
    <row r="397" spans="5:14" x14ac:dyDescent="0.25">
      <c r="E397" t="str">
        <f t="shared" si="23"/>
        <v/>
      </c>
      <c r="F397" t="str">
        <f t="shared" si="24"/>
        <v/>
      </c>
      <c r="N397" t="str">
        <f t="shared" si="25"/>
        <v/>
      </c>
    </row>
    <row r="398" spans="5:14" x14ac:dyDescent="0.25">
      <c r="E398" t="str">
        <f t="shared" si="23"/>
        <v/>
      </c>
      <c r="F398" t="str">
        <f t="shared" si="24"/>
        <v/>
      </c>
      <c r="N398" t="str">
        <f t="shared" si="25"/>
        <v/>
      </c>
    </row>
    <row r="399" spans="5:14" x14ac:dyDescent="0.25">
      <c r="E399" t="str">
        <f t="shared" si="23"/>
        <v/>
      </c>
      <c r="F399" t="str">
        <f t="shared" si="24"/>
        <v/>
      </c>
      <c r="N399" t="str">
        <f t="shared" si="25"/>
        <v/>
      </c>
    </row>
    <row r="400" spans="5:14" x14ac:dyDescent="0.25">
      <c r="E400" t="str">
        <f t="shared" si="23"/>
        <v/>
      </c>
      <c r="F400" t="str">
        <f t="shared" si="24"/>
        <v/>
      </c>
      <c r="N400" t="str">
        <f t="shared" si="25"/>
        <v/>
      </c>
    </row>
    <row r="401" spans="5:14" x14ac:dyDescent="0.25">
      <c r="E401" t="str">
        <f t="shared" si="23"/>
        <v/>
      </c>
      <c r="F401" t="str">
        <f t="shared" si="24"/>
        <v/>
      </c>
      <c r="N401" t="str">
        <f t="shared" si="25"/>
        <v/>
      </c>
    </row>
    <row r="402" spans="5:14" x14ac:dyDescent="0.25">
      <c r="E402" t="str">
        <f t="shared" si="23"/>
        <v/>
      </c>
      <c r="F402" t="str">
        <f t="shared" si="24"/>
        <v/>
      </c>
      <c r="N402" t="str">
        <f t="shared" si="25"/>
        <v/>
      </c>
    </row>
    <row r="403" spans="5:14" x14ac:dyDescent="0.25">
      <c r="E403" t="str">
        <f t="shared" si="23"/>
        <v/>
      </c>
      <c r="F403" t="str">
        <f t="shared" si="24"/>
        <v/>
      </c>
      <c r="N403" t="str">
        <f t="shared" si="25"/>
        <v/>
      </c>
    </row>
    <row r="404" spans="5:14" x14ac:dyDescent="0.25">
      <c r="E404" t="str">
        <f t="shared" si="23"/>
        <v/>
      </c>
      <c r="F404" t="str">
        <f t="shared" si="24"/>
        <v/>
      </c>
      <c r="N404" t="str">
        <f t="shared" si="25"/>
        <v/>
      </c>
    </row>
    <row r="405" spans="5:14" x14ac:dyDescent="0.25">
      <c r="E405" t="str">
        <f t="shared" si="23"/>
        <v/>
      </c>
      <c r="F405" t="str">
        <f t="shared" si="24"/>
        <v/>
      </c>
      <c r="N405" t="str">
        <f t="shared" si="25"/>
        <v/>
      </c>
    </row>
    <row r="406" spans="5:14" x14ac:dyDescent="0.25">
      <c r="E406" t="str">
        <f t="shared" si="23"/>
        <v/>
      </c>
      <c r="F406" t="str">
        <f t="shared" si="24"/>
        <v/>
      </c>
      <c r="N406" t="str">
        <f t="shared" si="25"/>
        <v/>
      </c>
    </row>
    <row r="407" spans="5:14" x14ac:dyDescent="0.25">
      <c r="E407" t="str">
        <f t="shared" si="23"/>
        <v/>
      </c>
      <c r="F407" t="str">
        <f t="shared" si="24"/>
        <v/>
      </c>
      <c r="N407" t="str">
        <f t="shared" si="25"/>
        <v/>
      </c>
    </row>
    <row r="408" spans="5:14" x14ac:dyDescent="0.25">
      <c r="E408" t="str">
        <f t="shared" si="23"/>
        <v/>
      </c>
      <c r="F408" t="str">
        <f t="shared" si="24"/>
        <v/>
      </c>
      <c r="N408" t="str">
        <f t="shared" si="25"/>
        <v/>
      </c>
    </row>
    <row r="409" spans="5:14" x14ac:dyDescent="0.25">
      <c r="E409" t="str">
        <f t="shared" si="23"/>
        <v/>
      </c>
      <c r="F409" t="str">
        <f t="shared" si="24"/>
        <v/>
      </c>
      <c r="N409" t="str">
        <f t="shared" si="25"/>
        <v/>
      </c>
    </row>
    <row r="410" spans="5:14" x14ac:dyDescent="0.25">
      <c r="E410" t="str">
        <f t="shared" ref="E410:E473" si="26">PROPER(SUBSTITUTE(SUBSTITUTE(D410,"_"," "),"wifi","WiFi"))</f>
        <v/>
      </c>
      <c r="F410" t="str">
        <f t="shared" ref="F410:F473" si="27">E410</f>
        <v/>
      </c>
      <c r="N410" t="str">
        <f t="shared" si="25"/>
        <v/>
      </c>
    </row>
    <row r="411" spans="5:14" x14ac:dyDescent="0.25">
      <c r="E411" t="str">
        <f t="shared" si="26"/>
        <v/>
      </c>
      <c r="F411" t="str">
        <f t="shared" si="27"/>
        <v/>
      </c>
      <c r="N411" t="str">
        <f t="shared" si="25"/>
        <v/>
      </c>
    </row>
    <row r="412" spans="5:14" x14ac:dyDescent="0.25">
      <c r="E412" t="str">
        <f t="shared" si="26"/>
        <v/>
      </c>
      <c r="F412" t="str">
        <f t="shared" si="27"/>
        <v/>
      </c>
      <c r="N412" t="str">
        <f t="shared" ref="N412:N475" si="28">SUBSTITUTE(SUBSTITUTE(M412, "{", ""),"}","")</f>
        <v/>
      </c>
    </row>
    <row r="413" spans="5:14" x14ac:dyDescent="0.25">
      <c r="E413" t="str">
        <f t="shared" si="26"/>
        <v/>
      </c>
      <c r="F413" t="str">
        <f t="shared" si="27"/>
        <v/>
      </c>
      <c r="N413" t="str">
        <f t="shared" si="28"/>
        <v/>
      </c>
    </row>
    <row r="414" spans="5:14" x14ac:dyDescent="0.25">
      <c r="E414" t="str">
        <f t="shared" si="26"/>
        <v/>
      </c>
      <c r="F414" t="str">
        <f t="shared" si="27"/>
        <v/>
      </c>
      <c r="N414" t="str">
        <f t="shared" si="28"/>
        <v/>
      </c>
    </row>
    <row r="415" spans="5:14" x14ac:dyDescent="0.25">
      <c r="E415" t="str">
        <f t="shared" si="26"/>
        <v/>
      </c>
      <c r="F415" t="str">
        <f t="shared" si="27"/>
        <v/>
      </c>
      <c r="N415" t="str">
        <f t="shared" si="28"/>
        <v/>
      </c>
    </row>
    <row r="416" spans="5:14" x14ac:dyDescent="0.25">
      <c r="E416" t="str">
        <f t="shared" si="26"/>
        <v/>
      </c>
      <c r="F416" t="str">
        <f t="shared" si="27"/>
        <v/>
      </c>
      <c r="N416" t="str">
        <f t="shared" si="28"/>
        <v/>
      </c>
    </row>
    <row r="417" spans="5:14" x14ac:dyDescent="0.25">
      <c r="E417" t="str">
        <f t="shared" si="26"/>
        <v/>
      </c>
      <c r="F417" t="str">
        <f t="shared" si="27"/>
        <v/>
      </c>
      <c r="N417" t="str">
        <f t="shared" si="28"/>
        <v/>
      </c>
    </row>
    <row r="418" spans="5:14" x14ac:dyDescent="0.25">
      <c r="E418" t="str">
        <f t="shared" si="26"/>
        <v/>
      </c>
      <c r="F418" t="str">
        <f t="shared" si="27"/>
        <v/>
      </c>
      <c r="N418" t="str">
        <f t="shared" si="28"/>
        <v/>
      </c>
    </row>
    <row r="419" spans="5:14" x14ac:dyDescent="0.25">
      <c r="E419" t="str">
        <f t="shared" si="26"/>
        <v/>
      </c>
      <c r="F419" t="str">
        <f t="shared" si="27"/>
        <v/>
      </c>
      <c r="N419" t="str">
        <f t="shared" si="28"/>
        <v/>
      </c>
    </row>
    <row r="420" spans="5:14" x14ac:dyDescent="0.25">
      <c r="E420" t="str">
        <f t="shared" si="26"/>
        <v/>
      </c>
      <c r="F420" t="str">
        <f t="shared" si="27"/>
        <v/>
      </c>
      <c r="N420" t="str">
        <f t="shared" si="28"/>
        <v/>
      </c>
    </row>
    <row r="421" spans="5:14" x14ac:dyDescent="0.25">
      <c r="E421" t="str">
        <f t="shared" si="26"/>
        <v/>
      </c>
      <c r="F421" t="str">
        <f t="shared" si="27"/>
        <v/>
      </c>
      <c r="N421" t="str">
        <f t="shared" si="28"/>
        <v/>
      </c>
    </row>
    <row r="422" spans="5:14" x14ac:dyDescent="0.25">
      <c r="E422" t="str">
        <f t="shared" si="26"/>
        <v/>
      </c>
      <c r="F422" t="str">
        <f t="shared" si="27"/>
        <v/>
      </c>
      <c r="N422" t="str">
        <f t="shared" si="28"/>
        <v/>
      </c>
    </row>
    <row r="423" spans="5:14" x14ac:dyDescent="0.25">
      <c r="E423" t="str">
        <f t="shared" si="26"/>
        <v/>
      </c>
      <c r="F423" t="str">
        <f t="shared" si="27"/>
        <v/>
      </c>
      <c r="N423" t="str">
        <f t="shared" si="28"/>
        <v/>
      </c>
    </row>
    <row r="424" spans="5:14" x14ac:dyDescent="0.25">
      <c r="E424" t="str">
        <f t="shared" si="26"/>
        <v/>
      </c>
      <c r="F424" t="str">
        <f t="shared" si="27"/>
        <v/>
      </c>
      <c r="N424" t="str">
        <f t="shared" si="28"/>
        <v/>
      </c>
    </row>
    <row r="425" spans="5:14" x14ac:dyDescent="0.25">
      <c r="E425" t="str">
        <f t="shared" si="26"/>
        <v/>
      </c>
      <c r="F425" t="str">
        <f t="shared" si="27"/>
        <v/>
      </c>
      <c r="N425" t="str">
        <f t="shared" si="28"/>
        <v/>
      </c>
    </row>
    <row r="426" spans="5:14" x14ac:dyDescent="0.25">
      <c r="E426" t="str">
        <f t="shared" si="26"/>
        <v/>
      </c>
      <c r="F426" t="str">
        <f t="shared" si="27"/>
        <v/>
      </c>
      <c r="N426" t="str">
        <f t="shared" si="28"/>
        <v/>
      </c>
    </row>
    <row r="427" spans="5:14" x14ac:dyDescent="0.25">
      <c r="E427" t="str">
        <f t="shared" si="26"/>
        <v/>
      </c>
      <c r="F427" t="str">
        <f t="shared" si="27"/>
        <v/>
      </c>
      <c r="N427" t="str">
        <f t="shared" si="28"/>
        <v/>
      </c>
    </row>
    <row r="428" spans="5:14" x14ac:dyDescent="0.25">
      <c r="E428" t="str">
        <f t="shared" si="26"/>
        <v/>
      </c>
      <c r="F428" t="str">
        <f t="shared" si="27"/>
        <v/>
      </c>
      <c r="N428" t="str">
        <f t="shared" si="28"/>
        <v/>
      </c>
    </row>
    <row r="429" spans="5:14" x14ac:dyDescent="0.25">
      <c r="E429" t="str">
        <f t="shared" si="26"/>
        <v/>
      </c>
      <c r="F429" t="str">
        <f t="shared" si="27"/>
        <v/>
      </c>
      <c r="N429" t="str">
        <f t="shared" si="28"/>
        <v/>
      </c>
    </row>
    <row r="430" spans="5:14" x14ac:dyDescent="0.25">
      <c r="E430" t="str">
        <f t="shared" si="26"/>
        <v/>
      </c>
      <c r="F430" t="str">
        <f t="shared" si="27"/>
        <v/>
      </c>
      <c r="N430" t="str">
        <f t="shared" si="28"/>
        <v/>
      </c>
    </row>
    <row r="431" spans="5:14" x14ac:dyDescent="0.25">
      <c r="E431" t="str">
        <f t="shared" si="26"/>
        <v/>
      </c>
      <c r="F431" t="str">
        <f t="shared" si="27"/>
        <v/>
      </c>
      <c r="N431" t="str">
        <f t="shared" si="28"/>
        <v/>
      </c>
    </row>
    <row r="432" spans="5:14" x14ac:dyDescent="0.25">
      <c r="E432" t="str">
        <f t="shared" si="26"/>
        <v/>
      </c>
      <c r="F432" t="str">
        <f t="shared" si="27"/>
        <v/>
      </c>
      <c r="N432" t="str">
        <f t="shared" si="28"/>
        <v/>
      </c>
    </row>
    <row r="433" spans="5:14" x14ac:dyDescent="0.25">
      <c r="E433" t="str">
        <f t="shared" si="26"/>
        <v/>
      </c>
      <c r="F433" t="str">
        <f t="shared" si="27"/>
        <v/>
      </c>
      <c r="N433" t="str">
        <f t="shared" si="28"/>
        <v/>
      </c>
    </row>
    <row r="434" spans="5:14" x14ac:dyDescent="0.25">
      <c r="E434" t="str">
        <f t="shared" si="26"/>
        <v/>
      </c>
      <c r="F434" t="str">
        <f t="shared" si="27"/>
        <v/>
      </c>
      <c r="N434" t="str">
        <f t="shared" si="28"/>
        <v/>
      </c>
    </row>
    <row r="435" spans="5:14" x14ac:dyDescent="0.25">
      <c r="E435" t="str">
        <f t="shared" si="26"/>
        <v/>
      </c>
      <c r="F435" t="str">
        <f t="shared" si="27"/>
        <v/>
      </c>
      <c r="N435" t="str">
        <f t="shared" si="28"/>
        <v/>
      </c>
    </row>
    <row r="436" spans="5:14" x14ac:dyDescent="0.25">
      <c r="E436" t="str">
        <f t="shared" si="26"/>
        <v/>
      </c>
      <c r="F436" t="str">
        <f t="shared" si="27"/>
        <v/>
      </c>
      <c r="N436" t="str">
        <f t="shared" si="28"/>
        <v/>
      </c>
    </row>
    <row r="437" spans="5:14" x14ac:dyDescent="0.25">
      <c r="E437" t="str">
        <f t="shared" si="26"/>
        <v/>
      </c>
      <c r="F437" t="str">
        <f t="shared" si="27"/>
        <v/>
      </c>
      <c r="N437" t="str">
        <f t="shared" si="28"/>
        <v/>
      </c>
    </row>
    <row r="438" spans="5:14" x14ac:dyDescent="0.25">
      <c r="E438" t="str">
        <f t="shared" si="26"/>
        <v/>
      </c>
      <c r="F438" t="str">
        <f t="shared" si="27"/>
        <v/>
      </c>
      <c r="N438" t="str">
        <f t="shared" si="28"/>
        <v/>
      </c>
    </row>
    <row r="439" spans="5:14" x14ac:dyDescent="0.25">
      <c r="E439" t="str">
        <f t="shared" si="26"/>
        <v/>
      </c>
      <c r="F439" t="str">
        <f t="shared" si="27"/>
        <v/>
      </c>
      <c r="N439" t="str">
        <f t="shared" si="28"/>
        <v/>
      </c>
    </row>
    <row r="440" spans="5:14" x14ac:dyDescent="0.25">
      <c r="E440" t="str">
        <f t="shared" si="26"/>
        <v/>
      </c>
      <c r="F440" t="str">
        <f t="shared" si="27"/>
        <v/>
      </c>
      <c r="N440" t="str">
        <f t="shared" si="28"/>
        <v/>
      </c>
    </row>
    <row r="441" spans="5:14" x14ac:dyDescent="0.25">
      <c r="E441" t="str">
        <f t="shared" si="26"/>
        <v/>
      </c>
      <c r="F441" t="str">
        <f t="shared" si="27"/>
        <v/>
      </c>
      <c r="N441" t="str">
        <f t="shared" si="28"/>
        <v/>
      </c>
    </row>
    <row r="442" spans="5:14" x14ac:dyDescent="0.25">
      <c r="E442" t="str">
        <f t="shared" si="26"/>
        <v/>
      </c>
      <c r="F442" t="str">
        <f t="shared" si="27"/>
        <v/>
      </c>
      <c r="N442" t="str">
        <f t="shared" si="28"/>
        <v/>
      </c>
    </row>
    <row r="443" spans="5:14" x14ac:dyDescent="0.25">
      <c r="E443" t="str">
        <f t="shared" si="26"/>
        <v/>
      </c>
      <c r="F443" t="str">
        <f t="shared" si="27"/>
        <v/>
      </c>
      <c r="N443" t="str">
        <f t="shared" si="28"/>
        <v/>
      </c>
    </row>
    <row r="444" spans="5:14" x14ac:dyDescent="0.25">
      <c r="E444" t="str">
        <f t="shared" si="26"/>
        <v/>
      </c>
      <c r="F444" t="str">
        <f t="shared" si="27"/>
        <v/>
      </c>
      <c r="N444" t="str">
        <f t="shared" si="28"/>
        <v/>
      </c>
    </row>
    <row r="445" spans="5:14" x14ac:dyDescent="0.25">
      <c r="E445" t="str">
        <f t="shared" si="26"/>
        <v/>
      </c>
      <c r="F445" t="str">
        <f t="shared" si="27"/>
        <v/>
      </c>
      <c r="N445" t="str">
        <f t="shared" si="28"/>
        <v/>
      </c>
    </row>
    <row r="446" spans="5:14" x14ac:dyDescent="0.25">
      <c r="E446" t="str">
        <f t="shared" si="26"/>
        <v/>
      </c>
      <c r="F446" t="str">
        <f t="shared" si="27"/>
        <v/>
      </c>
      <c r="N446" t="str">
        <f t="shared" si="28"/>
        <v/>
      </c>
    </row>
    <row r="447" spans="5:14" x14ac:dyDescent="0.25">
      <c r="E447" t="str">
        <f t="shared" si="26"/>
        <v/>
      </c>
      <c r="F447" t="str">
        <f t="shared" si="27"/>
        <v/>
      </c>
      <c r="N447" t="str">
        <f t="shared" si="28"/>
        <v/>
      </c>
    </row>
    <row r="448" spans="5:14" x14ac:dyDescent="0.25">
      <c r="E448" t="str">
        <f t="shared" si="26"/>
        <v/>
      </c>
      <c r="F448" t="str">
        <f t="shared" si="27"/>
        <v/>
      </c>
      <c r="N448" t="str">
        <f t="shared" si="28"/>
        <v/>
      </c>
    </row>
    <row r="449" spans="5:14" x14ac:dyDescent="0.25">
      <c r="E449" t="str">
        <f t="shared" si="26"/>
        <v/>
      </c>
      <c r="F449" t="str">
        <f t="shared" si="27"/>
        <v/>
      </c>
      <c r="N449" t="str">
        <f t="shared" si="28"/>
        <v/>
      </c>
    </row>
    <row r="450" spans="5:14" x14ac:dyDescent="0.25">
      <c r="E450" t="str">
        <f t="shared" si="26"/>
        <v/>
      </c>
      <c r="F450" t="str">
        <f t="shared" si="27"/>
        <v/>
      </c>
      <c r="N450" t="str">
        <f t="shared" si="28"/>
        <v/>
      </c>
    </row>
    <row r="451" spans="5:14" x14ac:dyDescent="0.25">
      <c r="E451" t="str">
        <f t="shared" si="26"/>
        <v/>
      </c>
      <c r="F451" t="str">
        <f t="shared" si="27"/>
        <v/>
      </c>
      <c r="N451" t="str">
        <f t="shared" si="28"/>
        <v/>
      </c>
    </row>
    <row r="452" spans="5:14" x14ac:dyDescent="0.25">
      <c r="E452" t="str">
        <f t="shared" si="26"/>
        <v/>
      </c>
      <c r="F452" t="str">
        <f t="shared" si="27"/>
        <v/>
      </c>
      <c r="N452" t="str">
        <f t="shared" si="28"/>
        <v/>
      </c>
    </row>
    <row r="453" spans="5:14" x14ac:dyDescent="0.25">
      <c r="E453" t="str">
        <f t="shared" si="26"/>
        <v/>
      </c>
      <c r="F453" t="str">
        <f t="shared" si="27"/>
        <v/>
      </c>
      <c r="N453" t="str">
        <f t="shared" si="28"/>
        <v/>
      </c>
    </row>
    <row r="454" spans="5:14" x14ac:dyDescent="0.25">
      <c r="E454" t="str">
        <f t="shared" si="26"/>
        <v/>
      </c>
      <c r="F454" t="str">
        <f t="shared" si="27"/>
        <v/>
      </c>
      <c r="N454" t="str">
        <f t="shared" si="28"/>
        <v/>
      </c>
    </row>
    <row r="455" spans="5:14" x14ac:dyDescent="0.25">
      <c r="E455" t="str">
        <f t="shared" si="26"/>
        <v/>
      </c>
      <c r="F455" t="str">
        <f t="shared" si="27"/>
        <v/>
      </c>
      <c r="N455" t="str">
        <f t="shared" si="28"/>
        <v/>
      </c>
    </row>
    <row r="456" spans="5:14" x14ac:dyDescent="0.25">
      <c r="E456" t="str">
        <f t="shared" si="26"/>
        <v/>
      </c>
      <c r="F456" t="str">
        <f t="shared" si="27"/>
        <v/>
      </c>
      <c r="N456" t="str">
        <f t="shared" si="28"/>
        <v/>
      </c>
    </row>
    <row r="457" spans="5:14" x14ac:dyDescent="0.25">
      <c r="E457" t="str">
        <f t="shared" si="26"/>
        <v/>
      </c>
      <c r="F457" t="str">
        <f t="shared" si="27"/>
        <v/>
      </c>
      <c r="N457" t="str">
        <f t="shared" si="28"/>
        <v/>
      </c>
    </row>
    <row r="458" spans="5:14" x14ac:dyDescent="0.25">
      <c r="E458" t="str">
        <f t="shared" si="26"/>
        <v/>
      </c>
      <c r="F458" t="str">
        <f t="shared" si="27"/>
        <v/>
      </c>
      <c r="N458" t="str">
        <f t="shared" si="28"/>
        <v/>
      </c>
    </row>
    <row r="459" spans="5:14" x14ac:dyDescent="0.25">
      <c r="E459" t="str">
        <f t="shared" si="26"/>
        <v/>
      </c>
      <c r="F459" t="str">
        <f t="shared" si="27"/>
        <v/>
      </c>
      <c r="N459" t="str">
        <f t="shared" si="28"/>
        <v/>
      </c>
    </row>
    <row r="460" spans="5:14" x14ac:dyDescent="0.25">
      <c r="E460" t="str">
        <f t="shared" si="26"/>
        <v/>
      </c>
      <c r="F460" t="str">
        <f t="shared" si="27"/>
        <v/>
      </c>
      <c r="N460" t="str">
        <f t="shared" si="28"/>
        <v/>
      </c>
    </row>
    <row r="461" spans="5:14" x14ac:dyDescent="0.25">
      <c r="E461" t="str">
        <f t="shared" si="26"/>
        <v/>
      </c>
      <c r="F461" t="str">
        <f t="shared" si="27"/>
        <v/>
      </c>
      <c r="N461" t="str">
        <f t="shared" si="28"/>
        <v/>
      </c>
    </row>
    <row r="462" spans="5:14" x14ac:dyDescent="0.25">
      <c r="E462" t="str">
        <f t="shared" si="26"/>
        <v/>
      </c>
      <c r="F462" t="str">
        <f t="shared" si="27"/>
        <v/>
      </c>
      <c r="N462" t="str">
        <f t="shared" si="28"/>
        <v/>
      </c>
    </row>
    <row r="463" spans="5:14" x14ac:dyDescent="0.25">
      <c r="E463" t="str">
        <f t="shared" si="26"/>
        <v/>
      </c>
      <c r="F463" t="str">
        <f t="shared" si="27"/>
        <v/>
      </c>
      <c r="N463" t="str">
        <f t="shared" si="28"/>
        <v/>
      </c>
    </row>
    <row r="464" spans="5:14" x14ac:dyDescent="0.25">
      <c r="E464" t="str">
        <f t="shared" si="26"/>
        <v/>
      </c>
      <c r="F464" t="str">
        <f t="shared" si="27"/>
        <v/>
      </c>
      <c r="N464" t="str">
        <f t="shared" si="28"/>
        <v/>
      </c>
    </row>
    <row r="465" spans="5:14" x14ac:dyDescent="0.25">
      <c r="E465" t="str">
        <f t="shared" si="26"/>
        <v/>
      </c>
      <c r="F465" t="str">
        <f t="shared" si="27"/>
        <v/>
      </c>
      <c r="N465" t="str">
        <f t="shared" si="28"/>
        <v/>
      </c>
    </row>
    <row r="466" spans="5:14" x14ac:dyDescent="0.25">
      <c r="E466" t="str">
        <f t="shared" si="26"/>
        <v/>
      </c>
      <c r="F466" t="str">
        <f t="shared" si="27"/>
        <v/>
      </c>
      <c r="N466" t="str">
        <f t="shared" si="28"/>
        <v/>
      </c>
    </row>
    <row r="467" spans="5:14" x14ac:dyDescent="0.25">
      <c r="E467" t="str">
        <f t="shared" si="26"/>
        <v/>
      </c>
      <c r="F467" t="str">
        <f t="shared" si="27"/>
        <v/>
      </c>
      <c r="N467" t="str">
        <f t="shared" si="28"/>
        <v/>
      </c>
    </row>
    <row r="468" spans="5:14" x14ac:dyDescent="0.25">
      <c r="E468" t="str">
        <f t="shared" si="26"/>
        <v/>
      </c>
      <c r="F468" t="str">
        <f t="shared" si="27"/>
        <v/>
      </c>
      <c r="N468" t="str">
        <f t="shared" si="28"/>
        <v/>
      </c>
    </row>
    <row r="469" spans="5:14" x14ac:dyDescent="0.25">
      <c r="E469" t="str">
        <f t="shared" si="26"/>
        <v/>
      </c>
      <c r="F469" t="str">
        <f t="shared" si="27"/>
        <v/>
      </c>
      <c r="N469" t="str">
        <f t="shared" si="28"/>
        <v/>
      </c>
    </row>
    <row r="470" spans="5:14" x14ac:dyDescent="0.25">
      <c r="E470" t="str">
        <f t="shared" si="26"/>
        <v/>
      </c>
      <c r="F470" t="str">
        <f t="shared" si="27"/>
        <v/>
      </c>
      <c r="N470" t="str">
        <f t="shared" si="28"/>
        <v/>
      </c>
    </row>
    <row r="471" spans="5:14" x14ac:dyDescent="0.25">
      <c r="E471" t="str">
        <f t="shared" si="26"/>
        <v/>
      </c>
      <c r="F471" t="str">
        <f t="shared" si="27"/>
        <v/>
      </c>
      <c r="N471" t="str">
        <f t="shared" si="28"/>
        <v/>
      </c>
    </row>
    <row r="472" spans="5:14" x14ac:dyDescent="0.25">
      <c r="E472" t="str">
        <f t="shared" si="26"/>
        <v/>
      </c>
      <c r="F472" t="str">
        <f t="shared" si="27"/>
        <v/>
      </c>
      <c r="N472" t="str">
        <f t="shared" si="28"/>
        <v/>
      </c>
    </row>
    <row r="473" spans="5:14" x14ac:dyDescent="0.25">
      <c r="E473" t="str">
        <f t="shared" si="26"/>
        <v/>
      </c>
      <c r="F473" t="str">
        <f t="shared" si="27"/>
        <v/>
      </c>
      <c r="N473" t="str">
        <f t="shared" si="28"/>
        <v/>
      </c>
    </row>
    <row r="474" spans="5:14" x14ac:dyDescent="0.25">
      <c r="E474" t="str">
        <f t="shared" ref="E474:E515" si="29">PROPER(SUBSTITUTE(SUBSTITUTE(D474,"_"," "),"wifi","WiFi"))</f>
        <v/>
      </c>
      <c r="F474" t="str">
        <f t="shared" ref="F474:F515" si="30">E474</f>
        <v/>
      </c>
      <c r="N474" t="str">
        <f t="shared" si="28"/>
        <v/>
      </c>
    </row>
    <row r="475" spans="5:14" x14ac:dyDescent="0.25">
      <c r="E475" t="str">
        <f t="shared" si="29"/>
        <v/>
      </c>
      <c r="F475" t="str">
        <f t="shared" si="30"/>
        <v/>
      </c>
      <c r="N475" t="str">
        <f t="shared" si="28"/>
        <v/>
      </c>
    </row>
    <row r="476" spans="5:14" x14ac:dyDescent="0.25">
      <c r="E476" t="str">
        <f t="shared" si="29"/>
        <v/>
      </c>
      <c r="F476" t="str">
        <f t="shared" si="30"/>
        <v/>
      </c>
      <c r="N476" t="str">
        <f t="shared" ref="N476:N515" si="31">SUBSTITUTE(SUBSTITUTE(M476, "{", ""),"}","")</f>
        <v/>
      </c>
    </row>
    <row r="477" spans="5:14" x14ac:dyDescent="0.25">
      <c r="E477" t="str">
        <f t="shared" si="29"/>
        <v/>
      </c>
      <c r="F477" t="str">
        <f t="shared" si="30"/>
        <v/>
      </c>
      <c r="N477" t="str">
        <f t="shared" si="31"/>
        <v/>
      </c>
    </row>
    <row r="478" spans="5:14" x14ac:dyDescent="0.25">
      <c r="E478" t="str">
        <f t="shared" si="29"/>
        <v/>
      </c>
      <c r="F478" t="str">
        <f t="shared" si="30"/>
        <v/>
      </c>
      <c r="N478" t="str">
        <f t="shared" si="31"/>
        <v/>
      </c>
    </row>
    <row r="479" spans="5:14" x14ac:dyDescent="0.25">
      <c r="E479" t="str">
        <f t="shared" si="29"/>
        <v/>
      </c>
      <c r="F479" t="str">
        <f t="shared" si="30"/>
        <v/>
      </c>
      <c r="N479" t="str">
        <f t="shared" si="31"/>
        <v/>
      </c>
    </row>
    <row r="480" spans="5:14" x14ac:dyDescent="0.25">
      <c r="E480" t="str">
        <f t="shared" si="29"/>
        <v/>
      </c>
      <c r="F480" t="str">
        <f t="shared" si="30"/>
        <v/>
      </c>
      <c r="N480" t="str">
        <f t="shared" si="31"/>
        <v/>
      </c>
    </row>
    <row r="481" spans="5:14" x14ac:dyDescent="0.25">
      <c r="E481" t="str">
        <f t="shared" si="29"/>
        <v/>
      </c>
      <c r="F481" t="str">
        <f t="shared" si="30"/>
        <v/>
      </c>
      <c r="N481" t="str">
        <f t="shared" si="31"/>
        <v/>
      </c>
    </row>
    <row r="482" spans="5:14" x14ac:dyDescent="0.25">
      <c r="E482" t="str">
        <f t="shared" si="29"/>
        <v/>
      </c>
      <c r="F482" t="str">
        <f t="shared" si="30"/>
        <v/>
      </c>
      <c r="N482" t="str">
        <f t="shared" si="31"/>
        <v/>
      </c>
    </row>
    <row r="483" spans="5:14" x14ac:dyDescent="0.25">
      <c r="E483" t="str">
        <f t="shared" si="29"/>
        <v/>
      </c>
      <c r="F483" t="str">
        <f t="shared" si="30"/>
        <v/>
      </c>
      <c r="N483" t="str">
        <f t="shared" si="31"/>
        <v/>
      </c>
    </row>
    <row r="484" spans="5:14" x14ac:dyDescent="0.25">
      <c r="E484" t="str">
        <f t="shared" si="29"/>
        <v/>
      </c>
      <c r="F484" t="str">
        <f t="shared" si="30"/>
        <v/>
      </c>
      <c r="N484" t="str">
        <f t="shared" si="31"/>
        <v/>
      </c>
    </row>
    <row r="485" spans="5:14" x14ac:dyDescent="0.25">
      <c r="E485" t="str">
        <f t="shared" si="29"/>
        <v/>
      </c>
      <c r="F485" t="str">
        <f t="shared" si="30"/>
        <v/>
      </c>
      <c r="N485" t="str">
        <f t="shared" si="31"/>
        <v/>
      </c>
    </row>
    <row r="486" spans="5:14" x14ac:dyDescent="0.25">
      <c r="E486" t="str">
        <f t="shared" si="29"/>
        <v/>
      </c>
      <c r="F486" t="str">
        <f t="shared" si="30"/>
        <v/>
      </c>
      <c r="N486" t="str">
        <f t="shared" si="31"/>
        <v/>
      </c>
    </row>
    <row r="487" spans="5:14" x14ac:dyDescent="0.25">
      <c r="E487" t="str">
        <f t="shared" si="29"/>
        <v/>
      </c>
      <c r="F487" t="str">
        <f t="shared" si="30"/>
        <v/>
      </c>
      <c r="N487" t="str">
        <f t="shared" si="31"/>
        <v/>
      </c>
    </row>
    <row r="488" spans="5:14" x14ac:dyDescent="0.25">
      <c r="E488" t="str">
        <f t="shared" si="29"/>
        <v/>
      </c>
      <c r="F488" t="str">
        <f t="shared" si="30"/>
        <v/>
      </c>
      <c r="N488" t="str">
        <f t="shared" si="31"/>
        <v/>
      </c>
    </row>
    <row r="489" spans="5:14" x14ac:dyDescent="0.25">
      <c r="E489" t="str">
        <f t="shared" si="29"/>
        <v/>
      </c>
      <c r="F489" t="str">
        <f t="shared" si="30"/>
        <v/>
      </c>
      <c r="N489" t="str">
        <f t="shared" si="31"/>
        <v/>
      </c>
    </row>
    <row r="490" spans="5:14" x14ac:dyDescent="0.25">
      <c r="E490" t="str">
        <f t="shared" si="29"/>
        <v/>
      </c>
      <c r="F490" t="str">
        <f t="shared" si="30"/>
        <v/>
      </c>
      <c r="N490" t="str">
        <f t="shared" si="31"/>
        <v/>
      </c>
    </row>
    <row r="491" spans="5:14" x14ac:dyDescent="0.25">
      <c r="E491" t="str">
        <f t="shared" si="29"/>
        <v/>
      </c>
      <c r="F491" t="str">
        <f t="shared" si="30"/>
        <v/>
      </c>
      <c r="N491" t="str">
        <f t="shared" si="31"/>
        <v/>
      </c>
    </row>
    <row r="492" spans="5:14" x14ac:dyDescent="0.25">
      <c r="E492" t="str">
        <f t="shared" si="29"/>
        <v/>
      </c>
      <c r="F492" t="str">
        <f t="shared" si="30"/>
        <v/>
      </c>
      <c r="N492" t="str">
        <f t="shared" si="31"/>
        <v/>
      </c>
    </row>
    <row r="493" spans="5:14" x14ac:dyDescent="0.25">
      <c r="E493" t="str">
        <f t="shared" si="29"/>
        <v/>
      </c>
      <c r="F493" t="str">
        <f t="shared" si="30"/>
        <v/>
      </c>
      <c r="N493" t="str">
        <f t="shared" si="31"/>
        <v/>
      </c>
    </row>
    <row r="494" spans="5:14" x14ac:dyDescent="0.25">
      <c r="E494" t="str">
        <f t="shared" si="29"/>
        <v/>
      </c>
      <c r="F494" t="str">
        <f t="shared" si="30"/>
        <v/>
      </c>
      <c r="N494" t="str">
        <f t="shared" si="31"/>
        <v/>
      </c>
    </row>
    <row r="495" spans="5:14" x14ac:dyDescent="0.25">
      <c r="E495" t="str">
        <f t="shared" si="29"/>
        <v/>
      </c>
      <c r="F495" t="str">
        <f t="shared" si="30"/>
        <v/>
      </c>
      <c r="N495" t="str">
        <f t="shared" si="31"/>
        <v/>
      </c>
    </row>
    <row r="496" spans="5:14" x14ac:dyDescent="0.25">
      <c r="E496" t="str">
        <f t="shared" si="29"/>
        <v/>
      </c>
      <c r="F496" t="str">
        <f t="shared" si="30"/>
        <v/>
      </c>
      <c r="N496" t="str">
        <f t="shared" si="31"/>
        <v/>
      </c>
    </row>
    <row r="497" spans="5:14" x14ac:dyDescent="0.25">
      <c r="E497" t="str">
        <f t="shared" si="29"/>
        <v/>
      </c>
      <c r="F497" t="str">
        <f t="shared" si="30"/>
        <v/>
      </c>
      <c r="N497" t="str">
        <f t="shared" si="31"/>
        <v/>
      </c>
    </row>
    <row r="498" spans="5:14" x14ac:dyDescent="0.25">
      <c r="E498" t="str">
        <f t="shared" si="29"/>
        <v/>
      </c>
      <c r="F498" t="str">
        <f t="shared" si="30"/>
        <v/>
      </c>
      <c r="N498" t="str">
        <f t="shared" si="31"/>
        <v/>
      </c>
    </row>
    <row r="499" spans="5:14" x14ac:dyDescent="0.25">
      <c r="E499" t="str">
        <f t="shared" si="29"/>
        <v/>
      </c>
      <c r="F499" t="str">
        <f t="shared" si="30"/>
        <v/>
      </c>
      <c r="N499" t="str">
        <f t="shared" si="31"/>
        <v/>
      </c>
    </row>
    <row r="500" spans="5:14" x14ac:dyDescent="0.25">
      <c r="E500" t="str">
        <f t="shared" si="29"/>
        <v/>
      </c>
      <c r="F500" t="str">
        <f t="shared" si="30"/>
        <v/>
      </c>
      <c r="N500" t="str">
        <f t="shared" si="31"/>
        <v/>
      </c>
    </row>
    <row r="501" spans="5:14" x14ac:dyDescent="0.25">
      <c r="E501" t="str">
        <f t="shared" si="29"/>
        <v/>
      </c>
      <c r="F501" t="str">
        <f t="shared" si="30"/>
        <v/>
      </c>
      <c r="N501" t="str">
        <f t="shared" si="31"/>
        <v/>
      </c>
    </row>
    <row r="502" spans="5:14" x14ac:dyDescent="0.25">
      <c r="E502" t="str">
        <f t="shared" si="29"/>
        <v/>
      </c>
      <c r="F502" t="str">
        <f t="shared" si="30"/>
        <v/>
      </c>
      <c r="N502" t="str">
        <f t="shared" si="31"/>
        <v/>
      </c>
    </row>
    <row r="503" spans="5:14" x14ac:dyDescent="0.25">
      <c r="E503" t="str">
        <f t="shared" si="29"/>
        <v/>
      </c>
      <c r="F503" t="str">
        <f t="shared" si="30"/>
        <v/>
      </c>
      <c r="N503" t="str">
        <f t="shared" si="31"/>
        <v/>
      </c>
    </row>
    <row r="504" spans="5:14" x14ac:dyDescent="0.25">
      <c r="E504" t="str">
        <f t="shared" si="29"/>
        <v/>
      </c>
      <c r="F504" t="str">
        <f t="shared" si="30"/>
        <v/>
      </c>
      <c r="N504" t="str">
        <f t="shared" si="31"/>
        <v/>
      </c>
    </row>
    <row r="505" spans="5:14" x14ac:dyDescent="0.25">
      <c r="E505" t="str">
        <f t="shared" si="29"/>
        <v/>
      </c>
      <c r="F505" t="str">
        <f t="shared" si="30"/>
        <v/>
      </c>
      <c r="N505" t="str">
        <f t="shared" si="31"/>
        <v/>
      </c>
    </row>
    <row r="506" spans="5:14" x14ac:dyDescent="0.25">
      <c r="E506" t="str">
        <f t="shared" si="29"/>
        <v/>
      </c>
      <c r="F506" t="str">
        <f t="shared" si="30"/>
        <v/>
      </c>
      <c r="N506" t="str">
        <f t="shared" si="31"/>
        <v/>
      </c>
    </row>
    <row r="507" spans="5:14" x14ac:dyDescent="0.25">
      <c r="E507" t="str">
        <f t="shared" si="29"/>
        <v/>
      </c>
      <c r="F507" t="str">
        <f t="shared" si="30"/>
        <v/>
      </c>
      <c r="N507" t="str">
        <f t="shared" si="31"/>
        <v/>
      </c>
    </row>
    <row r="508" spans="5:14" x14ac:dyDescent="0.25">
      <c r="E508" t="str">
        <f t="shared" si="29"/>
        <v/>
      </c>
      <c r="F508" t="str">
        <f t="shared" si="30"/>
        <v/>
      </c>
      <c r="N508" t="str">
        <f t="shared" si="31"/>
        <v/>
      </c>
    </row>
    <row r="509" spans="5:14" x14ac:dyDescent="0.25">
      <c r="E509" t="str">
        <f t="shared" si="29"/>
        <v/>
      </c>
      <c r="F509" t="str">
        <f t="shared" si="30"/>
        <v/>
      </c>
      <c r="N509" t="str">
        <f t="shared" si="31"/>
        <v/>
      </c>
    </row>
    <row r="510" spans="5:14" x14ac:dyDescent="0.25">
      <c r="E510" t="str">
        <f t="shared" si="29"/>
        <v/>
      </c>
      <c r="F510" t="str">
        <f t="shared" si="30"/>
        <v/>
      </c>
      <c r="N510" t="str">
        <f t="shared" si="31"/>
        <v/>
      </c>
    </row>
    <row r="511" spans="5:14" x14ac:dyDescent="0.25">
      <c r="E511" t="str">
        <f t="shared" si="29"/>
        <v/>
      </c>
      <c r="F511" t="str">
        <f t="shared" si="30"/>
        <v/>
      </c>
      <c r="N511" t="str">
        <f t="shared" si="31"/>
        <v/>
      </c>
    </row>
    <row r="512" spans="5:14" x14ac:dyDescent="0.25">
      <c r="E512" t="str">
        <f t="shared" si="29"/>
        <v/>
      </c>
      <c r="F512" t="str">
        <f t="shared" si="30"/>
        <v/>
      </c>
      <c r="N512" t="str">
        <f t="shared" si="31"/>
        <v/>
      </c>
    </row>
    <row r="513" spans="5:14" x14ac:dyDescent="0.25">
      <c r="E513" t="str">
        <f t="shared" si="29"/>
        <v/>
      </c>
      <c r="F513" t="str">
        <f t="shared" si="30"/>
        <v/>
      </c>
      <c r="N513" t="str">
        <f t="shared" si="31"/>
        <v/>
      </c>
    </row>
    <row r="514" spans="5:14" x14ac:dyDescent="0.25">
      <c r="E514" t="str">
        <f t="shared" si="29"/>
        <v/>
      </c>
      <c r="F514" t="str">
        <f t="shared" si="30"/>
        <v/>
      </c>
      <c r="N514" t="str">
        <f t="shared" si="31"/>
        <v/>
      </c>
    </row>
    <row r="515" spans="5:14" x14ac:dyDescent="0.25">
      <c r="E515" t="str">
        <f t="shared" si="29"/>
        <v/>
      </c>
      <c r="F515" t="str">
        <f t="shared" si="30"/>
        <v/>
      </c>
      <c r="N515" t="str">
        <f t="shared" si="31"/>
        <v/>
      </c>
    </row>
  </sheetData>
  <autoFilter ref="A1:N515" xr:uid="{AA3174F6-0D80-4E5C-90F0-B436AB849EAB}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5d471751-9675-428d-917b-70f44f9630b0}" enabled="0" method="" siteId="{5d471751-9675-428d-917b-70f44f9630b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Sankaranarayanan (Nokia - IN/Chennai)</dc:creator>
  <cp:lastModifiedBy>Sankaranarayanan A (Nokia)</cp:lastModifiedBy>
  <dcterms:created xsi:type="dcterms:W3CDTF">2023-08-23T09:26:56Z</dcterms:created>
  <dcterms:modified xsi:type="dcterms:W3CDTF">2023-11-17T16:26:19Z</dcterms:modified>
</cp:coreProperties>
</file>