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07"/>
  <workbookPr defaultThemeVersion="166925"/>
  <xr:revisionPtr revIDLastSave="0" documentId="8_{89D59A8D-FE9C-4EC4-9C78-1A5BE4DBF1DE}" xr6:coauthVersionLast="47" xr6:coauthVersionMax="47" xr10:uidLastSave="{00000000-0000-0000-0000-000000000000}"/>
  <bookViews>
    <workbookView xWindow="240" yWindow="105" windowWidth="14805" windowHeight="8010" firstSheet="15" activeTab="15" xr2:uid="{00000000-000D-0000-FFFF-FFFF00000000}"/>
  </bookViews>
  <sheets>
    <sheet name="IOS Reports" sheetId="1" r:id="rId1"/>
    <sheet name="Web Reports" sheetId="5" r:id="rId2"/>
    <sheet name="Android Reports" sheetId="2" r:id="rId3"/>
    <sheet name="Resources list" sheetId="3" r:id="rId4"/>
    <sheet name="Reports" sheetId="6" r:id="rId5"/>
    <sheet name="Automation Sign off" sheetId="7" r:id="rId6"/>
    <sheet name="DSR_Template" sheetId="8" r:id="rId7"/>
    <sheet name="API Spec Doc" sheetId="10" r:id="rId8"/>
    <sheet name="Automation_Regression Plan_Web" sheetId="4" r:id="rId9"/>
    <sheet name="Reportees" sheetId="11" r:id="rId10"/>
    <sheet name="Sheet1" sheetId="12" r:id="rId11"/>
    <sheet name="Sheet2" sheetId="13" r:id="rId12"/>
    <sheet name="BDD Checklist" sheetId="14" r:id="rId13"/>
    <sheet name="Sheet3" sheetId="15" r:id="rId14"/>
    <sheet name="Sheet4" sheetId="16" r:id="rId15"/>
    <sheet name="Sheet5" sheetId="17" r:id="rId16"/>
  </sheets>
  <calcPr calcId="191028"/>
  <pivotCaches>
    <pivotCache cacheId="7003" r:id="rId1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7" i="15" l="1"/>
  <c r="L12" i="15"/>
  <c r="L11" i="15"/>
  <c r="L10" i="15"/>
  <c r="L9" i="15"/>
  <c r="L8" i="15"/>
  <c r="K13" i="15"/>
  <c r="J15" i="6"/>
  <c r="N5" i="6"/>
  <c r="M5" i="6"/>
  <c r="L5" i="6"/>
  <c r="K5" i="6"/>
  <c r="J5" i="6"/>
  <c r="N10" i="6"/>
  <c r="M10" i="6"/>
  <c r="L10" i="6"/>
  <c r="K10" i="6"/>
  <c r="J10" i="6"/>
  <c r="N25" i="6"/>
  <c r="M25" i="6"/>
  <c r="L25" i="6"/>
  <c r="K25" i="6"/>
  <c r="J25" i="6"/>
  <c r="N20" i="6"/>
  <c r="M20" i="6"/>
  <c r="L20" i="6"/>
  <c r="K20" i="6"/>
  <c r="J20" i="6"/>
  <c r="J9" i="6"/>
  <c r="K9" i="6"/>
  <c r="L9" i="6"/>
  <c r="M9" i="6"/>
  <c r="N9" i="6"/>
  <c r="N15" i="6"/>
  <c r="M15" i="6"/>
  <c r="L15" i="6"/>
  <c r="K15" i="6"/>
  <c r="N4" i="6"/>
  <c r="M4" i="6"/>
  <c r="L4" i="6"/>
  <c r="K4" i="6"/>
  <c r="J4" i="6"/>
  <c r="J105" i="6"/>
  <c r="I105" i="6"/>
  <c r="H105" i="6"/>
  <c r="G105" i="6"/>
  <c r="F105" i="6"/>
  <c r="E105" i="6"/>
  <c r="D105" i="6"/>
  <c r="O104" i="6"/>
  <c r="N104" i="6"/>
  <c r="M104" i="6"/>
  <c r="L104" i="6"/>
  <c r="K104" i="6"/>
  <c r="O103" i="6"/>
  <c r="N103" i="6"/>
  <c r="M103" i="6"/>
  <c r="L103" i="6"/>
  <c r="K103" i="6"/>
  <c r="O102" i="6"/>
  <c r="N102" i="6"/>
  <c r="M102" i="6"/>
  <c r="L102" i="6"/>
  <c r="K102" i="6"/>
  <c r="O101" i="6"/>
  <c r="N101" i="6"/>
  <c r="M101" i="6"/>
  <c r="L101" i="6"/>
  <c r="K101" i="6"/>
  <c r="O100" i="6"/>
  <c r="N100" i="6"/>
  <c r="M100" i="6"/>
  <c r="L100" i="6"/>
  <c r="K100" i="6"/>
  <c r="O99" i="6"/>
  <c r="N99" i="6"/>
  <c r="M99" i="6"/>
  <c r="L99" i="6"/>
  <c r="K99" i="6"/>
  <c r="O98" i="6"/>
  <c r="N98" i="6"/>
  <c r="M98" i="6"/>
  <c r="L98" i="6"/>
  <c r="K98" i="6"/>
  <c r="O97" i="6"/>
  <c r="N97" i="6"/>
  <c r="M97" i="6"/>
  <c r="L97" i="6"/>
  <c r="K97" i="6"/>
  <c r="O96" i="6"/>
  <c r="N96" i="6"/>
  <c r="M96" i="6"/>
  <c r="L96" i="6"/>
  <c r="K96" i="6"/>
  <c r="J90" i="6"/>
  <c r="I90" i="6"/>
  <c r="H90" i="6"/>
  <c r="G90" i="6"/>
  <c r="F90" i="6"/>
  <c r="E90" i="6"/>
  <c r="D90" i="6"/>
  <c r="O89" i="6"/>
  <c r="N89" i="6"/>
  <c r="M89" i="6"/>
  <c r="L89" i="6"/>
  <c r="K89" i="6"/>
  <c r="O88" i="6"/>
  <c r="N88" i="6"/>
  <c r="M88" i="6"/>
  <c r="L88" i="6"/>
  <c r="K88" i="6"/>
  <c r="O87" i="6"/>
  <c r="N87" i="6"/>
  <c r="M87" i="6"/>
  <c r="L87" i="6"/>
  <c r="K87" i="6"/>
  <c r="O86" i="6"/>
  <c r="N86" i="6"/>
  <c r="M86" i="6"/>
  <c r="L86" i="6"/>
  <c r="K86" i="6"/>
  <c r="O85" i="6"/>
  <c r="N85" i="6"/>
  <c r="M85" i="6"/>
  <c r="L85" i="6"/>
  <c r="K85" i="6"/>
  <c r="O84" i="6"/>
  <c r="N84" i="6"/>
  <c r="M84" i="6"/>
  <c r="L84" i="6"/>
  <c r="K84" i="6"/>
  <c r="O83" i="6"/>
  <c r="N83" i="6"/>
  <c r="M83" i="6"/>
  <c r="L83" i="6"/>
  <c r="K83" i="6"/>
  <c r="O82" i="6"/>
  <c r="N82" i="6"/>
  <c r="M82" i="6"/>
  <c r="L82" i="6"/>
  <c r="K82" i="6"/>
  <c r="O81" i="6"/>
  <c r="N81" i="6"/>
  <c r="M81" i="6"/>
  <c r="L81" i="6"/>
  <c r="K81" i="6"/>
  <c r="F73" i="6"/>
  <c r="G73" i="6"/>
  <c r="H73" i="6"/>
  <c r="I73" i="6"/>
  <c r="J73" i="6"/>
  <c r="K60" i="6"/>
  <c r="L60" i="6"/>
  <c r="M60" i="6"/>
  <c r="N60" i="6"/>
  <c r="O60" i="6"/>
  <c r="K61" i="6"/>
  <c r="L61" i="6"/>
  <c r="M61" i="6"/>
  <c r="N61" i="6"/>
  <c r="O61" i="6"/>
  <c r="K62" i="6"/>
  <c r="L62" i="6"/>
  <c r="M62" i="6"/>
  <c r="N62" i="6"/>
  <c r="O62" i="6"/>
  <c r="K63" i="6"/>
  <c r="L63" i="6"/>
  <c r="M63" i="6"/>
  <c r="N63" i="6"/>
  <c r="O63" i="6"/>
  <c r="K64" i="6"/>
  <c r="L64" i="6"/>
  <c r="M64" i="6"/>
  <c r="N64" i="6"/>
  <c r="O64" i="6"/>
  <c r="K65" i="6"/>
  <c r="L65" i="6"/>
  <c r="M65" i="6"/>
  <c r="N65" i="6"/>
  <c r="O65" i="6"/>
  <c r="K66" i="6"/>
  <c r="L66" i="6"/>
  <c r="M66" i="6"/>
  <c r="N66" i="6"/>
  <c r="O66" i="6"/>
  <c r="K67" i="6"/>
  <c r="L67" i="6"/>
  <c r="M67" i="6"/>
  <c r="N67" i="6"/>
  <c r="O67" i="6"/>
  <c r="K68" i="6"/>
  <c r="L68" i="6"/>
  <c r="M68" i="6"/>
  <c r="N68" i="6"/>
  <c r="O68" i="6"/>
  <c r="K69" i="6"/>
  <c r="L69" i="6"/>
  <c r="M69" i="6"/>
  <c r="N69" i="6"/>
  <c r="O69" i="6"/>
  <c r="K70" i="6"/>
  <c r="L70" i="6"/>
  <c r="M70" i="6"/>
  <c r="N70" i="6"/>
  <c r="O70" i="6"/>
  <c r="K71" i="6"/>
  <c r="L71" i="6"/>
  <c r="M71" i="6"/>
  <c r="N71" i="6"/>
  <c r="O71" i="6"/>
  <c r="K72" i="6"/>
  <c r="L72" i="6"/>
  <c r="M72" i="6"/>
  <c r="N72" i="6"/>
  <c r="O72" i="6"/>
  <c r="O59" i="6"/>
  <c r="N59" i="6"/>
  <c r="L59" i="6"/>
  <c r="M59" i="6"/>
  <c r="K59" i="6"/>
  <c r="E73" i="6"/>
  <c r="D73" i="6"/>
  <c r="I16" i="3"/>
  <c r="J16" i="3"/>
  <c r="K16" i="3"/>
  <c r="H16" i="3"/>
  <c r="T10" i="3"/>
  <c r="T16" i="3" s="1"/>
  <c r="S10" i="3"/>
  <c r="S16" i="3" s="1"/>
  <c r="R10" i="3"/>
  <c r="R16" i="3" s="1"/>
  <c r="N16" i="3"/>
  <c r="O16" i="3"/>
  <c r="P16" i="3"/>
  <c r="Q16" i="3"/>
  <c r="M16" i="3"/>
  <c r="L16" i="3"/>
  <c r="G16" i="3"/>
  <c r="K105" i="6" l="1"/>
  <c r="L105" i="6"/>
  <c r="M105" i="6"/>
  <c r="N105" i="6"/>
  <c r="O105" i="6"/>
  <c r="K90" i="6"/>
  <c r="L90" i="6"/>
  <c r="M90" i="6"/>
  <c r="N90" i="6"/>
  <c r="O90" i="6"/>
  <c r="K73" i="6"/>
  <c r="L73" i="6"/>
  <c r="M73" i="6"/>
  <c r="N73" i="6"/>
  <c r="O73" i="6"/>
</calcChain>
</file>

<file path=xl/sharedStrings.xml><?xml version="1.0" encoding="utf-8"?>
<sst xmlns="http://schemas.openxmlformats.org/spreadsheetml/2006/main" count="3427" uniqueCount="991">
  <si>
    <t>`</t>
  </si>
  <si>
    <t>Sprint_1 Test Results 04/15</t>
  </si>
  <si>
    <t>iOS ( 1.0.0 (3)) QA</t>
  </si>
  <si>
    <t>Steps</t>
  </si>
  <si>
    <t>Scenarios</t>
  </si>
  <si>
    <t>Features</t>
  </si>
  <si>
    <t>Feature</t>
  </si>
  <si>
    <t>Passed</t>
  </si>
  <si>
    <t>Failed</t>
  </si>
  <si>
    <t>Skipped</t>
  </si>
  <si>
    <t>Pending</t>
  </si>
  <si>
    <t>Undefined</t>
  </si>
  <si>
    <t>Total</t>
  </si>
  <si>
    <t>Duration</t>
  </si>
  <si>
    <t>Status</t>
  </si>
  <si>
    <t>New User Registration - New library ID creation during registration when authentication method is prefix</t>
  </si>
  <si>
    <t>Register Form Page - Valid Library ID auto populated when land on registration screen</t>
  </si>
  <si>
    <t>Error message when prefix used in library ID during registration is not valid</t>
  </si>
  <si>
    <t>P2 - New user navigation to registration screen for authentication method Prefix or File upload and Pin is required</t>
  </si>
  <si>
    <t>P1 - Login in Axis360 with Library ID and Pin</t>
  </si>
  <si>
    <t>P2 - New user navigation to registration screen for authentication method Prefix or File upload and Pin is not required</t>
  </si>
  <si>
    <t>P2 - Login with library ID only, no pin required</t>
  </si>
  <si>
    <t>P1 - View list of library names as search result based on searched keyword (i.e. Library name, Zip code, City or state)</t>
  </si>
  <si>
    <t>P1 - Initiate search for new/updated keyword and view update search list</t>
  </si>
  <si>
    <t>P1 - Search the library using Library Name, Zip code, City or State</t>
  </si>
  <si>
    <t>P1 - View search suggestions when I input 3 or more characters</t>
  </si>
  <si>
    <t>P3 - View no results if no matching results are found</t>
  </si>
  <si>
    <t>P1 - Select branch library name and navigate to login screen</t>
  </si>
  <si>
    <t>P1 - Select the library from the search list and navigate to login screen</t>
  </si>
  <si>
    <t>Sprint_1 Test Results 04/19</t>
  </si>
  <si>
    <t>iOS ( 1.0.0 (5)) QA</t>
  </si>
  <si>
    <t>P3_New User Registration - New library ID creation during registration when authentication method is prefix</t>
  </si>
  <si>
    <t>P1_Register Form Page - Valid Library ID auto populated when land on registration screen</t>
  </si>
  <si>
    <t>P2_Error message when prefix used in library ID during registration is not valid</t>
  </si>
  <si>
    <t>View error if prefix used in library ID during registration is not valid</t>
  </si>
  <si>
    <t>Register Form Page - View error message when I login for the first time with Library id</t>
  </si>
  <si>
    <t xml:space="preserve">Sprint_1 Test Results 04/25 </t>
  </si>
  <si>
    <t>iOS ( 1.0.0 (8)) QA</t>
  </si>
  <si>
    <t>P2 -New user navigation to registration screen for authentication method Prefix or File upload and Pin is not required</t>
  </si>
  <si>
    <t>P2 -Login with library ID only, no pin required</t>
  </si>
  <si>
    <t>P3 -New User Registration - New library ID creation during registration when authentication method is prefix</t>
  </si>
  <si>
    <t>P1 -Register Form Page - Valid Library ID auto populated when land on registration screen</t>
  </si>
  <si>
    <t>P2 -Error message when prefix used in library ID during registration is not valid</t>
  </si>
  <si>
    <t>P1 - Register Form Page - User views the error message after field validation</t>
  </si>
  <si>
    <t>P3 -View error if prefix used in library ID during registration is not valid</t>
  </si>
  <si>
    <t>P3 -Register Form Page - View error message when I login for the first time with Library id</t>
  </si>
  <si>
    <t>P1 -Register Form Page - Library ID retained when land on registration screen</t>
  </si>
  <si>
    <t>P3 -New user registration - No input pin or security Q&amp;A when Pin not required for login</t>
  </si>
  <si>
    <t>P3_Login screen and navigation for library authentication method Password</t>
  </si>
  <si>
    <t>P3_New User Registration - Library password validation for registration when authentication method for the library is password</t>
  </si>
  <si>
    <t>P3_New User Registration - Library password validation error when authentication method for the library is password</t>
  </si>
  <si>
    <t>P1 -Search the library using Library Name, Zip code, City or State</t>
  </si>
  <si>
    <t>P1 -View search suggestions when I input 3 or more characters</t>
  </si>
  <si>
    <t>P1 -View list of library names as search result based on searched keyword (i.e. Library name, Zip code, City or state)</t>
  </si>
  <si>
    <t>P1 -Initiate search for new/updated keyword and view update search list</t>
  </si>
  <si>
    <t>P3 -View no results if no matching results are found</t>
  </si>
  <si>
    <t>P1 -Select the library from the search list and navigate to login screen</t>
  </si>
  <si>
    <t>Sprint_1 Test Results 05/02</t>
  </si>
  <si>
    <t>iOS ( 1.0.0 (11)) QA</t>
  </si>
  <si>
    <t>P1_Login in Axis360 with Library ID and Pin</t>
  </si>
  <si>
    <t>P2_New user navigation to registration screen for authentication method Prefix or File upload and Pin is not required</t>
  </si>
  <si>
    <t>P2_Login with library ID only, no pin required</t>
  </si>
  <si>
    <t>P1_Register Form Page - User views the error message after field validation</t>
  </si>
  <si>
    <t>P3_View error if prefix used in library ID during registration is not valid</t>
  </si>
  <si>
    <t>P3_Register Form Page - View error message when I login for the first time with Library id</t>
  </si>
  <si>
    <t>P3_New user registration - No input pin or security Q&amp;A when Pin not required for login</t>
  </si>
  <si>
    <t>P1_Search the library using Library Name, Zip code, City or State</t>
  </si>
  <si>
    <t>P1_View search suggestions when I input 3 or more characters</t>
  </si>
  <si>
    <t>P1_View list of library names as search result based on searched keyword (i.e. Library name, Zip code, City or state)</t>
  </si>
  <si>
    <t>P1_Initiate search for new/updated keyword and view update search list</t>
  </si>
  <si>
    <t>P3_View no results if no matching results are found</t>
  </si>
  <si>
    <t>P1_Select the library from the search list and navigate to login screen</t>
  </si>
  <si>
    <t>P1_Select branch library name and navigate to login screen</t>
  </si>
  <si>
    <t>Sprint_1 Test Results 04/25</t>
  </si>
  <si>
    <t>Web (QA build )</t>
  </si>
  <si>
    <t>110479 - P5 - View updated login screen for login with id and pin</t>
  </si>
  <si>
    <t>110487 - P5 - View updated password recover page</t>
  </si>
  <si>
    <t>110488 - P5 - View updated security question and answer page</t>
  </si>
  <si>
    <t>110490 - P5 - View updated login screen for login with id only</t>
  </si>
  <si>
    <t>110491 - P5 - View the updated login screen when library authentication method set is password</t>
  </si>
  <si>
    <t>110492 - P5 - View the updated password validation screen for library authentication method set is password</t>
  </si>
  <si>
    <t>110493 - P5 - View updated user registration screen when Login ID &amp; Pin is required (Prefix with PIN)</t>
  </si>
  <si>
    <t>110494 - P5 - View updated user registration screen when only Login ID is required and Pin not required (Prefix Without PIN)</t>
  </si>
  <si>
    <t>P3 - User navigates to manage profile screen if no last profile selected</t>
  </si>
  <si>
    <t>P3 - View the existing profile when I navigate to manage profile screen</t>
  </si>
  <si>
    <t>P3 - User can view edit the profile</t>
  </si>
  <si>
    <t>P3 - User can create new profile</t>
  </si>
  <si>
    <t>P3 - User create new profile option is not visible if already 5 profiles exist</t>
  </si>
  <si>
    <t>P1 User I should be able to input details to proceed with profile creation</t>
  </si>
  <si>
    <t>P1 User navigated to Home page after successful login &amp; registration</t>
  </si>
  <si>
    <t>P1 User should be able to view error message when authentication fails</t>
  </si>
  <si>
    <t>User able to click on done CTA and successful validation create profile type Teen</t>
  </si>
  <si>
    <t>User able to click on done CTA and successful validation create profile type kid</t>
  </si>
  <si>
    <t>P1 User navigated to manage profile screen on successful profile creation</t>
  </si>
  <si>
    <t>User views confirmation message on successful creation of teen</t>
  </si>
  <si>
    <t>Sprint_1 Test Results 04/26</t>
  </si>
  <si>
    <t>Chrome browser 98.0v</t>
  </si>
  <si>
    <t>113004 - user views pre populated profile information when landed via edit profile action</t>
  </si>
  <si>
    <t>113022 - delete profile action for patron id not linked user</t>
  </si>
  <si>
    <t>113038 - User I should be navigated to manage profile screen on successful profile Update</t>
  </si>
  <si>
    <t>113057 - User view select profile type Teen and Kid for creation</t>
  </si>
  <si>
    <t>113065 - Disable create adult profile if adult profile already exists</t>
  </si>
  <si>
    <t>113073 - Select profile screen</t>
  </si>
  <si>
    <t>FireFox</t>
  </si>
  <si>
    <t>Sprint_1 Test Results 04/28</t>
  </si>
  <si>
    <t>P3 - User enters the parental pin to access the Profiles Screen from Menu</t>
  </si>
  <si>
    <t>Sprint_1 Test Results 05/04</t>
  </si>
  <si>
    <t>P5 - View updated login screen for login with id and pin</t>
  </si>
  <si>
    <t>P5 - View updated password recover page</t>
  </si>
  <si>
    <t>P5 - View updated security question and answer page</t>
  </si>
  <si>
    <t>P5 - View updated login screen for login with id only</t>
  </si>
  <si>
    <t>P5 - View the updated login screen when library authentication method set is password</t>
  </si>
  <si>
    <t>P5 - View the updated password validation screen for library authentication method set is password</t>
  </si>
  <si>
    <t>P5 - View updated user registration screen when Login ID &amp; Pin is required (Prefix with PIN)</t>
  </si>
  <si>
    <t>P5 - View updated user registration screen when only Login ID is required and Pin not required (Prefix Without PIN)</t>
  </si>
  <si>
    <t>P2 -User able to click on done CTA and successful validation create profile type kid</t>
  </si>
  <si>
    <t>P4 - views pre populated profile information when landed via edit profile action</t>
  </si>
  <si>
    <t>P4- delete profile action for patron id not linked user</t>
  </si>
  <si>
    <t>P4- User able to click on done CTA and on successful validation save the updated profile information</t>
  </si>
  <si>
    <t>P4 - User I should be navigated to manage profile screen on successful profile Update</t>
  </si>
  <si>
    <t>P2 - User view select profile type Teen and Kid for creation</t>
  </si>
  <si>
    <t>P2 - Disable create adult profile if adult profile already exists</t>
  </si>
  <si>
    <t>P2 - Select profile screen</t>
  </si>
  <si>
    <t>P2 - New user setup parent pin on successful completion of registration for adult profile with axis 360 and kidszone</t>
  </si>
  <si>
    <t>P2 - New user setup parent pin on successful creation of adult profile</t>
  </si>
  <si>
    <t>P2 - New user input 4 digit pin to start parent pin setup for axis360 and kidzone</t>
  </si>
  <si>
    <t>P2 - New user input 4 digit pin to start parent pin setup for kidzone</t>
  </si>
  <si>
    <t>P2 - User input pin again to set new pin when I navigate via reset my pin</t>
  </si>
  <si>
    <t>P2 - User views the error message if invalid parent control pin</t>
  </si>
  <si>
    <t>P2 - Pin locked and see prompt to reset pin if i user input invalid pin three times in a row</t>
  </si>
  <si>
    <t>P1 - User able to click on done CTA and successful validation create profile type kid</t>
  </si>
  <si>
    <t>P2 - Existing user asked to setup parental pin if parent pin is not setup</t>
  </si>
  <si>
    <t>Login via sso</t>
  </si>
  <si>
    <t>Sprint_1 Test Results 05/06</t>
  </si>
  <si>
    <t>Chrome Browser (12009 build version)</t>
  </si>
  <si>
    <t>P5 - Add and Update avatar to profile with select avatar option</t>
  </si>
  <si>
    <t>P2 - New user registration flow on selection of profile type with axis360 and kidszone</t>
  </si>
  <si>
    <t>P2 - New user registration flow on selection of profile type with kidszone only</t>
  </si>
  <si>
    <t>Sprint_1 Test Results 05/07</t>
  </si>
  <si>
    <t>Chrome build version #12123</t>
  </si>
  <si>
    <t>Edge browser (#12196)</t>
  </si>
  <si>
    <t>Chrome browser (#12196)</t>
  </si>
  <si>
    <t>Chrome browser (#12338)</t>
  </si>
  <si>
    <t>Edge browser (#12338)</t>
  </si>
  <si>
    <t>Sprint_3 Test Results 05/25</t>
  </si>
  <si>
    <t>Menu Features ( Web Chrome)</t>
  </si>
  <si>
    <t>Profile in Menu list</t>
  </si>
  <si>
    <t>Programs in menu list for Adult</t>
  </si>
  <si>
    <t>Programs in menu list for kid</t>
  </si>
  <si>
    <t>Programs in menu list for teen</t>
  </si>
  <si>
    <t>Checkout in menu list for adult</t>
  </si>
  <si>
    <t>Checkout in menu list for kid</t>
  </si>
  <si>
    <t>Checkout in menu list for teen</t>
  </si>
  <si>
    <t>Menu list - Holds</t>
  </si>
  <si>
    <t>Menu - Help</t>
  </si>
  <si>
    <t>Menu list - My Shelf</t>
  </si>
  <si>
    <t>Menu - Sign Out</t>
  </si>
  <si>
    <t>My Shelf - Features (Web Chrome)</t>
  </si>
  <si>
    <t>Navigation to My Shelf screen based on profiles</t>
  </si>
  <si>
    <t>Set "My Shelf" as default landing page</t>
  </si>
  <si>
    <t>View quick navigation CTAs on My Shelf screen</t>
  </si>
  <si>
    <t>View My Programs</t>
  </si>
  <si>
    <t>View My Programs should not be displayed - Adult</t>
  </si>
  <si>
    <t>View My Programs should not be displayed - Kid</t>
  </si>
  <si>
    <t>View My Programs should not be displayed - Teen</t>
  </si>
  <si>
    <t>Featured List on Library screen - My shelf</t>
  </si>
  <si>
    <t>Featured List on My Library screen should not be displayed when disabled _ Adult</t>
  </si>
  <si>
    <t>Featured List on My Library screen should not be displayed when disabled _ Kid</t>
  </si>
  <si>
    <t>Featured List on My Library screen should not be displayed when disabled _ Teen</t>
  </si>
  <si>
    <t>Web Chrome build # 15882</t>
  </si>
  <si>
    <t>P1 - Profile in Menu list</t>
  </si>
  <si>
    <t>P1 - Programs in menu list for Adult</t>
  </si>
  <si>
    <t>P1 - Checkout in menu list for teen</t>
  </si>
  <si>
    <t>P1 - Menu list - Holds</t>
  </si>
  <si>
    <t>P1 - Menu Help</t>
  </si>
  <si>
    <t>P1 - Goals, Insights and badges on My Shelf screen not to be displayed</t>
  </si>
  <si>
    <t>P1 - Set goals and view goal metrics - error message</t>
  </si>
  <si>
    <t>View checked out titles on My Shelf screen</t>
  </si>
  <si>
    <t>View recommended title based on interest survey</t>
  </si>
  <si>
    <t>View recommended title based on last title read/listened</t>
  </si>
  <si>
    <t>Recommendations My Shelf screen not to be displayed</t>
  </si>
  <si>
    <t>P1 - Menu list - My Shelf</t>
  </si>
  <si>
    <t>P1 - Menu - Sign Out</t>
  </si>
  <si>
    <t>P0 - Navigation to Menu List_1</t>
  </si>
  <si>
    <t>P0 - Navigation to Menu List_2</t>
  </si>
  <si>
    <t>P4 - Menu list - Browse by Subject</t>
  </si>
  <si>
    <t>P2 - My Profile of Teen/Kid Patron (i.e. Kid/Teen profile as a standalone)</t>
  </si>
  <si>
    <t>P3 - My profile for Kid/Teen profile (i.e. profiles mapped under an Adult profile)</t>
  </si>
  <si>
    <t>P0 - Navigation to My Library (Home Screen) screen</t>
  </si>
  <si>
    <t>P0 - View updated top navigation bar -Web</t>
  </si>
  <si>
    <t>P2 - Featured program on My Library screen</t>
  </si>
  <si>
    <t>View Newspapers &amp; Magazines carousel on the My Library</t>
  </si>
  <si>
    <t>P1 - View always available collection carousel on the library screen</t>
  </si>
  <si>
    <t>P1 - Featured List on Library screen</t>
  </si>
  <si>
    <t>P1 - Filters Availability &amp; Format_Adult</t>
  </si>
  <si>
    <t>P1 - Filters Availability &amp; Format_Teen</t>
  </si>
  <si>
    <t>P1 - View basic profile information and limits</t>
  </si>
  <si>
    <t>P5 - Menu - Patron Support</t>
  </si>
  <si>
    <t>P0 - View quick navigation CTAs on My Library Screen</t>
  </si>
  <si>
    <t>P1 - Always Available carousel on the Library screen should not be displayed</t>
  </si>
  <si>
    <t>P4 - Reset interest survey confirmation on changing profile type</t>
  </si>
  <si>
    <t>P4 - Interest survey CTA on my profile screen</t>
  </si>
  <si>
    <t>P4 - my shelf is set as default landing page</t>
  </si>
  <si>
    <t>Web Edge build # 15882</t>
  </si>
  <si>
    <t>Android (10.0.3) QA</t>
  </si>
  <si>
    <t>Sprint_1 Test Results 04/18</t>
  </si>
  <si>
    <t>Android (10.0.4) QA</t>
  </si>
  <si>
    <t>Sprint_1 Test Results 04/20</t>
  </si>
  <si>
    <t>Android (10.0.5)QA</t>
  </si>
  <si>
    <t>Sprint_1 Test Results 04/21</t>
  </si>
  <si>
    <t>Android (10.0.6)QA</t>
  </si>
  <si>
    <t>P1 - Create programs for each profile type for axis360 subscription only</t>
  </si>
  <si>
    <t>P1 - Create programs for each profile type for B&amp;T admin Kidszone subscription</t>
  </si>
  <si>
    <t>P1 - Create programs for each profile type for LM admin Kidszone subscription</t>
  </si>
  <si>
    <t>S.No</t>
  </si>
  <si>
    <t>Sprint 5B &amp; 6a</t>
  </si>
  <si>
    <t>Defect id</t>
  </si>
  <si>
    <t>P1 - Create programs for each profile type for LM admin axis and kidszone subscription</t>
  </si>
  <si>
    <t>P2 - Edit program for each profile type</t>
  </si>
  <si>
    <t>Pages ( Tier 1/2/3 ) - 3rd party</t>
  </si>
  <si>
    <t>Fail</t>
  </si>
  <si>
    <t>Map all the programs to profile type adult</t>
  </si>
  <si>
    <t>Notifications</t>
  </si>
  <si>
    <t>Duplicate program with profile selection</t>
  </si>
  <si>
    <t>Purchase request</t>
  </si>
  <si>
    <t>P5 - View profiles selected on program details screen</t>
  </si>
  <si>
    <t>Downloads</t>
  </si>
  <si>
    <t>Pass</t>
  </si>
  <si>
    <t>P4 - Filter program by profile type - Adult</t>
  </si>
  <si>
    <t>Titles list screen based on profile</t>
  </si>
  <si>
    <t>180262, 180261</t>
  </si>
  <si>
    <t>P5 - View profile types on Program Card</t>
  </si>
  <si>
    <t>Title and content filter</t>
  </si>
  <si>
    <t>Title actions across profiles</t>
  </si>
  <si>
    <t>Checkout screen profile based - Adult</t>
  </si>
  <si>
    <t>Profile changes for Rel - 1</t>
  </si>
  <si>
    <t>Checkout screen no title checked out</t>
  </si>
  <si>
    <t>Learning activities list screen</t>
  </si>
  <si>
    <t>Checkout screen list view</t>
  </si>
  <si>
    <t>Ratings and review</t>
  </si>
  <si>
    <t>Sort titles on Checkouts screen with Kidszone library only</t>
  </si>
  <si>
    <t>Pages Tier1/2/3</t>
  </si>
  <si>
    <t>Sort titles on Checkouts screen with standalone kid user for Kidszone library only</t>
  </si>
  <si>
    <t>Sort titles on Checkouts screen with standalone teen user for Kidszone library only</t>
  </si>
  <si>
    <t>Search and Advance search</t>
  </si>
  <si>
    <t>Hide closed programs section when no closed program for the user</t>
  </si>
  <si>
    <t>My Programs - Program Card for Closed program user had enrolled in</t>
  </si>
  <si>
    <t>My Programs screens</t>
  </si>
  <si>
    <t>My programs screen with no program</t>
  </si>
  <si>
    <t>Hide active programs section when no active program enrolled in</t>
  </si>
  <si>
    <t>Program overall progress</t>
  </si>
  <si>
    <t>My Programs - Program Card for Ongoing program user has enrolled in</t>
  </si>
  <si>
    <t>My Programs - Program Card for Upcoming program user has enrolled in</t>
  </si>
  <si>
    <t>Navigation to Programs screens from Bottom navigation bar or My shelf screen</t>
  </si>
  <si>
    <t>6..37%</t>
  </si>
  <si>
    <t>Profile Creation_P3_User views message on successful creation of Teen</t>
  </si>
  <si>
    <t>To verify that user should not able to view insights and badges section if it is disabled for the teen profile</t>
  </si>
  <si>
    <t>User should be able to view unread notifications grouped on top followed by read notifications grouped below unread notification</t>
  </si>
  <si>
    <t>User should be able to click on Delete CTA to delete the notification and view the delete confirmation pop-up</t>
  </si>
  <si>
    <t>Submit Reviews</t>
  </si>
  <si>
    <t>User should be able to tap on notification to navigate to notification details screen</t>
  </si>
  <si>
    <t>User should be able to view new notifications in notification center with theme rendered based on library subscription and user profile type with time stamp</t>
  </si>
  <si>
    <t>To verify user able to download the magazine/newspaper and read the magazine/newspaper</t>
  </si>
  <si>
    <t>User should be able to see Featured content in the 'Tier 1' page as 'card carousel'</t>
  </si>
  <si>
    <t>User should be able to select a CTA on the My Library Page or Tier 1 Page</t>
  </si>
  <si>
    <t>User should be able to tap on "See All" option and navigate to 'list page' (Tier 2) for each carousel</t>
  </si>
  <si>
    <t>User should be able to view download CTA to download the title</t>
  </si>
  <si>
    <t>User should be able to view 'read now' and click 'read now' CTA to read the content</t>
  </si>
  <si>
    <t>As a user, I should be able to view the tier 3 page so that I should be able to see the configured 3rd party content</t>
  </si>
  <si>
    <t>Navigation to title list screen -Kid</t>
  </si>
  <si>
    <t>level 2 or 3 subjects special handling for fiction - Adult</t>
  </si>
  <si>
    <t>Purchase Requests screen profile based</t>
  </si>
  <si>
    <t>Purchase Requests screen no title Recommended</t>
  </si>
  <si>
    <t>Sort titles on Purchase Requests screen</t>
  </si>
  <si>
    <t>Grid view for Purchase Requests screen</t>
  </si>
  <si>
    <t>Search Results Default Landing Screen_Adult</t>
  </si>
  <si>
    <t>Search Results Expanded Screen for "eBooks, eAudio, Video, vBooks" category_Adult</t>
  </si>
  <si>
    <t>Search Results Expanded Screen for Web Resources category_Adult</t>
  </si>
  <si>
    <t>Search Results Expanded Screen for Activity Resources category_Adult</t>
  </si>
  <si>
    <t>Search Results Expanded Screen through category pills_Adult</t>
  </si>
  <si>
    <t>Search Results Expanded Screen through refiner screen_Adult</t>
  </si>
  <si>
    <t>Search Results Refiners screen_Adult</t>
  </si>
  <si>
    <t>No Results found screen</t>
  </si>
  <si>
    <t>Refine Options - Search Results Expanded Screen for Web Resources category</t>
  </si>
  <si>
    <t xml:space="preserve">SCRIPTING STATUS </t>
  </si>
  <si>
    <t xml:space="preserve">EXECUTION SUMMARY STATUS </t>
  </si>
  <si>
    <t>Platform</t>
  </si>
  <si>
    <t>Devices</t>
  </si>
  <si>
    <t>OS Version</t>
  </si>
  <si>
    <t># Total Scope of PBI's</t>
  </si>
  <si>
    <t>NFR and ADA (OOS)</t>
  </si>
  <si>
    <t xml:space="preserve">Only Automation PBI's </t>
  </si>
  <si>
    <t># Automation test Cases</t>
  </si>
  <si>
    <t xml:space="preserve">Total Completed </t>
  </si>
  <si>
    <t>In-Progress</t>
  </si>
  <si>
    <t>Total Executed</t>
  </si>
  <si>
    <t>N/A</t>
  </si>
  <si>
    <t>Blocked</t>
  </si>
  <si>
    <t>% Executed</t>
  </si>
  <si>
    <t>%  Pass</t>
  </si>
  <si>
    <t>% Fail</t>
  </si>
  <si>
    <t>iOS</t>
  </si>
  <si>
    <t>Iphone 13 Pro</t>
  </si>
  <si>
    <t>IPAD Air</t>
  </si>
  <si>
    <t>Iphone 11 Pro</t>
  </si>
  <si>
    <t>Android</t>
  </si>
  <si>
    <t>Galaxy Note 20</t>
  </si>
  <si>
    <t>Galaxy S21</t>
  </si>
  <si>
    <t>Galaxy Tab S8</t>
  </si>
  <si>
    <t>Web</t>
  </si>
  <si>
    <t>Chrome</t>
  </si>
  <si>
    <t xml:space="preserve">Add </t>
  </si>
  <si>
    <t>Safari</t>
  </si>
  <si>
    <t xml:space="preserve">Edge </t>
  </si>
  <si>
    <t>remove  Edge</t>
  </si>
  <si>
    <t>Firefox</t>
  </si>
  <si>
    <t>5 PBI</t>
  </si>
  <si>
    <t>Resource Name</t>
  </si>
  <si>
    <t>Feedback</t>
  </si>
  <si>
    <t>Sprints</t>
  </si>
  <si>
    <t>React Navtive</t>
  </si>
  <si>
    <t>Comments</t>
  </si>
  <si>
    <t>Sprint 5B</t>
  </si>
  <si>
    <t>UAT Done</t>
  </si>
  <si>
    <t xml:space="preserve">1. Title list scripting and Execution
2. Boundless scripting and Execution 
3. Learning activities failure fixes
</t>
  </si>
  <si>
    <t>Completed</t>
  </si>
  <si>
    <t>Sprint 6A</t>
  </si>
  <si>
    <t xml:space="preserve">1. Search scripting and Execution
2. Age Range mapping scripting and Execution
3. Purchase request 
4. My Shelf scripting and Execution (From Advance Search ) </t>
  </si>
  <si>
    <t>Sprint 6B</t>
  </si>
  <si>
    <t>1. Third party CMS configuration from front end for search results , News paper magazines
2. Title details 
3. Always available should not be present for any curated list 
4. Recommendations feature</t>
  </si>
  <si>
    <t>NA</t>
  </si>
  <si>
    <t>Regression</t>
  </si>
  <si>
    <t>1. Regression Execution in iOS (Mobile browser IPAD Air and Android Browser Samsung Galaxy S8 Tab)
2. Full Regression Execution on Edge and Chrome browsers (Sprint 1 to 6A)</t>
  </si>
  <si>
    <t xml:space="preserve">1. Android Full regression from Sprint 1 to 6A on Samsung Galaxy S21
2. iOS full regression from Sprint 1 to 6A on Iphone 14 </t>
  </si>
  <si>
    <t>Android - 49 failures out of 197
iOS - 58 failures out of 197 
Web few failures are due to multiple book copies and audio title, and walkthru pop up</t>
  </si>
  <si>
    <t>Smoke</t>
  </si>
  <si>
    <t>Smoke execution on multiple browsers (Safari , Chrome, firefox)</t>
  </si>
  <si>
    <t xml:space="preserve">Smoke execution on daily build basis </t>
  </si>
  <si>
    <t xml:space="preserve">Fixing failures in regression and smoke cases </t>
  </si>
  <si>
    <t>Web Browser</t>
  </si>
  <si>
    <t># of Scenarios failed</t>
  </si>
  <si>
    <t>Classification of Failures</t>
  </si>
  <si>
    <t>Functional issue</t>
  </si>
  <si>
    <t>Script Issue/env Issue</t>
  </si>
  <si>
    <t>Loading issue</t>
  </si>
  <si>
    <t>Edge</t>
  </si>
  <si>
    <t>REL 1.2 End to End # 44720</t>
  </si>
  <si>
    <t>Device Coverage</t>
  </si>
  <si>
    <t>No of Scenarios for Automation</t>
  </si>
  <si>
    <t>Number of Pass</t>
  </si>
  <si>
    <t>Number of Fail</t>
  </si>
  <si>
    <t>Number of N/A</t>
  </si>
  <si>
    <t>Number of Blocked</t>
  </si>
  <si>
    <t>Number of Not Executed</t>
  </si>
  <si>
    <t>Pass %</t>
  </si>
  <si>
    <t>Fail %</t>
  </si>
  <si>
    <t>N/A %</t>
  </si>
  <si>
    <t>Blocked %</t>
  </si>
  <si>
    <t>Not Executed %</t>
  </si>
  <si>
    <t xml:space="preserve">Android </t>
  </si>
  <si>
    <t>Safari Browser</t>
  </si>
  <si>
    <t>https://eyes.applitools.com/app/test-results/00000251716341177129/?accountId=9z5-tt1KrUuJ-bhI6pQSGA~~</t>
  </si>
  <si>
    <t>https://eyes.applitools.com/app/test-results/00000251716328699201/?accountId=9z5-tt1KrUuJ-bhI6pQSGA~~</t>
  </si>
  <si>
    <r>
      <rPr>
        <b/>
        <sz val="11"/>
        <color rgb="FF0563C1"/>
        <rFont val="Calibri"/>
      </rPr>
      <t xml:space="preserve">Edge Browser : </t>
    </r>
    <r>
      <rPr>
        <u/>
        <sz val="11"/>
        <color rgb="FF0563C1"/>
        <rFont val="Calibri"/>
      </rPr>
      <t>https://eyes.applitools.com/app/test-results/00000251715998108904/?accountId=9z5-tt1KrUuJ-bhI6pQSGA~~</t>
    </r>
  </si>
  <si>
    <t>Chrome Browser</t>
  </si>
  <si>
    <r>
      <rPr>
        <b/>
        <sz val="11"/>
        <color rgb="FF0563C1"/>
        <rFont val="Calibri"/>
      </rPr>
      <t>Chrome Browser :</t>
    </r>
    <r>
      <rPr>
        <u/>
        <sz val="11"/>
        <color rgb="FF0563C1"/>
        <rFont val="Calibri"/>
      </rPr>
      <t xml:space="preserve"> https://eyes.applitools.com/app/test-results/00000251716070162452/?accountId=9z5-tt1KrUuJ-bhI6pQSGA~~</t>
    </r>
  </si>
  <si>
    <t>REL 1.1 build # 10.1.1.67</t>
  </si>
  <si>
    <t>Android Galaxy s22 Ultra  (OS 12) 
(End to End)</t>
  </si>
  <si>
    <t>Samsung Galaxy Tab S8  OS 11
(Smoke Test)</t>
  </si>
  <si>
    <t>REL 1.2 iOS build # 10.1.2.60</t>
  </si>
  <si>
    <t>iPhone 14 Pro Max (16 v)</t>
  </si>
  <si>
    <t>REL 1.2 Android build # 10.1.2.60</t>
  </si>
  <si>
    <t>Android Galaxy s21 Plus  (OS 11)</t>
  </si>
  <si>
    <t>SPRINT 6B iOS build # 10.0.0.162</t>
  </si>
  <si>
    <t>iPhone 14 (16 v)</t>
  </si>
  <si>
    <t xml:space="preserve">Platform </t>
  </si>
  <si>
    <t>Loading issue in QA2 environment</t>
  </si>
  <si>
    <t>Script Issue/Test Data</t>
  </si>
  <si>
    <t>Functionality Issue</t>
  </si>
  <si>
    <t>Web browser</t>
  </si>
  <si>
    <t>Functionality Issue / Locator Issue</t>
  </si>
  <si>
    <t>Android Galaxy ultra S22  (OS 12)</t>
  </si>
  <si>
    <t>Web (Edge Browser) build 12009 version</t>
  </si>
  <si>
    <t>UserFlow</t>
  </si>
  <si>
    <t>Priority</t>
  </si>
  <si>
    <t>No of Scenarios</t>
  </si>
  <si>
    <t>BT Admin</t>
  </si>
  <si>
    <t>Library subscription management - Admin portal.</t>
  </si>
  <si>
    <t>P1</t>
  </si>
  <si>
    <t>Summary Report</t>
  </si>
  <si>
    <t>10.0.0.81 v</t>
  </si>
  <si>
    <t>Library subscription management - B&amp;T Admin portal</t>
  </si>
  <si>
    <t>Execution Status</t>
  </si>
  <si>
    <t>Samsung S 21(OS 10)</t>
  </si>
  <si>
    <t>Profile</t>
  </si>
  <si>
    <t>Profile Creation</t>
  </si>
  <si>
    <t>Total No of test cases</t>
  </si>
  <si>
    <t>Select Profile Screen</t>
  </si>
  <si>
    <t>P2</t>
  </si>
  <si>
    <t>Authenticate via Parent Pin</t>
  </si>
  <si>
    <t>Set UP Parent Pin</t>
  </si>
  <si>
    <t>Manage Profile Screen</t>
  </si>
  <si>
    <t>P3</t>
  </si>
  <si>
    <t>Reason for Failures</t>
  </si>
  <si>
    <t>3 - Internet disconnect issue in BS</t>
  </si>
  <si>
    <t>View, Edit or Update Profile</t>
  </si>
  <si>
    <t>P4</t>
  </si>
  <si>
    <t>Add Avatar to Profile</t>
  </si>
  <si>
    <t>P5</t>
  </si>
  <si>
    <t>Login</t>
  </si>
  <si>
    <t>Login with SSO</t>
  </si>
  <si>
    <t>Login with ID (without Pin)</t>
  </si>
  <si>
    <t>Summary Report</t>
  </si>
  <si>
    <t>Login Screen for Registration method Password</t>
  </si>
  <si>
    <t>Execution Status</t>
  </si>
  <si>
    <t>Chrome browser</t>
  </si>
  <si>
    <t>New User Registration</t>
  </si>
  <si>
    <t>Total No of test cases</t>
  </si>
  <si>
    <t>Login with ID &amp; Pin</t>
  </si>
  <si>
    <t>Reason for Failures</t>
  </si>
  <si>
    <t>3 - Loading issues , 2 - Environment issues for third party</t>
  </si>
  <si>
    <t xml:space="preserve"> Android Galaxy Note 20 (OS 10v)</t>
  </si>
  <si>
    <t>Login using Biometric</t>
  </si>
  <si>
    <t>Login Using Biometric</t>
  </si>
  <si>
    <t>Functional_Login with ID &amp; Pin </t>
  </si>
  <si>
    <t>Login with ID,PIN with and without PIN</t>
  </si>
  <si>
    <t>Functional_Login with ID (without Pin) </t>
  </si>
  <si>
    <t>Functional_Login with SSO</t>
  </si>
  <si>
    <t>Functional_Register - Prefix with PIN </t>
  </si>
  <si>
    <t>Functional_Register - Prefix without PIN </t>
  </si>
  <si>
    <t>Functional_Register with Temporary Password </t>
  </si>
  <si>
    <t>Find Library</t>
  </si>
  <si>
    <t>Select Library</t>
  </si>
  <si>
    <t>Search Library </t>
  </si>
  <si>
    <t>iOS Iphone 13 Pro (OS 15v)</t>
  </si>
  <si>
    <t>Total No of APIs</t>
  </si>
  <si>
    <t>Total Completed</t>
  </si>
  <si>
    <t>Not Started</t>
  </si>
  <si>
    <t>Completed Percentage</t>
  </si>
  <si>
    <t>SPRINTS</t>
  </si>
  <si>
    <t>Sign off State</t>
  </si>
  <si>
    <t>Date for Sign off</t>
  </si>
  <si>
    <t>ReactNative</t>
  </si>
  <si>
    <t>Sprint 1</t>
  </si>
  <si>
    <t>Signed off</t>
  </si>
  <si>
    <t>Sprint 3</t>
  </si>
  <si>
    <t>Sprint 4A</t>
  </si>
  <si>
    <t>Sprint 4B</t>
  </si>
  <si>
    <t>Sprint 5A</t>
  </si>
  <si>
    <t>Partially Signed off pending features are , History, Reading Programs and Open Programs for Web.</t>
  </si>
  <si>
    <t>SPRINT</t>
  </si>
  <si>
    <t>API</t>
  </si>
  <si>
    <t>Performance</t>
  </si>
  <si>
    <t>Page Load</t>
  </si>
  <si>
    <t>DIL Execution</t>
  </si>
  <si>
    <t>Comment</t>
  </si>
  <si>
    <t>SPRINT 1</t>
  </si>
  <si>
    <t>Signed Off</t>
  </si>
  <si>
    <t>Completed Page load scenarios</t>
  </si>
  <si>
    <t>SPRINT 4A</t>
  </si>
  <si>
    <t>SPRINT 4B</t>
  </si>
  <si>
    <t>SPRINT 5A</t>
  </si>
  <si>
    <t>SPRINT 5B</t>
  </si>
  <si>
    <t>Completed Page load scenarios, Performance execution is completed and sent out sign off email for the comments provided after review with B&amp;T</t>
  </si>
  <si>
    <t>SPRINT 6A</t>
  </si>
  <si>
    <t>Completed Page load scenarios, Performance execution is completed and review is pending from B&amp;T</t>
  </si>
  <si>
    <t>SPRINT 6B</t>
  </si>
  <si>
    <t>Completed Page load scenarios, Performance execution is completed and raised defects which are still in Open state</t>
  </si>
  <si>
    <t>RELEASES</t>
  </si>
  <si>
    <t>REL_1.1</t>
  </si>
  <si>
    <t>Not Signed off</t>
  </si>
  <si>
    <t>Report review is in progress with B&amp;T</t>
  </si>
  <si>
    <t>Completed Page load scenarios, Soak test with 500 users is planned on 21-April</t>
  </si>
  <si>
    <t>REL_1.2</t>
  </si>
  <si>
    <t>Execution on-going</t>
  </si>
  <si>
    <t>SLAs not defined 
Target to Run date (02-May)</t>
  </si>
  <si>
    <t>REL_1.3</t>
  </si>
  <si>
    <t>TBD</t>
  </si>
  <si>
    <t>REL_1.4</t>
  </si>
  <si>
    <t>Sprint 2</t>
  </si>
  <si>
    <t>APIs</t>
  </si>
  <si>
    <t xml:space="preserve">Automation scripts </t>
  </si>
  <si>
    <t># of Test scripts</t>
  </si>
  <si>
    <t>RN ( Android &amp; iOS)</t>
  </si>
  <si>
    <t>Feature file creation</t>
  </si>
  <si>
    <t>PBI ID</t>
  </si>
  <si>
    <t xml:space="preserve">Task Description </t>
  </si>
  <si>
    <t>No of Scenarios created / Scripted</t>
  </si>
  <si>
    <t>Total Done</t>
  </si>
  <si>
    <t>Total Planned</t>
  </si>
  <si>
    <t xml:space="preserve">No of Scenarios Executed / Fixed </t>
  </si>
  <si>
    <t>Done API Assurance for Sprint6A and Sprint6B positive scenarios</t>
  </si>
  <si>
    <t>Done</t>
  </si>
  <si>
    <t>Clubbed Sprint4B positive and negative scenarios to separate Collection file</t>
  </si>
  <si>
    <t>Raised new bugs in API</t>
  </si>
  <si>
    <t> </t>
  </si>
  <si>
    <t>Features / Componenets</t>
  </si>
  <si>
    <t># of Automation TCs</t>
  </si>
  <si>
    <t xml:space="preserve">Pass </t>
  </si>
  <si>
    <t>ETA for closure</t>
  </si>
  <si>
    <t xml:space="preserve">Pass % </t>
  </si>
  <si>
    <t>#</t>
  </si>
  <si>
    <t>Sprint</t>
  </si>
  <si>
    <t>Doc Review 
Status</t>
  </si>
  <si>
    <t>UAT Testing</t>
  </si>
  <si>
    <t>UAT Comment</t>
  </si>
  <si>
    <t>Authorization Patron</t>
  </si>
  <si>
    <t>Sprint-1</t>
  </si>
  <si>
    <t>UAT Open Feedback</t>
  </si>
  <si>
    <t>Feedback shared, awaiting update on API spec doc.</t>
  </si>
  <si>
    <t>Validate parental PIN</t>
  </si>
  <si>
    <t>UAT Completed</t>
  </si>
  <si>
    <t xml:space="preserve">Switch Profile </t>
  </si>
  <si>
    <t xml:space="preserve">Create Profile </t>
  </si>
  <si>
    <t>Update Profile</t>
  </si>
  <si>
    <t>Deactivate Profile</t>
  </si>
  <si>
    <t xml:space="preserve">Get Library Profiles </t>
  </si>
  <si>
    <t xml:space="preserve">Get Patron Profiles </t>
  </si>
  <si>
    <t>Get Profiles</t>
  </si>
  <si>
    <t xml:space="preserve">Fetching Default Avatar </t>
  </si>
  <si>
    <t xml:space="preserve">Set Parental PIN </t>
  </si>
  <si>
    <t xml:space="preserve">Suggest Library </t>
  </si>
  <si>
    <t xml:space="preserve">Get Search Library By Full Name </t>
  </si>
  <si>
    <t>Get Library Settings</t>
  </si>
  <si>
    <t xml:space="preserve">Create Patron </t>
  </si>
  <si>
    <t xml:space="preserve">Get Patron Questions </t>
  </si>
  <si>
    <t xml:space="preserve">Forgot Password </t>
  </si>
  <si>
    <t xml:space="preserve">Get Security Questions </t>
  </si>
  <si>
    <t xml:space="preserve">Get Profile by ID </t>
  </si>
  <si>
    <t xml:space="preserve">Get Badges </t>
  </si>
  <si>
    <t>Sprint-4A</t>
  </si>
  <si>
    <t xml:space="preserve">Insights </t>
  </si>
  <si>
    <t xml:space="preserve">Set Goals </t>
  </si>
  <si>
    <t>Get Checkouts</t>
  </si>
  <si>
    <t xml:space="preserve">Get Recommendations </t>
  </si>
  <si>
    <t xml:space="preserve">Get Recommendation Items </t>
  </si>
  <si>
    <t xml:space="preserve">My Programs </t>
  </si>
  <si>
    <t xml:space="preserve">Recently Read book </t>
  </si>
  <si>
    <t>Get Featured Reading Program</t>
  </si>
  <si>
    <t xml:space="preserve">Get Always available </t>
  </si>
  <si>
    <t xml:space="preserve">Get Curated List </t>
  </si>
  <si>
    <t>Get Book Of the Month</t>
  </si>
  <si>
    <t>Create Featured Program</t>
  </si>
  <si>
    <t>Sprint-4B</t>
  </si>
  <si>
    <t xml:space="preserve">Create Program </t>
  </si>
  <si>
    <t xml:space="preserve">Edit Program </t>
  </si>
  <si>
    <t>Subscribe Program</t>
  </si>
  <si>
    <t>Unsubscribe Program</t>
  </si>
  <si>
    <t xml:space="preserve">Get / PUT User Interests </t>
  </si>
  <si>
    <t>Get Program By Id (Admin &amp; Patron / Profile )</t>
  </si>
  <si>
    <t>Get Programs by Library</t>
  </si>
  <si>
    <t>Get Open Programs</t>
  </si>
  <si>
    <t>Get Program - Admin Level (My Program)</t>
  </si>
  <si>
    <t>repeating same for Admin and Patron/Profiles</t>
  </si>
  <si>
    <t>Book search Filter</t>
  </si>
  <si>
    <t>Sprint-5A</t>
  </si>
  <si>
    <t>Document seems incomplete for the new changes not capture in API specs.</t>
  </si>
  <si>
    <t>Book Metrics</t>
  </si>
  <si>
    <t>No other error message mentioned in the API spec doc in case if API request is made using any invalid or missing request body parameter.</t>
  </si>
  <si>
    <t>Get Public Programs</t>
  </si>
  <si>
    <t>Get Book Progress</t>
  </si>
  <si>
    <t>Checkouts v4</t>
  </si>
  <si>
    <t>Remove Checkout History</t>
  </si>
  <si>
    <t>Sl No  </t>
  </si>
  <si>
    <t>Employee ID  </t>
  </si>
  <si>
    <t>Employee Name  </t>
  </si>
  <si>
    <t>Candidate Name  </t>
  </si>
  <si>
    <t>Skill  </t>
  </si>
  <si>
    <t>Interview Date  </t>
  </si>
  <si>
    <t>Interview status </t>
  </si>
  <si>
    <t>Weekend YES / NO</t>
  </si>
  <si>
    <t>Get Program Id By Progress</t>
  </si>
  <si>
    <t>1  </t>
  </si>
  <si>
    <t>Pravinkumar</t>
  </si>
  <si>
    <t>Sangeetha K</t>
  </si>
  <si>
    <t>QA Automation</t>
  </si>
  <si>
    <t>Rejected</t>
  </si>
  <si>
    <t>Yes</t>
  </si>
  <si>
    <t>Get Recommentations</t>
  </si>
  <si>
    <t>2  </t>
  </si>
  <si>
    <t>Dhanraj M</t>
  </si>
  <si>
    <t>Selected</t>
  </si>
  <si>
    <t>Add Recommendations</t>
  </si>
  <si>
    <t>3  </t>
  </si>
  <si>
    <t>Arjun M H</t>
  </si>
  <si>
    <t>Get Checkout History</t>
  </si>
  <si>
    <t>Arun</t>
  </si>
  <si>
    <t>21/1/2023</t>
  </si>
  <si>
    <t>Get Announcements</t>
  </si>
  <si>
    <t>Sprint-5B</t>
  </si>
  <si>
    <t>Sowjanya</t>
  </si>
  <si>
    <t>Messages - Update</t>
  </si>
  <si>
    <t>Deepa</t>
  </si>
  <si>
    <t>Drupal - Library page</t>
  </si>
  <si>
    <t>Upocoming PBI 
Not Present In API Spec doc</t>
  </si>
  <si>
    <t>Drupal - Tier 1 page</t>
  </si>
  <si>
    <t>Get Featured Reading Program Image</t>
  </si>
  <si>
    <t>Present in Api Spec Doc
Not released ? Reply pending</t>
  </si>
  <si>
    <t>Notify Request</t>
  </si>
  <si>
    <t>Update Patron Account</t>
  </si>
  <si>
    <t>?</t>
  </si>
  <si>
    <t>Get Patron Account</t>
  </si>
  <si>
    <t>Validate Patron Token</t>
  </si>
  <si>
    <t>Validate Vendor Token</t>
  </si>
  <si>
    <t>Exchange Patron Profile Token</t>
  </si>
  <si>
    <t>Get My Shelf Transaction counts</t>
  </si>
  <si>
    <t>My Shelf - Counts for checkouts, Holds, wishlist, recommendataions, Assignments - PBI ID - 138477</t>
  </si>
  <si>
    <t>Validate Security Answer</t>
  </si>
  <si>
    <t>Add Update Rating Review</t>
  </si>
  <si>
    <t>Returns Rating and Review</t>
  </si>
  <si>
    <t>Returns Title Details</t>
  </si>
  <si>
    <t>Returns the Patron Review Flag &amp; Review Details</t>
  </si>
  <si>
    <t>Notify</t>
  </si>
  <si>
    <t>Curated List</t>
  </si>
  <si>
    <t>Drupal tier 2 page</t>
  </si>
  <si>
    <t>itemDetails/v6</t>
  </si>
  <si>
    <t>/LearningActivity</t>
  </si>
  <si>
    <t>/LearningActivity/Search</t>
  </si>
  <si>
    <t>/searchTitles/v6</t>
  </si>
  <si>
    <t>Get Messages - Badges</t>
  </si>
  <si>
    <t>Get Messages - Programs</t>
  </si>
  <si>
    <t>Nothing mentioned in the PBI - last checked Oct 13</t>
  </si>
  <si>
    <t>Get Messages - Goal</t>
  </si>
  <si>
    <t>Device Registeration</t>
  </si>
  <si>
    <t xml:space="preserve">TOTAL API </t>
  </si>
  <si>
    <t>***Repeating API names are highlighted in yellow</t>
  </si>
  <si>
    <t>Features (Epic)</t>
  </si>
  <si>
    <t>Sub-Feature (Feature)</t>
  </si>
  <si>
    <t>Userflow / Combined Scenarios</t>
  </si>
  <si>
    <t>Name</t>
  </si>
  <si>
    <t>ETA</t>
  </si>
  <si>
    <t>Login &amp; Registration</t>
  </si>
  <si>
    <t>1. Register with Adult user with Kidszone Subscription
2. Register with Adult user with Axis 360 &amp; Kidszone Subscription
3. Verify if user is able to login using incorrect Prefix/s and pin. 
4. To verify the SSO library login [clever and open athens]</t>
  </si>
  <si>
    <t xml:space="preserve">Library based subscription </t>
  </si>
  <si>
    <t xml:space="preserve">Enabling KidsZone </t>
  </si>
  <si>
    <t>Create Profile</t>
  </si>
  <si>
    <t>To verify that for that below options present for the Adult profile.
- Display image/Avatar icon
-Display name, Profily type
-Email  (Enabled field for Adult and for other it would be a disabled field)
- Security Question and Ans (Only for Adult profile)
-Checkout limit, Hold limit, Recommendation limit 
-Automatically checkout holds checkbox (Only applicable for Adult profile)
-Display checkout history checkbox 
-Display insights and badges checkbox
-View my interest CTA and Save CTA
- Set My Shelf page as my default landing page (only for Teens &amp; Kids Profile)</t>
  </si>
  <si>
    <t>Age Based Experience</t>
  </si>
  <si>
    <t xml:space="preserve">1. To verify when Adult user Creates a new Teen profile then User should be able to fill Display name, View Parent Email(If added by parent), Upload a Photo or An Avatar.
2. To verify when Adult user creates a new Kid Profile then User should be able to Fill Display name, View parents Email (If added by parent) and add an Avatar.
</t>
  </si>
  <si>
    <t xml:space="preserve">Access KidsZone </t>
  </si>
  <si>
    <t>Navigate from Axis360</t>
  </si>
  <si>
    <t>4A</t>
  </si>
  <si>
    <t xml:space="preserve">Standalone instance </t>
  </si>
  <si>
    <t>User Authentication</t>
  </si>
  <si>
    <t xml:space="preserve">SSO from Axis to KidsZone </t>
  </si>
  <si>
    <t>Menu</t>
  </si>
  <si>
    <t>Global Navigation</t>
  </si>
  <si>
    <t>3B</t>
  </si>
  <si>
    <t>To verify that below options are displayed when logged in.
1. Profiles                             (Applicable only for Adult porfile in Axis360 + Kidszone set up)
2. Library                              (My Library for old theme)
3. Browse By Subject
4. Featured List
5. Collection                        (Only when enabled for Library)
6. Programs 
7. Assignment                    (Only when enabled for Library)
8. Checkout  
9. Hold                                (Only when enabled for Library)
10. Wishlist  
11. Recommendation      (Only when enabled for Library)
12. History                         (Only when enabled for Library)
11. Help
12. Patron Support           (Only when enabled for Library)
To verify that below options are displayed when logged out.
1. Library 
2. Browse By Subject
3. Featured List
4. Help
5. Patron Support</t>
  </si>
  <si>
    <t>My Library</t>
  </si>
  <si>
    <t>Library specific information</t>
  </si>
  <si>
    <t>4B</t>
  </si>
  <si>
    <t>To verify if following carousels are visible when enabled
1. Featured Reading banner if set from Admin - Active RP
2. Insights and Badges if enabled from Account/Profile setting (Adult Profile Only)
3.Announcements (For Teen and Kid)
4. Book of the Month(Featured Title) (For Teen and Kid)
5.Learning Activities (For Teen and Kid)
6. Featured List (For Teen and Kid)
6. Currently checkout if active checkout exists (For Adult Profile only)
7. Newspaper and managzine if Pressreader enabled from Admin 
8. Always available caraousel if PPC Subscription enabed from Admin
9. Because you checked out if Insights enabled and Book is read more than 40 % and matching Author/Book series avaiable. (also if enabled from Admin) (Adult profile Only)
10. Based on you Interest if preferences set from user (also if enabled from Admin)  (Adult profile Only)</t>
  </si>
  <si>
    <t>Featured programs (Profile based)</t>
  </si>
  <si>
    <t xml:space="preserve">1.To verify that for each new Patron Id or Profile a pop to enable the tracking for reading/listening should be dispalyed when user joins the first proram only.
2. To verify that Insights &amp; Badges is checked under Profile settings if accepted the tracking.
3. To verify on program detail screen, clicking See all link redirect user to listing screen.
4. To verify the progress of all titles is getting tracked only when "Display Insight &amp; Badges" enabled from user settings.
</t>
  </si>
  <si>
    <t>Book of the month</t>
  </si>
  <si>
    <t>1. To Verify User should be able to view the featured title on my library screen with Title Name with Description</t>
  </si>
  <si>
    <t>Learning Resources</t>
  </si>
  <si>
    <t>5A</t>
  </si>
  <si>
    <t>Announcements</t>
  </si>
  <si>
    <t>1. To verify that user should be able to view library announcements section on library screen</t>
  </si>
  <si>
    <t>My Shelf</t>
  </si>
  <si>
    <t>User specific information</t>
  </si>
  <si>
    <t>Recommendations Last Read (Profile based)</t>
  </si>
  <si>
    <t>5B</t>
  </si>
  <si>
    <t>My Programs</t>
  </si>
  <si>
    <t>1. To Verify user is able to view the My Program section in My Shelf Screen, So that click and navigate to Program details screen</t>
  </si>
  <si>
    <t>Goals &amp; Insights</t>
  </si>
  <si>
    <t>1. To Verify user is able to view the Goals &amp; Insights in My Shelf Screen, So that user able to view and set the Goals</t>
  </si>
  <si>
    <t>Badges</t>
  </si>
  <si>
    <t>1. To Verify user is able to view the Badges in My Shelf Screen, So that user able to view the Badges</t>
  </si>
  <si>
    <t>Currently Checkout out</t>
  </si>
  <si>
    <t>1. To Verify user able to view the currently checked out titles in My Shelf screen</t>
  </si>
  <si>
    <t>Recommendations Interests (Profile based)</t>
  </si>
  <si>
    <t>Interest Survey  (Profile based)</t>
  </si>
  <si>
    <t>Manage interests based on profile</t>
  </si>
  <si>
    <t>sprint 5b</t>
  </si>
  <si>
    <t>To Verify user able to manage and set interest survey based on profiles</t>
  </si>
  <si>
    <t>My Stuff</t>
  </si>
  <si>
    <t>Checkout</t>
  </si>
  <si>
    <t>sprint 4b</t>
  </si>
  <si>
    <t>1. To Verify that user able to view checkout titles on the checkout Screen 
2. To Verify that the user is able to sort, filter, and View the titles based on selection</t>
  </si>
  <si>
    <t>sprint 5a</t>
  </si>
  <si>
    <t>1. To Verify that user able to view Requested titles on the Purchase Request Screen 
2. To Verify that the user is able to sort, filter, and View the titles based on selection</t>
  </si>
  <si>
    <t>Checkout History</t>
  </si>
  <si>
    <t>1. To Verify that the user able to view all checked-out titles on the checkout history Screen 
2. To Verify that the user is able to sort, filter, and View the titles based on selection</t>
  </si>
  <si>
    <t>Wishlist</t>
  </si>
  <si>
    <t>1. To Verify that user is able to view added titles on the wishlist Screen 
2. To Verify that the user is able to sort, filter, and View the titles based on selection</t>
  </si>
  <si>
    <t>Holds</t>
  </si>
  <si>
    <t>1. To Verify that user is able to view On Hold titles on the wishlist Screen 
2. To Verify that the user is able to sort, filter, and View the titles based on selection</t>
  </si>
  <si>
    <t>Program Admin</t>
  </si>
  <si>
    <t xml:space="preserve">Reading Program  (Profile based view) </t>
  </si>
  <si>
    <t>My Program</t>
  </si>
  <si>
    <t>1. To Verify that the user is able to view Active Programs and Closed Programs in My Programs Screen</t>
  </si>
  <si>
    <t>Open Programs</t>
  </si>
  <si>
    <t>1. To Verify that the user is able to view Upcoming Programs and On-Going Programs in Open Programs Screen</t>
  </si>
  <si>
    <t>Title Progress</t>
  </si>
  <si>
    <t>1. To Verify user able to view the Title progress status for the joined program</t>
  </si>
  <si>
    <t>Program Details</t>
  </si>
  <si>
    <t>1. To Verify user is able to view the Program Details in both My Programs and Open Programs Screen</t>
  </si>
  <si>
    <t>Reader Integration</t>
  </si>
  <si>
    <t>Reading Progress</t>
  </si>
  <si>
    <t>Admin integration</t>
  </si>
  <si>
    <t>sprint 6a</t>
  </si>
  <si>
    <t>Announcement Admin</t>
  </si>
  <si>
    <t xml:space="preserve">Title Details </t>
  </si>
  <si>
    <t>Title information</t>
  </si>
  <si>
    <t>To Verify the user is able to view the title information in Title details screen format/length/age level/Title Name/Title Author/Narrator for eBook &amp; eAudio</t>
  </si>
  <si>
    <t>Title options</t>
  </si>
  <si>
    <t>To Verify the user is able to view the Title options in Title details screen</t>
  </si>
  <si>
    <t>Related Activity PDFs</t>
  </si>
  <si>
    <t>Ratings &amp; Reviews</t>
  </si>
  <si>
    <t>1.To Verify the user is able to Rate &amp; Review the Title in Title details screen
2.To Verify the user is able to view the Ratings &amp; Review in Title details screen</t>
  </si>
  <si>
    <t xml:space="preserve">Title Options </t>
  </si>
  <si>
    <t>Checkout (Profile based view), Holds (Profile based view), Read Online / Listen / Watch, Read Online / Listen / Watch, Add to Wishlist (Profile based view), Recommend (Suggest a title), Display wait time for hold titles</t>
  </si>
  <si>
    <t>1. To Verify user is able to view the Checkouts/Holds/Wishlist/Purchase Request/History, based on profiles with Primary and Secondary CTA  
2. To Verify user able to view the Wait time for the Hold Titles</t>
  </si>
  <si>
    <t>Learning Activity</t>
  </si>
  <si>
    <t>sprint 6b</t>
  </si>
  <si>
    <t xml:space="preserve">1. To Verify user able to view learning activities section in library section
2. To Verify user able to navigate to the learning activities section 
3. To Verify user able to view the Refine Section learning activity screen </t>
  </si>
  <si>
    <t>Learning Activitiy (Delta) Stories</t>
  </si>
  <si>
    <t>1. To Verify user able to view the learning activities resources in learning activity screen</t>
  </si>
  <si>
    <t>Message Center</t>
  </si>
  <si>
    <t>Message Center  (Profile based) KINDLE Out of Scope.</t>
  </si>
  <si>
    <t>Notification &amp; Reader Integration</t>
  </si>
  <si>
    <t>Device Registration</t>
  </si>
  <si>
    <t>Browse / Title List</t>
  </si>
  <si>
    <t xml:space="preserve">Title List </t>
  </si>
  <si>
    <t>1. To Verify user able to view the Title List Screen based on the topics selected in browse by subject</t>
  </si>
  <si>
    <t xml:space="preserve">Title &amp; Content Filtering </t>
  </si>
  <si>
    <t xml:space="preserve">Browse by subjects </t>
  </si>
  <si>
    <t xml:space="preserve">List of subjects </t>
  </si>
  <si>
    <t xml:space="preserve">1. To Verify user able to view the list of subjects in Title List Screen </t>
  </si>
  <si>
    <t xml:space="preserve">Collections </t>
  </si>
  <si>
    <t>Library based</t>
  </si>
  <si>
    <t>Subscription based</t>
  </si>
  <si>
    <t>3rd Party</t>
  </si>
  <si>
    <t>PressReader</t>
  </si>
  <si>
    <t>Types of Content</t>
  </si>
  <si>
    <t>eBook Format (reflowable &amp; Fixed)</t>
  </si>
  <si>
    <t>Comic (phase 1.5  ? )</t>
  </si>
  <si>
    <t>Read Along (added by Sustenance)</t>
  </si>
  <si>
    <t>Activity PDFs</t>
  </si>
  <si>
    <t>Learning Resource Widget</t>
  </si>
  <si>
    <t>Audio (Audiobooks)</t>
  </si>
  <si>
    <t>Navigations &amp; Filter</t>
  </si>
  <si>
    <t>Footer Navigation, Initiate Search, Filter - Availability &amp; Format</t>
  </si>
  <si>
    <t xml:space="preserve">1. To Verify (Logged &amp; Non-Logged) User able to view the Filter and availability options, Footer Navigation </t>
  </si>
  <si>
    <t xml:space="preserve">Search </t>
  </si>
  <si>
    <t>Keyword search</t>
  </si>
  <si>
    <t xml:space="preserve">1.To Verify that user is able to perform global search using keywords
</t>
  </si>
  <si>
    <t>Advanced, Refine</t>
  </si>
  <si>
    <t xml:space="preserve">To verify that Options are visible as per the Collections enabled/disabled for the LIbrary.
When Patron Recommendation is enabled
When Press Reader(Newspaper &amp; Magazine) is enabled
When Webpath Express(Studysite) is enabaed
When PPC (always Available) is enbaled.
</t>
  </si>
  <si>
    <t>Search Results</t>
  </si>
  <si>
    <t xml:space="preserve">To verify available options for the PPC Only Library.
All options from collection and attributes and formats are hidden.
</t>
  </si>
  <si>
    <t>Voice Search</t>
  </si>
  <si>
    <t>Unified Search</t>
  </si>
  <si>
    <t>Recommend Collection</t>
  </si>
  <si>
    <t>To Verify user is able to search the title which is in Purchase Request Collection</t>
  </si>
  <si>
    <t>3rd Party - PressReader</t>
  </si>
  <si>
    <t>Tier 2 (List View - Category Based)</t>
  </si>
  <si>
    <t xml:space="preserve">To Verify the user able to view press reader which enabled from Third Party </t>
  </si>
  <si>
    <t>Tier 3 (Detail View - Title)</t>
  </si>
  <si>
    <t>To Verify the user able to view press reader details by clicking the reader</t>
  </si>
  <si>
    <t>Global Search</t>
  </si>
  <si>
    <t>3rd Party  - Download</t>
  </si>
  <si>
    <t>Boundless logo</t>
  </si>
  <si>
    <t>To Verify user is able to view the Boundless Logo at the bottom of all the screen across profiles</t>
  </si>
  <si>
    <t>Annotations support for KZ</t>
  </si>
  <si>
    <t>APR - 2022</t>
  </si>
  <si>
    <t>HPR - 2023</t>
  </si>
  <si>
    <t>Emp Id</t>
  </si>
  <si>
    <t>Emp Name</t>
  </si>
  <si>
    <t>Designation</t>
  </si>
  <si>
    <t>Current Project</t>
  </si>
  <si>
    <t>Project Score</t>
  </si>
  <si>
    <t>Employee Rating</t>
  </si>
  <si>
    <t>Manager Rating</t>
  </si>
  <si>
    <t>Sankar T</t>
  </si>
  <si>
    <t>Senior Software Engineer in Test IV</t>
  </si>
  <si>
    <t>Baker &amp; Taylor</t>
  </si>
  <si>
    <t>Kothandan Sivalingam</t>
  </si>
  <si>
    <t>Geethanjali D</t>
  </si>
  <si>
    <t>Senior Software Engineer in Test I</t>
  </si>
  <si>
    <t>Dinesh Kumar</t>
  </si>
  <si>
    <t>Thiyagarajan D</t>
  </si>
  <si>
    <t>Software Engineer in Test III</t>
  </si>
  <si>
    <t>Udayakumar Venkatesan</t>
  </si>
  <si>
    <t>Software Engineer in Test I</t>
  </si>
  <si>
    <t>Gowtham Ravi</t>
  </si>
  <si>
    <t>Vijaya Lakshmi Rajendran</t>
  </si>
  <si>
    <t>Senior Functional QA Engineer  I</t>
  </si>
  <si>
    <t>VIZIOPAY</t>
  </si>
  <si>
    <t>Divya Hepsibha Xavier</t>
  </si>
  <si>
    <t>Senior Software Engineer in Test II</t>
  </si>
  <si>
    <t>Clinical Ink</t>
  </si>
  <si>
    <t>Balasubramaniam Boganathan</t>
  </si>
  <si>
    <t>Lead Functional QA Engineer II</t>
  </si>
  <si>
    <t>Vasantha Kumar Govindaraj</t>
  </si>
  <si>
    <t>Software Engineer in Test IV</t>
  </si>
  <si>
    <t>Thilipkumar Sundarrajan</t>
  </si>
  <si>
    <t>Lead Engineer in Test II</t>
  </si>
  <si>
    <t>Pret</t>
  </si>
  <si>
    <t>New Structure after APR</t>
  </si>
  <si>
    <t>Reporting Manager</t>
  </si>
  <si>
    <t>Action Item</t>
  </si>
  <si>
    <t>Real Device Execution Time</t>
  </si>
  <si>
    <t>BS Exeuction Time</t>
  </si>
  <si>
    <t>BS link</t>
  </si>
  <si>
    <t>Pravinkumar K</t>
  </si>
  <si>
    <t>QA Manager I</t>
  </si>
  <si>
    <t>Balaji R</t>
  </si>
  <si>
    <t xml:space="preserve">End to End - # Total scenarios 116 with single thread </t>
  </si>
  <si>
    <t>10 hours 12 minutes (IST night time execution)</t>
  </si>
  <si>
    <t>14 hours and 21 minutes (IST night time execution)</t>
  </si>
  <si>
    <t>https://app-automate.browserstack.com/dashboard/v2/builds/02dda4b6561f4052d72b2d934cb4c8e17e96ab6e</t>
  </si>
  <si>
    <t>Sankar</t>
  </si>
  <si>
    <t>End to End - # Total scenarios 116 with two sessions</t>
  </si>
  <si>
    <t>Nil</t>
  </si>
  <si>
    <t>5 hours and 42 minutes (IST night time execution)</t>
  </si>
  <si>
    <t>https://app-automate.browserstack.com/dashboard/v2/builds/73495f58354dc8f751503eb1cec926aef78a3b59</t>
  </si>
  <si>
    <t>Pravin</t>
  </si>
  <si>
    <t>Understanding of the Architecture</t>
  </si>
  <si>
    <t>Understanding the business flows</t>
  </si>
  <si>
    <t>Balasubramaniam</t>
  </si>
  <si>
    <t>Environments, Test data</t>
  </si>
  <si>
    <t>Access to systems, environments</t>
  </si>
  <si>
    <t>Test Management tools and process</t>
  </si>
  <si>
    <t>QA LEAD 1</t>
  </si>
  <si>
    <t>Test Data Management tools and process</t>
  </si>
  <si>
    <t>Defect Management tools and process</t>
  </si>
  <si>
    <t>Requirements Traceability Matrix</t>
  </si>
  <si>
    <t>Review existing test strategy</t>
  </si>
  <si>
    <t>Update the test strategy</t>
  </si>
  <si>
    <t>Sum of Emp Id</t>
  </si>
  <si>
    <t>Review existing test suites, test cases</t>
  </si>
  <si>
    <t>Review test reports, artifacts</t>
  </si>
  <si>
    <t>Grand Total</t>
  </si>
  <si>
    <t>Automation framework - Functional, API</t>
  </si>
  <si>
    <t>Code checkin process, tools</t>
  </si>
  <si>
    <t>E2E Tests, Understanding of upstream, downstream systems</t>
  </si>
  <si>
    <t>Framework Setup, Integration with Pipelines</t>
  </si>
  <si>
    <t>SDLC Tooling</t>
  </si>
  <si>
    <t>NFR</t>
  </si>
  <si>
    <t>Performance Baseline</t>
  </si>
  <si>
    <t>Device Coverage and Matrix</t>
  </si>
  <si>
    <t>Accessibility</t>
  </si>
  <si>
    <t>UAT Process</t>
  </si>
  <si>
    <t>Update the test strategy, tools</t>
  </si>
  <si>
    <t>Finalize Revised Test Strategy</t>
  </si>
  <si>
    <t>Finalize SDLC Tooling</t>
  </si>
  <si>
    <t>Finalize Revised device matrix</t>
  </si>
  <si>
    <t>Participate in Program Plan finalization</t>
  </si>
  <si>
    <t>Signoffs for finalized documents</t>
  </si>
  <si>
    <t>Date</t>
  </si>
  <si>
    <t>Execution Time</t>
  </si>
  <si>
    <t>Plaftform</t>
  </si>
  <si>
    <t>Total TCs</t>
  </si>
  <si>
    <t>9 hrs 50 mins (single session)</t>
  </si>
  <si>
    <r>
      <rPr>
        <sz val="11"/>
        <color rgb="FF000000"/>
        <rFont val="Calibri"/>
      </rPr>
      <t xml:space="preserve">1. </t>
    </r>
    <r>
      <rPr>
        <b/>
        <sz val="11"/>
        <color rgb="FF000000"/>
        <rFont val="Calibri"/>
      </rPr>
      <t xml:space="preserve">193938 - Defect for Search keywork with "the" ( 4 failures)
</t>
    </r>
    <r>
      <rPr>
        <sz val="11"/>
        <color rgb="FF000000"/>
        <rFont val="Calibri"/>
      </rPr>
      <t>2. Two titles are not added in UAT environment ( 7 failures)</t>
    </r>
  </si>
  <si>
    <t> Functional</t>
  </si>
  <si>
    <t>Engage APIs</t>
  </si>
  <si>
    <t>DotNet APIs</t>
  </si>
  <si>
    <t>Defect ID</t>
  </si>
  <si>
    <t>Description</t>
  </si>
  <si>
    <t>3 hrs 28 mins (two sessions)</t>
  </si>
  <si>
    <t>Fireforx browser</t>
  </si>
  <si>
    <r>
      <rPr>
        <sz val="11"/>
        <color rgb="FF000000"/>
        <rFont val="Calibri"/>
      </rPr>
      <t xml:space="preserve">1. </t>
    </r>
    <r>
      <rPr>
        <b/>
        <sz val="11"/>
        <color rgb="FF000000"/>
        <rFont val="Calibri"/>
      </rPr>
      <t xml:space="preserve">193938 - Defect for Search keywork with "the" ( 4 failures)
</t>
    </r>
    <r>
      <rPr>
        <sz val="11"/>
        <color rgb="FF000000"/>
        <rFont val="Calibri"/>
      </rPr>
      <t>2. Two titles are not added in UAT environment ( 7 failures)
3. 6 failures are due to multi thread execution issues. No script / functional issue</t>
    </r>
  </si>
  <si>
    <t>Defect Summary</t>
  </si>
  <si>
    <t>%</t>
  </si>
  <si>
    <t xml:space="preserve">API |UAT| Get Checkouts - response time exceeds more than SLA </t>
  </si>
  <si>
    <t>The due date validation by adding assertions on the title cards in my library / title details page</t>
  </si>
  <si>
    <t>10 hrs 14 mins (single session)</t>
  </si>
  <si>
    <t>Samsung Galaxy S22 ultra</t>
  </si>
  <si>
    <t>1. Existing logged in users are not working in auto kids texas library (7 failures)
2. Auto independent library subscription loading issues (3 failures)
3. Session issue ( 9 failures)
4. Data issue (1 failure)
5. demo feedback changes so script needs to be updated (1 failures)</t>
  </si>
  <si>
    <t>Defect Logged</t>
  </si>
  <si>
    <t xml:space="preserve"> -</t>
  </si>
  <si>
    <t xml:space="preserve">API |UAT| Item details - response time exceeds more than SLA </t>
  </si>
  <si>
    <t>Sort option for titles after clicking on Sort dropdown values</t>
  </si>
  <si>
    <t>Defect Closed in the release</t>
  </si>
  <si>
    <t xml:space="preserve">API |UAT| Transactions count - response time exceeds more than SLA </t>
  </si>
  <si>
    <t>Check option to give different login options for android and iOS</t>
  </si>
  <si>
    <t>Defects Rejected</t>
  </si>
  <si>
    <t>Recently checked validation in the My stuff page</t>
  </si>
  <si>
    <r>
      <rPr>
        <sz val="10"/>
        <color rgb="FF000000"/>
        <rFont val="Calibri"/>
      </rPr>
      <t>Defects deferred to future release</t>
    </r>
    <r>
      <rPr>
        <b/>
        <vertAlign val="superscript"/>
        <sz val="10"/>
        <color rgb="FFFF0000"/>
        <rFont val="Calibri"/>
      </rPr>
      <t xml:space="preserve"> </t>
    </r>
  </si>
  <si>
    <t xml:space="preserve">Search for any title keyword, navigate to the search results page, click on any feature and validate the same count is displayed </t>
  </si>
  <si>
    <r>
      <rPr>
        <b/>
        <sz val="10"/>
        <color rgb="FF000000"/>
        <rFont val="Calibri"/>
      </rPr>
      <t>% Split of defects Deferred</t>
    </r>
    <r>
      <rPr>
        <b/>
        <vertAlign val="superscript"/>
        <sz val="10"/>
        <color rgb="FFFF0000"/>
        <rFont val="Calibri"/>
      </rPr>
      <t xml:space="preserve"> </t>
    </r>
  </si>
  <si>
    <t>Search for any title keyword, navigate to the search results page, validate the titles listed is matched with the count displayed</t>
  </si>
  <si>
    <t>Exist in Prod</t>
  </si>
  <si>
    <t>Validate the videos on my library page based on order for ex: popularity, etc (Videos carousel )</t>
  </si>
  <si>
    <t>New</t>
  </si>
  <si>
    <t>Age Level validation in Tier3 page</t>
  </si>
  <si>
    <r>
      <t> </t>
    </r>
    <r>
      <rPr>
        <b/>
        <sz val="10"/>
        <color rgb="FF000000"/>
        <rFont val="Inherit"/>
        <charset val="1"/>
      </rPr>
      <t>Name</t>
    </r>
  </si>
  <si>
    <t>Relationship</t>
  </si>
  <si>
    <t>DOB (MM/DD/YY)</t>
  </si>
  <si>
    <t>AGE</t>
  </si>
  <si>
    <t>Gender</t>
  </si>
  <si>
    <t xml:space="preserve">Venkatarao K </t>
  </si>
  <si>
    <t>Father</t>
  </si>
  <si>
    <t>Male</t>
  </si>
  <si>
    <t>Sitamahalakshmi K</t>
  </si>
  <si>
    <t>Mother</t>
  </si>
  <si>
    <t>24/07/1958</t>
  </si>
  <si>
    <t>Female</t>
  </si>
  <si>
    <t>BDD Checklist</t>
  </si>
  <si>
    <t xml:space="preserve">Think as a user perspective and start preparing the imperative feature files </t>
  </si>
  <si>
    <t>Understand the Declarative scenarios and decide whether it can be a scenario or scenario outline</t>
  </si>
  <si>
    <t>Check spelling and grammatical mistakes in the scenarios</t>
  </si>
  <si>
    <t xml:space="preserve">Multiple actions should not cover in one scenarios
Ex:  When condition should not be written in a single scenario </t>
  </si>
  <si>
    <t>“Or” should not be added in steps  
Ex: Then system should navigate to login "or" registration (Need to split it with creating two scenarios one for Login and another for registration)</t>
  </si>
  <si>
    <t>Test data should be added in the scenario outline</t>
  </si>
  <si>
    <t>Negative scenarios should be covered in a separate scenario</t>
  </si>
  <si>
    <r>
      <rPr>
        <b/>
        <sz val="11"/>
        <color rgb="FF000000"/>
        <rFont val="Calibri"/>
      </rPr>
      <t xml:space="preserve">Set of Rules to write feature file :
</t>
    </r>
    <r>
      <rPr>
        <sz val="11"/>
        <color rgb="FF000000"/>
        <rFont val="Calibri"/>
      </rPr>
      <t xml:space="preserve">
Given some precondition
And some other precondition
When some action by the actor
And some other action
Then some testable outcome is achieved
And something else we can check happens too</t>
    </r>
  </si>
  <si>
    <t xml:space="preserve">Expenses List for Kodai </t>
  </si>
  <si>
    <t>Names / Dates</t>
  </si>
  <si>
    <t>Friday (11/08)</t>
  </si>
  <si>
    <t>Saturday (12/08)</t>
  </si>
  <si>
    <t>Sunday ( 13/08)</t>
  </si>
  <si>
    <t>Monday (14/08)</t>
  </si>
  <si>
    <t>Balance to pay</t>
  </si>
  <si>
    <t>comments</t>
  </si>
  <si>
    <t>Kalanithi</t>
  </si>
  <si>
    <t>Dinner = 200</t>
  </si>
  <si>
    <t>Breakfast = 570
Saraku = 2000
Dum and tea = 240</t>
  </si>
  <si>
    <t>snacks = 460</t>
  </si>
  <si>
    <t>Pay to Vinoth</t>
  </si>
  <si>
    <t xml:space="preserve">
Dinner = 1050
Breakfast = 370
Bread omlette and snacks tea and dum = 540</t>
  </si>
  <si>
    <t xml:space="preserve">Lunch = 1760
Tandoori &amp; Mutton = 660
</t>
  </si>
  <si>
    <t>38042/6 = 6340 per head</t>
  </si>
  <si>
    <t>Murali</t>
  </si>
  <si>
    <t>Water falls and Kakus = 550</t>
  </si>
  <si>
    <t>Vinoth</t>
  </si>
  <si>
    <t>Diesel = 1000
Lunch = 1630</t>
  </si>
  <si>
    <t>Cigarette and water and snacks = 750</t>
  </si>
  <si>
    <t>Room rent = 13000</t>
  </si>
  <si>
    <t>Siva</t>
  </si>
  <si>
    <t>Dinner = 1000</t>
  </si>
  <si>
    <t xml:space="preserve">Breakfast  = 560
Diesel = 3050
Dinner = 1800
</t>
  </si>
  <si>
    <t xml:space="preserve">Gandhi kanaku </t>
  </si>
  <si>
    <t>Bacardi and beer = 1650</t>
  </si>
  <si>
    <t>Diesel = 3802</t>
  </si>
  <si>
    <t>Saraku = 1000
Dum 2 boxes = 400</t>
  </si>
  <si>
    <t>Total Expenses</t>
  </si>
  <si>
    <t>Scenario</t>
  </si>
  <si>
    <t>Real Android Device</t>
  </si>
  <si>
    <t>BS device</t>
  </si>
  <si>
    <t>Bottom Tray Navigation
52 steps in a scenario</t>
  </si>
  <si>
    <t>17 mins</t>
  </si>
  <si>
    <t>11 mins</t>
  </si>
  <si>
    <t>Take one or two features and run in both real device and BS device</t>
  </si>
  <si>
    <t>Week </t>
  </si>
  <si>
    <t>Day </t>
  </si>
  <si>
    <t>Topic </t>
  </si>
  <si>
    <t>Objectives </t>
  </si>
  <si>
    <t>Activities </t>
  </si>
  <si>
    <t>1 </t>
  </si>
  <si>
    <t>Day 1 </t>
  </si>
  <si>
    <t>Introduction to API and Postman </t>
  </si>
  <si>
    <t>- Understand the basics of APIs  
- Introduction to Postman tool </t>
  </si>
  <si>
    <t>- Presentation: Basics of APIs  
- Demo: Installing and navigating Postman </t>
  </si>
  <si>
    <t>Day 2 </t>
  </si>
  <si>
    <t>Postman Fundamentals </t>
  </si>
  <si>
    <t>- Learn how to create and send a request in Postman 
 - Understand response handling and validation </t>
  </si>
  <si>
    <t>- Hands-on exercises: Creating and sending requests  
- Group discussion: Response handling </t>
  </si>
  <si>
    <t>Day 3 </t>
  </si>
  <si>
    <t>Postman Collections </t>
  </si>
  <si>
    <t>- Understand the concept of collections  
- Learn how to organize requests into collections </t>
  </si>
  <si>
    <t>- Hands-on exercises: Creating collections  
- Group activity: Organizing requests </t>
  </si>
  <si>
    <t>Day 4 </t>
  </si>
  <si>
    <t>Request Authentication </t>
  </si>
  <si>
    <t>- Learn about different authentication methods in Postman </t>
  </si>
  <si>
    <t>- Hands-on exercises: Configuring authentication  
- Case studies: Real-world authentication scenarios </t>
  </si>
  <si>
    <t>Day 5 </t>
  </si>
  <si>
    <t>Testing and Automation in Postman </t>
  </si>
  <si>
    <t>- Introduction to testing in Postman  - Automating API tests </t>
  </si>
  <si>
    <t>- Hands-on exercises: Writing test scripts  
- Group activity: Creating automated test suites </t>
  </si>
  <si>
    <t>2 </t>
  </si>
  <si>
    <t>Advanced Request Configuration </t>
  </si>
  <si>
    <t>- Learn advanced request configuration options  
- Understand request pre-scripts and post-scripts </t>
  </si>
  <si>
    <t>- Hands-on exercises: Advanced request configurations  
- Group discussion: Best practices </t>
  </si>
  <si>
    <t>Data-Driven Testing in Postman </t>
  </si>
  <si>
    <t>- Learn to use data files for testing  
- Understand data-driven testing strategies </t>
  </si>
  <si>
    <t>- Hands-on exercises: Data-driven testing in Postman  
- Case studies: Data-driven testing scenarios </t>
  </si>
  <si>
    <t>Monitoring and Mocking APIs </t>
  </si>
  <si>
    <t>- Introduction to API monitoring  
- Learn about API mocking in Postman </t>
  </si>
  <si>
    <t>- Hands-on exercises: Setting up monitors  
- Group activity: Creating API mocks </t>
  </si>
  <si>
    <t>Scripting in Postman (JavaScript) </t>
  </si>
  <si>
    <t>- Introduction to scripting in Postman  
- Learn JavaScript basics for scripting in Postman </t>
  </si>
  <si>
    <t>- Hands-on exercises: Writing simple scripts  
- Group coding challenge 
- Fiserv specific aspects</t>
  </si>
  <si>
    <t>Advanced Scripting and Automation </t>
  </si>
  <si>
    <t>- Advanced scripting techniques in Postman  
- Writing scripts for test automation </t>
  </si>
  <si>
    <t>- Hands-on exercises: Advanced scripting scenarios  
- Group project: Automated test suite using scripts 
- Fiserv specific aspects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</si>
</sst>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1">
    <font>
      <sz val="11"/>
      <color theme="1"/>
      <name val="Calibri"/>
      <family val="2"/>
      <scheme val="minor"/>
    </font>
    <font>
      <u/>
      <sz val="11"/>
      <color theme="10"/>
      <name val="Calibri"/>
      <family val="2"/>
      <scheme val="minor"/>
    </font>
    <font>
      <b/>
      <sz val="10"/>
      <color theme="1"/>
      <name val="Arial"/>
    </font>
    <font>
      <b/>
      <sz val="11"/>
      <color rgb="FF000000"/>
      <name val="Arial"/>
    </font>
    <font>
      <sz val="11"/>
      <color rgb="FF000000"/>
      <name val="Arial"/>
    </font>
    <font>
      <sz val="11"/>
      <color rgb="FF000000"/>
      <name val="Helvetica Neue"/>
      <charset val="1"/>
    </font>
    <font>
      <b/>
      <sz val="11"/>
      <color rgb="FF000000"/>
      <name val="Helvetica Neue"/>
      <charset val="1"/>
    </font>
    <font>
      <b/>
      <sz val="11"/>
      <color rgb="FF000000"/>
      <name val="Calibri"/>
      <family val="2"/>
      <scheme val="minor"/>
    </font>
    <font>
      <sz val="11"/>
      <color rgb="FF000000"/>
      <name val="Calibri"/>
      <family val="2"/>
      <scheme val="minor"/>
    </font>
    <font>
      <sz val="11"/>
      <color theme="10"/>
      <name val="Calibri"/>
      <family val="2"/>
      <scheme val="minor"/>
    </font>
    <font>
      <sz val="11"/>
      <color theme="1"/>
      <name val="Calibri"/>
    </font>
    <font>
      <b/>
      <sz val="12"/>
      <color rgb="FF000000"/>
      <name val="Calibri"/>
    </font>
    <font>
      <b/>
      <sz val="12"/>
      <color theme="1"/>
      <name val="Calibri"/>
    </font>
    <font>
      <sz val="12"/>
      <color theme="1"/>
      <name val="Calibri"/>
    </font>
    <font>
      <b/>
      <sz val="11"/>
      <color rgb="FF201F1E"/>
      <name val="Calibri"/>
    </font>
    <font>
      <b/>
      <u/>
      <sz val="10"/>
      <color theme="1"/>
      <name val="Arial"/>
    </font>
    <font>
      <b/>
      <u/>
      <sz val="11"/>
      <color rgb="FF000000"/>
      <name val="Calibri"/>
      <family val="2"/>
      <scheme val="minor"/>
    </font>
    <font>
      <b/>
      <u/>
      <sz val="11"/>
      <color rgb="FF000000"/>
      <name val="Helvetica Neue"/>
      <charset val="1"/>
    </font>
    <font>
      <u/>
      <sz val="11"/>
      <color theme="1"/>
      <name val="Calibri"/>
      <family val="2"/>
      <scheme val="minor"/>
    </font>
    <font>
      <b/>
      <sz val="11"/>
      <color rgb="FF000000"/>
      <name val="Calibri"/>
    </font>
    <font>
      <b/>
      <sz val="11"/>
      <color rgb="FF000000"/>
      <name val="Calibri"/>
      <family val="2"/>
      <charset val="1"/>
    </font>
    <font>
      <b/>
      <sz val="10"/>
      <color rgb="FF000000"/>
      <name val="Calibri"/>
      <family val="2"/>
      <charset val="1"/>
    </font>
    <font>
      <b/>
      <sz val="10"/>
      <color rgb="FF00B050"/>
      <name val="Calibri"/>
      <family val="2"/>
      <charset val="1"/>
    </font>
    <font>
      <b/>
      <sz val="10"/>
      <color rgb="FFFF0000"/>
      <name val="Calibri"/>
      <family val="2"/>
      <charset val="1"/>
    </font>
    <font>
      <b/>
      <sz val="11"/>
      <color theme="1"/>
      <name val="Calibri"/>
      <family val="2"/>
      <scheme val="minor"/>
    </font>
    <font>
      <sz val="11"/>
      <color theme="1"/>
      <name val="Calibri"/>
      <charset val="1"/>
    </font>
    <font>
      <b/>
      <sz val="11"/>
      <color rgb="FFFFFFFF"/>
      <name val="Calibri"/>
      <family val="2"/>
      <scheme val="minor"/>
    </font>
    <font>
      <sz val="11"/>
      <color rgb="FF000000"/>
      <name val="Calibri"/>
      <charset val="134"/>
    </font>
    <font>
      <b/>
      <sz val="11"/>
      <color rgb="FF000000"/>
      <name val="Calibri"/>
      <charset val="1"/>
    </font>
    <font>
      <b/>
      <sz val="10"/>
      <color rgb="FF000000"/>
      <name val="Calibri"/>
      <charset val="1"/>
    </font>
    <font>
      <b/>
      <sz val="10"/>
      <color rgb="FF00B050"/>
      <name val="Calibri"/>
      <charset val="1"/>
    </font>
    <font>
      <b/>
      <sz val="10"/>
      <color rgb="FFFF0000"/>
      <name val="Calibri"/>
      <charset val="1"/>
    </font>
    <font>
      <sz val="11"/>
      <color rgb="FF000000"/>
      <name val="Calibri"/>
      <charset val="1"/>
    </font>
    <font>
      <b/>
      <sz val="9"/>
      <color rgb="FFEFEFEF"/>
      <name val="Verdana"/>
    </font>
    <font>
      <sz val="9"/>
      <name val="Verdana"/>
    </font>
    <font>
      <sz val="9"/>
      <color rgb="FF000000"/>
      <name val="Verdana"/>
    </font>
    <font>
      <sz val="12"/>
      <color rgb="FF000000"/>
      <name val="Inherit"/>
      <charset val="1"/>
    </font>
    <font>
      <b/>
      <sz val="11"/>
      <color rgb="FF000000"/>
      <name val="Calibri"/>
      <family val="2"/>
    </font>
    <font>
      <sz val="10"/>
      <color rgb="FF000000"/>
      <name val="Calibri"/>
      <charset val="1"/>
    </font>
    <font>
      <sz val="9"/>
      <color rgb="FF000000"/>
      <name val="Calibri"/>
      <charset val="1"/>
    </font>
    <font>
      <sz val="9"/>
      <color rgb="FFFF0000"/>
      <name val="Calibri"/>
      <charset val="1"/>
    </font>
    <font>
      <sz val="10"/>
      <color rgb="FFFF0000"/>
      <name val="Calibri"/>
      <charset val="1"/>
    </font>
    <font>
      <b/>
      <sz val="12"/>
      <color rgb="FF000000"/>
      <name val="Calibri"/>
      <charset val="1"/>
    </font>
    <font>
      <sz val="11"/>
      <color rgb="FF000000"/>
      <name val="Calibri"/>
    </font>
    <font>
      <b/>
      <sz val="11"/>
      <color rgb="FF0D0D0D"/>
      <name val="Calibri"/>
      <family val="2"/>
    </font>
    <font>
      <b/>
      <sz val="11"/>
      <color theme="1"/>
      <name val="Calibri"/>
    </font>
    <font>
      <b/>
      <sz val="11"/>
      <color rgb="FF548235"/>
      <name val="Calibri"/>
    </font>
    <font>
      <b/>
      <sz val="11"/>
      <color rgb="FFFF0000"/>
      <name val="Calibri"/>
    </font>
    <font>
      <strike/>
      <sz val="11"/>
      <color theme="1"/>
      <name val="Calibri"/>
      <family val="2"/>
      <scheme val="minor"/>
    </font>
    <font>
      <b/>
      <sz val="11"/>
      <color rgb="FFFFFFFF"/>
      <name val="Calibri"/>
      <charset val="1"/>
    </font>
    <font>
      <sz val="12"/>
      <color rgb="FF000000"/>
      <name val="Calibri"/>
      <charset val="1"/>
    </font>
    <font>
      <sz val="11"/>
      <color rgb="FF000000"/>
      <name val="Inherit"/>
      <charset val="1"/>
    </font>
    <font>
      <sz val="11"/>
      <color rgb="FF000000"/>
      <name val="Calibri"/>
      <family val="2"/>
    </font>
    <font>
      <sz val="10"/>
      <color rgb="FF000000"/>
      <name val="Calibri"/>
    </font>
    <font>
      <b/>
      <vertAlign val="superscript"/>
      <sz val="10"/>
      <color rgb="FFFF0000"/>
      <name val="Calibri"/>
    </font>
    <font>
      <b/>
      <sz val="10"/>
      <color rgb="FF000000"/>
      <name val="Calibri"/>
    </font>
    <font>
      <b/>
      <sz val="10"/>
      <color rgb="FF000000"/>
      <name val="Inherit"/>
      <charset val="1"/>
    </font>
    <font>
      <sz val="10"/>
      <color rgb="FF222222"/>
      <name val="Inherit"/>
      <charset val="1"/>
    </font>
    <font>
      <sz val="11"/>
      <color rgb="FF242424"/>
      <name val="Segoe UI"/>
      <charset val="1"/>
    </font>
    <font>
      <b/>
      <sz val="11"/>
      <color rgb="FF0563C1"/>
      <name val="Calibri"/>
    </font>
    <font>
      <u/>
      <sz val="11"/>
      <color rgb="FF0563C1"/>
      <name val="Calibri"/>
    </font>
  </fonts>
  <fills count="48">
    <fill>
      <patternFill patternType="none"/>
    </fill>
    <fill>
      <patternFill patternType="gray125"/>
    </fill>
    <fill>
      <patternFill patternType="solid">
        <fgColor rgb="FFD3D3D3"/>
        <bgColor rgb="FFD3D3D3"/>
      </patternFill>
    </fill>
    <fill>
      <patternFill patternType="solid">
        <fgColor rgb="FFFFFFFF"/>
        <bgColor indexed="64"/>
      </patternFill>
    </fill>
    <fill>
      <patternFill patternType="solid">
        <fgColor rgb="FF92DD96"/>
        <bgColor indexed="64"/>
      </patternFill>
    </fill>
    <fill>
      <patternFill patternType="solid">
        <fgColor rgb="FFF2928C"/>
        <bgColor indexed="64"/>
      </patternFill>
    </fill>
    <fill>
      <patternFill patternType="solid">
        <fgColor rgb="FFD9D9D9"/>
        <bgColor indexed="64"/>
      </patternFill>
    </fill>
    <fill>
      <patternFill patternType="solid">
        <fgColor rgb="FF66CCEE"/>
        <bgColor indexed="64"/>
      </patternFill>
    </fill>
    <fill>
      <patternFill patternType="solid">
        <fgColor rgb="FF88AAFF"/>
        <bgColor indexed="64"/>
      </patternFill>
    </fill>
    <fill>
      <patternFill patternType="solid">
        <fgColor rgb="FFF5F28F"/>
        <bgColor indexed="64"/>
      </patternFill>
    </fill>
    <fill>
      <patternFill patternType="solid">
        <fgColor rgb="FFF5B975"/>
        <bgColor indexed="64"/>
      </patternFill>
    </fill>
    <fill>
      <patternFill patternType="solid">
        <fgColor rgb="FFD0CECE"/>
        <bgColor indexed="64"/>
      </patternFill>
    </fill>
    <fill>
      <patternFill patternType="solid">
        <fgColor rgb="FFFCE4D6"/>
        <bgColor indexed="64"/>
      </patternFill>
    </fill>
    <fill>
      <patternFill patternType="solid">
        <fgColor rgb="FFB4C6E7"/>
        <bgColor indexed="64"/>
      </patternFill>
    </fill>
    <fill>
      <patternFill patternType="solid">
        <fgColor rgb="FFC4D79B"/>
        <bgColor indexed="64"/>
      </patternFill>
    </fill>
    <fill>
      <patternFill patternType="solid">
        <fgColor rgb="FFB8CCE4"/>
        <bgColor indexed="64"/>
      </patternFill>
    </fill>
    <fill>
      <patternFill patternType="solid">
        <fgColor rgb="FFFFF2CC"/>
        <bgColor indexed="64"/>
      </patternFill>
    </fill>
    <fill>
      <patternFill patternType="solid">
        <fgColor rgb="FFDDEBF7"/>
        <bgColor indexed="64"/>
      </patternFill>
    </fill>
    <fill>
      <patternFill patternType="solid">
        <fgColor rgb="FFE2EFDA"/>
        <bgColor indexed="64"/>
      </patternFill>
    </fill>
    <fill>
      <patternFill patternType="solid">
        <fgColor rgb="FFF7DADA"/>
        <bgColor indexed="64"/>
      </patternFill>
    </fill>
    <fill>
      <patternFill patternType="solid">
        <fgColor rgb="FFD9E1F2"/>
        <bgColor indexed="64"/>
      </patternFill>
    </fill>
    <fill>
      <patternFill patternType="solid">
        <fgColor rgb="FFF2F2F2"/>
        <bgColor indexed="64"/>
      </patternFill>
    </fill>
    <fill>
      <patternFill patternType="solid">
        <fgColor rgb="FF7030A0"/>
        <bgColor indexed="64"/>
      </patternFill>
    </fill>
    <fill>
      <patternFill patternType="solid">
        <fgColor rgb="FF305496"/>
        <bgColor indexed="64"/>
      </patternFill>
    </fill>
    <fill>
      <patternFill patternType="solid">
        <fgColor rgb="FF434343"/>
        <bgColor rgb="FF434343"/>
      </patternFill>
    </fill>
    <fill>
      <patternFill patternType="solid">
        <fgColor rgb="FF404040"/>
        <bgColor indexed="64"/>
      </patternFill>
    </fill>
    <fill>
      <patternFill patternType="solid">
        <fgColor rgb="FFF8CBAD"/>
        <bgColor indexed="64"/>
      </patternFill>
    </fill>
    <fill>
      <patternFill patternType="solid">
        <fgColor rgb="FFFFFFFF"/>
        <bgColor rgb="FF000000"/>
      </patternFill>
    </fill>
    <fill>
      <patternFill patternType="solid">
        <fgColor rgb="FFAEAAAA"/>
        <bgColor rgb="FF000000"/>
      </patternFill>
    </fill>
    <fill>
      <patternFill patternType="solid">
        <fgColor rgb="FFFFC000"/>
        <bgColor indexed="64"/>
      </patternFill>
    </fill>
    <fill>
      <patternFill patternType="solid">
        <fgColor rgb="FFFFFF00"/>
        <bgColor indexed="64"/>
      </patternFill>
    </fill>
    <fill>
      <patternFill patternType="solid">
        <fgColor rgb="FFEDEDED"/>
        <bgColor rgb="FF000000"/>
      </patternFill>
    </fill>
    <fill>
      <patternFill patternType="solid">
        <fgColor rgb="FFFFFF00"/>
        <bgColor rgb="FF000000"/>
      </patternFill>
    </fill>
    <fill>
      <patternFill patternType="solid">
        <fgColor rgb="FFA9D08E"/>
        <bgColor indexed="64"/>
      </patternFill>
    </fill>
    <fill>
      <patternFill patternType="solid">
        <fgColor rgb="FFAEAAAA"/>
        <bgColor indexed="64"/>
      </patternFill>
    </fill>
    <fill>
      <patternFill patternType="solid">
        <fgColor rgb="FFF5F5F5"/>
        <bgColor indexed="64"/>
      </patternFill>
    </fill>
    <fill>
      <patternFill patternType="solid">
        <fgColor rgb="FF8EA9DB"/>
        <bgColor indexed="64"/>
      </patternFill>
    </fill>
    <fill>
      <patternFill patternType="solid">
        <fgColor rgb="FF000000"/>
        <bgColor indexed="64"/>
      </patternFill>
    </fill>
    <fill>
      <patternFill patternType="solid">
        <fgColor rgb="FFC6E0B4"/>
        <bgColor indexed="64"/>
      </patternFill>
    </fill>
    <fill>
      <patternFill patternType="solid">
        <fgColor rgb="FFD9E1F2"/>
        <bgColor rgb="FF000000"/>
      </patternFill>
    </fill>
    <fill>
      <patternFill patternType="solid">
        <fgColor rgb="FFDCE6F1"/>
        <bgColor indexed="64"/>
      </patternFill>
    </fill>
    <fill>
      <patternFill patternType="solid">
        <fgColor rgb="FFFF0000"/>
        <bgColor indexed="64"/>
      </patternFill>
    </fill>
    <fill>
      <patternFill patternType="solid">
        <fgColor rgb="FFACB9CA"/>
        <bgColor indexed="64"/>
      </patternFill>
    </fill>
    <fill>
      <patternFill patternType="solid">
        <fgColor rgb="FFBFBFBF"/>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theme="5" tint="0.59999389629810485"/>
        <bgColor indexed="64"/>
      </patternFill>
    </fill>
    <fill>
      <patternFill patternType="solid">
        <fgColor theme="2" tint="-0.249977111117893"/>
        <bgColor indexed="64"/>
      </patternFill>
    </fill>
  </fills>
  <borders count="49">
    <border>
      <left/>
      <right/>
      <top/>
      <bottom/>
      <diagonal/>
    </border>
    <border>
      <left style="thin">
        <color rgb="FF808080"/>
      </left>
      <right style="thin">
        <color rgb="FF808080"/>
      </right>
      <top style="thin">
        <color rgb="FF808080"/>
      </top>
      <bottom style="thin">
        <color rgb="FF808080"/>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right style="medium">
        <color indexed="64"/>
      </right>
      <top style="medium">
        <color rgb="FF000000"/>
      </top>
      <bottom style="medium">
        <color rgb="FF000000"/>
      </bottom>
      <diagonal/>
    </border>
    <border>
      <left/>
      <right style="medium">
        <color indexed="64"/>
      </right>
      <top style="medium">
        <color rgb="FF000000"/>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indexed="64"/>
      </left>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rgb="FF000000"/>
      </left>
      <right/>
      <top/>
      <bottom style="medium">
        <color rgb="FF000000"/>
      </bottom>
      <diagonal/>
    </border>
    <border>
      <left style="medium">
        <color indexed="64"/>
      </left>
      <right style="medium">
        <color indexed="64"/>
      </right>
      <top style="medium">
        <color rgb="FF000000"/>
      </top>
      <bottom/>
      <diagonal/>
    </border>
    <border>
      <left/>
      <right/>
      <top style="medium">
        <color rgb="FF000000"/>
      </top>
      <bottom/>
      <diagonal/>
    </border>
    <border>
      <left/>
      <right/>
      <top/>
      <bottom style="medium">
        <color rgb="FF000000"/>
      </bottom>
      <diagonal/>
    </border>
    <border>
      <left style="medium">
        <color rgb="FF000000"/>
      </left>
      <right/>
      <top style="medium">
        <color rgb="FF000000"/>
      </top>
      <bottom/>
      <diagonal/>
    </border>
    <border>
      <left/>
      <right style="medium">
        <color rgb="FF000000"/>
      </right>
      <top/>
      <bottom style="medium">
        <color rgb="FF000000"/>
      </bottom>
      <diagonal/>
    </border>
    <border>
      <left style="medium">
        <color rgb="FF000000"/>
      </left>
      <right style="medium">
        <color rgb="FF000000"/>
      </right>
      <top style="thin">
        <color rgb="FF000000"/>
      </top>
      <bottom/>
      <diagonal/>
    </border>
    <border>
      <left style="medium">
        <color rgb="FF000000"/>
      </left>
      <right style="medium">
        <color rgb="FF000000"/>
      </right>
      <top style="medium">
        <color rgb="FF000000"/>
      </top>
      <bottom/>
      <diagonal/>
    </border>
    <border>
      <left style="medium">
        <color rgb="FF000000"/>
      </left>
      <right style="medium">
        <color indexed="64"/>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ck">
        <color rgb="FF000000"/>
      </left>
      <right/>
      <top style="thick">
        <color rgb="FF000000"/>
      </top>
      <bottom style="thick">
        <color rgb="FF000000"/>
      </bottom>
      <diagonal/>
    </border>
    <border>
      <left style="thick">
        <color rgb="FF000000"/>
      </left>
      <right style="thick">
        <color rgb="FF000000"/>
      </right>
      <top style="thick">
        <color rgb="FF000000"/>
      </top>
      <bottom style="thick">
        <color rgb="FF000000"/>
      </bottom>
      <diagonal/>
    </border>
    <border>
      <left style="thick">
        <color rgb="FF000000"/>
      </left>
      <right style="thick">
        <color rgb="FF000000"/>
      </right>
      <top/>
      <bottom style="thick">
        <color rgb="FF000000"/>
      </bottom>
      <diagonal/>
    </border>
    <border>
      <left/>
      <right style="thick">
        <color rgb="FF000000"/>
      </right>
      <top/>
      <bottom style="thick">
        <color rgb="FF000000"/>
      </bottom>
      <diagonal/>
    </border>
    <border>
      <left style="thin">
        <color rgb="FF000000"/>
      </left>
      <right/>
      <top/>
      <bottom style="thin">
        <color rgb="FF000000"/>
      </bottom>
      <diagonal/>
    </border>
    <border>
      <left style="thin">
        <color indexed="64"/>
      </left>
      <right/>
      <top style="thin">
        <color indexed="64"/>
      </top>
      <bottom/>
      <diagonal/>
    </border>
    <border>
      <left style="thin">
        <color indexed="64"/>
      </left>
      <right/>
      <top/>
      <bottom style="thin">
        <color indexed="64"/>
      </bottom>
      <diagonal/>
    </border>
  </borders>
  <cellStyleXfs count="2">
    <xf numFmtId="0" fontId="0" fillId="0" borderId="0"/>
    <xf numFmtId="0" fontId="1" fillId="0" borderId="0" applyNumberFormat="0" applyFill="0" applyBorder="0" applyAlignment="0" applyProtection="0"/>
  </cellStyleXfs>
  <cellXfs count="444">
    <xf numFmtId="0" fontId="0" fillId="0" borderId="0" xfId="0"/>
    <xf numFmtId="0" fontId="2" fillId="0" borderId="0" xfId="0" applyFont="1"/>
    <xf numFmtId="0" fontId="3" fillId="2" borderId="1" xfId="0" applyFont="1" applyFill="1" applyBorder="1" applyAlignment="1">
      <alignment horizontal="center"/>
    </xf>
    <xf numFmtId="0" fontId="4" fillId="2" borderId="1" xfId="0" applyFont="1" applyFill="1" applyBorder="1" applyAlignment="1">
      <alignment horizontal="center"/>
    </xf>
    <xf numFmtId="0" fontId="6" fillId="4" borderId="1" xfId="0" applyFont="1" applyFill="1" applyBorder="1" applyAlignment="1">
      <alignment wrapText="1"/>
    </xf>
    <xf numFmtId="0" fontId="6" fillId="5" borderId="1" xfId="0" applyFont="1" applyFill="1" applyBorder="1" applyAlignment="1">
      <alignment wrapText="1"/>
    </xf>
    <xf numFmtId="0" fontId="6" fillId="8" borderId="1" xfId="0" applyFont="1" applyFill="1" applyBorder="1" applyAlignment="1">
      <alignment wrapText="1"/>
    </xf>
    <xf numFmtId="0" fontId="6" fillId="9" borderId="1" xfId="0" applyFont="1" applyFill="1" applyBorder="1" applyAlignment="1">
      <alignment wrapText="1"/>
    </xf>
    <xf numFmtId="0" fontId="6" fillId="10" borderId="1" xfId="0" applyFont="1" applyFill="1" applyBorder="1" applyAlignment="1">
      <alignment wrapText="1"/>
    </xf>
    <xf numFmtId="0" fontId="6" fillId="3" borderId="1" xfId="0" applyFont="1" applyFill="1" applyBorder="1" applyAlignment="1">
      <alignment wrapText="1"/>
    </xf>
    <xf numFmtId="0" fontId="5" fillId="4" borderId="1" xfId="0" applyFont="1" applyFill="1" applyBorder="1" applyAlignment="1">
      <alignment wrapText="1"/>
    </xf>
    <xf numFmtId="0" fontId="5" fillId="5" borderId="1" xfId="0" applyFont="1" applyFill="1" applyBorder="1" applyAlignment="1">
      <alignment wrapText="1"/>
    </xf>
    <xf numFmtId="0" fontId="5" fillId="8" borderId="1" xfId="0" applyFont="1" applyFill="1" applyBorder="1" applyAlignment="1">
      <alignment wrapText="1"/>
    </xf>
    <xf numFmtId="0" fontId="5" fillId="3" borderId="1" xfId="0" applyFont="1" applyFill="1" applyBorder="1" applyAlignment="1">
      <alignment wrapText="1"/>
    </xf>
    <xf numFmtId="0" fontId="7" fillId="7" borderId="1" xfId="0" applyFont="1" applyFill="1" applyBorder="1"/>
    <xf numFmtId="0" fontId="7" fillId="3" borderId="1" xfId="0" applyFont="1" applyFill="1" applyBorder="1"/>
    <xf numFmtId="0" fontId="7" fillId="3" borderId="1" xfId="0" applyFont="1" applyFill="1" applyBorder="1" applyAlignment="1">
      <alignment horizontal="center"/>
    </xf>
    <xf numFmtId="0" fontId="4" fillId="2" borderId="1" xfId="0" applyFont="1" applyFill="1" applyBorder="1" applyAlignment="1">
      <alignment horizontal="right"/>
    </xf>
    <xf numFmtId="0" fontId="9" fillId="3" borderId="1" xfId="1" applyFont="1" applyFill="1" applyBorder="1" applyAlignment="1">
      <alignment wrapText="1"/>
    </xf>
    <xf numFmtId="0" fontId="5" fillId="3" borderId="1" xfId="0" applyFont="1" applyFill="1" applyBorder="1"/>
    <xf numFmtId="47" fontId="5" fillId="3" borderId="1" xfId="0" applyNumberFormat="1" applyFont="1" applyFill="1" applyBorder="1"/>
    <xf numFmtId="0" fontId="6" fillId="6" borderId="1" xfId="0" applyFont="1" applyFill="1" applyBorder="1" applyAlignment="1">
      <alignment wrapText="1"/>
    </xf>
    <xf numFmtId="0" fontId="5" fillId="6" borderId="1" xfId="0" applyFont="1" applyFill="1" applyBorder="1" applyAlignment="1">
      <alignment wrapText="1"/>
    </xf>
    <xf numFmtId="47" fontId="6" fillId="6" borderId="1" xfId="0" applyNumberFormat="1" applyFont="1" applyFill="1" applyBorder="1"/>
    <xf numFmtId="10" fontId="6" fillId="6" borderId="1" xfId="0" applyNumberFormat="1" applyFont="1" applyFill="1" applyBorder="1" applyAlignment="1">
      <alignment wrapText="1"/>
    </xf>
    <xf numFmtId="0" fontId="8" fillId="3" borderId="1" xfId="0" applyFont="1" applyFill="1" applyBorder="1" applyAlignment="1">
      <alignment horizontal="center"/>
    </xf>
    <xf numFmtId="0" fontId="7" fillId="4" borderId="1" xfId="0" applyFont="1" applyFill="1" applyBorder="1" applyAlignment="1">
      <alignment horizontal="center"/>
    </xf>
    <xf numFmtId="0" fontId="7" fillId="5" borderId="1" xfId="0" applyFont="1" applyFill="1" applyBorder="1" applyAlignment="1">
      <alignment horizontal="center"/>
    </xf>
    <xf numFmtId="0" fontId="7" fillId="8" borderId="1" xfId="0" applyFont="1" applyFill="1" applyBorder="1" applyAlignment="1">
      <alignment horizontal="center"/>
    </xf>
    <xf numFmtId="0" fontId="7" fillId="9" borderId="1" xfId="0" applyFont="1" applyFill="1" applyBorder="1" applyAlignment="1">
      <alignment horizontal="center"/>
    </xf>
    <xf numFmtId="0" fontId="7" fillId="10" borderId="1" xfId="0" applyFont="1" applyFill="1" applyBorder="1" applyAlignment="1">
      <alignment horizontal="center"/>
    </xf>
    <xf numFmtId="0" fontId="8" fillId="4" borderId="1" xfId="0" applyFont="1" applyFill="1" applyBorder="1" applyAlignment="1">
      <alignment horizontal="center"/>
    </xf>
    <xf numFmtId="0" fontId="8" fillId="5" borderId="1" xfId="0" applyFont="1" applyFill="1" applyBorder="1" applyAlignment="1">
      <alignment horizontal="center"/>
    </xf>
    <xf numFmtId="0" fontId="8" fillId="8" borderId="1" xfId="0" applyFont="1" applyFill="1" applyBorder="1" applyAlignment="1">
      <alignment horizontal="center"/>
    </xf>
    <xf numFmtId="47" fontId="8" fillId="3" borderId="1" xfId="0" applyNumberFormat="1" applyFont="1" applyFill="1" applyBorder="1" applyAlignment="1">
      <alignment horizontal="center"/>
    </xf>
    <xf numFmtId="47" fontId="7" fillId="3" borderId="1" xfId="0" applyNumberFormat="1" applyFont="1" applyFill="1" applyBorder="1" applyAlignment="1">
      <alignment horizontal="center"/>
    </xf>
    <xf numFmtId="10" fontId="7" fillId="3" borderId="1" xfId="0" applyNumberFormat="1" applyFont="1" applyFill="1" applyBorder="1" applyAlignment="1">
      <alignment horizontal="center"/>
    </xf>
    <xf numFmtId="0" fontId="10" fillId="0" borderId="0" xfId="0" applyFont="1"/>
    <xf numFmtId="0" fontId="7" fillId="4" borderId="1" xfId="0" applyFont="1" applyFill="1" applyBorder="1"/>
    <xf numFmtId="0" fontId="7" fillId="5" borderId="1" xfId="0" applyFont="1" applyFill="1" applyBorder="1"/>
    <xf numFmtId="0" fontId="7" fillId="8" borderId="1" xfId="0" applyFont="1" applyFill="1" applyBorder="1"/>
    <xf numFmtId="0" fontId="7" fillId="9" borderId="1" xfId="0" applyFont="1" applyFill="1" applyBorder="1"/>
    <xf numFmtId="0" fontId="7" fillId="10" borderId="1" xfId="0" applyFont="1" applyFill="1" applyBorder="1"/>
    <xf numFmtId="0" fontId="8" fillId="4" borderId="1" xfId="0" applyFont="1" applyFill="1" applyBorder="1"/>
    <xf numFmtId="0" fontId="8" fillId="5" borderId="1" xfId="0" applyFont="1" applyFill="1" applyBorder="1"/>
    <xf numFmtId="0" fontId="8" fillId="8" borderId="1" xfId="0" applyFont="1" applyFill="1" applyBorder="1"/>
    <xf numFmtId="0" fontId="8" fillId="3" borderId="1" xfId="0" applyFont="1" applyFill="1" applyBorder="1"/>
    <xf numFmtId="47" fontId="8" fillId="3" borderId="1" xfId="0" applyNumberFormat="1" applyFont="1" applyFill="1" applyBorder="1"/>
    <xf numFmtId="0" fontId="15" fillId="0" borderId="0" xfId="0" applyFont="1" applyAlignment="1">
      <alignment wrapText="1"/>
    </xf>
    <xf numFmtId="0" fontId="16" fillId="7" borderId="1" xfId="0" applyFont="1" applyFill="1" applyBorder="1" applyAlignment="1">
      <alignment wrapText="1"/>
    </xf>
    <xf numFmtId="0" fontId="17" fillId="3" borderId="1" xfId="0" applyFont="1" applyFill="1" applyBorder="1" applyAlignment="1">
      <alignment horizontal="center" wrapText="1"/>
    </xf>
    <xf numFmtId="0" fontId="1" fillId="3" borderId="1" xfId="1" applyFill="1" applyBorder="1" applyAlignment="1">
      <alignment wrapText="1"/>
    </xf>
    <xf numFmtId="0" fontId="17" fillId="6" borderId="1" xfId="0" applyFont="1" applyFill="1" applyBorder="1" applyAlignment="1">
      <alignment wrapText="1"/>
    </xf>
    <xf numFmtId="0" fontId="18" fillId="0" borderId="0" xfId="0" applyFont="1" applyAlignment="1">
      <alignment wrapText="1"/>
    </xf>
    <xf numFmtId="0" fontId="16" fillId="11" borderId="1" xfId="0" applyFont="1" applyFill="1" applyBorder="1" applyAlignment="1">
      <alignment wrapText="1"/>
    </xf>
    <xf numFmtId="0" fontId="7" fillId="11" borderId="1" xfId="0" applyFont="1" applyFill="1" applyBorder="1"/>
    <xf numFmtId="47" fontId="7" fillId="11" borderId="1" xfId="0" applyNumberFormat="1" applyFont="1" applyFill="1" applyBorder="1"/>
    <xf numFmtId="10" fontId="7" fillId="11" borderId="1" xfId="0" applyNumberFormat="1" applyFont="1" applyFill="1" applyBorder="1"/>
    <xf numFmtId="0" fontId="8" fillId="11" borderId="1" xfId="0" applyFont="1" applyFill="1" applyBorder="1"/>
    <xf numFmtId="0" fontId="16" fillId="7" borderId="1" xfId="0" applyFont="1" applyFill="1" applyBorder="1" applyAlignment="1">
      <alignment horizontal="center" wrapText="1"/>
    </xf>
    <xf numFmtId="0" fontId="16" fillId="3" borderId="1" xfId="0" applyFont="1" applyFill="1" applyBorder="1" applyAlignment="1">
      <alignment horizontal="center" wrapText="1"/>
    </xf>
    <xf numFmtId="0" fontId="0" fillId="0" borderId="13" xfId="0" applyBorder="1" applyAlignment="1">
      <alignment horizontal="center"/>
    </xf>
    <xf numFmtId="0" fontId="6" fillId="7" borderId="1" xfId="0" applyFont="1" applyFill="1" applyBorder="1" applyAlignment="1">
      <alignment horizontal="center" wrapText="1"/>
    </xf>
    <xf numFmtId="0" fontId="6" fillId="3" borderId="1" xfId="0" applyFont="1" applyFill="1" applyBorder="1" applyAlignment="1">
      <alignment horizontal="center" wrapText="1"/>
    </xf>
    <xf numFmtId="0" fontId="6" fillId="11" borderId="1" xfId="0" applyFont="1" applyFill="1" applyBorder="1" applyAlignment="1">
      <alignment wrapText="1"/>
    </xf>
    <xf numFmtId="0" fontId="5" fillId="11" borderId="1" xfId="0" applyFont="1" applyFill="1" applyBorder="1" applyAlignment="1">
      <alignment wrapText="1"/>
    </xf>
    <xf numFmtId="47" fontId="6" fillId="11" borderId="1" xfId="0" applyNumberFormat="1" applyFont="1" applyFill="1" applyBorder="1"/>
    <xf numFmtId="10" fontId="6" fillId="11" borderId="1" xfId="0" applyNumberFormat="1" applyFont="1" applyFill="1" applyBorder="1" applyAlignment="1">
      <alignment wrapText="1"/>
    </xf>
    <xf numFmtId="0" fontId="12" fillId="12" borderId="6" xfId="0" applyFont="1" applyFill="1" applyBorder="1" applyAlignment="1">
      <alignment horizontal="center" vertical="center" wrapText="1"/>
    </xf>
    <xf numFmtId="0" fontId="13" fillId="12" borderId="6" xfId="0" applyFont="1" applyFill="1" applyBorder="1" applyAlignment="1">
      <alignment horizontal="center" wrapText="1"/>
    </xf>
    <xf numFmtId="9" fontId="13" fillId="12" borderId="6" xfId="0" applyNumberFormat="1" applyFont="1" applyFill="1" applyBorder="1" applyAlignment="1">
      <alignment horizontal="center" wrapText="1"/>
    </xf>
    <xf numFmtId="0" fontId="13" fillId="12" borderId="9" xfId="0" applyFont="1" applyFill="1" applyBorder="1" applyAlignment="1">
      <alignment horizontal="center" wrapText="1"/>
    </xf>
    <xf numFmtId="0" fontId="11" fillId="13" borderId="5" xfId="0" applyFont="1" applyFill="1" applyBorder="1" applyAlignment="1">
      <alignment horizontal="center" vertical="center" wrapText="1"/>
    </xf>
    <xf numFmtId="0" fontId="12" fillId="13" borderId="6" xfId="0" applyFont="1" applyFill="1" applyBorder="1" applyAlignment="1">
      <alignment horizontal="center" vertical="center" wrapText="1"/>
    </xf>
    <xf numFmtId="0" fontId="13" fillId="13" borderId="6" xfId="0" applyFont="1" applyFill="1" applyBorder="1" applyAlignment="1">
      <alignment wrapText="1"/>
    </xf>
    <xf numFmtId="0" fontId="13" fillId="13" borderId="6" xfId="0" applyFont="1" applyFill="1" applyBorder="1" applyAlignment="1">
      <alignment horizontal="center" wrapText="1"/>
    </xf>
    <xf numFmtId="0" fontId="13" fillId="13" borderId="8" xfId="0" applyFont="1" applyFill="1" applyBorder="1" applyAlignment="1">
      <alignment wrapText="1"/>
    </xf>
    <xf numFmtId="0" fontId="13" fillId="13" borderId="8" xfId="0" applyFont="1" applyFill="1" applyBorder="1" applyAlignment="1">
      <alignment horizontal="center" wrapText="1"/>
    </xf>
    <xf numFmtId="0" fontId="13" fillId="13" borderId="9" xfId="0" applyFont="1" applyFill="1" applyBorder="1" applyAlignment="1">
      <alignment horizontal="center" wrapText="1"/>
    </xf>
    <xf numFmtId="0" fontId="13" fillId="13" borderId="14" xfId="0" applyFont="1" applyFill="1" applyBorder="1" applyAlignment="1">
      <alignment wrapText="1"/>
    </xf>
    <xf numFmtId="0" fontId="13" fillId="13" borderId="11" xfId="0" applyFont="1" applyFill="1" applyBorder="1" applyAlignment="1">
      <alignment horizontal="center" wrapText="1"/>
    </xf>
    <xf numFmtId="0" fontId="13" fillId="13" borderId="15" xfId="0" applyFont="1" applyFill="1" applyBorder="1" applyAlignment="1">
      <alignment wrapText="1"/>
    </xf>
    <xf numFmtId="0" fontId="13" fillId="13" borderId="18" xfId="0" applyFont="1" applyFill="1" applyBorder="1" applyAlignment="1">
      <alignment horizontal="center" wrapText="1"/>
    </xf>
    <xf numFmtId="0" fontId="7" fillId="7" borderId="1" xfId="0" applyFont="1" applyFill="1" applyBorder="1" applyAlignment="1">
      <alignment horizontal="center"/>
    </xf>
    <xf numFmtId="0" fontId="13" fillId="13" borderId="20" xfId="0" applyFont="1" applyFill="1" applyBorder="1" applyAlignment="1">
      <alignment horizontal="center" wrapText="1"/>
    </xf>
    <xf numFmtId="0" fontId="13" fillId="13" borderId="21" xfId="0" applyFont="1" applyFill="1" applyBorder="1" applyAlignment="1">
      <alignment horizontal="center" wrapText="1"/>
    </xf>
    <xf numFmtId="0" fontId="13" fillId="13" borderId="22" xfId="0" applyFont="1" applyFill="1" applyBorder="1" applyAlignment="1">
      <alignment horizontal="center" wrapText="1"/>
    </xf>
    <xf numFmtId="0" fontId="21" fillId="15" borderId="5" xfId="0" applyFont="1" applyFill="1" applyBorder="1" applyAlignment="1">
      <alignment wrapText="1"/>
    </xf>
    <xf numFmtId="0" fontId="13" fillId="12" borderId="20" xfId="0" applyFont="1" applyFill="1" applyBorder="1" applyAlignment="1">
      <alignment horizontal="center" wrapText="1"/>
    </xf>
    <xf numFmtId="0" fontId="13" fillId="12" borderId="25" xfId="0" applyFont="1" applyFill="1" applyBorder="1" applyAlignment="1">
      <alignment horizontal="center" wrapText="1"/>
    </xf>
    <xf numFmtId="0" fontId="13" fillId="13" borderId="27" xfId="0" applyFont="1" applyFill="1" applyBorder="1" applyAlignment="1">
      <alignment horizontal="center" wrapText="1"/>
    </xf>
    <xf numFmtId="0" fontId="13" fillId="13" borderId="29" xfId="0" applyFont="1" applyFill="1" applyBorder="1" applyAlignment="1">
      <alignment horizontal="center" wrapText="1"/>
    </xf>
    <xf numFmtId="0" fontId="13" fillId="13" borderId="10" xfId="0" applyFont="1" applyFill="1" applyBorder="1" applyAlignment="1">
      <alignment horizontal="center" wrapText="1"/>
    </xf>
    <xf numFmtId="0" fontId="13" fillId="13" borderId="32" xfId="0" applyFont="1" applyFill="1" applyBorder="1" applyAlignment="1">
      <alignment horizontal="center" wrapText="1"/>
    </xf>
    <xf numFmtId="0" fontId="13" fillId="13" borderId="25" xfId="0" applyFont="1" applyFill="1" applyBorder="1" applyAlignment="1">
      <alignment horizontal="center" wrapText="1"/>
    </xf>
    <xf numFmtId="0" fontId="13" fillId="13" borderId="31" xfId="0" applyFont="1" applyFill="1" applyBorder="1" applyAlignment="1">
      <alignment horizontal="center" wrapText="1"/>
    </xf>
    <xf numFmtId="0" fontId="13" fillId="13" borderId="28" xfId="0" applyFont="1" applyFill="1" applyBorder="1" applyAlignment="1">
      <alignment horizontal="center" wrapText="1"/>
    </xf>
    <xf numFmtId="0" fontId="13" fillId="12" borderId="31" xfId="0" applyFont="1" applyFill="1" applyBorder="1" applyAlignment="1">
      <alignment horizontal="center" wrapText="1"/>
    </xf>
    <xf numFmtId="0" fontId="13" fillId="12" borderId="19" xfId="0" applyFont="1" applyFill="1" applyBorder="1" applyAlignment="1">
      <alignment horizontal="center" wrapText="1"/>
    </xf>
    <xf numFmtId="0" fontId="13" fillId="12" borderId="28" xfId="0" applyFont="1" applyFill="1" applyBorder="1" applyAlignment="1">
      <alignment horizontal="center" wrapText="1"/>
    </xf>
    <xf numFmtId="0" fontId="13" fillId="12" borderId="10" xfId="0" applyFont="1" applyFill="1" applyBorder="1" applyAlignment="1">
      <alignment horizontal="center" wrapText="1"/>
    </xf>
    <xf numFmtId="164" fontId="13" fillId="13" borderId="26" xfId="0" applyNumberFormat="1" applyFont="1" applyFill="1" applyBorder="1" applyAlignment="1">
      <alignment horizontal="center" wrapText="1"/>
    </xf>
    <xf numFmtId="0" fontId="13" fillId="13" borderId="33" xfId="0" applyFont="1" applyFill="1" applyBorder="1" applyAlignment="1">
      <alignment wrapText="1"/>
    </xf>
    <xf numFmtId="0" fontId="13" fillId="13" borderId="11" xfId="0" applyFont="1" applyFill="1" applyBorder="1" applyAlignment="1">
      <alignment wrapText="1"/>
    </xf>
    <xf numFmtId="0" fontId="10" fillId="16" borderId="0" xfId="0" applyFont="1" applyFill="1"/>
    <xf numFmtId="0" fontId="13" fillId="13" borderId="15" xfId="0" applyFont="1" applyFill="1" applyBorder="1" applyAlignment="1">
      <alignment horizontal="center" wrapText="1"/>
    </xf>
    <xf numFmtId="164" fontId="13" fillId="13" borderId="10" xfId="0" applyNumberFormat="1" applyFont="1" applyFill="1" applyBorder="1" applyAlignment="1">
      <alignment horizontal="center" wrapText="1"/>
    </xf>
    <xf numFmtId="0" fontId="0" fillId="0" borderId="13" xfId="0" applyBorder="1"/>
    <xf numFmtId="0" fontId="25" fillId="3" borderId="37" xfId="0" applyFont="1" applyFill="1" applyBorder="1" applyAlignment="1">
      <alignment horizontal="left" vertical="top" wrapText="1"/>
    </xf>
    <xf numFmtId="0" fontId="10" fillId="0" borderId="34" xfId="0" applyFont="1" applyBorder="1" applyAlignment="1">
      <alignment horizontal="center" vertical="center"/>
    </xf>
    <xf numFmtId="0" fontId="25" fillId="3" borderId="37" xfId="0" applyFont="1" applyFill="1" applyBorder="1" applyAlignment="1">
      <alignment vertical="center" wrapText="1"/>
    </xf>
    <xf numFmtId="0" fontId="25" fillId="3" borderId="37" xfId="0" applyFont="1" applyFill="1" applyBorder="1" applyAlignment="1">
      <alignment vertical="top" wrapText="1"/>
    </xf>
    <xf numFmtId="0" fontId="10" fillId="0" borderId="36" xfId="0" applyFont="1" applyBorder="1" applyAlignment="1">
      <alignment horizontal="center" vertical="center"/>
    </xf>
    <xf numFmtId="0" fontId="25" fillId="3" borderId="38" xfId="0" applyFont="1" applyFill="1" applyBorder="1" applyAlignment="1">
      <alignment horizontal="left" vertical="top" wrapText="1"/>
    </xf>
    <xf numFmtId="0" fontId="24" fillId="11" borderId="13" xfId="0" applyFont="1" applyFill="1" applyBorder="1" applyAlignment="1">
      <alignment horizontal="center"/>
    </xf>
    <xf numFmtId="0" fontId="0" fillId="0" borderId="34" xfId="0" applyBorder="1" applyAlignment="1">
      <alignment horizontal="center"/>
    </xf>
    <xf numFmtId="0" fontId="24" fillId="17" borderId="13" xfId="0" applyFont="1" applyFill="1" applyBorder="1" applyAlignment="1">
      <alignment horizontal="center" wrapText="1"/>
    </xf>
    <xf numFmtId="0" fontId="24" fillId="17" borderId="39" xfId="0" applyFont="1" applyFill="1" applyBorder="1" applyAlignment="1">
      <alignment horizontal="center" wrapText="1"/>
    </xf>
    <xf numFmtId="0" fontId="0" fillId="0" borderId="0" xfId="0" applyAlignment="1">
      <alignment wrapText="1"/>
    </xf>
    <xf numFmtId="0" fontId="0" fillId="0" borderId="34" xfId="0" applyBorder="1"/>
    <xf numFmtId="9" fontId="0" fillId="18" borderId="13" xfId="0" applyNumberFormat="1" applyFill="1" applyBorder="1"/>
    <xf numFmtId="9" fontId="0" fillId="19" borderId="13" xfId="0" applyNumberFormat="1" applyFill="1" applyBorder="1"/>
    <xf numFmtId="9" fontId="0" fillId="20" borderId="13" xfId="0" applyNumberFormat="1" applyFill="1" applyBorder="1"/>
    <xf numFmtId="9" fontId="0" fillId="16" borderId="13" xfId="0" applyNumberFormat="1" applyFill="1" applyBorder="1"/>
    <xf numFmtId="9" fontId="0" fillId="21" borderId="13" xfId="0" applyNumberFormat="1" applyFill="1" applyBorder="1"/>
    <xf numFmtId="9" fontId="0" fillId="21" borderId="40" xfId="0" applyNumberFormat="1" applyFill="1" applyBorder="1"/>
    <xf numFmtId="0" fontId="24" fillId="17" borderId="41" xfId="0" applyFont="1" applyFill="1" applyBorder="1" applyAlignment="1">
      <alignment horizontal="center" wrapText="1"/>
    </xf>
    <xf numFmtId="0" fontId="27" fillId="0" borderId="37" xfId="0" applyFont="1" applyBorder="1"/>
    <xf numFmtId="0" fontId="27" fillId="0" borderId="37" xfId="0" applyFont="1" applyBorder="1" applyAlignment="1">
      <alignment wrapText="1"/>
    </xf>
    <xf numFmtId="0" fontId="27" fillId="0" borderId="38" xfId="0" applyFont="1" applyBorder="1" applyAlignment="1">
      <alignment wrapText="1"/>
    </xf>
    <xf numFmtId="0" fontId="27" fillId="0" borderId="13" xfId="0" applyFont="1" applyBorder="1" applyAlignment="1">
      <alignment wrapText="1"/>
    </xf>
    <xf numFmtId="0" fontId="27" fillId="0" borderId="35" xfId="0" applyFont="1" applyBorder="1" applyAlignment="1">
      <alignment wrapText="1"/>
    </xf>
    <xf numFmtId="0" fontId="19" fillId="11" borderId="41" xfId="0" applyFont="1" applyFill="1" applyBorder="1" applyAlignment="1">
      <alignment wrapText="1"/>
    </xf>
    <xf numFmtId="0" fontId="7" fillId="3" borderId="1" xfId="0" applyFont="1" applyFill="1" applyBorder="1" applyAlignment="1">
      <alignment horizontal="center" wrapText="1"/>
    </xf>
    <xf numFmtId="9" fontId="0" fillId="18" borderId="13" xfId="0" applyNumberFormat="1" applyFill="1" applyBorder="1" applyAlignment="1">
      <alignment horizontal="center"/>
    </xf>
    <xf numFmtId="9" fontId="0" fillId="19" borderId="13" xfId="0" applyNumberFormat="1" applyFill="1" applyBorder="1" applyAlignment="1">
      <alignment horizontal="center"/>
    </xf>
    <xf numFmtId="9" fontId="0" fillId="20" borderId="13" xfId="0" applyNumberFormat="1" applyFill="1" applyBorder="1" applyAlignment="1">
      <alignment horizontal="center"/>
    </xf>
    <xf numFmtId="9" fontId="0" fillId="16" borderId="13" xfId="0" applyNumberFormat="1" applyFill="1" applyBorder="1" applyAlignment="1">
      <alignment horizontal="center"/>
    </xf>
    <xf numFmtId="9" fontId="0" fillId="21" borderId="13" xfId="0" applyNumberFormat="1" applyFill="1" applyBorder="1" applyAlignment="1">
      <alignment horizontal="center"/>
    </xf>
    <xf numFmtId="0" fontId="21" fillId="3" borderId="6" xfId="0" applyFont="1" applyFill="1" applyBorder="1" applyAlignment="1">
      <alignment horizontal="center" vertical="center" wrapText="1"/>
    </xf>
    <xf numFmtId="0" fontId="22" fillId="3" borderId="6" xfId="0" applyFont="1" applyFill="1" applyBorder="1" applyAlignment="1">
      <alignment horizontal="center" vertical="center" wrapText="1"/>
    </xf>
    <xf numFmtId="0" fontId="23" fillId="3" borderId="6" xfId="0" applyFont="1" applyFill="1" applyBorder="1" applyAlignment="1">
      <alignment horizontal="center" vertical="center" wrapText="1"/>
    </xf>
    <xf numFmtId="0" fontId="20" fillId="14" borderId="20" xfId="0" applyFont="1" applyFill="1" applyBorder="1" applyAlignment="1">
      <alignment horizontal="center" wrapText="1"/>
    </xf>
    <xf numFmtId="0" fontId="21" fillId="16" borderId="6" xfId="0" applyFont="1" applyFill="1" applyBorder="1" applyAlignment="1">
      <alignment horizontal="center" wrapText="1"/>
    </xf>
    <xf numFmtId="0" fontId="20" fillId="14" borderId="23" xfId="0" applyFont="1" applyFill="1" applyBorder="1" applyAlignment="1">
      <alignment horizontal="center" wrapText="1"/>
    </xf>
    <xf numFmtId="0" fontId="21" fillId="16" borderId="5" xfId="0" applyFont="1" applyFill="1" applyBorder="1" applyAlignment="1">
      <alignment horizontal="center" wrapText="1"/>
    </xf>
    <xf numFmtId="0" fontId="9" fillId="3" borderId="1" xfId="1" applyFont="1" applyFill="1" applyBorder="1"/>
    <xf numFmtId="0" fontId="8" fillId="11" borderId="1" xfId="0" applyFont="1" applyFill="1" applyBorder="1" applyAlignment="1">
      <alignment horizontal="center"/>
    </xf>
    <xf numFmtId="0" fontId="8" fillId="9" borderId="1" xfId="0" applyFont="1" applyFill="1" applyBorder="1" applyAlignment="1">
      <alignment horizontal="center"/>
    </xf>
    <xf numFmtId="0" fontId="7" fillId="11" borderId="1" xfId="0" applyFont="1" applyFill="1" applyBorder="1" applyAlignment="1">
      <alignment horizontal="center"/>
    </xf>
    <xf numFmtId="47" fontId="7" fillId="11" borderId="1" xfId="0" applyNumberFormat="1" applyFont="1" applyFill="1" applyBorder="1" applyAlignment="1">
      <alignment horizontal="center"/>
    </xf>
    <xf numFmtId="0" fontId="1" fillId="3" borderId="1" xfId="1" applyFill="1" applyBorder="1"/>
    <xf numFmtId="0" fontId="28" fillId="14" borderId="42" xfId="0" applyFont="1" applyFill="1" applyBorder="1" applyAlignment="1">
      <alignment wrapText="1"/>
    </xf>
    <xf numFmtId="0" fontId="29" fillId="16" borderId="44" xfId="0" applyFont="1" applyFill="1" applyBorder="1" applyAlignment="1">
      <alignment wrapText="1"/>
    </xf>
    <xf numFmtId="0" fontId="29" fillId="15" borderId="44" xfId="0" applyFont="1" applyFill="1" applyBorder="1" applyAlignment="1">
      <alignment wrapText="1"/>
    </xf>
    <xf numFmtId="0" fontId="29" fillId="3" borderId="45" xfId="0" applyFont="1" applyFill="1" applyBorder="1" applyAlignment="1">
      <alignment wrapText="1"/>
    </xf>
    <xf numFmtId="0" fontId="29" fillId="3" borderId="45" xfId="0" applyFont="1" applyFill="1" applyBorder="1" applyAlignment="1">
      <alignment horizontal="center" wrapText="1"/>
    </xf>
    <xf numFmtId="0" fontId="30" fillId="3" borderId="45" xfId="0" applyFont="1" applyFill="1" applyBorder="1" applyAlignment="1">
      <alignment horizontal="center" wrapText="1"/>
    </xf>
    <xf numFmtId="0" fontId="31" fillId="3" borderId="45" xfId="0" applyFont="1" applyFill="1" applyBorder="1" applyAlignment="1">
      <alignment horizontal="center" wrapText="1"/>
    </xf>
    <xf numFmtId="0" fontId="29" fillId="16" borderId="45" xfId="0" applyFont="1" applyFill="1" applyBorder="1" applyAlignment="1">
      <alignment horizontal="center" wrapText="1"/>
    </xf>
    <xf numFmtId="0" fontId="32" fillId="14" borderId="43" xfId="0" applyFont="1" applyFill="1" applyBorder="1" applyAlignment="1">
      <alignment horizontal="center" wrapText="1"/>
    </xf>
    <xf numFmtId="0" fontId="24" fillId="12" borderId="13" xfId="0" applyFont="1" applyFill="1" applyBorder="1" applyAlignment="1">
      <alignment horizontal="center"/>
    </xf>
    <xf numFmtId="0" fontId="0" fillId="0" borderId="0" xfId="0" applyAlignment="1">
      <alignment horizontal="center"/>
    </xf>
    <xf numFmtId="0" fontId="0" fillId="0" borderId="0" xfId="0" applyAlignment="1">
      <alignment horizontal="center" vertical="center"/>
    </xf>
    <xf numFmtId="0" fontId="36" fillId="0" borderId="0" xfId="0" applyFont="1"/>
    <xf numFmtId="0" fontId="35" fillId="0" borderId="13" xfId="0" applyFont="1" applyBorder="1" applyAlignment="1">
      <alignment vertical="center" wrapText="1"/>
    </xf>
    <xf numFmtId="0" fontId="35" fillId="0" borderId="13" xfId="0" applyFont="1" applyBorder="1" applyAlignment="1">
      <alignment horizontal="center" vertical="center" wrapText="1"/>
    </xf>
    <xf numFmtId="0" fontId="34" fillId="3" borderId="13" xfId="0" applyFont="1" applyFill="1" applyBorder="1" applyAlignment="1">
      <alignment vertical="center" wrapText="1"/>
    </xf>
    <xf numFmtId="0" fontId="0" fillId="0" borderId="13" xfId="0" applyBorder="1" applyAlignment="1">
      <alignment horizontal="center" vertical="center"/>
    </xf>
    <xf numFmtId="0" fontId="28" fillId="29" borderId="13" xfId="0" applyFont="1" applyFill="1" applyBorder="1"/>
    <xf numFmtId="0" fontId="28" fillId="29" borderId="13" xfId="0" applyFont="1" applyFill="1" applyBorder="1" applyAlignment="1">
      <alignment wrapText="1"/>
    </xf>
    <xf numFmtId="0" fontId="38" fillId="0" borderId="46" xfId="0" applyFont="1" applyBorder="1"/>
    <xf numFmtId="0" fontId="29" fillId="0" borderId="46" xfId="0" applyFont="1" applyBorder="1"/>
    <xf numFmtId="0" fontId="38" fillId="0" borderId="40" xfId="0" applyFont="1" applyBorder="1"/>
    <xf numFmtId="0" fontId="38" fillId="0" borderId="13" xfId="0" applyFont="1" applyBorder="1"/>
    <xf numFmtId="0" fontId="29" fillId="0" borderId="34" xfId="0" applyFont="1" applyBorder="1"/>
    <xf numFmtId="0" fontId="29" fillId="0" borderId="0" xfId="0" applyFont="1"/>
    <xf numFmtId="0" fontId="29" fillId="30" borderId="34" xfId="0" applyFont="1" applyFill="1" applyBorder="1"/>
    <xf numFmtId="0" fontId="38" fillId="0" borderId="0" xfId="0" applyFont="1"/>
    <xf numFmtId="0" fontId="39" fillId="0" borderId="13" xfId="0" applyFont="1" applyBorder="1" applyAlignment="1">
      <alignment wrapText="1"/>
    </xf>
    <xf numFmtId="0" fontId="40" fillId="0" borderId="13" xfId="0" applyFont="1" applyBorder="1" applyAlignment="1">
      <alignment wrapText="1"/>
    </xf>
    <xf numFmtId="0" fontId="38" fillId="30" borderId="34" xfId="0" applyFont="1" applyFill="1" applyBorder="1"/>
    <xf numFmtId="0" fontId="41" fillId="0" borderId="34" xfId="0" applyFont="1" applyBorder="1"/>
    <xf numFmtId="0" fontId="38" fillId="0" borderId="13" xfId="0" applyFont="1" applyBorder="1" applyAlignment="1">
      <alignment wrapText="1"/>
    </xf>
    <xf numFmtId="0" fontId="41" fillId="0" borderId="13" xfId="0" applyFont="1" applyBorder="1"/>
    <xf numFmtId="0" fontId="41" fillId="30" borderId="34" xfId="0" applyFont="1" applyFill="1" applyBorder="1"/>
    <xf numFmtId="0" fontId="41" fillId="0" borderId="39" xfId="0" applyFont="1" applyBorder="1"/>
    <xf numFmtId="0" fontId="41" fillId="0" borderId="35" xfId="0" applyFont="1" applyBorder="1"/>
    <xf numFmtId="0" fontId="38" fillId="0" borderId="35" xfId="0" applyFont="1" applyBorder="1"/>
    <xf numFmtId="0" fontId="38" fillId="0" borderId="35" xfId="0" applyFont="1" applyBorder="1" applyAlignment="1">
      <alignment wrapText="1"/>
    </xf>
    <xf numFmtId="0" fontId="41" fillId="0" borderId="13" xfId="0" applyFont="1" applyBorder="1" applyAlignment="1">
      <alignment wrapText="1"/>
    </xf>
    <xf numFmtId="0" fontId="38" fillId="30" borderId="13" xfId="0" applyFont="1" applyFill="1" applyBorder="1" applyAlignment="1">
      <alignment wrapText="1"/>
    </xf>
    <xf numFmtId="0" fontId="38" fillId="30" borderId="35" xfId="0" applyFont="1" applyFill="1" applyBorder="1" applyAlignment="1">
      <alignment wrapText="1"/>
    </xf>
    <xf numFmtId="0" fontId="42" fillId="30" borderId="13" xfId="0" applyFont="1" applyFill="1" applyBorder="1"/>
    <xf numFmtId="0" fontId="28" fillId="29" borderId="13" xfId="0" applyFont="1" applyFill="1" applyBorder="1" applyAlignment="1">
      <alignment horizontal="center"/>
    </xf>
    <xf numFmtId="0" fontId="38" fillId="0" borderId="46" xfId="0" applyFont="1" applyBorder="1" applyAlignment="1">
      <alignment horizontal="center"/>
    </xf>
    <xf numFmtId="0" fontId="38" fillId="0" borderId="34" xfId="0" applyFont="1" applyBorder="1" applyAlignment="1">
      <alignment horizontal="center"/>
    </xf>
    <xf numFmtId="0" fontId="38" fillId="0" borderId="39" xfId="0" applyFont="1" applyBorder="1" applyAlignment="1">
      <alignment horizontal="center"/>
    </xf>
    <xf numFmtId="0" fontId="38" fillId="0" borderId="13" xfId="0" applyFont="1" applyBorder="1" applyAlignment="1">
      <alignment horizontal="center"/>
    </xf>
    <xf numFmtId="0" fontId="38" fillId="0" borderId="0" xfId="0" applyFont="1" applyAlignment="1">
      <alignment horizontal="center"/>
    </xf>
    <xf numFmtId="0" fontId="0" fillId="0" borderId="13" xfId="0" applyBorder="1" applyAlignment="1">
      <alignment wrapText="1"/>
    </xf>
    <xf numFmtId="0" fontId="24" fillId="11" borderId="13" xfId="0" applyFont="1" applyFill="1" applyBorder="1" applyAlignment="1">
      <alignment horizontal="center" vertical="center"/>
    </xf>
    <xf numFmtId="0" fontId="24" fillId="11" borderId="13" xfId="0" applyFont="1" applyFill="1" applyBorder="1" applyAlignment="1">
      <alignment horizontal="center" vertical="center" wrapText="1"/>
    </xf>
    <xf numFmtId="0" fontId="0" fillId="0" borderId="35" xfId="0" applyBorder="1" applyAlignment="1">
      <alignment horizontal="center" vertical="center"/>
    </xf>
    <xf numFmtId="0" fontId="0" fillId="0" borderId="39" xfId="0" applyBorder="1"/>
    <xf numFmtId="0" fontId="24" fillId="11" borderId="40" xfId="0" applyFont="1" applyFill="1" applyBorder="1" applyAlignment="1">
      <alignment horizontal="center" vertical="center"/>
    </xf>
    <xf numFmtId="0" fontId="24" fillId="11" borderId="40" xfId="0" applyFont="1" applyFill="1" applyBorder="1" applyAlignment="1">
      <alignment horizontal="center" vertical="center" wrapText="1"/>
    </xf>
    <xf numFmtId="0" fontId="24" fillId="11" borderId="46" xfId="0" applyFont="1" applyFill="1" applyBorder="1" applyAlignment="1">
      <alignment horizontal="center" vertical="center"/>
    </xf>
    <xf numFmtId="0" fontId="24" fillId="11" borderId="46" xfId="0" applyFont="1" applyFill="1" applyBorder="1" applyAlignment="1">
      <alignment horizontal="center" vertical="center" wrapText="1"/>
    </xf>
    <xf numFmtId="0" fontId="0" fillId="0" borderId="13" xfId="0" applyBorder="1" applyAlignment="1">
      <alignment horizontal="center" wrapText="1"/>
    </xf>
    <xf numFmtId="0" fontId="43" fillId="27" borderId="13" xfId="0" applyFont="1" applyFill="1" applyBorder="1" applyAlignment="1">
      <alignment wrapText="1"/>
    </xf>
    <xf numFmtId="0" fontId="43" fillId="27" borderId="34" xfId="0" applyFont="1" applyFill="1" applyBorder="1" applyAlignment="1">
      <alignment wrapText="1"/>
    </xf>
    <xf numFmtId="0" fontId="43" fillId="0" borderId="34" xfId="0" applyFont="1" applyBorder="1" applyAlignment="1">
      <alignment wrapText="1"/>
    </xf>
    <xf numFmtId="0" fontId="43" fillId="27" borderId="39" xfId="0" applyFont="1" applyFill="1" applyBorder="1" applyAlignment="1">
      <alignment wrapText="1"/>
    </xf>
    <xf numFmtId="0" fontId="43" fillId="27" borderId="46" xfId="0" applyFont="1" applyFill="1" applyBorder="1" applyAlignment="1">
      <alignment wrapText="1"/>
    </xf>
    <xf numFmtId="0" fontId="43" fillId="27" borderId="36" xfId="0" applyFont="1" applyFill="1" applyBorder="1" applyAlignment="1">
      <alignment wrapText="1"/>
    </xf>
    <xf numFmtId="0" fontId="43" fillId="0" borderId="36" xfId="0" applyFont="1" applyBorder="1" applyAlignment="1">
      <alignment wrapText="1"/>
    </xf>
    <xf numFmtId="0" fontId="44" fillId="27" borderId="34" xfId="0" applyFont="1" applyFill="1" applyBorder="1" applyAlignment="1">
      <alignment horizontal="center" vertical="center" wrapText="1"/>
    </xf>
    <xf numFmtId="0" fontId="44" fillId="26" borderId="34" xfId="0" applyFont="1" applyFill="1" applyBorder="1" applyAlignment="1">
      <alignment horizontal="center" vertical="center" wrapText="1"/>
    </xf>
    <xf numFmtId="0" fontId="37" fillId="0" borderId="34" xfId="0" applyFont="1" applyBorder="1" applyAlignment="1">
      <alignment horizontal="center" vertical="center" wrapText="1"/>
    </xf>
    <xf numFmtId="0" fontId="37" fillId="28" borderId="34" xfId="0" applyFont="1" applyFill="1" applyBorder="1" applyAlignment="1">
      <alignment horizontal="center" vertical="center" wrapText="1"/>
    </xf>
    <xf numFmtId="0" fontId="37" fillId="32" borderId="34" xfId="0" applyFont="1" applyFill="1" applyBorder="1" applyAlignment="1">
      <alignment horizontal="center" vertical="center" wrapText="1"/>
    </xf>
    <xf numFmtId="0" fontId="26" fillId="23" borderId="13" xfId="0" applyFont="1" applyFill="1" applyBorder="1" applyAlignment="1">
      <alignment horizontal="center" wrapText="1"/>
    </xf>
    <xf numFmtId="0" fontId="34" fillId="0" borderId="13" xfId="0" applyFont="1" applyBorder="1" applyAlignment="1">
      <alignment horizontal="center" vertical="center" wrapText="1"/>
    </xf>
    <xf numFmtId="0" fontId="34" fillId="0" borderId="13" xfId="0" applyFont="1" applyBorder="1" applyAlignment="1">
      <alignment vertical="center" wrapText="1"/>
    </xf>
    <xf numFmtId="0" fontId="0" fillId="33" borderId="13" xfId="0" applyFill="1" applyBorder="1" applyAlignment="1">
      <alignment horizontal="center"/>
    </xf>
    <xf numFmtId="0" fontId="24" fillId="34" borderId="40" xfId="0" applyFont="1" applyFill="1" applyBorder="1" applyAlignment="1">
      <alignment horizontal="center"/>
    </xf>
    <xf numFmtId="0" fontId="33" fillId="24" borderId="13" xfId="0" applyFont="1" applyFill="1" applyBorder="1" applyAlignment="1">
      <alignment horizontal="center" vertical="center" wrapText="1"/>
    </xf>
    <xf numFmtId="0" fontId="0" fillId="25" borderId="13" xfId="0" applyFill="1" applyBorder="1"/>
    <xf numFmtId="0" fontId="34" fillId="3" borderId="13" xfId="0" applyFont="1" applyFill="1" applyBorder="1" applyAlignment="1">
      <alignment horizontal="center" vertical="center" wrapText="1"/>
    </xf>
    <xf numFmtId="0" fontId="10" fillId="0" borderId="13" xfId="0" applyFont="1" applyBorder="1" applyAlignment="1">
      <alignment wrapText="1"/>
    </xf>
    <xf numFmtId="0" fontId="45" fillId="34" borderId="13" xfId="0" applyFont="1" applyFill="1" applyBorder="1"/>
    <xf numFmtId="0" fontId="46" fillId="0" borderId="13" xfId="0" applyFont="1" applyBorder="1"/>
    <xf numFmtId="0" fontId="47" fillId="0" borderId="13" xfId="0" applyFont="1" applyBorder="1"/>
    <xf numFmtId="0" fontId="10" fillId="0" borderId="13" xfId="0" applyFont="1" applyBorder="1" applyAlignment="1">
      <alignment horizontal="center" vertical="center"/>
    </xf>
    <xf numFmtId="0" fontId="10" fillId="0" borderId="13" xfId="0" applyFont="1" applyBorder="1"/>
    <xf numFmtId="0" fontId="10" fillId="0" borderId="0" xfId="0" applyFont="1" applyAlignment="1">
      <alignment horizontal="center"/>
    </xf>
    <xf numFmtId="0" fontId="10" fillId="0" borderId="13" xfId="0" applyFont="1" applyBorder="1" applyAlignment="1">
      <alignment horizontal="center"/>
    </xf>
    <xf numFmtId="0" fontId="10" fillId="18" borderId="13" xfId="0" applyFont="1" applyFill="1" applyBorder="1"/>
    <xf numFmtId="0" fontId="45" fillId="34" borderId="13" xfId="0" applyFont="1" applyFill="1" applyBorder="1" applyAlignment="1">
      <alignment horizontal="center" vertical="center"/>
    </xf>
    <xf numFmtId="0" fontId="24" fillId="0" borderId="0" xfId="0" applyFont="1"/>
    <xf numFmtId="0" fontId="48" fillId="0" borderId="13" xfId="0" applyFont="1" applyBorder="1" applyAlignment="1">
      <alignment wrapText="1"/>
    </xf>
    <xf numFmtId="0" fontId="1" fillId="3" borderId="13" xfId="1" applyFill="1" applyBorder="1"/>
    <xf numFmtId="0" fontId="1" fillId="35" borderId="13" xfId="1" applyFill="1" applyBorder="1"/>
    <xf numFmtId="0" fontId="7" fillId="7" borderId="13" xfId="0" applyFont="1" applyFill="1" applyBorder="1" applyAlignment="1">
      <alignment horizontal="center"/>
    </xf>
    <xf numFmtId="0" fontId="7" fillId="3" borderId="13" xfId="0" applyFont="1" applyFill="1" applyBorder="1" applyAlignment="1">
      <alignment horizontal="center"/>
    </xf>
    <xf numFmtId="0" fontId="8" fillId="3" borderId="13" xfId="0" applyFont="1" applyFill="1" applyBorder="1" applyAlignment="1">
      <alignment horizontal="center"/>
    </xf>
    <xf numFmtId="10" fontId="7" fillId="11" borderId="1" xfId="0" applyNumberFormat="1" applyFont="1" applyFill="1" applyBorder="1" applyAlignment="1">
      <alignment horizontal="center"/>
    </xf>
    <xf numFmtId="0" fontId="8" fillId="4" borderId="13" xfId="0" applyFont="1" applyFill="1" applyBorder="1" applyAlignment="1">
      <alignment horizontal="center"/>
    </xf>
    <xf numFmtId="0" fontId="8" fillId="5" borderId="13" xfId="0" applyFont="1" applyFill="1" applyBorder="1" applyAlignment="1">
      <alignment horizontal="center"/>
    </xf>
    <xf numFmtId="0" fontId="8" fillId="8" borderId="13" xfId="0" applyFont="1" applyFill="1" applyBorder="1" applyAlignment="1">
      <alignment horizontal="center"/>
    </xf>
    <xf numFmtId="47" fontId="8" fillId="3" borderId="13" xfId="0" applyNumberFormat="1" applyFont="1" applyFill="1" applyBorder="1" applyAlignment="1">
      <alignment horizontal="center"/>
    </xf>
    <xf numFmtId="0" fontId="8" fillId="35" borderId="13" xfId="0" applyFont="1" applyFill="1" applyBorder="1" applyAlignment="1">
      <alignment horizontal="center"/>
    </xf>
    <xf numFmtId="47" fontId="8" fillId="35" borderId="13" xfId="0" applyNumberFormat="1" applyFont="1" applyFill="1" applyBorder="1" applyAlignment="1">
      <alignment horizontal="center"/>
    </xf>
    <xf numFmtId="0" fontId="7" fillId="4" borderId="13" xfId="0" applyFont="1" applyFill="1" applyBorder="1" applyAlignment="1">
      <alignment horizontal="center"/>
    </xf>
    <xf numFmtId="0" fontId="7" fillId="5" borderId="13" xfId="0" applyFont="1" applyFill="1" applyBorder="1" applyAlignment="1">
      <alignment horizontal="center"/>
    </xf>
    <xf numFmtId="0" fontId="7" fillId="8" borderId="13" xfId="0" applyFont="1" applyFill="1" applyBorder="1" applyAlignment="1">
      <alignment horizontal="center"/>
    </xf>
    <xf numFmtId="0" fontId="7" fillId="9" borderId="13" xfId="0" applyFont="1" applyFill="1" applyBorder="1" applyAlignment="1">
      <alignment horizontal="center"/>
    </xf>
    <xf numFmtId="0" fontId="7" fillId="10" borderId="13" xfId="0" applyFont="1" applyFill="1" applyBorder="1" applyAlignment="1">
      <alignment horizontal="center"/>
    </xf>
    <xf numFmtId="9" fontId="0" fillId="0" borderId="13" xfId="0" applyNumberFormat="1" applyBorder="1" applyAlignment="1">
      <alignment horizontal="center" vertical="center"/>
    </xf>
    <xf numFmtId="0" fontId="24" fillId="17" borderId="13" xfId="0" applyFont="1" applyFill="1" applyBorder="1" applyAlignment="1">
      <alignment horizontal="center" vertical="center"/>
    </xf>
    <xf numFmtId="0" fontId="26" fillId="23" borderId="0" xfId="0" applyFont="1" applyFill="1" applyAlignment="1">
      <alignment horizontal="center" wrapText="1"/>
    </xf>
    <xf numFmtId="16" fontId="24" fillId="11" borderId="0" xfId="0" applyNumberFormat="1" applyFont="1" applyFill="1" applyAlignment="1">
      <alignment horizontal="center"/>
    </xf>
    <xf numFmtId="0" fontId="24" fillId="11" borderId="0" xfId="0" applyFont="1" applyFill="1" applyAlignment="1">
      <alignment horizontal="center"/>
    </xf>
    <xf numFmtId="9" fontId="0" fillId="18" borderId="0" xfId="0" applyNumberFormat="1" applyFill="1" applyAlignment="1">
      <alignment horizontal="center"/>
    </xf>
    <xf numFmtId="9" fontId="0" fillId="19" borderId="0" xfId="0" applyNumberFormat="1" applyFill="1" applyAlignment="1">
      <alignment horizontal="center"/>
    </xf>
    <xf numFmtId="9" fontId="0" fillId="20" borderId="0" xfId="0" applyNumberFormat="1" applyFill="1" applyAlignment="1">
      <alignment horizontal="center"/>
    </xf>
    <xf numFmtId="9" fontId="0" fillId="16" borderId="0" xfId="0" applyNumberFormat="1" applyFill="1" applyAlignment="1">
      <alignment horizontal="center"/>
    </xf>
    <xf numFmtId="9" fontId="0" fillId="21" borderId="0" xfId="0" applyNumberFormat="1" applyFill="1" applyAlignment="1">
      <alignment horizontal="center"/>
    </xf>
    <xf numFmtId="0" fontId="24" fillId="36" borderId="13" xfId="0" applyFont="1" applyFill="1" applyBorder="1" applyAlignment="1">
      <alignment horizontal="center"/>
    </xf>
    <xf numFmtId="0" fontId="0" fillId="18" borderId="13" xfId="0" applyFill="1" applyBorder="1" applyAlignment="1">
      <alignment horizontal="center"/>
    </xf>
    <xf numFmtId="0" fontId="0" fillId="12" borderId="35" xfId="0" applyFill="1" applyBorder="1" applyAlignment="1">
      <alignment horizontal="center"/>
    </xf>
    <xf numFmtId="0" fontId="0" fillId="12" borderId="13" xfId="0" applyFill="1" applyBorder="1" applyAlignment="1">
      <alignment horizontal="center"/>
    </xf>
    <xf numFmtId="0" fontId="0" fillId="12" borderId="40" xfId="0" applyFill="1" applyBorder="1" applyAlignment="1">
      <alignment horizontal="center"/>
    </xf>
    <xf numFmtId="0" fontId="0" fillId="16" borderId="13" xfId="0" applyFill="1" applyBorder="1" applyAlignment="1">
      <alignment horizontal="center"/>
    </xf>
    <xf numFmtId="0" fontId="0" fillId="16" borderId="40" xfId="0" applyFill="1" applyBorder="1" applyAlignment="1">
      <alignment horizontal="center"/>
    </xf>
    <xf numFmtId="0" fontId="32" fillId="0" borderId="13" xfId="0" applyFont="1" applyBorder="1" applyAlignment="1">
      <alignment wrapText="1"/>
    </xf>
    <xf numFmtId="0" fontId="50" fillId="0" borderId="0" xfId="0" applyFont="1" applyAlignment="1">
      <alignment wrapText="1"/>
    </xf>
    <xf numFmtId="0" fontId="1" fillId="3" borderId="0" xfId="1" applyFill="1" applyBorder="1" applyAlignment="1">
      <alignment wrapText="1"/>
    </xf>
    <xf numFmtId="0" fontId="32" fillId="0" borderId="13" xfId="0" applyFont="1" applyBorder="1" applyAlignment="1">
      <alignment horizontal="center" wrapText="1"/>
    </xf>
    <xf numFmtId="0" fontId="32" fillId="38" borderId="34" xfId="0" applyFont="1" applyFill="1" applyBorder="1" applyAlignment="1">
      <alignment horizontal="center" wrapText="1"/>
    </xf>
    <xf numFmtId="0" fontId="32" fillId="38" borderId="13" xfId="0" applyFont="1" applyFill="1" applyBorder="1" applyAlignment="1">
      <alignment horizontal="center" wrapText="1"/>
    </xf>
    <xf numFmtId="16" fontId="32" fillId="0" borderId="13" xfId="0" applyNumberFormat="1" applyFont="1" applyBorder="1" applyAlignment="1">
      <alignment horizontal="center" wrapText="1"/>
    </xf>
    <xf numFmtId="16" fontId="32" fillId="30" borderId="13" xfId="0" applyNumberFormat="1" applyFont="1" applyFill="1" applyBorder="1" applyAlignment="1">
      <alignment horizontal="center" wrapText="1"/>
    </xf>
    <xf numFmtId="0" fontId="32" fillId="0" borderId="13" xfId="0" applyFont="1" applyBorder="1" applyAlignment="1">
      <alignment horizontal="center"/>
    </xf>
    <xf numFmtId="0" fontId="49" fillId="37" borderId="13" xfId="0" applyFont="1" applyFill="1" applyBorder="1" applyAlignment="1">
      <alignment horizontal="center" wrapText="1"/>
    </xf>
    <xf numFmtId="0" fontId="49" fillId="37" borderId="35" xfId="0" applyFont="1" applyFill="1" applyBorder="1" applyAlignment="1">
      <alignment horizontal="center" wrapText="1"/>
    </xf>
    <xf numFmtId="16" fontId="32" fillId="26" borderId="13" xfId="0" applyNumberFormat="1" applyFont="1" applyFill="1" applyBorder="1" applyAlignment="1">
      <alignment horizontal="center" wrapText="1"/>
    </xf>
    <xf numFmtId="0" fontId="0" fillId="30" borderId="13" xfId="0" applyFill="1" applyBorder="1"/>
    <xf numFmtId="0" fontId="24" fillId="36" borderId="35" xfId="0" applyFont="1" applyFill="1" applyBorder="1" applyAlignment="1">
      <alignment horizontal="center"/>
    </xf>
    <xf numFmtId="0" fontId="0" fillId="0" borderId="0" xfId="0" pivotButton="1"/>
    <xf numFmtId="0" fontId="24" fillId="11" borderId="13" xfId="0" applyFont="1" applyFill="1" applyBorder="1"/>
    <xf numFmtId="0" fontId="1" fillId="0" borderId="13" xfId="1" applyBorder="1" applyAlignment="1">
      <alignment wrapText="1"/>
    </xf>
    <xf numFmtId="0" fontId="0" fillId="12" borderId="13" xfId="0" applyFill="1" applyBorder="1"/>
    <xf numFmtId="0" fontId="0" fillId="38" borderId="13" xfId="0" applyFill="1" applyBorder="1"/>
    <xf numFmtId="0" fontId="51" fillId="3" borderId="0" xfId="0" applyFont="1" applyFill="1" applyAlignment="1">
      <alignment wrapText="1"/>
    </xf>
    <xf numFmtId="0" fontId="28" fillId="30" borderId="35" xfId="0" applyFont="1" applyFill="1" applyBorder="1" applyAlignment="1">
      <alignment wrapText="1"/>
    </xf>
    <xf numFmtId="0" fontId="28" fillId="30" borderId="13" xfId="0" applyFont="1" applyFill="1" applyBorder="1" applyAlignment="1">
      <alignment wrapText="1"/>
    </xf>
    <xf numFmtId="0" fontId="50" fillId="3" borderId="13" xfId="0" applyFont="1" applyFill="1" applyBorder="1" applyAlignment="1">
      <alignment wrapText="1"/>
    </xf>
    <xf numFmtId="14" fontId="50" fillId="3" borderId="13" xfId="0" applyNumberFormat="1" applyFont="1" applyFill="1" applyBorder="1" applyAlignment="1">
      <alignment wrapText="1"/>
    </xf>
    <xf numFmtId="0" fontId="32" fillId="0" borderId="37" xfId="0" applyFont="1" applyBorder="1"/>
    <xf numFmtId="0" fontId="50" fillId="38" borderId="13" xfId="0" applyFont="1" applyFill="1" applyBorder="1" applyAlignment="1">
      <alignment wrapText="1"/>
    </xf>
    <xf numFmtId="0" fontId="50" fillId="3" borderId="37" xfId="0" applyFont="1" applyFill="1" applyBorder="1" applyAlignment="1">
      <alignment wrapText="1"/>
    </xf>
    <xf numFmtId="0" fontId="28" fillId="3" borderId="13" xfId="0" applyFont="1" applyFill="1" applyBorder="1" applyAlignment="1">
      <alignment horizontal="center" wrapText="1"/>
    </xf>
    <xf numFmtId="0" fontId="50" fillId="3" borderId="13" xfId="0" applyFont="1" applyFill="1" applyBorder="1" applyAlignment="1">
      <alignment horizontal="center" wrapText="1"/>
    </xf>
    <xf numFmtId="14" fontId="50" fillId="3" borderId="13" xfId="0" applyNumberFormat="1" applyFont="1" applyFill="1" applyBorder="1" applyAlignment="1">
      <alignment horizontal="center" wrapText="1"/>
    </xf>
    <xf numFmtId="0" fontId="37" fillId="39" borderId="13" xfId="0" applyFont="1" applyFill="1" applyBorder="1" applyAlignment="1">
      <alignment horizontal="center"/>
    </xf>
    <xf numFmtId="0" fontId="52" fillId="0" borderId="40" xfId="0" applyFont="1" applyBorder="1"/>
    <xf numFmtId="0" fontId="52" fillId="0" borderId="40" xfId="0" applyFont="1" applyBorder="1" applyAlignment="1">
      <alignment wrapText="1"/>
    </xf>
    <xf numFmtId="16" fontId="52" fillId="0" borderId="40" xfId="0" applyNumberFormat="1" applyFont="1" applyBorder="1" applyAlignment="1">
      <alignment horizontal="center"/>
    </xf>
    <xf numFmtId="0" fontId="52" fillId="0" borderId="40" xfId="0" applyFont="1" applyBorder="1" applyAlignment="1">
      <alignment horizontal="center"/>
    </xf>
    <xf numFmtId="0" fontId="43" fillId="0" borderId="40" xfId="0" applyFont="1" applyBorder="1" applyAlignment="1">
      <alignment wrapText="1"/>
    </xf>
    <xf numFmtId="0" fontId="28" fillId="40" borderId="13" xfId="0" applyFont="1" applyFill="1" applyBorder="1"/>
    <xf numFmtId="0" fontId="28" fillId="40" borderId="13" xfId="0" applyFont="1" applyFill="1" applyBorder="1" applyAlignment="1">
      <alignment horizontal="center"/>
    </xf>
    <xf numFmtId="0" fontId="32" fillId="40" borderId="13" xfId="0" applyFont="1" applyFill="1" applyBorder="1" applyAlignment="1">
      <alignment horizontal="center"/>
    </xf>
    <xf numFmtId="9" fontId="38" fillId="0" borderId="13" xfId="0" applyNumberFormat="1" applyFont="1" applyBorder="1" applyAlignment="1">
      <alignment horizontal="center"/>
    </xf>
    <xf numFmtId="0" fontId="29" fillId="40" borderId="13" xfId="0" applyFont="1" applyFill="1" applyBorder="1" applyAlignment="1">
      <alignment horizontal="center"/>
    </xf>
    <xf numFmtId="0" fontId="38" fillId="40" borderId="13" xfId="0" applyFont="1" applyFill="1" applyBorder="1" applyAlignment="1">
      <alignment horizontal="center"/>
    </xf>
    <xf numFmtId="0" fontId="53" fillId="0" borderId="13" xfId="0" applyFont="1" applyBorder="1"/>
    <xf numFmtId="0" fontId="55" fillId="40" borderId="13" xfId="0" applyFont="1" applyFill="1" applyBorder="1"/>
    <xf numFmtId="0" fontId="28" fillId="40" borderId="35" xfId="0" applyFont="1" applyFill="1" applyBorder="1" applyAlignment="1">
      <alignment horizontal="center"/>
    </xf>
    <xf numFmtId="0" fontId="28" fillId="40" borderId="38" xfId="0" applyFont="1" applyFill="1" applyBorder="1" applyAlignment="1">
      <alignment horizontal="center"/>
    </xf>
    <xf numFmtId="0" fontId="0" fillId="38" borderId="13" xfId="0" applyFill="1" applyBorder="1" applyAlignment="1">
      <alignment horizontal="center"/>
    </xf>
    <xf numFmtId="0" fontId="0" fillId="30" borderId="13" xfId="0" applyFill="1" applyBorder="1" applyAlignment="1">
      <alignment horizontal="center"/>
    </xf>
    <xf numFmtId="0" fontId="0" fillId="41" borderId="13" xfId="0" applyFill="1" applyBorder="1" applyAlignment="1">
      <alignment horizontal="center"/>
    </xf>
    <xf numFmtId="0" fontId="0" fillId="0" borderId="40" xfId="0" applyBorder="1" applyAlignment="1">
      <alignment horizontal="center"/>
    </xf>
    <xf numFmtId="0" fontId="0" fillId="0" borderId="13" xfId="0" applyBorder="1" applyAlignment="1">
      <alignment horizontal="left"/>
    </xf>
    <xf numFmtId="0" fontId="38" fillId="3" borderId="13" xfId="0" applyFont="1" applyFill="1" applyBorder="1" applyAlignment="1">
      <alignment wrapText="1"/>
    </xf>
    <xf numFmtId="0" fontId="43" fillId="0" borderId="13" xfId="0" applyFont="1" applyBorder="1" applyAlignment="1">
      <alignment wrapText="1"/>
    </xf>
    <xf numFmtId="0" fontId="24" fillId="42" borderId="13" xfId="0" applyFont="1" applyFill="1" applyBorder="1" applyAlignment="1">
      <alignment horizontal="center"/>
    </xf>
    <xf numFmtId="0" fontId="58" fillId="3" borderId="0" xfId="0" applyFont="1" applyFill="1" applyAlignment="1">
      <alignment wrapText="1"/>
    </xf>
    <xf numFmtId="0" fontId="0" fillId="3" borderId="0" xfId="0" applyFill="1"/>
    <xf numFmtId="0" fontId="0" fillId="3" borderId="13" xfId="0" applyFill="1" applyBorder="1" applyAlignment="1">
      <alignment wrapText="1"/>
    </xf>
    <xf numFmtId="0" fontId="57" fillId="3" borderId="13" xfId="0" applyFont="1" applyFill="1" applyBorder="1" applyAlignment="1">
      <alignment horizontal="center" wrapText="1"/>
    </xf>
    <xf numFmtId="0" fontId="56" fillId="3" borderId="13" xfId="0" applyFont="1" applyFill="1" applyBorder="1" applyAlignment="1">
      <alignment horizontal="center" wrapText="1"/>
    </xf>
    <xf numFmtId="0" fontId="0" fillId="3" borderId="13" xfId="0" applyFill="1" applyBorder="1" applyAlignment="1">
      <alignment horizontal="center" wrapText="1"/>
    </xf>
    <xf numFmtId="14" fontId="0" fillId="3" borderId="13" xfId="0" applyNumberFormat="1" applyFill="1" applyBorder="1" applyAlignment="1">
      <alignment horizontal="center" wrapText="1"/>
    </xf>
    <xf numFmtId="0" fontId="0" fillId="3" borderId="35" xfId="0" applyFill="1" applyBorder="1" applyAlignment="1">
      <alignment wrapText="1"/>
    </xf>
    <xf numFmtId="0" fontId="0" fillId="3" borderId="35" xfId="0" applyFill="1" applyBorder="1" applyAlignment="1">
      <alignment horizontal="center" wrapText="1"/>
    </xf>
    <xf numFmtId="0" fontId="24" fillId="34" borderId="35" xfId="0" applyFont="1" applyFill="1" applyBorder="1" applyAlignment="1">
      <alignment horizontal="center"/>
    </xf>
    <xf numFmtId="0" fontId="32" fillId="3" borderId="13" xfId="0" applyFont="1" applyFill="1" applyBorder="1" applyAlignment="1">
      <alignment wrapText="1"/>
    </xf>
    <xf numFmtId="16" fontId="32" fillId="3" borderId="13" xfId="0" applyNumberFormat="1" applyFont="1" applyFill="1" applyBorder="1" applyAlignment="1">
      <alignment wrapText="1"/>
    </xf>
    <xf numFmtId="0" fontId="32" fillId="3" borderId="34" xfId="0" applyFont="1" applyFill="1" applyBorder="1" applyAlignment="1">
      <alignment wrapText="1"/>
    </xf>
    <xf numFmtId="16" fontId="32" fillId="3" borderId="35" xfId="0" applyNumberFormat="1" applyFont="1" applyFill="1" applyBorder="1" applyAlignment="1">
      <alignment horizontal="center" wrapText="1"/>
    </xf>
    <xf numFmtId="16" fontId="32" fillId="3" borderId="13" xfId="0" applyNumberFormat="1" applyFont="1" applyFill="1" applyBorder="1" applyAlignment="1">
      <alignment horizontal="center" wrapText="1"/>
    </xf>
    <xf numFmtId="0" fontId="32" fillId="3" borderId="37" xfId="0" applyFont="1" applyFill="1" applyBorder="1" applyAlignment="1">
      <alignment wrapText="1"/>
    </xf>
    <xf numFmtId="0" fontId="32" fillId="3" borderId="34" xfId="0" applyFont="1" applyFill="1" applyBorder="1" applyAlignment="1">
      <alignment horizontal="center" wrapText="1"/>
    </xf>
    <xf numFmtId="0" fontId="0" fillId="3" borderId="13" xfId="0" applyFill="1" applyBorder="1" applyAlignment="1">
      <alignment horizontal="center"/>
    </xf>
    <xf numFmtId="0" fontId="24" fillId="43" borderId="13" xfId="0" applyFont="1" applyFill="1" applyBorder="1" applyAlignment="1">
      <alignment horizontal="center"/>
    </xf>
    <xf numFmtId="0" fontId="24" fillId="43" borderId="35" xfId="0" applyFont="1" applyFill="1" applyBorder="1" applyAlignment="1">
      <alignment horizontal="center"/>
    </xf>
    <xf numFmtId="0" fontId="24" fillId="11" borderId="34" xfId="0" applyFont="1" applyFill="1" applyBorder="1" applyAlignment="1">
      <alignment horizontal="center"/>
    </xf>
    <xf numFmtId="0" fontId="26" fillId="23" borderId="35" xfId="0" applyFont="1" applyFill="1" applyBorder="1" applyAlignment="1">
      <alignment horizontal="center" wrapText="1"/>
    </xf>
    <xf numFmtId="0" fontId="24" fillId="11" borderId="35" xfId="0" applyFont="1" applyFill="1" applyBorder="1" applyAlignment="1">
      <alignment horizontal="center"/>
    </xf>
    <xf numFmtId="9" fontId="0" fillId="18" borderId="35" xfId="0" applyNumberFormat="1" applyFill="1" applyBorder="1" applyAlignment="1">
      <alignment horizontal="center"/>
    </xf>
    <xf numFmtId="9" fontId="0" fillId="19" borderId="35" xfId="0" applyNumberFormat="1" applyFill="1" applyBorder="1" applyAlignment="1">
      <alignment horizontal="center"/>
    </xf>
    <xf numFmtId="9" fontId="0" fillId="20" borderId="35" xfId="0" applyNumberFormat="1" applyFill="1" applyBorder="1" applyAlignment="1">
      <alignment horizontal="center"/>
    </xf>
    <xf numFmtId="9" fontId="0" fillId="16" borderId="35" xfId="0" applyNumberFormat="1" applyFill="1" applyBorder="1" applyAlignment="1">
      <alignment horizontal="center"/>
    </xf>
    <xf numFmtId="9" fontId="0" fillId="21" borderId="35" xfId="0" applyNumberFormat="1" applyFill="1" applyBorder="1" applyAlignment="1">
      <alignment horizontal="center"/>
    </xf>
    <xf numFmtId="0" fontId="60" fillId="0" borderId="13" xfId="1" applyFont="1" applyBorder="1" applyAlignment="1">
      <alignment horizontal="left" vertical="top" wrapText="1"/>
    </xf>
    <xf numFmtId="0" fontId="24" fillId="36" borderId="40" xfId="0" applyFont="1" applyFill="1" applyBorder="1" applyAlignment="1">
      <alignment horizontal="center"/>
    </xf>
    <xf numFmtId="0" fontId="0" fillId="41" borderId="13" xfId="0" applyFill="1" applyBorder="1"/>
    <xf numFmtId="0" fontId="0" fillId="41" borderId="35" xfId="0" applyFill="1" applyBorder="1"/>
    <xf numFmtId="0" fontId="0" fillId="41" borderId="35" xfId="0" applyFill="1" applyBorder="1" applyAlignment="1">
      <alignment horizontal="center"/>
    </xf>
    <xf numFmtId="0" fontId="24" fillId="46" borderId="13" xfId="0" applyFont="1" applyFill="1" applyBorder="1" applyAlignment="1">
      <alignment horizontal="center"/>
    </xf>
    <xf numFmtId="0" fontId="24" fillId="46" borderId="35" xfId="0" applyFont="1" applyFill="1" applyBorder="1" applyAlignment="1">
      <alignment horizontal="center"/>
    </xf>
    <xf numFmtId="0" fontId="0" fillId="0" borderId="35" xfId="0" applyBorder="1"/>
    <xf numFmtId="0" fontId="0" fillId="0" borderId="35" xfId="0" applyBorder="1" applyAlignment="1">
      <alignment wrapText="1"/>
    </xf>
    <xf numFmtId="0" fontId="24" fillId="30" borderId="34" xfId="0" applyFont="1" applyFill="1" applyBorder="1" applyAlignment="1">
      <alignment horizontal="center"/>
    </xf>
    <xf numFmtId="0" fontId="24" fillId="45" borderId="40" xfId="0" applyFont="1" applyFill="1" applyBorder="1" applyAlignment="1">
      <alignment horizontal="center"/>
    </xf>
    <xf numFmtId="0" fontId="24" fillId="45" borderId="46" xfId="0" applyFont="1" applyFill="1" applyBorder="1" applyAlignment="1">
      <alignment horizontal="center"/>
    </xf>
    <xf numFmtId="0" fontId="24" fillId="0" borderId="34" xfId="0" applyFont="1" applyBorder="1" applyAlignment="1">
      <alignment horizontal="center"/>
    </xf>
    <xf numFmtId="0" fontId="24" fillId="0" borderId="39" xfId="0" applyFont="1" applyBorder="1" applyAlignment="1">
      <alignment horizontal="center"/>
    </xf>
    <xf numFmtId="0" fontId="24" fillId="45" borderId="35" xfId="0" applyFont="1" applyFill="1" applyBorder="1" applyAlignment="1">
      <alignment horizontal="center"/>
    </xf>
    <xf numFmtId="0" fontId="24" fillId="45" borderId="39" xfId="0" applyFont="1" applyFill="1" applyBorder="1" applyAlignment="1">
      <alignment horizontal="center"/>
    </xf>
    <xf numFmtId="0" fontId="24" fillId="47" borderId="13" xfId="0" applyFont="1" applyFill="1" applyBorder="1" applyAlignment="1">
      <alignment horizontal="center"/>
    </xf>
    <xf numFmtId="0" fontId="24" fillId="0" borderId="13" xfId="0" applyFont="1" applyBorder="1" applyAlignment="1">
      <alignment horizontal="center"/>
    </xf>
    <xf numFmtId="0" fontId="0" fillId="0" borderId="13" xfId="0" quotePrefix="1" applyBorder="1" applyAlignment="1">
      <alignment wrapText="1"/>
    </xf>
    <xf numFmtId="0" fontId="0" fillId="0" borderId="13" xfId="0" quotePrefix="1" applyBorder="1"/>
    <xf numFmtId="0" fontId="0" fillId="0" borderId="0" xfId="0" applyAlignment="1">
      <alignment horizontal="center" readingOrder="1"/>
    </xf>
    <xf numFmtId="0" fontId="7" fillId="7" borderId="2" xfId="0" applyFont="1" applyFill="1" applyBorder="1" applyAlignment="1">
      <alignment horizontal="center"/>
    </xf>
    <xf numFmtId="0" fontId="7" fillId="7" borderId="3" xfId="0" applyFont="1" applyFill="1" applyBorder="1" applyAlignment="1">
      <alignment horizontal="center"/>
    </xf>
    <xf numFmtId="0" fontId="7" fillId="7" borderId="4" xfId="0" applyFont="1" applyFill="1" applyBorder="1" applyAlignment="1">
      <alignment horizontal="center"/>
    </xf>
    <xf numFmtId="0" fontId="6" fillId="7" borderId="2" xfId="0" applyFont="1" applyFill="1" applyBorder="1" applyAlignment="1">
      <alignment horizontal="center" wrapText="1"/>
    </xf>
    <xf numFmtId="0" fontId="6" fillId="7" borderId="3" xfId="0" applyFont="1" applyFill="1" applyBorder="1" applyAlignment="1">
      <alignment horizontal="center" wrapText="1"/>
    </xf>
    <xf numFmtId="0" fontId="6" fillId="7" borderId="4" xfId="0" applyFont="1" applyFill="1" applyBorder="1" applyAlignment="1">
      <alignment horizontal="center" wrapText="1"/>
    </xf>
    <xf numFmtId="0" fontId="7" fillId="7" borderId="13" xfId="0" applyFont="1" applyFill="1" applyBorder="1" applyAlignment="1">
      <alignment horizontal="center"/>
    </xf>
    <xf numFmtId="0" fontId="19" fillId="11" borderId="13" xfId="0" applyFont="1" applyFill="1" applyBorder="1" applyAlignment="1">
      <alignment horizontal="center" wrapText="1"/>
    </xf>
    <xf numFmtId="0" fontId="19" fillId="11" borderId="35" xfId="0" applyFont="1" applyFill="1" applyBorder="1" applyAlignment="1">
      <alignment horizontal="center" wrapText="1"/>
    </xf>
    <xf numFmtId="0" fontId="19" fillId="11" borderId="34" xfId="0" applyFont="1" applyFill="1" applyBorder="1" applyAlignment="1">
      <alignment horizontal="center" wrapText="1"/>
    </xf>
    <xf numFmtId="0" fontId="14" fillId="11" borderId="10" xfId="0" applyFont="1" applyFill="1" applyBorder="1" applyAlignment="1">
      <alignment horizontal="center" wrapText="1"/>
    </xf>
    <xf numFmtId="0" fontId="14" fillId="11" borderId="11" xfId="0" applyFont="1" applyFill="1" applyBorder="1" applyAlignment="1">
      <alignment horizontal="center" wrapText="1"/>
    </xf>
    <xf numFmtId="0" fontId="14" fillId="11" borderId="12" xfId="0" applyFont="1" applyFill="1" applyBorder="1" applyAlignment="1">
      <alignment horizontal="center" wrapText="1"/>
    </xf>
    <xf numFmtId="0" fontId="12" fillId="13" borderId="24" xfId="0" applyFont="1" applyFill="1" applyBorder="1" applyAlignment="1">
      <alignment horizontal="center" wrapText="1"/>
    </xf>
    <xf numFmtId="0" fontId="12" fillId="13" borderId="27" xfId="0" applyFont="1" applyFill="1" applyBorder="1" applyAlignment="1">
      <alignment horizontal="center" wrapText="1"/>
    </xf>
    <xf numFmtId="0" fontId="12" fillId="13" borderId="29" xfId="0" applyFont="1" applyFill="1" applyBorder="1" applyAlignment="1">
      <alignment horizontal="center" wrapText="1"/>
    </xf>
    <xf numFmtId="0" fontId="12" fillId="13" borderId="9" xfId="0" applyFont="1" applyFill="1" applyBorder="1" applyAlignment="1">
      <alignment horizontal="center" vertical="center" wrapText="1"/>
    </xf>
    <xf numFmtId="0" fontId="12" fillId="13" borderId="7" xfId="0" applyFont="1" applyFill="1" applyBorder="1" applyAlignment="1">
      <alignment horizontal="center" vertical="center" wrapText="1"/>
    </xf>
    <xf numFmtId="0" fontId="12" fillId="13" borderId="16" xfId="0" applyFont="1" applyFill="1" applyBorder="1" applyAlignment="1">
      <alignment horizontal="center" vertical="center" wrapText="1"/>
    </xf>
    <xf numFmtId="0" fontId="12" fillId="13" borderId="17" xfId="0" applyFont="1" applyFill="1" applyBorder="1" applyAlignment="1">
      <alignment horizontal="center" vertical="center" wrapText="1"/>
    </xf>
    <xf numFmtId="0" fontId="12" fillId="13" borderId="30" xfId="0" applyFont="1" applyFill="1" applyBorder="1" applyAlignment="1">
      <alignment horizontal="center" vertical="center" wrapText="1"/>
    </xf>
    <xf numFmtId="0" fontId="12" fillId="13" borderId="31" xfId="0" applyFont="1" applyFill="1" applyBorder="1" applyAlignment="1">
      <alignment horizontal="center" vertical="center" wrapText="1"/>
    </xf>
    <xf numFmtId="0" fontId="12" fillId="13" borderId="19" xfId="0" applyFont="1" applyFill="1" applyBorder="1" applyAlignment="1">
      <alignment horizontal="center" vertical="center" wrapText="1"/>
    </xf>
    <xf numFmtId="0" fontId="19" fillId="11" borderId="40" xfId="0" applyFont="1" applyFill="1" applyBorder="1" applyAlignment="1">
      <alignment horizontal="center" wrapText="1"/>
    </xf>
    <xf numFmtId="0" fontId="19" fillId="11" borderId="36" xfId="0" applyFont="1" applyFill="1" applyBorder="1" applyAlignment="1">
      <alignment horizontal="center" wrapText="1"/>
    </xf>
    <xf numFmtId="0" fontId="19" fillId="11" borderId="37" xfId="0" applyFont="1" applyFill="1" applyBorder="1" applyAlignment="1">
      <alignment horizontal="center" wrapText="1"/>
    </xf>
    <xf numFmtId="0" fontId="24" fillId="11" borderId="34" xfId="0" applyFont="1" applyFill="1" applyBorder="1" applyAlignment="1">
      <alignment horizontal="center"/>
    </xf>
    <xf numFmtId="0" fontId="24" fillId="11" borderId="37" xfId="0" applyFont="1" applyFill="1" applyBorder="1" applyAlignment="1">
      <alignment horizontal="center"/>
    </xf>
    <xf numFmtId="0" fontId="10" fillId="16" borderId="35" xfId="0" applyFont="1" applyFill="1" applyBorder="1" applyAlignment="1">
      <alignment horizontal="center" vertical="center" wrapText="1"/>
    </xf>
    <xf numFmtId="0" fontId="10" fillId="16" borderId="41" xfId="0" applyFont="1" applyFill="1" applyBorder="1" applyAlignment="1">
      <alignment horizontal="center" vertical="center" wrapText="1"/>
    </xf>
    <xf numFmtId="0" fontId="10" fillId="16" borderId="40" xfId="0" applyFont="1" applyFill="1" applyBorder="1" applyAlignment="1">
      <alignment horizontal="center" vertical="center" wrapText="1"/>
    </xf>
    <xf numFmtId="0" fontId="10" fillId="16" borderId="35" xfId="0" applyFont="1" applyFill="1" applyBorder="1" applyAlignment="1">
      <alignment horizontal="center" vertical="center"/>
    </xf>
    <xf numFmtId="0" fontId="10" fillId="16" borderId="40" xfId="0" applyFont="1" applyFill="1" applyBorder="1" applyAlignment="1">
      <alignment horizontal="center" vertical="center"/>
    </xf>
    <xf numFmtId="0" fontId="26" fillId="22" borderId="34" xfId="0" applyFont="1" applyFill="1" applyBorder="1" applyAlignment="1">
      <alignment horizontal="center"/>
    </xf>
    <xf numFmtId="0" fontId="26" fillId="22" borderId="37" xfId="0" applyFont="1" applyFill="1" applyBorder="1" applyAlignment="1">
      <alignment horizontal="center"/>
    </xf>
    <xf numFmtId="0" fontId="10" fillId="16" borderId="13" xfId="0" applyFont="1" applyFill="1" applyBorder="1" applyAlignment="1">
      <alignment horizontal="center" vertical="center" wrapText="1"/>
    </xf>
    <xf numFmtId="0" fontId="24" fillId="16" borderId="13" xfId="0" applyFont="1" applyFill="1" applyBorder="1" applyAlignment="1">
      <alignment horizontal="center"/>
    </xf>
    <xf numFmtId="0" fontId="10" fillId="16" borderId="13" xfId="0" applyFont="1" applyFill="1" applyBorder="1" applyAlignment="1">
      <alignment horizontal="center" vertical="center"/>
    </xf>
    <xf numFmtId="0" fontId="24" fillId="34" borderId="35" xfId="0" applyFont="1" applyFill="1" applyBorder="1" applyAlignment="1">
      <alignment horizontal="center"/>
    </xf>
    <xf numFmtId="0" fontId="24" fillId="34" borderId="40" xfId="0" applyFont="1" applyFill="1" applyBorder="1" applyAlignment="1">
      <alignment horizontal="center"/>
    </xf>
    <xf numFmtId="16" fontId="32" fillId="0" borderId="13" xfId="0" applyNumberFormat="1" applyFont="1" applyBorder="1" applyAlignment="1">
      <alignment horizontal="center" vertical="center" wrapText="1"/>
    </xf>
    <xf numFmtId="0" fontId="32" fillId="0" borderId="13" xfId="0" applyFont="1" applyBorder="1" applyAlignment="1">
      <alignment horizontal="center" vertical="center" wrapText="1"/>
    </xf>
    <xf numFmtId="0" fontId="24" fillId="34" borderId="13" xfId="0" applyFont="1" applyFill="1" applyBorder="1" applyAlignment="1">
      <alignment horizontal="center"/>
    </xf>
    <xf numFmtId="0" fontId="24" fillId="43" borderId="13" xfId="0" applyFont="1" applyFill="1" applyBorder="1" applyAlignment="1">
      <alignment horizontal="center"/>
    </xf>
    <xf numFmtId="0" fontId="33" fillId="24" borderId="13" xfId="0" applyFont="1" applyFill="1" applyBorder="1" applyAlignment="1">
      <alignment horizontal="center" vertical="center" wrapText="1"/>
    </xf>
    <xf numFmtId="0" fontId="0" fillId="11" borderId="13" xfId="0" applyFill="1" applyBorder="1" applyAlignment="1">
      <alignment horizontal="center"/>
    </xf>
    <xf numFmtId="0" fontId="24" fillId="11" borderId="13" xfId="0" applyFont="1" applyFill="1" applyBorder="1" applyAlignment="1">
      <alignment horizontal="center"/>
    </xf>
    <xf numFmtId="0" fontId="24" fillId="11" borderId="36" xfId="0" applyFont="1" applyFill="1" applyBorder="1" applyAlignment="1">
      <alignment horizontal="center"/>
    </xf>
    <xf numFmtId="0" fontId="19" fillId="31" borderId="13" xfId="0" applyFont="1" applyFill="1" applyBorder="1" applyAlignment="1">
      <alignment horizontal="center" wrapText="1"/>
    </xf>
    <xf numFmtId="0" fontId="19" fillId="31" borderId="35" xfId="0" applyFont="1" applyFill="1" applyBorder="1" applyAlignment="1">
      <alignment horizontal="center" wrapText="1"/>
    </xf>
    <xf numFmtId="0" fontId="19" fillId="31" borderId="47" xfId="0" applyFont="1" applyFill="1" applyBorder="1" applyAlignment="1">
      <alignment horizontal="center" wrapText="1"/>
    </xf>
    <xf numFmtId="0" fontId="19" fillId="31" borderId="48" xfId="0" applyFont="1" applyFill="1" applyBorder="1" applyAlignment="1">
      <alignment horizontal="center" wrapText="1"/>
    </xf>
    <xf numFmtId="0" fontId="19" fillId="31" borderId="34" xfId="0" applyFont="1" applyFill="1" applyBorder="1" applyAlignment="1">
      <alignment horizontal="center" wrapText="1"/>
    </xf>
    <xf numFmtId="0" fontId="19" fillId="31" borderId="39" xfId="0" applyFont="1" applyFill="1" applyBorder="1" applyAlignment="1">
      <alignment horizontal="center" wrapText="1"/>
    </xf>
    <xf numFmtId="49" fontId="24" fillId="44" borderId="13" xfId="0" applyNumberFormat="1" applyFont="1" applyFill="1" applyBorder="1" applyAlignment="1">
      <alignment horizontal="center"/>
    </xf>
    <xf numFmtId="0" fontId="28" fillId="20" borderId="13" xfId="0" applyFont="1" applyFill="1" applyBorder="1" applyAlignment="1">
      <alignment horizontal="center"/>
    </xf>
    <xf numFmtId="0" fontId="24" fillId="30" borderId="13" xfId="0" applyFont="1" applyFill="1" applyBorder="1" applyAlignment="1">
      <alignment horizontal="center"/>
    </xf>
    <xf numFmtId="0" fontId="24" fillId="30" borderId="34" xfId="0" applyFont="1" applyFill="1" applyBorder="1" applyAlignment="1">
      <alignment horizontal="center"/>
    </xf>
    <xf numFmtId="0" fontId="24" fillId="47" borderId="34" xfId="0" applyFont="1" applyFill="1" applyBorder="1" applyAlignment="1">
      <alignment horizontal="center"/>
    </xf>
    <xf numFmtId="0" fontId="24" fillId="47" borderId="36" xfId="0" applyFont="1" applyFill="1" applyBorder="1" applyAlignment="1">
      <alignment horizontal="center"/>
    </xf>
    <xf numFmtId="0" fontId="24" fillId="47" borderId="37" xfId="0" applyFont="1" applyFill="1" applyBorder="1" applyAlignment="1">
      <alignment horizontal="center"/>
    </xf>
    <xf numFmtId="0" fontId="24" fillId="0" borderId="13" xfId="0" applyFont="1" applyBorder="1" applyAlignment="1">
      <alignment horizontal="center"/>
    </xf>
    <xf numFmtId="0" fontId="7" fillId="7" borderId="2" xfId="0" applyFont="1" applyFill="1" applyBorder="1" applyAlignment="1"/>
    <xf numFmtId="0" fontId="7" fillId="7" borderId="3" xfId="0" applyFont="1" applyFill="1" applyBorder="1" applyAlignment="1"/>
    <xf numFmtId="0" fontId="7" fillId="7" borderId="4" xfId="0" applyFont="1" applyFill="1" applyBorder="1" applyAlignment="1"/>
  </cellXfs>
  <cellStyles count="2">
    <cellStyle name="Hyperlink" xfId="1" builtinId="8"/>
    <cellStyle name="Normal" xfId="0" builtinId="0"/>
  </cellStyles>
  <dxfs count="6">
    <dxf>
      <fill>
        <patternFill patternType="solid">
          <fgColor rgb="FFFF0000"/>
          <bgColor rgb="FFFF0000"/>
        </patternFill>
      </fill>
    </dxf>
    <dxf>
      <fill>
        <patternFill patternType="solid">
          <fgColor rgb="FFB6D7A8"/>
          <bgColor rgb="FFB6D7A8"/>
        </patternFill>
      </fill>
    </dxf>
    <dxf>
      <fill>
        <patternFill patternType="solid">
          <fgColor rgb="FFFF0000"/>
          <bgColor rgb="FFFF0000"/>
        </patternFill>
      </fill>
    </dxf>
    <dxf>
      <fill>
        <patternFill patternType="solid">
          <fgColor rgb="FFB6D7A8"/>
          <bgColor rgb="FFB6D7A8"/>
        </patternFill>
      </fill>
    </dxf>
    <dxf>
      <fill>
        <patternFill patternType="solid">
          <fgColor rgb="FFFF0000"/>
          <bgColor rgb="FFFF0000"/>
        </patternFill>
      </fill>
    </dxf>
    <dxf>
      <fill>
        <patternFill patternType="solid">
          <fgColor rgb="FFB6D7A8"/>
          <bgColor rgb="FFB6D7A8"/>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939.699446180559" createdVersion="8" refreshedVersion="8" minRefreshableVersion="3" recordCount="11" xr:uid="{307CCE0E-13F8-4435-ABDD-524756619D09}">
  <cacheSource type="worksheet">
    <worksheetSource ref="I3:L13" sheet="Sheet1"/>
  </cacheSource>
  <cacheFields count="4">
    <cacheField name="Emp Id" numFmtId="0">
      <sharedItems containsSemiMixedTypes="0" containsString="0" containsNumber="1" containsInteger="1" minValue="104353" maxValue="134755" count="11">
        <n v="104353"/>
        <n v="134755"/>
        <n v="132609"/>
        <n v="134080"/>
        <n v="131243"/>
        <n v="134688"/>
        <n v="122032"/>
        <n v="128180"/>
        <n v="128392"/>
        <n v="127880"/>
        <n v="128442"/>
      </sharedItems>
    </cacheField>
    <cacheField name="Emp Name" numFmtId="0">
      <sharedItems count="11">
        <s v="Pravinkumar K"/>
        <s v="Kothandan Sivalingam"/>
        <s v="Geethanjali D"/>
        <s v="Dinesh Kumar"/>
        <s v="Thiyagarajan D"/>
        <s v="Udayakumar Venkatesan"/>
        <s v="Gowtham Ravi"/>
        <s v="Vijaya Lakshmi Rajendran"/>
        <s v="Divya Hepsibha Xavier"/>
        <s v="Balasubramaniam Boganathan"/>
        <s v="Sankar T"/>
      </sharedItems>
    </cacheField>
    <cacheField name="Designation" numFmtId="0">
      <sharedItems count="8">
        <s v="QA Manager I"/>
        <s v="Senior Software Engineer in Test IV"/>
        <s v="Senior Software Engineer in Test I"/>
        <s v="Software Engineer in Test I"/>
        <s v="Senior Functional QA Engineer  I"/>
        <s v="Senior Software Engineer in Test II"/>
        <s v="Lead Functional QA Engineer II"/>
        <s v="QA LEAD 1"/>
      </sharedItems>
    </cacheField>
    <cacheField name="Reporting Manager" numFmtId="0">
      <sharedItems count="4">
        <s v="Balaji R"/>
        <s v="Sankar"/>
        <s v="Pravin"/>
        <s v="Balasubramania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x v="0"/>
    <x v="0"/>
    <x v="0"/>
  </r>
  <r>
    <x v="1"/>
    <x v="1"/>
    <x v="1"/>
    <x v="1"/>
  </r>
  <r>
    <x v="2"/>
    <x v="2"/>
    <x v="2"/>
    <x v="2"/>
  </r>
  <r>
    <x v="3"/>
    <x v="3"/>
    <x v="2"/>
    <x v="1"/>
  </r>
  <r>
    <x v="4"/>
    <x v="4"/>
    <x v="2"/>
    <x v="2"/>
  </r>
  <r>
    <x v="5"/>
    <x v="5"/>
    <x v="3"/>
    <x v="1"/>
  </r>
  <r>
    <x v="6"/>
    <x v="6"/>
    <x v="1"/>
    <x v="2"/>
  </r>
  <r>
    <x v="7"/>
    <x v="7"/>
    <x v="4"/>
    <x v="3"/>
  </r>
  <r>
    <x v="8"/>
    <x v="8"/>
    <x v="5"/>
    <x v="2"/>
  </r>
  <r>
    <x v="9"/>
    <x v="9"/>
    <x v="6"/>
    <x v="2"/>
  </r>
  <r>
    <x v="10"/>
    <x v="10"/>
    <x v="7"/>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7097EF-258F-4EE0-9607-978549E06C36}" name="PivotTable1" cacheId="700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I18:J20" firstHeaderRow="1" firstDataRow="1" firstDataCol="1" rowPageCount="1" colPageCount="1"/>
  <pivotFields count="4">
    <pivotField dataField="1" compact="0" outline="0" showAll="0">
      <items count="12">
        <item x="0"/>
        <item x="6"/>
        <item x="9"/>
        <item x="7"/>
        <item x="8"/>
        <item x="10"/>
        <item x="4"/>
        <item x="2"/>
        <item x="3"/>
        <item x="5"/>
        <item x="1"/>
        <item t="default"/>
      </items>
    </pivotField>
    <pivotField axis="axisRow" compact="0" outline="0" showAll="0">
      <items count="12">
        <item x="9"/>
        <item x="3"/>
        <item x="8"/>
        <item x="2"/>
        <item x="6"/>
        <item x="1"/>
        <item x="0"/>
        <item x="10"/>
        <item x="4"/>
        <item x="5"/>
        <item x="7"/>
        <item t="default"/>
      </items>
    </pivotField>
    <pivotField compact="0" outline="0" showAll="0">
      <items count="9">
        <item x="6"/>
        <item x="7"/>
        <item x="0"/>
        <item x="4"/>
        <item x="2"/>
        <item x="5"/>
        <item x="1"/>
        <item x="3"/>
        <item t="default"/>
      </items>
    </pivotField>
    <pivotField axis="axisPage" compact="0" outline="0" showAll="0">
      <items count="5">
        <item h="1" x="0"/>
        <item x="3"/>
        <item h="1" x="2"/>
        <item h="1" x="1"/>
        <item t="default"/>
      </items>
    </pivotField>
  </pivotFields>
  <rowFields count="1">
    <field x="1"/>
  </rowFields>
  <rowItems count="2">
    <i>
      <x v="10"/>
    </i>
    <i t="grand">
      <x/>
    </i>
  </rowItems>
  <colItems count="1">
    <i/>
  </colItems>
  <pageFields count="1">
    <pageField fld="3" item="1" hier="-1"/>
  </pageFields>
  <dataFields count="1">
    <dataField name="Sum of Emp Id" fld="0"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report-feature_11_338703433.html" TargetMode="External"/><Relationship Id="rId21" Type="http://schemas.openxmlformats.org/officeDocument/2006/relationships/hyperlink" Target="report-feature_6_935807646.html" TargetMode="External"/><Relationship Id="rId42" Type="http://schemas.openxmlformats.org/officeDocument/2006/relationships/hyperlink" Target="report-feature_11_2856046382.html" TargetMode="External"/><Relationship Id="rId47" Type="http://schemas.openxmlformats.org/officeDocument/2006/relationships/hyperlink" Target="report-feature_16_3759808859.html" TargetMode="External"/><Relationship Id="rId63" Type="http://schemas.openxmlformats.org/officeDocument/2006/relationships/hyperlink" Target="report-feature_10_2505246445.html" TargetMode="External"/><Relationship Id="rId68" Type="http://schemas.openxmlformats.org/officeDocument/2006/relationships/hyperlink" Target="report-feature_15_1587211911.html" TargetMode="External"/><Relationship Id="rId2" Type="http://schemas.openxmlformats.org/officeDocument/2006/relationships/hyperlink" Target="report-feature_1_1606372666.html" TargetMode="External"/><Relationship Id="rId16" Type="http://schemas.openxmlformats.org/officeDocument/2006/relationships/hyperlink" Target="report-feature_1_1623582738.html" TargetMode="External"/><Relationship Id="rId29" Type="http://schemas.openxmlformats.org/officeDocument/2006/relationships/hyperlink" Target="report-feature_14_1639877936.html" TargetMode="External"/><Relationship Id="rId11" Type="http://schemas.openxmlformats.org/officeDocument/2006/relationships/hyperlink" Target="report-feature_10_3424775094.html" TargetMode="External"/><Relationship Id="rId24" Type="http://schemas.openxmlformats.org/officeDocument/2006/relationships/hyperlink" Target="report-feature_9_3491781847.html" TargetMode="External"/><Relationship Id="rId32" Type="http://schemas.openxmlformats.org/officeDocument/2006/relationships/hyperlink" Target="report-feature_1_2458048450.html" TargetMode="External"/><Relationship Id="rId37" Type="http://schemas.openxmlformats.org/officeDocument/2006/relationships/hyperlink" Target="report-feature_6_1974382675.html" TargetMode="External"/><Relationship Id="rId40" Type="http://schemas.openxmlformats.org/officeDocument/2006/relationships/hyperlink" Target="report-feature_9_1794242527.html" TargetMode="External"/><Relationship Id="rId45" Type="http://schemas.openxmlformats.org/officeDocument/2006/relationships/hyperlink" Target="report-feature_14_404634478.html" TargetMode="External"/><Relationship Id="rId53" Type="http://schemas.openxmlformats.org/officeDocument/2006/relationships/hyperlink" Target="report-feature_1496434433.html" TargetMode="External"/><Relationship Id="rId58" Type="http://schemas.openxmlformats.org/officeDocument/2006/relationships/hyperlink" Target="report-feature_5_1623582738.html" TargetMode="External"/><Relationship Id="rId66" Type="http://schemas.openxmlformats.org/officeDocument/2006/relationships/hyperlink" Target="report-feature_13_3674109775.html" TargetMode="External"/><Relationship Id="rId74" Type="http://schemas.openxmlformats.org/officeDocument/2006/relationships/hyperlink" Target="report-feature_21_2468578801.html" TargetMode="External"/><Relationship Id="rId5" Type="http://schemas.openxmlformats.org/officeDocument/2006/relationships/hyperlink" Target="report-feature_4_219122009.html" TargetMode="External"/><Relationship Id="rId61" Type="http://schemas.openxmlformats.org/officeDocument/2006/relationships/hyperlink" Target="report-feature_8_1464476766.html" TargetMode="External"/><Relationship Id="rId19" Type="http://schemas.openxmlformats.org/officeDocument/2006/relationships/hyperlink" Target="report-feature_4_219122009.html" TargetMode="External"/><Relationship Id="rId14" Type="http://schemas.openxmlformats.org/officeDocument/2006/relationships/hyperlink" Target="report-feature_13_204689927.html" TargetMode="External"/><Relationship Id="rId22" Type="http://schemas.openxmlformats.org/officeDocument/2006/relationships/hyperlink" Target="report-feature_7_1754180512.html" TargetMode="External"/><Relationship Id="rId27" Type="http://schemas.openxmlformats.org/officeDocument/2006/relationships/hyperlink" Target="report-feature_12_3424775094.html" TargetMode="External"/><Relationship Id="rId30" Type="http://schemas.openxmlformats.org/officeDocument/2006/relationships/hyperlink" Target="report-feature_15_204689927.html" TargetMode="External"/><Relationship Id="rId35" Type="http://schemas.openxmlformats.org/officeDocument/2006/relationships/hyperlink" Target="report-feature_4_1272782801.html" TargetMode="External"/><Relationship Id="rId43" Type="http://schemas.openxmlformats.org/officeDocument/2006/relationships/hyperlink" Target="report-feature_12_2648617776.html" TargetMode="External"/><Relationship Id="rId48" Type="http://schemas.openxmlformats.org/officeDocument/2006/relationships/hyperlink" Target="report-feature_17_3199135006.html" TargetMode="External"/><Relationship Id="rId56" Type="http://schemas.openxmlformats.org/officeDocument/2006/relationships/hyperlink" Target="report-feature_3_4166516572.html" TargetMode="External"/><Relationship Id="rId64" Type="http://schemas.openxmlformats.org/officeDocument/2006/relationships/hyperlink" Target="report-feature_11_2856046382.html" TargetMode="External"/><Relationship Id="rId69" Type="http://schemas.openxmlformats.org/officeDocument/2006/relationships/hyperlink" Target="report-feature_16_3759808859.html" TargetMode="External"/><Relationship Id="rId8" Type="http://schemas.openxmlformats.org/officeDocument/2006/relationships/hyperlink" Target="report-feature_7_3491781847.html" TargetMode="External"/><Relationship Id="rId51" Type="http://schemas.openxmlformats.org/officeDocument/2006/relationships/hyperlink" Target="report-feature_20_1223814320.html" TargetMode="External"/><Relationship Id="rId72" Type="http://schemas.openxmlformats.org/officeDocument/2006/relationships/hyperlink" Target="report-feature_19_1851494926.html" TargetMode="External"/><Relationship Id="rId3" Type="http://schemas.openxmlformats.org/officeDocument/2006/relationships/hyperlink" Target="report-feature_2_2567986683.html" TargetMode="External"/><Relationship Id="rId12" Type="http://schemas.openxmlformats.org/officeDocument/2006/relationships/hyperlink" Target="report-feature_11_1022794061.html" TargetMode="External"/><Relationship Id="rId17" Type="http://schemas.openxmlformats.org/officeDocument/2006/relationships/hyperlink" Target="report-feature_2_1974382675.html" TargetMode="External"/><Relationship Id="rId25" Type="http://schemas.openxmlformats.org/officeDocument/2006/relationships/hyperlink" Target="report-feature_10_1773891442.html" TargetMode="External"/><Relationship Id="rId33" Type="http://schemas.openxmlformats.org/officeDocument/2006/relationships/hyperlink" Target="report-feature_2_3955165659.html" TargetMode="External"/><Relationship Id="rId38" Type="http://schemas.openxmlformats.org/officeDocument/2006/relationships/hyperlink" Target="report-feature_7_2325182612.html" TargetMode="External"/><Relationship Id="rId46" Type="http://schemas.openxmlformats.org/officeDocument/2006/relationships/hyperlink" Target="report-feature_15_1587211911.html" TargetMode="External"/><Relationship Id="rId59" Type="http://schemas.openxmlformats.org/officeDocument/2006/relationships/hyperlink" Target="report-feature_6_1974382675.html" TargetMode="External"/><Relationship Id="rId67" Type="http://schemas.openxmlformats.org/officeDocument/2006/relationships/hyperlink" Target="report-feature_14_404634478.html" TargetMode="External"/><Relationship Id="rId20" Type="http://schemas.openxmlformats.org/officeDocument/2006/relationships/hyperlink" Target="report-feature_5_724456733.html" TargetMode="External"/><Relationship Id="rId41" Type="http://schemas.openxmlformats.org/officeDocument/2006/relationships/hyperlink" Target="report-feature_10_2505246445.html" TargetMode="External"/><Relationship Id="rId54" Type="http://schemas.openxmlformats.org/officeDocument/2006/relationships/hyperlink" Target="report-feature_1_2458048450.html" TargetMode="External"/><Relationship Id="rId62" Type="http://schemas.openxmlformats.org/officeDocument/2006/relationships/hyperlink" Target="report-feature_9_1794242527.html" TargetMode="External"/><Relationship Id="rId70" Type="http://schemas.openxmlformats.org/officeDocument/2006/relationships/hyperlink" Target="report-feature_17_3199135006.html" TargetMode="External"/><Relationship Id="rId1" Type="http://schemas.openxmlformats.org/officeDocument/2006/relationships/hyperlink" Target="report-feature_644758649.html" TargetMode="External"/><Relationship Id="rId6" Type="http://schemas.openxmlformats.org/officeDocument/2006/relationships/hyperlink" Target="report-feature_5_724456733.html" TargetMode="External"/><Relationship Id="rId15" Type="http://schemas.openxmlformats.org/officeDocument/2006/relationships/hyperlink" Target="report-feature_1272782801.html" TargetMode="External"/><Relationship Id="rId23" Type="http://schemas.openxmlformats.org/officeDocument/2006/relationships/hyperlink" Target="report-feature_8_2083946273.html" TargetMode="External"/><Relationship Id="rId28" Type="http://schemas.openxmlformats.org/officeDocument/2006/relationships/hyperlink" Target="report-feature_13_1022794061.html" TargetMode="External"/><Relationship Id="rId36" Type="http://schemas.openxmlformats.org/officeDocument/2006/relationships/hyperlink" Target="report-feature_5_1623582738.html" TargetMode="External"/><Relationship Id="rId49" Type="http://schemas.openxmlformats.org/officeDocument/2006/relationships/hyperlink" Target="report-feature_18_606730445.html" TargetMode="External"/><Relationship Id="rId57" Type="http://schemas.openxmlformats.org/officeDocument/2006/relationships/hyperlink" Target="report-feature_4_1272782801.html" TargetMode="External"/><Relationship Id="rId10" Type="http://schemas.openxmlformats.org/officeDocument/2006/relationships/hyperlink" Target="report-feature_9_338703433.html" TargetMode="External"/><Relationship Id="rId31" Type="http://schemas.openxmlformats.org/officeDocument/2006/relationships/hyperlink" Target="report-feature_1496434433.html" TargetMode="External"/><Relationship Id="rId44" Type="http://schemas.openxmlformats.org/officeDocument/2006/relationships/hyperlink" Target="report-feature_13_3674109775.html" TargetMode="External"/><Relationship Id="rId52" Type="http://schemas.openxmlformats.org/officeDocument/2006/relationships/hyperlink" Target="report-feature_21_2468578801.html" TargetMode="External"/><Relationship Id="rId60" Type="http://schemas.openxmlformats.org/officeDocument/2006/relationships/hyperlink" Target="report-feature_7_2325182612.html" TargetMode="External"/><Relationship Id="rId65" Type="http://schemas.openxmlformats.org/officeDocument/2006/relationships/hyperlink" Target="report-feature_12_2648617776.html" TargetMode="External"/><Relationship Id="rId73" Type="http://schemas.openxmlformats.org/officeDocument/2006/relationships/hyperlink" Target="report-feature_20_1223814320.html" TargetMode="External"/><Relationship Id="rId4" Type="http://schemas.openxmlformats.org/officeDocument/2006/relationships/hyperlink" Target="report-feature_3_3552475288.html" TargetMode="External"/><Relationship Id="rId9" Type="http://schemas.openxmlformats.org/officeDocument/2006/relationships/hyperlink" Target="report-feature_8_1773891442.html" TargetMode="External"/><Relationship Id="rId13" Type="http://schemas.openxmlformats.org/officeDocument/2006/relationships/hyperlink" Target="report-feature_12_1639877936.html" TargetMode="External"/><Relationship Id="rId18" Type="http://schemas.openxmlformats.org/officeDocument/2006/relationships/hyperlink" Target="report-feature_3_3552475288.html" TargetMode="External"/><Relationship Id="rId39" Type="http://schemas.openxmlformats.org/officeDocument/2006/relationships/hyperlink" Target="report-feature_8_1464476766.html" TargetMode="External"/><Relationship Id="rId34" Type="http://schemas.openxmlformats.org/officeDocument/2006/relationships/hyperlink" Target="report-feature_3_4166516572.html" TargetMode="External"/><Relationship Id="rId50" Type="http://schemas.openxmlformats.org/officeDocument/2006/relationships/hyperlink" Target="report-feature_19_1851494926.html" TargetMode="External"/><Relationship Id="rId55" Type="http://schemas.openxmlformats.org/officeDocument/2006/relationships/hyperlink" Target="report-feature_2_3955165659.html" TargetMode="External"/><Relationship Id="rId7" Type="http://schemas.openxmlformats.org/officeDocument/2006/relationships/hyperlink" Target="report-feature_6_935807646.html" TargetMode="External"/><Relationship Id="rId71" Type="http://schemas.openxmlformats.org/officeDocument/2006/relationships/hyperlink" Target="report-feature_18_606730445.htm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app-automate.browserstack.com/dashboard/v2/builds/73495f58354dc8f751503eb1cec926aef78a3b59" TargetMode="External"/><Relationship Id="rId2" Type="http://schemas.openxmlformats.org/officeDocument/2006/relationships/hyperlink" Target="https://app-automate.browserstack.com/dashboard/v2/builds/02dda4b6561f4052d72b2d934cb4c8e17e96ab6e" TargetMode="Externa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17" Type="http://schemas.openxmlformats.org/officeDocument/2006/relationships/hyperlink" Target="report-feature_13_3366935458.html" TargetMode="External"/><Relationship Id="rId21" Type="http://schemas.openxmlformats.org/officeDocument/2006/relationships/hyperlink" Target="report-feature_12_1842570887.html" TargetMode="External"/><Relationship Id="rId324" Type="http://schemas.openxmlformats.org/officeDocument/2006/relationships/hyperlink" Target="report-feature_21_1768150779.html" TargetMode="External"/><Relationship Id="rId531" Type="http://schemas.openxmlformats.org/officeDocument/2006/relationships/hyperlink" Target="report-feature_21_2256085852.html" TargetMode="External"/><Relationship Id="rId170" Type="http://schemas.openxmlformats.org/officeDocument/2006/relationships/hyperlink" Target="report-feature_27_1530061496.html" TargetMode="External"/><Relationship Id="rId268" Type="http://schemas.openxmlformats.org/officeDocument/2006/relationships/hyperlink" Target="report-feature_5_893823587.html" TargetMode="External"/><Relationship Id="rId475" Type="http://schemas.openxmlformats.org/officeDocument/2006/relationships/hyperlink" Target="report-feature_30_2211373493.html" TargetMode="External"/><Relationship Id="rId32" Type="http://schemas.openxmlformats.org/officeDocument/2006/relationships/hyperlink" Target="report-feature_10_245938155.html" TargetMode="External"/><Relationship Id="rId128" Type="http://schemas.openxmlformats.org/officeDocument/2006/relationships/hyperlink" Target="report-feature_24_1027431876.html" TargetMode="External"/><Relationship Id="rId335" Type="http://schemas.openxmlformats.org/officeDocument/2006/relationships/hyperlink" Target="report-feature_32_2256085852.html" TargetMode="External"/><Relationship Id="rId542" Type="http://schemas.openxmlformats.org/officeDocument/2006/relationships/hyperlink" Target="report-feature_32_1174089175.html" TargetMode="External"/><Relationship Id="rId181" Type="http://schemas.openxmlformats.org/officeDocument/2006/relationships/hyperlink" Target="report-feature_38_1756022201.html" TargetMode="External"/><Relationship Id="rId402" Type="http://schemas.openxmlformats.org/officeDocument/2006/relationships/hyperlink" Target="report-feature_19_1070960194.html" TargetMode="External"/><Relationship Id="rId279" Type="http://schemas.openxmlformats.org/officeDocument/2006/relationships/hyperlink" Target="report-feature_16_3476755946.html" TargetMode="External"/><Relationship Id="rId486" Type="http://schemas.openxmlformats.org/officeDocument/2006/relationships/hyperlink" Target="report-feature_41_533235205.html" TargetMode="External"/><Relationship Id="rId43" Type="http://schemas.openxmlformats.org/officeDocument/2006/relationships/hyperlink" Target="report-feature_21_2615326048.html" TargetMode="External"/><Relationship Id="rId139" Type="http://schemas.openxmlformats.org/officeDocument/2006/relationships/hyperlink" Target="report-feature_35_1952099690.html" TargetMode="External"/><Relationship Id="rId346" Type="http://schemas.openxmlformats.org/officeDocument/2006/relationships/hyperlink" Target="report-feature_3_902921321.html" TargetMode="External"/><Relationship Id="rId553" Type="http://schemas.openxmlformats.org/officeDocument/2006/relationships/hyperlink" Target="report-feature_43_1386067658.html" TargetMode="External"/><Relationship Id="rId192" Type="http://schemas.openxmlformats.org/officeDocument/2006/relationships/hyperlink" Target="report-feature_9_1620825422.html" TargetMode="External"/><Relationship Id="rId206" Type="http://schemas.openxmlformats.org/officeDocument/2006/relationships/hyperlink" Target="report-feature_23_2615326048.html" TargetMode="External"/><Relationship Id="rId413" Type="http://schemas.openxmlformats.org/officeDocument/2006/relationships/hyperlink" Target="report-feature_30_527662653.html" TargetMode="External"/><Relationship Id="rId497" Type="http://schemas.openxmlformats.org/officeDocument/2006/relationships/hyperlink" Target="report-feature_52_149730692.html" TargetMode="External"/><Relationship Id="rId357" Type="http://schemas.openxmlformats.org/officeDocument/2006/relationships/hyperlink" Target="report-feature_14_3024090309.html" TargetMode="External"/><Relationship Id="rId54" Type="http://schemas.openxmlformats.org/officeDocument/2006/relationships/hyperlink" Target="report-feature_5_893823587.html" TargetMode="External"/><Relationship Id="rId217" Type="http://schemas.openxmlformats.org/officeDocument/2006/relationships/hyperlink" Target="report-feature_34_2298973667.html" TargetMode="External"/><Relationship Id="rId564" Type="http://schemas.openxmlformats.org/officeDocument/2006/relationships/hyperlink" Target="report-feature_54_2187695475.html" TargetMode="External"/><Relationship Id="rId424" Type="http://schemas.openxmlformats.org/officeDocument/2006/relationships/hyperlink" Target="report-feature_1_1607673896.html" TargetMode="External"/><Relationship Id="rId270" Type="http://schemas.openxmlformats.org/officeDocument/2006/relationships/hyperlink" Target="report-feature_7_107931002.html" TargetMode="External"/><Relationship Id="rId65" Type="http://schemas.openxmlformats.org/officeDocument/2006/relationships/hyperlink" Target="report-feature_16_1290017800.html" TargetMode="External"/><Relationship Id="rId130" Type="http://schemas.openxmlformats.org/officeDocument/2006/relationships/hyperlink" Target="report-feature_26_3223188990.html" TargetMode="External"/><Relationship Id="rId368" Type="http://schemas.openxmlformats.org/officeDocument/2006/relationships/hyperlink" Target="report-feature_25_2125310433.html" TargetMode="External"/><Relationship Id="rId228" Type="http://schemas.openxmlformats.org/officeDocument/2006/relationships/hyperlink" Target="report-feature_5_893823587.html" TargetMode="External"/><Relationship Id="rId435" Type="http://schemas.openxmlformats.org/officeDocument/2006/relationships/hyperlink" Target="report-feature_1_2135703192.html" TargetMode="External"/><Relationship Id="rId281" Type="http://schemas.openxmlformats.org/officeDocument/2006/relationships/hyperlink" Target="report-feature_18_1180488997.html" TargetMode="External"/><Relationship Id="rId337" Type="http://schemas.openxmlformats.org/officeDocument/2006/relationships/hyperlink" Target="report-feature_34_2298973667.html" TargetMode="External"/><Relationship Id="rId502" Type="http://schemas.openxmlformats.org/officeDocument/2006/relationships/hyperlink" Target="report-feature_57_290930025.html" TargetMode="External"/><Relationship Id="rId34" Type="http://schemas.openxmlformats.org/officeDocument/2006/relationships/hyperlink" Target="report-feature_12_1791130917.html" TargetMode="External"/><Relationship Id="rId76" Type="http://schemas.openxmlformats.org/officeDocument/2006/relationships/hyperlink" Target="report-feature_2233105658.html" TargetMode="External"/><Relationship Id="rId141" Type="http://schemas.openxmlformats.org/officeDocument/2006/relationships/hyperlink" Target="report-feature_37_1756022201.html" TargetMode="External"/><Relationship Id="rId379" Type="http://schemas.openxmlformats.org/officeDocument/2006/relationships/hyperlink" Target="report-feature_36_1952099690.html" TargetMode="External"/><Relationship Id="rId544" Type="http://schemas.openxmlformats.org/officeDocument/2006/relationships/hyperlink" Target="report-feature_34_3913936869.html" TargetMode="External"/><Relationship Id="rId7" Type="http://schemas.openxmlformats.org/officeDocument/2006/relationships/hyperlink" Target="report-feature_6_3709796601.html" TargetMode="External"/><Relationship Id="rId183" Type="http://schemas.openxmlformats.org/officeDocument/2006/relationships/hyperlink" Target="report-feature_2233105658.html" TargetMode="External"/><Relationship Id="rId239" Type="http://schemas.openxmlformats.org/officeDocument/2006/relationships/hyperlink" Target="report-feature_16_3476755946.html" TargetMode="External"/><Relationship Id="rId390" Type="http://schemas.openxmlformats.org/officeDocument/2006/relationships/hyperlink" Target="report-feature_7_107931002.html" TargetMode="External"/><Relationship Id="rId404" Type="http://schemas.openxmlformats.org/officeDocument/2006/relationships/hyperlink" Target="report-feature_21_1768150779.html" TargetMode="External"/><Relationship Id="rId446" Type="http://schemas.openxmlformats.org/officeDocument/2006/relationships/hyperlink" Target="report-feature_1_3816369239.html" TargetMode="External"/><Relationship Id="rId250" Type="http://schemas.openxmlformats.org/officeDocument/2006/relationships/hyperlink" Target="report-feature_27_1530061496.html" TargetMode="External"/><Relationship Id="rId292" Type="http://schemas.openxmlformats.org/officeDocument/2006/relationships/hyperlink" Target="report-feature_29_2730406370.html" TargetMode="External"/><Relationship Id="rId306" Type="http://schemas.openxmlformats.org/officeDocument/2006/relationships/hyperlink" Target="report-feature_3_902921321.html" TargetMode="External"/><Relationship Id="rId488" Type="http://schemas.openxmlformats.org/officeDocument/2006/relationships/hyperlink" Target="report-feature_43_1386067658.html" TargetMode="External"/><Relationship Id="rId45" Type="http://schemas.openxmlformats.org/officeDocument/2006/relationships/hyperlink" Target="report-feature_23_2125310433.html" TargetMode="External"/><Relationship Id="rId87" Type="http://schemas.openxmlformats.org/officeDocument/2006/relationships/hyperlink" Target="report-feature_11_3166018184.html" TargetMode="External"/><Relationship Id="rId110" Type="http://schemas.openxmlformats.org/officeDocument/2006/relationships/hyperlink" Target="report-feature_6_3709796601.html" TargetMode="External"/><Relationship Id="rId348" Type="http://schemas.openxmlformats.org/officeDocument/2006/relationships/hyperlink" Target="report-feature_5_893823587.html" TargetMode="External"/><Relationship Id="rId513" Type="http://schemas.openxmlformats.org/officeDocument/2006/relationships/hyperlink" Target="report-feature_3_3709796601.html" TargetMode="External"/><Relationship Id="rId555" Type="http://schemas.openxmlformats.org/officeDocument/2006/relationships/hyperlink" Target="report-feature_45_2591191553.html" TargetMode="External"/><Relationship Id="rId152" Type="http://schemas.openxmlformats.org/officeDocument/2006/relationships/hyperlink" Target="report-feature_9_1620825422.html" TargetMode="External"/><Relationship Id="rId194" Type="http://schemas.openxmlformats.org/officeDocument/2006/relationships/hyperlink" Target="report-feature_11_3166018184.html" TargetMode="External"/><Relationship Id="rId208" Type="http://schemas.openxmlformats.org/officeDocument/2006/relationships/hyperlink" Target="report-feature_25_2125310433.html" TargetMode="External"/><Relationship Id="rId415" Type="http://schemas.openxmlformats.org/officeDocument/2006/relationships/hyperlink" Target="report-feature_32_2256085852.html" TargetMode="External"/><Relationship Id="rId457" Type="http://schemas.openxmlformats.org/officeDocument/2006/relationships/hyperlink" Target="report-feature_12_2178059805.html" TargetMode="External"/><Relationship Id="rId261" Type="http://schemas.openxmlformats.org/officeDocument/2006/relationships/hyperlink" Target="report-feature_38_1756022201.html" TargetMode="External"/><Relationship Id="rId499" Type="http://schemas.openxmlformats.org/officeDocument/2006/relationships/hyperlink" Target="report-feature_54_2187695475.html" TargetMode="External"/><Relationship Id="rId14" Type="http://schemas.openxmlformats.org/officeDocument/2006/relationships/hyperlink" Target="report-feature_5_3024090309.html" TargetMode="External"/><Relationship Id="rId56" Type="http://schemas.openxmlformats.org/officeDocument/2006/relationships/hyperlink" Target="report-feature_7_107931002.html" TargetMode="External"/><Relationship Id="rId317" Type="http://schemas.openxmlformats.org/officeDocument/2006/relationships/hyperlink" Target="report-feature_14_3024090309.html" TargetMode="External"/><Relationship Id="rId359" Type="http://schemas.openxmlformats.org/officeDocument/2006/relationships/hyperlink" Target="report-feature_16_3476755946.html" TargetMode="External"/><Relationship Id="rId524" Type="http://schemas.openxmlformats.org/officeDocument/2006/relationships/hyperlink" Target="report-feature_14_79259959.html" TargetMode="External"/><Relationship Id="rId566" Type="http://schemas.openxmlformats.org/officeDocument/2006/relationships/hyperlink" Target="report-feature_56_429643471.html" TargetMode="External"/><Relationship Id="rId98" Type="http://schemas.openxmlformats.org/officeDocument/2006/relationships/hyperlink" Target="report-feature_22_2615326048.html" TargetMode="External"/><Relationship Id="rId121" Type="http://schemas.openxmlformats.org/officeDocument/2006/relationships/hyperlink" Target="report-feature_17_1290017800.html" TargetMode="External"/><Relationship Id="rId163" Type="http://schemas.openxmlformats.org/officeDocument/2006/relationships/hyperlink" Target="report-feature_20_2178059805.html" TargetMode="External"/><Relationship Id="rId219" Type="http://schemas.openxmlformats.org/officeDocument/2006/relationships/hyperlink" Target="report-feature_36_1952099690.html" TargetMode="External"/><Relationship Id="rId370" Type="http://schemas.openxmlformats.org/officeDocument/2006/relationships/hyperlink" Target="report-feature_27_1530061496.html" TargetMode="External"/><Relationship Id="rId426" Type="http://schemas.openxmlformats.org/officeDocument/2006/relationships/hyperlink" Target="report-feature_3_1696147748.html" TargetMode="External"/><Relationship Id="rId230" Type="http://schemas.openxmlformats.org/officeDocument/2006/relationships/hyperlink" Target="report-feature_7_107931002.html" TargetMode="External"/><Relationship Id="rId468" Type="http://schemas.openxmlformats.org/officeDocument/2006/relationships/hyperlink" Target="report-feature_23_1952099690.html" TargetMode="External"/><Relationship Id="rId25" Type="http://schemas.openxmlformats.org/officeDocument/2006/relationships/hyperlink" Target="report-feature_3_902921321.html" TargetMode="External"/><Relationship Id="rId67" Type="http://schemas.openxmlformats.org/officeDocument/2006/relationships/hyperlink" Target="report-feature_18_1070960194.html" TargetMode="External"/><Relationship Id="rId272" Type="http://schemas.openxmlformats.org/officeDocument/2006/relationships/hyperlink" Target="report-feature_9_1620825422.html" TargetMode="External"/><Relationship Id="rId328" Type="http://schemas.openxmlformats.org/officeDocument/2006/relationships/hyperlink" Target="report-feature_25_2125310433.html" TargetMode="External"/><Relationship Id="rId535" Type="http://schemas.openxmlformats.org/officeDocument/2006/relationships/hyperlink" Target="report-feature_25_1756022201.html" TargetMode="External"/><Relationship Id="rId132" Type="http://schemas.openxmlformats.org/officeDocument/2006/relationships/hyperlink" Target="report-feature_28_2730406370.html" TargetMode="External"/><Relationship Id="rId174" Type="http://schemas.openxmlformats.org/officeDocument/2006/relationships/hyperlink" Target="report-feature_31_2561025682.html" TargetMode="External"/><Relationship Id="rId381" Type="http://schemas.openxmlformats.org/officeDocument/2006/relationships/hyperlink" Target="report-feature_38_1756022201.html" TargetMode="External"/><Relationship Id="rId241" Type="http://schemas.openxmlformats.org/officeDocument/2006/relationships/hyperlink" Target="report-feature_18_1180488997.html" TargetMode="External"/><Relationship Id="rId437" Type="http://schemas.openxmlformats.org/officeDocument/2006/relationships/hyperlink" Target="report-feature_3_533235205.html" TargetMode="External"/><Relationship Id="rId479" Type="http://schemas.openxmlformats.org/officeDocument/2006/relationships/hyperlink" Target="report-feature_34_3913936869.html" TargetMode="External"/><Relationship Id="rId36" Type="http://schemas.openxmlformats.org/officeDocument/2006/relationships/hyperlink" Target="report-feature_14_3777573566.html" TargetMode="External"/><Relationship Id="rId283" Type="http://schemas.openxmlformats.org/officeDocument/2006/relationships/hyperlink" Target="report-feature_20_2178059805.html" TargetMode="External"/><Relationship Id="rId339" Type="http://schemas.openxmlformats.org/officeDocument/2006/relationships/hyperlink" Target="report-feature_36_1952099690.html" TargetMode="External"/><Relationship Id="rId490" Type="http://schemas.openxmlformats.org/officeDocument/2006/relationships/hyperlink" Target="report-feature_45_2591191553.html" TargetMode="External"/><Relationship Id="rId504" Type="http://schemas.openxmlformats.org/officeDocument/2006/relationships/hyperlink" Target="report-feature_59_2840392601.html" TargetMode="External"/><Relationship Id="rId546" Type="http://schemas.openxmlformats.org/officeDocument/2006/relationships/hyperlink" Target="report-feature_36_736057301.html" TargetMode="External"/><Relationship Id="rId78" Type="http://schemas.openxmlformats.org/officeDocument/2006/relationships/hyperlink" Target="report-feature_2_4167169176.html" TargetMode="External"/><Relationship Id="rId101" Type="http://schemas.openxmlformats.org/officeDocument/2006/relationships/hyperlink" Target="report-feature_25_3223188990.html" TargetMode="External"/><Relationship Id="rId143" Type="http://schemas.openxmlformats.org/officeDocument/2006/relationships/hyperlink" Target="report-feature_2233105658.html" TargetMode="External"/><Relationship Id="rId185" Type="http://schemas.openxmlformats.org/officeDocument/2006/relationships/hyperlink" Target="report-feature_2_4167169176.html" TargetMode="External"/><Relationship Id="rId350" Type="http://schemas.openxmlformats.org/officeDocument/2006/relationships/hyperlink" Target="report-feature_7_107931002.html" TargetMode="External"/><Relationship Id="rId406" Type="http://schemas.openxmlformats.org/officeDocument/2006/relationships/hyperlink" Target="report-feature_23_2615326048.html" TargetMode="External"/><Relationship Id="rId9" Type="http://schemas.openxmlformats.org/officeDocument/2006/relationships/hyperlink" Target="report-feature_3559934758.html" TargetMode="External"/><Relationship Id="rId210" Type="http://schemas.openxmlformats.org/officeDocument/2006/relationships/hyperlink" Target="report-feature_27_1530061496.html" TargetMode="External"/><Relationship Id="rId392" Type="http://schemas.openxmlformats.org/officeDocument/2006/relationships/hyperlink" Target="report-feature_9_1620825422.html" TargetMode="External"/><Relationship Id="rId448" Type="http://schemas.openxmlformats.org/officeDocument/2006/relationships/hyperlink" Target="report-feature_3_3709796601.html" TargetMode="External"/><Relationship Id="rId252" Type="http://schemas.openxmlformats.org/officeDocument/2006/relationships/hyperlink" Target="report-feature_29_2730406370.html" TargetMode="External"/><Relationship Id="rId294" Type="http://schemas.openxmlformats.org/officeDocument/2006/relationships/hyperlink" Target="report-feature_31_2561025682.html" TargetMode="External"/><Relationship Id="rId308" Type="http://schemas.openxmlformats.org/officeDocument/2006/relationships/hyperlink" Target="report-feature_5_893823587.html" TargetMode="External"/><Relationship Id="rId515" Type="http://schemas.openxmlformats.org/officeDocument/2006/relationships/hyperlink" Target="report-feature_5_3559934758.html" TargetMode="External"/><Relationship Id="rId47" Type="http://schemas.openxmlformats.org/officeDocument/2006/relationships/hyperlink" Target="report-feature_25_1952099690.html" TargetMode="External"/><Relationship Id="rId89" Type="http://schemas.openxmlformats.org/officeDocument/2006/relationships/hyperlink" Target="report-feature_13_3366935458.html" TargetMode="External"/><Relationship Id="rId112" Type="http://schemas.openxmlformats.org/officeDocument/2006/relationships/hyperlink" Target="report-feature_8_3559934758.html" TargetMode="External"/><Relationship Id="rId154" Type="http://schemas.openxmlformats.org/officeDocument/2006/relationships/hyperlink" Target="report-feature_11_3166018184.html" TargetMode="External"/><Relationship Id="rId361" Type="http://schemas.openxmlformats.org/officeDocument/2006/relationships/hyperlink" Target="report-feature_18_1180488997.html" TargetMode="External"/><Relationship Id="rId557" Type="http://schemas.openxmlformats.org/officeDocument/2006/relationships/hyperlink" Target="report-feature_47_3061739476.html" TargetMode="External"/><Relationship Id="rId196" Type="http://schemas.openxmlformats.org/officeDocument/2006/relationships/hyperlink" Target="report-feature_13_3366935458.html" TargetMode="External"/><Relationship Id="rId417" Type="http://schemas.openxmlformats.org/officeDocument/2006/relationships/hyperlink" Target="report-feature_34_2298973667.html" TargetMode="External"/><Relationship Id="rId459" Type="http://schemas.openxmlformats.org/officeDocument/2006/relationships/hyperlink" Target="report-feature_14_79259959.html" TargetMode="External"/><Relationship Id="rId16" Type="http://schemas.openxmlformats.org/officeDocument/2006/relationships/hyperlink" Target="report-feature_7_3476755946.html" TargetMode="External"/><Relationship Id="rId221" Type="http://schemas.openxmlformats.org/officeDocument/2006/relationships/hyperlink" Target="report-feature_38_1756022201.html" TargetMode="External"/><Relationship Id="rId263" Type="http://schemas.openxmlformats.org/officeDocument/2006/relationships/hyperlink" Target="report-feature_2233105658.html" TargetMode="External"/><Relationship Id="rId319" Type="http://schemas.openxmlformats.org/officeDocument/2006/relationships/hyperlink" Target="report-feature_16_3476755946.html" TargetMode="External"/><Relationship Id="rId470" Type="http://schemas.openxmlformats.org/officeDocument/2006/relationships/hyperlink" Target="report-feature_25_1756022201.html" TargetMode="External"/><Relationship Id="rId526" Type="http://schemas.openxmlformats.org/officeDocument/2006/relationships/hyperlink" Target="report-feature_16_2125310433.html" TargetMode="External"/><Relationship Id="rId58" Type="http://schemas.openxmlformats.org/officeDocument/2006/relationships/hyperlink" Target="report-feature_9_1620825422.html" TargetMode="External"/><Relationship Id="rId123" Type="http://schemas.openxmlformats.org/officeDocument/2006/relationships/hyperlink" Target="report-feature_19_1070960194.html" TargetMode="External"/><Relationship Id="rId330" Type="http://schemas.openxmlformats.org/officeDocument/2006/relationships/hyperlink" Target="report-feature_27_1530061496.html" TargetMode="External"/><Relationship Id="rId568" Type="http://schemas.openxmlformats.org/officeDocument/2006/relationships/hyperlink" Target="report-feature_58_2104434923.html" TargetMode="External"/><Relationship Id="rId165" Type="http://schemas.openxmlformats.org/officeDocument/2006/relationships/hyperlink" Target="report-feature_22_79259959.html" TargetMode="External"/><Relationship Id="rId372" Type="http://schemas.openxmlformats.org/officeDocument/2006/relationships/hyperlink" Target="report-feature_29_2730406370.html" TargetMode="External"/><Relationship Id="rId428" Type="http://schemas.openxmlformats.org/officeDocument/2006/relationships/hyperlink" Target="report-feature_5_3490584637.html" TargetMode="External"/><Relationship Id="rId232" Type="http://schemas.openxmlformats.org/officeDocument/2006/relationships/hyperlink" Target="report-feature_9_1620825422.html" TargetMode="External"/><Relationship Id="rId274" Type="http://schemas.openxmlformats.org/officeDocument/2006/relationships/hyperlink" Target="report-feature_11_3166018184.html" TargetMode="External"/><Relationship Id="rId481" Type="http://schemas.openxmlformats.org/officeDocument/2006/relationships/hyperlink" Target="report-feature_36_736057301.html" TargetMode="External"/><Relationship Id="rId27" Type="http://schemas.openxmlformats.org/officeDocument/2006/relationships/hyperlink" Target="report-feature_5_893823587.html" TargetMode="External"/><Relationship Id="rId69" Type="http://schemas.openxmlformats.org/officeDocument/2006/relationships/hyperlink" Target="report-feature_20_79259959.html" TargetMode="External"/><Relationship Id="rId134" Type="http://schemas.openxmlformats.org/officeDocument/2006/relationships/hyperlink" Target="report-feature_30_2561025682.html" TargetMode="External"/><Relationship Id="rId537" Type="http://schemas.openxmlformats.org/officeDocument/2006/relationships/hyperlink" Target="report-feature_27_374842738.html" TargetMode="External"/><Relationship Id="rId80" Type="http://schemas.openxmlformats.org/officeDocument/2006/relationships/hyperlink" Target="report-feature_4_1134363716.html" TargetMode="External"/><Relationship Id="rId176" Type="http://schemas.openxmlformats.org/officeDocument/2006/relationships/hyperlink" Target="report-feature_33_1659707640.html" TargetMode="External"/><Relationship Id="rId341" Type="http://schemas.openxmlformats.org/officeDocument/2006/relationships/hyperlink" Target="report-feature_38_1756022201.html" TargetMode="External"/><Relationship Id="rId383" Type="http://schemas.openxmlformats.org/officeDocument/2006/relationships/hyperlink" Target="report-feature_2233105658.html" TargetMode="External"/><Relationship Id="rId439" Type="http://schemas.openxmlformats.org/officeDocument/2006/relationships/hyperlink" Target="report-feature_5_940397643.html" TargetMode="External"/><Relationship Id="rId201" Type="http://schemas.openxmlformats.org/officeDocument/2006/relationships/hyperlink" Target="report-feature_18_1180488997.html" TargetMode="External"/><Relationship Id="rId243" Type="http://schemas.openxmlformats.org/officeDocument/2006/relationships/hyperlink" Target="report-feature_20_2178059805.html" TargetMode="External"/><Relationship Id="rId285" Type="http://schemas.openxmlformats.org/officeDocument/2006/relationships/hyperlink" Target="report-feature_22_79259959.html" TargetMode="External"/><Relationship Id="rId450" Type="http://schemas.openxmlformats.org/officeDocument/2006/relationships/hyperlink" Target="report-feature_5_3559934758.html" TargetMode="External"/><Relationship Id="rId506" Type="http://schemas.openxmlformats.org/officeDocument/2006/relationships/hyperlink" Target="report-feature_61_4290451443.html" TargetMode="External"/><Relationship Id="rId38" Type="http://schemas.openxmlformats.org/officeDocument/2006/relationships/hyperlink" Target="report-feature_16_1290017800.html" TargetMode="External"/><Relationship Id="rId103" Type="http://schemas.openxmlformats.org/officeDocument/2006/relationships/hyperlink" Target="report-feature_27_1842570887.html" TargetMode="External"/><Relationship Id="rId310" Type="http://schemas.openxmlformats.org/officeDocument/2006/relationships/hyperlink" Target="report-feature_7_107931002.html" TargetMode="External"/><Relationship Id="rId492" Type="http://schemas.openxmlformats.org/officeDocument/2006/relationships/hyperlink" Target="report-feature_47_3061739476.html" TargetMode="External"/><Relationship Id="rId548" Type="http://schemas.openxmlformats.org/officeDocument/2006/relationships/hyperlink" Target="report-feature_38_1254041253.html" TargetMode="External"/><Relationship Id="rId91" Type="http://schemas.openxmlformats.org/officeDocument/2006/relationships/hyperlink" Target="report-feature_15_3777573566.html" TargetMode="External"/><Relationship Id="rId145" Type="http://schemas.openxmlformats.org/officeDocument/2006/relationships/hyperlink" Target="report-feature_2_4167169176.html" TargetMode="External"/><Relationship Id="rId187" Type="http://schemas.openxmlformats.org/officeDocument/2006/relationships/hyperlink" Target="report-feature_4_1134363716.html" TargetMode="External"/><Relationship Id="rId352" Type="http://schemas.openxmlformats.org/officeDocument/2006/relationships/hyperlink" Target="report-feature_9_1620825422.html" TargetMode="External"/><Relationship Id="rId394" Type="http://schemas.openxmlformats.org/officeDocument/2006/relationships/hyperlink" Target="report-feature_11_3166018184.html" TargetMode="External"/><Relationship Id="rId408" Type="http://schemas.openxmlformats.org/officeDocument/2006/relationships/hyperlink" Target="report-feature_25_2125310433.html" TargetMode="External"/><Relationship Id="rId212" Type="http://schemas.openxmlformats.org/officeDocument/2006/relationships/hyperlink" Target="report-feature_29_2730406370.html" TargetMode="External"/><Relationship Id="rId254" Type="http://schemas.openxmlformats.org/officeDocument/2006/relationships/hyperlink" Target="report-feature_31_2561025682.html" TargetMode="External"/><Relationship Id="rId49" Type="http://schemas.openxmlformats.org/officeDocument/2006/relationships/hyperlink" Target="report-feature_2233105658.html" TargetMode="External"/><Relationship Id="rId114" Type="http://schemas.openxmlformats.org/officeDocument/2006/relationships/hyperlink" Target="report-feature_10_245938155.html" TargetMode="External"/><Relationship Id="rId296" Type="http://schemas.openxmlformats.org/officeDocument/2006/relationships/hyperlink" Target="report-feature_33_1659707640.html" TargetMode="External"/><Relationship Id="rId461" Type="http://schemas.openxmlformats.org/officeDocument/2006/relationships/hyperlink" Target="report-feature_16_2125310433.html" TargetMode="External"/><Relationship Id="rId517" Type="http://schemas.openxmlformats.org/officeDocument/2006/relationships/hyperlink" Target="report-feature_7_3166018184.html" TargetMode="External"/><Relationship Id="rId559" Type="http://schemas.openxmlformats.org/officeDocument/2006/relationships/hyperlink" Target="report-feature_49_20502667.html" TargetMode="External"/><Relationship Id="rId60" Type="http://schemas.openxmlformats.org/officeDocument/2006/relationships/hyperlink" Target="report-feature_11_3166018184.html" TargetMode="External"/><Relationship Id="rId156" Type="http://schemas.openxmlformats.org/officeDocument/2006/relationships/hyperlink" Target="report-feature_13_3366935458.html" TargetMode="External"/><Relationship Id="rId198" Type="http://schemas.openxmlformats.org/officeDocument/2006/relationships/hyperlink" Target="report-feature_15_3777573566.html" TargetMode="External"/><Relationship Id="rId321" Type="http://schemas.openxmlformats.org/officeDocument/2006/relationships/hyperlink" Target="report-feature_18_1180488997.html" TargetMode="External"/><Relationship Id="rId363" Type="http://schemas.openxmlformats.org/officeDocument/2006/relationships/hyperlink" Target="report-feature_20_2178059805.html" TargetMode="External"/><Relationship Id="rId419" Type="http://schemas.openxmlformats.org/officeDocument/2006/relationships/hyperlink" Target="report-feature_36_1952099690.html" TargetMode="External"/><Relationship Id="rId570" Type="http://schemas.openxmlformats.org/officeDocument/2006/relationships/hyperlink" Target="report-feature_60_1396260635.html" TargetMode="External"/><Relationship Id="rId223" Type="http://schemas.openxmlformats.org/officeDocument/2006/relationships/hyperlink" Target="report-feature_2233105658.html" TargetMode="External"/><Relationship Id="rId430" Type="http://schemas.openxmlformats.org/officeDocument/2006/relationships/hyperlink" Target="report-feature_7_2211373493.html" TargetMode="External"/><Relationship Id="rId18" Type="http://schemas.openxmlformats.org/officeDocument/2006/relationships/hyperlink" Target="report-feature_9_1180488997.html" TargetMode="External"/><Relationship Id="rId265" Type="http://schemas.openxmlformats.org/officeDocument/2006/relationships/hyperlink" Target="report-feature_2_4167169176.html" TargetMode="External"/><Relationship Id="rId472" Type="http://schemas.openxmlformats.org/officeDocument/2006/relationships/hyperlink" Target="report-feature_27_374842738.html" TargetMode="External"/><Relationship Id="rId528" Type="http://schemas.openxmlformats.org/officeDocument/2006/relationships/hyperlink" Target="report-feature_18_2730406370.html" TargetMode="External"/><Relationship Id="rId125" Type="http://schemas.openxmlformats.org/officeDocument/2006/relationships/hyperlink" Target="report-feature_21_79259959.html" TargetMode="External"/><Relationship Id="rId167" Type="http://schemas.openxmlformats.org/officeDocument/2006/relationships/hyperlink" Target="report-feature_24_1027431876.html" TargetMode="External"/><Relationship Id="rId332" Type="http://schemas.openxmlformats.org/officeDocument/2006/relationships/hyperlink" Target="report-feature_29_2730406370.html" TargetMode="External"/><Relationship Id="rId374" Type="http://schemas.openxmlformats.org/officeDocument/2006/relationships/hyperlink" Target="report-feature_31_2561025682.html" TargetMode="External"/><Relationship Id="rId71" Type="http://schemas.openxmlformats.org/officeDocument/2006/relationships/hyperlink" Target="report-feature_22_1027431876.html" TargetMode="External"/><Relationship Id="rId234" Type="http://schemas.openxmlformats.org/officeDocument/2006/relationships/hyperlink" Target="report-feature_11_3166018184.html" TargetMode="External"/><Relationship Id="rId2" Type="http://schemas.openxmlformats.org/officeDocument/2006/relationships/hyperlink" Target="report-feature_1_3816369239.html" TargetMode="External"/><Relationship Id="rId29" Type="http://schemas.openxmlformats.org/officeDocument/2006/relationships/hyperlink" Target="report-feature_7_107931002.html" TargetMode="External"/><Relationship Id="rId276" Type="http://schemas.openxmlformats.org/officeDocument/2006/relationships/hyperlink" Target="report-feature_13_3366935458.html" TargetMode="External"/><Relationship Id="rId441" Type="http://schemas.openxmlformats.org/officeDocument/2006/relationships/hyperlink" Target="report-feature_7_2395070708.html" TargetMode="External"/><Relationship Id="rId483" Type="http://schemas.openxmlformats.org/officeDocument/2006/relationships/hyperlink" Target="report-feature_38_1254041253.html" TargetMode="External"/><Relationship Id="rId539" Type="http://schemas.openxmlformats.org/officeDocument/2006/relationships/hyperlink" Target="report-feature_29_690825659.html" TargetMode="External"/><Relationship Id="rId40" Type="http://schemas.openxmlformats.org/officeDocument/2006/relationships/hyperlink" Target="report-feature_18_1070960194.html" TargetMode="External"/><Relationship Id="rId136" Type="http://schemas.openxmlformats.org/officeDocument/2006/relationships/hyperlink" Target="report-feature_32_1659707640.html" TargetMode="External"/><Relationship Id="rId178" Type="http://schemas.openxmlformats.org/officeDocument/2006/relationships/hyperlink" Target="report-feature_35_1787827795.html" TargetMode="External"/><Relationship Id="rId301" Type="http://schemas.openxmlformats.org/officeDocument/2006/relationships/hyperlink" Target="report-feature_38_1756022201.html" TargetMode="External"/><Relationship Id="rId343" Type="http://schemas.openxmlformats.org/officeDocument/2006/relationships/hyperlink" Target="report-feature_2233105658.html" TargetMode="External"/><Relationship Id="rId550" Type="http://schemas.openxmlformats.org/officeDocument/2006/relationships/hyperlink" Target="report-feature_40_1880966647.html" TargetMode="External"/><Relationship Id="rId82" Type="http://schemas.openxmlformats.org/officeDocument/2006/relationships/hyperlink" Target="report-feature_6_3709796601.html" TargetMode="External"/><Relationship Id="rId203" Type="http://schemas.openxmlformats.org/officeDocument/2006/relationships/hyperlink" Target="report-feature_20_2178059805.html" TargetMode="External"/><Relationship Id="rId385" Type="http://schemas.openxmlformats.org/officeDocument/2006/relationships/hyperlink" Target="report-feature_2_4167169176.html" TargetMode="External"/><Relationship Id="rId245" Type="http://schemas.openxmlformats.org/officeDocument/2006/relationships/hyperlink" Target="report-feature_22_79259959.html" TargetMode="External"/><Relationship Id="rId287" Type="http://schemas.openxmlformats.org/officeDocument/2006/relationships/hyperlink" Target="report-feature_24_1027431876.html" TargetMode="External"/><Relationship Id="rId410" Type="http://schemas.openxmlformats.org/officeDocument/2006/relationships/hyperlink" Target="report-feature_27_1530061496.html" TargetMode="External"/><Relationship Id="rId452" Type="http://schemas.openxmlformats.org/officeDocument/2006/relationships/hyperlink" Target="report-feature_7_3166018184.html" TargetMode="External"/><Relationship Id="rId494" Type="http://schemas.openxmlformats.org/officeDocument/2006/relationships/hyperlink" Target="report-feature_49_20502667.html" TargetMode="External"/><Relationship Id="rId508" Type="http://schemas.openxmlformats.org/officeDocument/2006/relationships/hyperlink" Target="report-feature_63_3867426617.html" TargetMode="External"/><Relationship Id="rId105" Type="http://schemas.openxmlformats.org/officeDocument/2006/relationships/hyperlink" Target="report-feature_1_3816369239.html" TargetMode="External"/><Relationship Id="rId147" Type="http://schemas.openxmlformats.org/officeDocument/2006/relationships/hyperlink" Target="report-feature_4_1134363716.html" TargetMode="External"/><Relationship Id="rId312" Type="http://schemas.openxmlformats.org/officeDocument/2006/relationships/hyperlink" Target="report-feature_9_1620825422.html" TargetMode="External"/><Relationship Id="rId354" Type="http://schemas.openxmlformats.org/officeDocument/2006/relationships/hyperlink" Target="report-feature_11_3166018184.html" TargetMode="External"/><Relationship Id="rId51" Type="http://schemas.openxmlformats.org/officeDocument/2006/relationships/hyperlink" Target="report-feature_2_4167169176.html" TargetMode="External"/><Relationship Id="rId93" Type="http://schemas.openxmlformats.org/officeDocument/2006/relationships/hyperlink" Target="report-feature_17_1290017800.html" TargetMode="External"/><Relationship Id="rId189" Type="http://schemas.openxmlformats.org/officeDocument/2006/relationships/hyperlink" Target="report-feature_6_3709796601.html" TargetMode="External"/><Relationship Id="rId396" Type="http://schemas.openxmlformats.org/officeDocument/2006/relationships/hyperlink" Target="report-feature_13_3366935458.html" TargetMode="External"/><Relationship Id="rId561" Type="http://schemas.openxmlformats.org/officeDocument/2006/relationships/hyperlink" Target="report-feature_51_2186191481.html" TargetMode="External"/><Relationship Id="rId214" Type="http://schemas.openxmlformats.org/officeDocument/2006/relationships/hyperlink" Target="report-feature_31_2561025682.html" TargetMode="External"/><Relationship Id="rId256" Type="http://schemas.openxmlformats.org/officeDocument/2006/relationships/hyperlink" Target="report-feature_33_1659707640.html" TargetMode="External"/><Relationship Id="rId298" Type="http://schemas.openxmlformats.org/officeDocument/2006/relationships/hyperlink" Target="report-feature_35_1787827795.html" TargetMode="External"/><Relationship Id="rId421" Type="http://schemas.openxmlformats.org/officeDocument/2006/relationships/hyperlink" Target="report-feature_38_1756022201.html" TargetMode="External"/><Relationship Id="rId463" Type="http://schemas.openxmlformats.org/officeDocument/2006/relationships/hyperlink" Target="report-feature_18_2730406370.html" TargetMode="External"/><Relationship Id="rId519" Type="http://schemas.openxmlformats.org/officeDocument/2006/relationships/hyperlink" Target="report-feature_9_3777573566.html" TargetMode="External"/><Relationship Id="rId116" Type="http://schemas.openxmlformats.org/officeDocument/2006/relationships/hyperlink" Target="report-feature_12_1791130917.html" TargetMode="External"/><Relationship Id="rId158" Type="http://schemas.openxmlformats.org/officeDocument/2006/relationships/hyperlink" Target="report-feature_15_3777573566.html" TargetMode="External"/><Relationship Id="rId323" Type="http://schemas.openxmlformats.org/officeDocument/2006/relationships/hyperlink" Target="report-feature_20_2178059805.html" TargetMode="External"/><Relationship Id="rId530" Type="http://schemas.openxmlformats.org/officeDocument/2006/relationships/hyperlink" Target="report-feature_20_2561025682.html" TargetMode="External"/><Relationship Id="rId20" Type="http://schemas.openxmlformats.org/officeDocument/2006/relationships/hyperlink" Target="report-feature_11_1952099690.html" TargetMode="External"/><Relationship Id="rId62" Type="http://schemas.openxmlformats.org/officeDocument/2006/relationships/hyperlink" Target="report-feature_13_3024090309.html" TargetMode="External"/><Relationship Id="rId365" Type="http://schemas.openxmlformats.org/officeDocument/2006/relationships/hyperlink" Target="report-feature_22_79259959.html" TargetMode="External"/><Relationship Id="rId572" Type="http://schemas.openxmlformats.org/officeDocument/2006/relationships/hyperlink" Target="report-feature_62_1640342453.html" TargetMode="External"/><Relationship Id="rId225" Type="http://schemas.openxmlformats.org/officeDocument/2006/relationships/hyperlink" Target="report-feature_2_4167169176.html" TargetMode="External"/><Relationship Id="rId267" Type="http://schemas.openxmlformats.org/officeDocument/2006/relationships/hyperlink" Target="report-feature_4_1134363716.html" TargetMode="External"/><Relationship Id="rId432" Type="http://schemas.openxmlformats.org/officeDocument/2006/relationships/hyperlink" Target="report-feature_9_1386067658.html" TargetMode="External"/><Relationship Id="rId474" Type="http://schemas.openxmlformats.org/officeDocument/2006/relationships/hyperlink" Target="report-feature_29_690825659.html" TargetMode="External"/><Relationship Id="rId127" Type="http://schemas.openxmlformats.org/officeDocument/2006/relationships/hyperlink" Target="report-feature_23_2615326048.html" TargetMode="External"/><Relationship Id="rId31" Type="http://schemas.openxmlformats.org/officeDocument/2006/relationships/hyperlink" Target="report-feature_9_1620825422.html" TargetMode="External"/><Relationship Id="rId73" Type="http://schemas.openxmlformats.org/officeDocument/2006/relationships/hyperlink" Target="report-feature_24_3223188990.html" TargetMode="External"/><Relationship Id="rId169" Type="http://schemas.openxmlformats.org/officeDocument/2006/relationships/hyperlink" Target="report-feature_26_944425890.html" TargetMode="External"/><Relationship Id="rId334" Type="http://schemas.openxmlformats.org/officeDocument/2006/relationships/hyperlink" Target="report-feature_31_2561025682.html" TargetMode="External"/><Relationship Id="rId376" Type="http://schemas.openxmlformats.org/officeDocument/2006/relationships/hyperlink" Target="report-feature_33_1659707640.html" TargetMode="External"/><Relationship Id="rId541" Type="http://schemas.openxmlformats.org/officeDocument/2006/relationships/hyperlink" Target="report-feature_31_476029266.html" TargetMode="External"/><Relationship Id="rId4" Type="http://schemas.openxmlformats.org/officeDocument/2006/relationships/hyperlink" Target="report-feature_3_902921321.html" TargetMode="External"/><Relationship Id="rId180" Type="http://schemas.openxmlformats.org/officeDocument/2006/relationships/hyperlink" Target="report-feature_37_1842570887.html" TargetMode="External"/><Relationship Id="rId236" Type="http://schemas.openxmlformats.org/officeDocument/2006/relationships/hyperlink" Target="report-feature_13_3366935458.html" TargetMode="External"/><Relationship Id="rId278" Type="http://schemas.openxmlformats.org/officeDocument/2006/relationships/hyperlink" Target="report-feature_15_3777573566.html" TargetMode="External"/><Relationship Id="rId401" Type="http://schemas.openxmlformats.org/officeDocument/2006/relationships/hyperlink" Target="report-feature_18_1180488997.html" TargetMode="External"/><Relationship Id="rId443" Type="http://schemas.openxmlformats.org/officeDocument/2006/relationships/hyperlink" Target="report-feature_9_2479703034.html" TargetMode="External"/><Relationship Id="rId303" Type="http://schemas.openxmlformats.org/officeDocument/2006/relationships/hyperlink" Target="report-feature_2233105658.html" TargetMode="External"/><Relationship Id="rId485" Type="http://schemas.openxmlformats.org/officeDocument/2006/relationships/hyperlink" Target="report-feature_40_1880966647.html" TargetMode="External"/><Relationship Id="rId42" Type="http://schemas.openxmlformats.org/officeDocument/2006/relationships/hyperlink" Target="report-feature_20_79259959.html" TargetMode="External"/><Relationship Id="rId84" Type="http://schemas.openxmlformats.org/officeDocument/2006/relationships/hyperlink" Target="report-feature_8_3559934758.html" TargetMode="External"/><Relationship Id="rId138" Type="http://schemas.openxmlformats.org/officeDocument/2006/relationships/hyperlink" Target="report-feature_34_1787827795.html" TargetMode="External"/><Relationship Id="rId345" Type="http://schemas.openxmlformats.org/officeDocument/2006/relationships/hyperlink" Target="report-feature_2_4167169176.html" TargetMode="External"/><Relationship Id="rId387" Type="http://schemas.openxmlformats.org/officeDocument/2006/relationships/hyperlink" Target="report-feature_4_1134363716.html" TargetMode="External"/><Relationship Id="rId510" Type="http://schemas.openxmlformats.org/officeDocument/2006/relationships/hyperlink" Target="report-feature_2233105658.html" TargetMode="External"/><Relationship Id="rId552" Type="http://schemas.openxmlformats.org/officeDocument/2006/relationships/hyperlink" Target="report-feature_42_2395070708.html" TargetMode="External"/><Relationship Id="rId191" Type="http://schemas.openxmlformats.org/officeDocument/2006/relationships/hyperlink" Target="report-feature_8_3559934758.html" TargetMode="External"/><Relationship Id="rId205" Type="http://schemas.openxmlformats.org/officeDocument/2006/relationships/hyperlink" Target="report-feature_22_79259959.html" TargetMode="External"/><Relationship Id="rId247" Type="http://schemas.openxmlformats.org/officeDocument/2006/relationships/hyperlink" Target="report-feature_24_1027431876.html" TargetMode="External"/><Relationship Id="rId412" Type="http://schemas.openxmlformats.org/officeDocument/2006/relationships/hyperlink" Target="report-feature_29_2730406370.html" TargetMode="External"/><Relationship Id="rId107" Type="http://schemas.openxmlformats.org/officeDocument/2006/relationships/hyperlink" Target="report-feature_3_902921321.html" TargetMode="External"/><Relationship Id="rId289" Type="http://schemas.openxmlformats.org/officeDocument/2006/relationships/hyperlink" Target="report-feature_26_944425890.html" TargetMode="External"/><Relationship Id="rId454" Type="http://schemas.openxmlformats.org/officeDocument/2006/relationships/hyperlink" Target="report-feature_9_3777573566.html" TargetMode="External"/><Relationship Id="rId496" Type="http://schemas.openxmlformats.org/officeDocument/2006/relationships/hyperlink" Target="report-feature_51_2186191481.html" TargetMode="External"/><Relationship Id="rId11" Type="http://schemas.openxmlformats.org/officeDocument/2006/relationships/hyperlink" Target="report-feature_2_245938155.html" TargetMode="External"/><Relationship Id="rId53" Type="http://schemas.openxmlformats.org/officeDocument/2006/relationships/hyperlink" Target="report-feature_4_1134363716.html" TargetMode="External"/><Relationship Id="rId149" Type="http://schemas.openxmlformats.org/officeDocument/2006/relationships/hyperlink" Target="report-feature_6_3709796601.html" TargetMode="External"/><Relationship Id="rId314" Type="http://schemas.openxmlformats.org/officeDocument/2006/relationships/hyperlink" Target="report-feature_11_3166018184.html" TargetMode="External"/><Relationship Id="rId356" Type="http://schemas.openxmlformats.org/officeDocument/2006/relationships/hyperlink" Target="report-feature_13_3366935458.html" TargetMode="External"/><Relationship Id="rId398" Type="http://schemas.openxmlformats.org/officeDocument/2006/relationships/hyperlink" Target="report-feature_15_3777573566.html" TargetMode="External"/><Relationship Id="rId521" Type="http://schemas.openxmlformats.org/officeDocument/2006/relationships/hyperlink" Target="report-feature_11_1070960194.html" TargetMode="External"/><Relationship Id="rId563" Type="http://schemas.openxmlformats.org/officeDocument/2006/relationships/hyperlink" Target="report-feature_53_719291716.html" TargetMode="External"/><Relationship Id="rId95" Type="http://schemas.openxmlformats.org/officeDocument/2006/relationships/hyperlink" Target="report-feature_19_1070960194.html" TargetMode="External"/><Relationship Id="rId160" Type="http://schemas.openxmlformats.org/officeDocument/2006/relationships/hyperlink" Target="report-feature_17_1290017800.html" TargetMode="External"/><Relationship Id="rId216" Type="http://schemas.openxmlformats.org/officeDocument/2006/relationships/hyperlink" Target="report-feature_33_1659707640.html" TargetMode="External"/><Relationship Id="rId423" Type="http://schemas.openxmlformats.org/officeDocument/2006/relationships/hyperlink" Target="report-feature_374842738.html" TargetMode="External"/><Relationship Id="rId258" Type="http://schemas.openxmlformats.org/officeDocument/2006/relationships/hyperlink" Target="report-feature_35_1787827795.html" TargetMode="External"/><Relationship Id="rId465" Type="http://schemas.openxmlformats.org/officeDocument/2006/relationships/hyperlink" Target="report-feature_20_2561025682.html" TargetMode="External"/><Relationship Id="rId22" Type="http://schemas.openxmlformats.org/officeDocument/2006/relationships/hyperlink" Target="report-feature_2233105658.html" TargetMode="External"/><Relationship Id="rId64" Type="http://schemas.openxmlformats.org/officeDocument/2006/relationships/hyperlink" Target="report-feature_15_3476755946.html" TargetMode="External"/><Relationship Id="rId118" Type="http://schemas.openxmlformats.org/officeDocument/2006/relationships/hyperlink" Target="report-feature_14_3024090309.html" TargetMode="External"/><Relationship Id="rId325" Type="http://schemas.openxmlformats.org/officeDocument/2006/relationships/hyperlink" Target="report-feature_22_79259959.html" TargetMode="External"/><Relationship Id="rId367" Type="http://schemas.openxmlformats.org/officeDocument/2006/relationships/hyperlink" Target="report-feature_24_1027431876.html" TargetMode="External"/><Relationship Id="rId532" Type="http://schemas.openxmlformats.org/officeDocument/2006/relationships/hyperlink" Target="report-feature_22_1659707640.html" TargetMode="External"/><Relationship Id="rId574" Type="http://schemas.openxmlformats.org/officeDocument/2006/relationships/hyperlink" Target="report-feature_64_817223802.html" TargetMode="External"/><Relationship Id="rId171" Type="http://schemas.openxmlformats.org/officeDocument/2006/relationships/hyperlink" Target="report-feature_28_1616087907.html" TargetMode="External"/><Relationship Id="rId227" Type="http://schemas.openxmlformats.org/officeDocument/2006/relationships/hyperlink" Target="report-feature_4_1134363716.html" TargetMode="External"/><Relationship Id="rId269" Type="http://schemas.openxmlformats.org/officeDocument/2006/relationships/hyperlink" Target="report-feature_6_3709796601.html" TargetMode="External"/><Relationship Id="rId434" Type="http://schemas.openxmlformats.org/officeDocument/2006/relationships/hyperlink" Target="report-feature_1174089175.html" TargetMode="External"/><Relationship Id="rId476" Type="http://schemas.openxmlformats.org/officeDocument/2006/relationships/hyperlink" Target="report-feature_31_476029266.html" TargetMode="External"/><Relationship Id="rId33" Type="http://schemas.openxmlformats.org/officeDocument/2006/relationships/hyperlink" Target="report-feature_11_3166018184.html" TargetMode="External"/><Relationship Id="rId129" Type="http://schemas.openxmlformats.org/officeDocument/2006/relationships/hyperlink" Target="report-feature_25_2125310433.html" TargetMode="External"/><Relationship Id="rId280" Type="http://schemas.openxmlformats.org/officeDocument/2006/relationships/hyperlink" Target="report-feature_17_1290017800.html" TargetMode="External"/><Relationship Id="rId336" Type="http://schemas.openxmlformats.org/officeDocument/2006/relationships/hyperlink" Target="report-feature_33_1659707640.html" TargetMode="External"/><Relationship Id="rId501" Type="http://schemas.openxmlformats.org/officeDocument/2006/relationships/hyperlink" Target="report-feature_56_429643471.html" TargetMode="External"/><Relationship Id="rId543" Type="http://schemas.openxmlformats.org/officeDocument/2006/relationships/hyperlink" Target="report-feature_33_2135703192.html" TargetMode="External"/><Relationship Id="rId75" Type="http://schemas.openxmlformats.org/officeDocument/2006/relationships/hyperlink" Target="report-feature_26_1842570887.html" TargetMode="External"/><Relationship Id="rId140" Type="http://schemas.openxmlformats.org/officeDocument/2006/relationships/hyperlink" Target="report-feature_36_1842570887.html" TargetMode="External"/><Relationship Id="rId182" Type="http://schemas.openxmlformats.org/officeDocument/2006/relationships/hyperlink" Target="report-feature_39_1699591114.html" TargetMode="External"/><Relationship Id="rId378" Type="http://schemas.openxmlformats.org/officeDocument/2006/relationships/hyperlink" Target="report-feature_35_1787827795.html" TargetMode="External"/><Relationship Id="rId403" Type="http://schemas.openxmlformats.org/officeDocument/2006/relationships/hyperlink" Target="report-feature_20_2178059805.html" TargetMode="External"/><Relationship Id="rId6" Type="http://schemas.openxmlformats.org/officeDocument/2006/relationships/hyperlink" Target="report-feature_5_893823587.html" TargetMode="External"/><Relationship Id="rId238" Type="http://schemas.openxmlformats.org/officeDocument/2006/relationships/hyperlink" Target="report-feature_15_3777573566.html" TargetMode="External"/><Relationship Id="rId445" Type="http://schemas.openxmlformats.org/officeDocument/2006/relationships/hyperlink" Target="report-feature_2233105658.html" TargetMode="External"/><Relationship Id="rId487" Type="http://schemas.openxmlformats.org/officeDocument/2006/relationships/hyperlink" Target="report-feature_42_2395070708.html" TargetMode="External"/><Relationship Id="rId291" Type="http://schemas.openxmlformats.org/officeDocument/2006/relationships/hyperlink" Target="report-feature_28_1616087907.html" TargetMode="External"/><Relationship Id="rId305" Type="http://schemas.openxmlformats.org/officeDocument/2006/relationships/hyperlink" Target="report-feature_2_4167169176.html" TargetMode="External"/><Relationship Id="rId347" Type="http://schemas.openxmlformats.org/officeDocument/2006/relationships/hyperlink" Target="report-feature_4_1134363716.html" TargetMode="External"/><Relationship Id="rId512" Type="http://schemas.openxmlformats.org/officeDocument/2006/relationships/hyperlink" Target="report-feature_2_893823587.html" TargetMode="External"/><Relationship Id="rId44" Type="http://schemas.openxmlformats.org/officeDocument/2006/relationships/hyperlink" Target="report-feature_22_1027431876.html" TargetMode="External"/><Relationship Id="rId86" Type="http://schemas.openxmlformats.org/officeDocument/2006/relationships/hyperlink" Target="report-feature_10_245938155.html" TargetMode="External"/><Relationship Id="rId151" Type="http://schemas.openxmlformats.org/officeDocument/2006/relationships/hyperlink" Target="report-feature_8_3559934758.html" TargetMode="External"/><Relationship Id="rId389" Type="http://schemas.openxmlformats.org/officeDocument/2006/relationships/hyperlink" Target="report-feature_6_3709796601.html" TargetMode="External"/><Relationship Id="rId554" Type="http://schemas.openxmlformats.org/officeDocument/2006/relationships/hyperlink" Target="report-feature_44_1660827272.html" TargetMode="External"/><Relationship Id="rId193" Type="http://schemas.openxmlformats.org/officeDocument/2006/relationships/hyperlink" Target="report-feature_10_245938155.html" TargetMode="External"/><Relationship Id="rId207" Type="http://schemas.openxmlformats.org/officeDocument/2006/relationships/hyperlink" Target="report-feature_24_1027431876.html" TargetMode="External"/><Relationship Id="rId249" Type="http://schemas.openxmlformats.org/officeDocument/2006/relationships/hyperlink" Target="report-feature_26_944425890.html" TargetMode="External"/><Relationship Id="rId414" Type="http://schemas.openxmlformats.org/officeDocument/2006/relationships/hyperlink" Target="report-feature_31_2561025682.html" TargetMode="External"/><Relationship Id="rId456" Type="http://schemas.openxmlformats.org/officeDocument/2006/relationships/hyperlink" Target="report-feature_11_1070960194.html" TargetMode="External"/><Relationship Id="rId498" Type="http://schemas.openxmlformats.org/officeDocument/2006/relationships/hyperlink" Target="report-feature_53_719291716.html" TargetMode="External"/><Relationship Id="rId13" Type="http://schemas.openxmlformats.org/officeDocument/2006/relationships/hyperlink" Target="report-feature_4_1791130917.html" TargetMode="External"/><Relationship Id="rId109" Type="http://schemas.openxmlformats.org/officeDocument/2006/relationships/hyperlink" Target="report-feature_5_893823587.html" TargetMode="External"/><Relationship Id="rId260" Type="http://schemas.openxmlformats.org/officeDocument/2006/relationships/hyperlink" Target="report-feature_37_1842570887.html" TargetMode="External"/><Relationship Id="rId316" Type="http://schemas.openxmlformats.org/officeDocument/2006/relationships/hyperlink" Target="report-feature_13_3366935458.html" TargetMode="External"/><Relationship Id="rId523" Type="http://schemas.openxmlformats.org/officeDocument/2006/relationships/hyperlink" Target="report-feature_13_1768150779.html" TargetMode="External"/><Relationship Id="rId55" Type="http://schemas.openxmlformats.org/officeDocument/2006/relationships/hyperlink" Target="report-feature_6_3709796601.html" TargetMode="External"/><Relationship Id="rId97" Type="http://schemas.openxmlformats.org/officeDocument/2006/relationships/hyperlink" Target="report-feature_21_79259959.html" TargetMode="External"/><Relationship Id="rId120" Type="http://schemas.openxmlformats.org/officeDocument/2006/relationships/hyperlink" Target="report-feature_16_3476755946.html" TargetMode="External"/><Relationship Id="rId358" Type="http://schemas.openxmlformats.org/officeDocument/2006/relationships/hyperlink" Target="report-feature_15_3777573566.html" TargetMode="External"/><Relationship Id="rId565" Type="http://schemas.openxmlformats.org/officeDocument/2006/relationships/hyperlink" Target="report-feature_55_3948742896.html" TargetMode="External"/><Relationship Id="rId162" Type="http://schemas.openxmlformats.org/officeDocument/2006/relationships/hyperlink" Target="report-feature_19_1070960194.html" TargetMode="External"/><Relationship Id="rId218" Type="http://schemas.openxmlformats.org/officeDocument/2006/relationships/hyperlink" Target="report-feature_35_1787827795.html" TargetMode="External"/><Relationship Id="rId425" Type="http://schemas.openxmlformats.org/officeDocument/2006/relationships/hyperlink" Target="report-feature_2_1583351732.html" TargetMode="External"/><Relationship Id="rId467" Type="http://schemas.openxmlformats.org/officeDocument/2006/relationships/hyperlink" Target="report-feature_22_1659707640.html" TargetMode="External"/><Relationship Id="rId271" Type="http://schemas.openxmlformats.org/officeDocument/2006/relationships/hyperlink" Target="report-feature_8_3559934758.html" TargetMode="External"/><Relationship Id="rId24" Type="http://schemas.openxmlformats.org/officeDocument/2006/relationships/hyperlink" Target="report-feature_2_4167169176.html" TargetMode="External"/><Relationship Id="rId66" Type="http://schemas.openxmlformats.org/officeDocument/2006/relationships/hyperlink" Target="report-feature_17_1180488997.html" TargetMode="External"/><Relationship Id="rId131" Type="http://schemas.openxmlformats.org/officeDocument/2006/relationships/hyperlink" Target="report-feature_27_1616087907.html" TargetMode="External"/><Relationship Id="rId327" Type="http://schemas.openxmlformats.org/officeDocument/2006/relationships/hyperlink" Target="report-feature_24_1027431876.html" TargetMode="External"/><Relationship Id="rId369" Type="http://schemas.openxmlformats.org/officeDocument/2006/relationships/hyperlink" Target="report-feature_26_944425890.html" TargetMode="External"/><Relationship Id="rId534" Type="http://schemas.openxmlformats.org/officeDocument/2006/relationships/hyperlink" Target="report-feature_24_1842570887.html" TargetMode="External"/><Relationship Id="rId173" Type="http://schemas.openxmlformats.org/officeDocument/2006/relationships/hyperlink" Target="report-feature_30_527662653.html" TargetMode="External"/><Relationship Id="rId229" Type="http://schemas.openxmlformats.org/officeDocument/2006/relationships/hyperlink" Target="report-feature_6_3709796601.html" TargetMode="External"/><Relationship Id="rId380" Type="http://schemas.openxmlformats.org/officeDocument/2006/relationships/hyperlink" Target="report-feature_37_1842570887.html" TargetMode="External"/><Relationship Id="rId436" Type="http://schemas.openxmlformats.org/officeDocument/2006/relationships/hyperlink" Target="report-feature_2_1880966647.html" TargetMode="External"/><Relationship Id="rId240" Type="http://schemas.openxmlformats.org/officeDocument/2006/relationships/hyperlink" Target="report-feature_17_1290017800.html" TargetMode="External"/><Relationship Id="rId478" Type="http://schemas.openxmlformats.org/officeDocument/2006/relationships/hyperlink" Target="report-feature_33_2135703192.html" TargetMode="External"/><Relationship Id="rId35" Type="http://schemas.openxmlformats.org/officeDocument/2006/relationships/hyperlink" Target="report-feature_13_3024090309.html" TargetMode="External"/><Relationship Id="rId77" Type="http://schemas.openxmlformats.org/officeDocument/2006/relationships/hyperlink" Target="report-feature_1_3816369239.html" TargetMode="External"/><Relationship Id="rId100" Type="http://schemas.openxmlformats.org/officeDocument/2006/relationships/hyperlink" Target="report-feature_24_2125310433.html" TargetMode="External"/><Relationship Id="rId282" Type="http://schemas.openxmlformats.org/officeDocument/2006/relationships/hyperlink" Target="report-feature_19_1070960194.html" TargetMode="External"/><Relationship Id="rId338" Type="http://schemas.openxmlformats.org/officeDocument/2006/relationships/hyperlink" Target="report-feature_35_1787827795.html" TargetMode="External"/><Relationship Id="rId503" Type="http://schemas.openxmlformats.org/officeDocument/2006/relationships/hyperlink" Target="report-feature_58_2104434923.html" TargetMode="External"/><Relationship Id="rId545" Type="http://schemas.openxmlformats.org/officeDocument/2006/relationships/hyperlink" Target="report-feature_35_1478073167.html" TargetMode="External"/><Relationship Id="rId8" Type="http://schemas.openxmlformats.org/officeDocument/2006/relationships/hyperlink" Target="report-feature_7_107931002.html" TargetMode="External"/><Relationship Id="rId142" Type="http://schemas.openxmlformats.org/officeDocument/2006/relationships/hyperlink" Target="report-feature_38_1699591114.html" TargetMode="External"/><Relationship Id="rId184" Type="http://schemas.openxmlformats.org/officeDocument/2006/relationships/hyperlink" Target="report-feature_1_3816369239.html" TargetMode="External"/><Relationship Id="rId391" Type="http://schemas.openxmlformats.org/officeDocument/2006/relationships/hyperlink" Target="report-feature_8_3559934758.html" TargetMode="External"/><Relationship Id="rId405" Type="http://schemas.openxmlformats.org/officeDocument/2006/relationships/hyperlink" Target="report-feature_22_79259959.html" TargetMode="External"/><Relationship Id="rId447" Type="http://schemas.openxmlformats.org/officeDocument/2006/relationships/hyperlink" Target="report-feature_2_893823587.html" TargetMode="External"/><Relationship Id="rId251" Type="http://schemas.openxmlformats.org/officeDocument/2006/relationships/hyperlink" Target="report-feature_28_1616087907.html" TargetMode="External"/><Relationship Id="rId489" Type="http://schemas.openxmlformats.org/officeDocument/2006/relationships/hyperlink" Target="report-feature_44_1660827272.html" TargetMode="External"/><Relationship Id="rId46" Type="http://schemas.openxmlformats.org/officeDocument/2006/relationships/hyperlink" Target="report-feature_24_3223188990.html" TargetMode="External"/><Relationship Id="rId293" Type="http://schemas.openxmlformats.org/officeDocument/2006/relationships/hyperlink" Target="report-feature_30_527662653.html" TargetMode="External"/><Relationship Id="rId307" Type="http://schemas.openxmlformats.org/officeDocument/2006/relationships/hyperlink" Target="report-feature_4_1134363716.html" TargetMode="External"/><Relationship Id="rId349" Type="http://schemas.openxmlformats.org/officeDocument/2006/relationships/hyperlink" Target="report-feature_6_3709796601.html" TargetMode="External"/><Relationship Id="rId514" Type="http://schemas.openxmlformats.org/officeDocument/2006/relationships/hyperlink" Target="report-feature_4_107931002.html" TargetMode="External"/><Relationship Id="rId556" Type="http://schemas.openxmlformats.org/officeDocument/2006/relationships/hyperlink" Target="report-feature_46_2297788546.html" TargetMode="External"/><Relationship Id="rId88" Type="http://schemas.openxmlformats.org/officeDocument/2006/relationships/hyperlink" Target="report-feature_12_1791130917.html" TargetMode="External"/><Relationship Id="rId111" Type="http://schemas.openxmlformats.org/officeDocument/2006/relationships/hyperlink" Target="report-feature_7_107931002.html" TargetMode="External"/><Relationship Id="rId153" Type="http://schemas.openxmlformats.org/officeDocument/2006/relationships/hyperlink" Target="report-feature_10_245938155.html" TargetMode="External"/><Relationship Id="rId195" Type="http://schemas.openxmlformats.org/officeDocument/2006/relationships/hyperlink" Target="report-feature_12_1791130917.html" TargetMode="External"/><Relationship Id="rId209" Type="http://schemas.openxmlformats.org/officeDocument/2006/relationships/hyperlink" Target="report-feature_26_944425890.html" TargetMode="External"/><Relationship Id="rId360" Type="http://schemas.openxmlformats.org/officeDocument/2006/relationships/hyperlink" Target="report-feature_17_1290017800.html" TargetMode="External"/><Relationship Id="rId416" Type="http://schemas.openxmlformats.org/officeDocument/2006/relationships/hyperlink" Target="report-feature_33_1659707640.html" TargetMode="External"/><Relationship Id="rId220" Type="http://schemas.openxmlformats.org/officeDocument/2006/relationships/hyperlink" Target="report-feature_37_1842570887.html" TargetMode="External"/><Relationship Id="rId458" Type="http://schemas.openxmlformats.org/officeDocument/2006/relationships/hyperlink" Target="report-feature_13_1768150779.html" TargetMode="External"/><Relationship Id="rId15" Type="http://schemas.openxmlformats.org/officeDocument/2006/relationships/hyperlink" Target="report-feature_6_3777573566.html" TargetMode="External"/><Relationship Id="rId57" Type="http://schemas.openxmlformats.org/officeDocument/2006/relationships/hyperlink" Target="report-feature_8_3559934758.html" TargetMode="External"/><Relationship Id="rId262" Type="http://schemas.openxmlformats.org/officeDocument/2006/relationships/hyperlink" Target="report-feature_39_1699591114.html" TargetMode="External"/><Relationship Id="rId318" Type="http://schemas.openxmlformats.org/officeDocument/2006/relationships/hyperlink" Target="report-feature_15_3777573566.html" TargetMode="External"/><Relationship Id="rId525" Type="http://schemas.openxmlformats.org/officeDocument/2006/relationships/hyperlink" Target="report-feature_15_1027431876.html" TargetMode="External"/><Relationship Id="rId567" Type="http://schemas.openxmlformats.org/officeDocument/2006/relationships/hyperlink" Target="report-feature_57_290930025.html" TargetMode="External"/><Relationship Id="rId99" Type="http://schemas.openxmlformats.org/officeDocument/2006/relationships/hyperlink" Target="report-feature_23_1027431876.html" TargetMode="External"/><Relationship Id="rId122" Type="http://schemas.openxmlformats.org/officeDocument/2006/relationships/hyperlink" Target="report-feature_18_1180488997.html" TargetMode="External"/><Relationship Id="rId164" Type="http://schemas.openxmlformats.org/officeDocument/2006/relationships/hyperlink" Target="report-feature_21_1768150779.html" TargetMode="External"/><Relationship Id="rId371" Type="http://schemas.openxmlformats.org/officeDocument/2006/relationships/hyperlink" Target="report-feature_28_1616087907.html" TargetMode="External"/><Relationship Id="rId427" Type="http://schemas.openxmlformats.org/officeDocument/2006/relationships/hyperlink" Target="report-feature_4_507460209.html" TargetMode="External"/><Relationship Id="rId469" Type="http://schemas.openxmlformats.org/officeDocument/2006/relationships/hyperlink" Target="report-feature_24_1842570887.html" TargetMode="External"/><Relationship Id="rId26" Type="http://schemas.openxmlformats.org/officeDocument/2006/relationships/hyperlink" Target="report-feature_4_1134363716.html" TargetMode="External"/><Relationship Id="rId231" Type="http://schemas.openxmlformats.org/officeDocument/2006/relationships/hyperlink" Target="report-feature_8_3559934758.html" TargetMode="External"/><Relationship Id="rId273" Type="http://schemas.openxmlformats.org/officeDocument/2006/relationships/hyperlink" Target="report-feature_10_245938155.html" TargetMode="External"/><Relationship Id="rId329" Type="http://schemas.openxmlformats.org/officeDocument/2006/relationships/hyperlink" Target="report-feature_26_944425890.html" TargetMode="External"/><Relationship Id="rId480" Type="http://schemas.openxmlformats.org/officeDocument/2006/relationships/hyperlink" Target="report-feature_35_1478073167.html" TargetMode="External"/><Relationship Id="rId536" Type="http://schemas.openxmlformats.org/officeDocument/2006/relationships/hyperlink" Target="report-feature_26_1699591114.html" TargetMode="External"/><Relationship Id="rId68" Type="http://schemas.openxmlformats.org/officeDocument/2006/relationships/hyperlink" Target="report-feature_19_1768150779.html" TargetMode="External"/><Relationship Id="rId133" Type="http://schemas.openxmlformats.org/officeDocument/2006/relationships/hyperlink" Target="report-feature_29_527662653.html" TargetMode="External"/><Relationship Id="rId175" Type="http://schemas.openxmlformats.org/officeDocument/2006/relationships/hyperlink" Target="report-feature_32_2256085852.html" TargetMode="External"/><Relationship Id="rId340" Type="http://schemas.openxmlformats.org/officeDocument/2006/relationships/hyperlink" Target="report-feature_37_1842570887.html" TargetMode="External"/><Relationship Id="rId200" Type="http://schemas.openxmlformats.org/officeDocument/2006/relationships/hyperlink" Target="report-feature_17_1290017800.html" TargetMode="External"/><Relationship Id="rId382" Type="http://schemas.openxmlformats.org/officeDocument/2006/relationships/hyperlink" Target="report-feature_39_1699591114.html" TargetMode="External"/><Relationship Id="rId438" Type="http://schemas.openxmlformats.org/officeDocument/2006/relationships/hyperlink" Target="report-feature_4_2204084991.html" TargetMode="External"/><Relationship Id="rId242" Type="http://schemas.openxmlformats.org/officeDocument/2006/relationships/hyperlink" Target="report-feature_19_1070960194.html" TargetMode="External"/><Relationship Id="rId284" Type="http://schemas.openxmlformats.org/officeDocument/2006/relationships/hyperlink" Target="report-feature_21_1768150779.html" TargetMode="External"/><Relationship Id="rId491" Type="http://schemas.openxmlformats.org/officeDocument/2006/relationships/hyperlink" Target="report-feature_46_2297788546.html" TargetMode="External"/><Relationship Id="rId505" Type="http://schemas.openxmlformats.org/officeDocument/2006/relationships/hyperlink" Target="report-feature_60_1396260635.html" TargetMode="External"/><Relationship Id="rId37" Type="http://schemas.openxmlformats.org/officeDocument/2006/relationships/hyperlink" Target="report-feature_15_3476755946.html" TargetMode="External"/><Relationship Id="rId79" Type="http://schemas.openxmlformats.org/officeDocument/2006/relationships/hyperlink" Target="report-feature_3_902921321.html" TargetMode="External"/><Relationship Id="rId102" Type="http://schemas.openxmlformats.org/officeDocument/2006/relationships/hyperlink" Target="report-feature_26_1952099690.html" TargetMode="External"/><Relationship Id="rId144" Type="http://schemas.openxmlformats.org/officeDocument/2006/relationships/hyperlink" Target="report-feature_1_3816369239.html" TargetMode="External"/><Relationship Id="rId547" Type="http://schemas.openxmlformats.org/officeDocument/2006/relationships/hyperlink" Target="report-feature_37_560939556.html" TargetMode="External"/><Relationship Id="rId90" Type="http://schemas.openxmlformats.org/officeDocument/2006/relationships/hyperlink" Target="report-feature_14_3024090309.html" TargetMode="External"/><Relationship Id="rId186" Type="http://schemas.openxmlformats.org/officeDocument/2006/relationships/hyperlink" Target="report-feature_3_902921321.html" TargetMode="External"/><Relationship Id="rId351" Type="http://schemas.openxmlformats.org/officeDocument/2006/relationships/hyperlink" Target="report-feature_8_3559934758.html" TargetMode="External"/><Relationship Id="rId393" Type="http://schemas.openxmlformats.org/officeDocument/2006/relationships/hyperlink" Target="report-feature_10_245938155.html" TargetMode="External"/><Relationship Id="rId407" Type="http://schemas.openxmlformats.org/officeDocument/2006/relationships/hyperlink" Target="report-feature_24_1027431876.html" TargetMode="External"/><Relationship Id="rId449" Type="http://schemas.openxmlformats.org/officeDocument/2006/relationships/hyperlink" Target="report-feature_4_107931002.html" TargetMode="External"/><Relationship Id="rId211" Type="http://schemas.openxmlformats.org/officeDocument/2006/relationships/hyperlink" Target="report-feature_28_1616087907.html" TargetMode="External"/><Relationship Id="rId253" Type="http://schemas.openxmlformats.org/officeDocument/2006/relationships/hyperlink" Target="report-feature_30_527662653.html" TargetMode="External"/><Relationship Id="rId295" Type="http://schemas.openxmlformats.org/officeDocument/2006/relationships/hyperlink" Target="report-feature_32_2256085852.html" TargetMode="External"/><Relationship Id="rId309" Type="http://schemas.openxmlformats.org/officeDocument/2006/relationships/hyperlink" Target="report-feature_6_3709796601.html" TargetMode="External"/><Relationship Id="rId460" Type="http://schemas.openxmlformats.org/officeDocument/2006/relationships/hyperlink" Target="report-feature_15_1027431876.html" TargetMode="External"/><Relationship Id="rId516" Type="http://schemas.openxmlformats.org/officeDocument/2006/relationships/hyperlink" Target="report-feature_6_1620825422.html" TargetMode="External"/><Relationship Id="rId48" Type="http://schemas.openxmlformats.org/officeDocument/2006/relationships/hyperlink" Target="report-feature_26_1842570887.html" TargetMode="External"/><Relationship Id="rId113" Type="http://schemas.openxmlformats.org/officeDocument/2006/relationships/hyperlink" Target="report-feature_9_1620825422.html" TargetMode="External"/><Relationship Id="rId320" Type="http://schemas.openxmlformats.org/officeDocument/2006/relationships/hyperlink" Target="report-feature_17_1290017800.html" TargetMode="External"/><Relationship Id="rId558" Type="http://schemas.openxmlformats.org/officeDocument/2006/relationships/hyperlink" Target="report-feature_48_235733833.html" TargetMode="External"/><Relationship Id="rId155" Type="http://schemas.openxmlformats.org/officeDocument/2006/relationships/hyperlink" Target="report-feature_12_1791130917.html" TargetMode="External"/><Relationship Id="rId197" Type="http://schemas.openxmlformats.org/officeDocument/2006/relationships/hyperlink" Target="report-feature_14_3024090309.html" TargetMode="External"/><Relationship Id="rId362" Type="http://schemas.openxmlformats.org/officeDocument/2006/relationships/hyperlink" Target="report-feature_19_1070960194.html" TargetMode="External"/><Relationship Id="rId418" Type="http://schemas.openxmlformats.org/officeDocument/2006/relationships/hyperlink" Target="report-feature_35_1787827795.html" TargetMode="External"/><Relationship Id="rId222" Type="http://schemas.openxmlformats.org/officeDocument/2006/relationships/hyperlink" Target="report-feature_39_1699591114.html" TargetMode="External"/><Relationship Id="rId264" Type="http://schemas.openxmlformats.org/officeDocument/2006/relationships/hyperlink" Target="report-feature_1_3816369239.html" TargetMode="External"/><Relationship Id="rId471" Type="http://schemas.openxmlformats.org/officeDocument/2006/relationships/hyperlink" Target="report-feature_26_1699591114.html" TargetMode="External"/><Relationship Id="rId17" Type="http://schemas.openxmlformats.org/officeDocument/2006/relationships/hyperlink" Target="report-feature_8_1290017800.html" TargetMode="External"/><Relationship Id="rId59" Type="http://schemas.openxmlformats.org/officeDocument/2006/relationships/hyperlink" Target="report-feature_10_245938155.html" TargetMode="External"/><Relationship Id="rId124" Type="http://schemas.openxmlformats.org/officeDocument/2006/relationships/hyperlink" Target="report-feature_20_1768150779.html" TargetMode="External"/><Relationship Id="rId527" Type="http://schemas.openxmlformats.org/officeDocument/2006/relationships/hyperlink" Target="report-feature_17_1616087907.html" TargetMode="External"/><Relationship Id="rId569" Type="http://schemas.openxmlformats.org/officeDocument/2006/relationships/hyperlink" Target="report-feature_59_2840392601.html" TargetMode="External"/><Relationship Id="rId70" Type="http://schemas.openxmlformats.org/officeDocument/2006/relationships/hyperlink" Target="report-feature_21_2615326048.html" TargetMode="External"/><Relationship Id="rId166" Type="http://schemas.openxmlformats.org/officeDocument/2006/relationships/hyperlink" Target="report-feature_23_2615326048.html" TargetMode="External"/><Relationship Id="rId331" Type="http://schemas.openxmlformats.org/officeDocument/2006/relationships/hyperlink" Target="report-feature_28_1616087907.html" TargetMode="External"/><Relationship Id="rId373" Type="http://schemas.openxmlformats.org/officeDocument/2006/relationships/hyperlink" Target="report-feature_30_527662653.html" TargetMode="External"/><Relationship Id="rId429" Type="http://schemas.openxmlformats.org/officeDocument/2006/relationships/hyperlink" Target="report-feature_6_690825659.html" TargetMode="External"/><Relationship Id="rId1" Type="http://schemas.openxmlformats.org/officeDocument/2006/relationships/hyperlink" Target="report-feature_2233105658.html" TargetMode="External"/><Relationship Id="rId233" Type="http://schemas.openxmlformats.org/officeDocument/2006/relationships/hyperlink" Target="report-feature_10_245938155.html" TargetMode="External"/><Relationship Id="rId440" Type="http://schemas.openxmlformats.org/officeDocument/2006/relationships/hyperlink" Target="report-feature_6_3239407469.html" TargetMode="External"/><Relationship Id="rId28" Type="http://schemas.openxmlformats.org/officeDocument/2006/relationships/hyperlink" Target="report-feature_6_3709796601.html" TargetMode="External"/><Relationship Id="rId275" Type="http://schemas.openxmlformats.org/officeDocument/2006/relationships/hyperlink" Target="report-feature_12_1791130917.html" TargetMode="External"/><Relationship Id="rId300" Type="http://schemas.openxmlformats.org/officeDocument/2006/relationships/hyperlink" Target="report-feature_37_1842570887.html" TargetMode="External"/><Relationship Id="rId482" Type="http://schemas.openxmlformats.org/officeDocument/2006/relationships/hyperlink" Target="report-feature_37_560939556.html" TargetMode="External"/><Relationship Id="rId538" Type="http://schemas.openxmlformats.org/officeDocument/2006/relationships/hyperlink" Target="report-feature_28_1607673896.html" TargetMode="External"/><Relationship Id="rId81" Type="http://schemas.openxmlformats.org/officeDocument/2006/relationships/hyperlink" Target="report-feature_5_893823587.html" TargetMode="External"/><Relationship Id="rId135" Type="http://schemas.openxmlformats.org/officeDocument/2006/relationships/hyperlink" Target="report-feature_31_2256085852.html" TargetMode="External"/><Relationship Id="rId177" Type="http://schemas.openxmlformats.org/officeDocument/2006/relationships/hyperlink" Target="report-feature_34_2298973667.html" TargetMode="External"/><Relationship Id="rId342" Type="http://schemas.openxmlformats.org/officeDocument/2006/relationships/hyperlink" Target="report-feature_39_1699591114.html" TargetMode="External"/><Relationship Id="rId384" Type="http://schemas.openxmlformats.org/officeDocument/2006/relationships/hyperlink" Target="report-feature_1_3816369239.html" TargetMode="External"/><Relationship Id="rId202" Type="http://schemas.openxmlformats.org/officeDocument/2006/relationships/hyperlink" Target="report-feature_19_1070960194.html" TargetMode="External"/><Relationship Id="rId244" Type="http://schemas.openxmlformats.org/officeDocument/2006/relationships/hyperlink" Target="report-feature_21_1768150779.html" TargetMode="External"/><Relationship Id="rId39" Type="http://schemas.openxmlformats.org/officeDocument/2006/relationships/hyperlink" Target="report-feature_17_1180488997.html" TargetMode="External"/><Relationship Id="rId286" Type="http://schemas.openxmlformats.org/officeDocument/2006/relationships/hyperlink" Target="report-feature_23_2615326048.html" TargetMode="External"/><Relationship Id="rId451" Type="http://schemas.openxmlformats.org/officeDocument/2006/relationships/hyperlink" Target="report-feature_6_1620825422.html" TargetMode="External"/><Relationship Id="rId493" Type="http://schemas.openxmlformats.org/officeDocument/2006/relationships/hyperlink" Target="report-feature_48_235733833.html" TargetMode="External"/><Relationship Id="rId507" Type="http://schemas.openxmlformats.org/officeDocument/2006/relationships/hyperlink" Target="report-feature_62_1640342453.html" TargetMode="External"/><Relationship Id="rId549" Type="http://schemas.openxmlformats.org/officeDocument/2006/relationships/hyperlink" Target="report-feature_39_1947142950.html" TargetMode="External"/><Relationship Id="rId50" Type="http://schemas.openxmlformats.org/officeDocument/2006/relationships/hyperlink" Target="report-feature_1_3816369239.html" TargetMode="External"/><Relationship Id="rId104" Type="http://schemas.openxmlformats.org/officeDocument/2006/relationships/hyperlink" Target="report-feature_2233105658.html" TargetMode="External"/><Relationship Id="rId146" Type="http://schemas.openxmlformats.org/officeDocument/2006/relationships/hyperlink" Target="report-feature_3_902921321.html" TargetMode="External"/><Relationship Id="rId188" Type="http://schemas.openxmlformats.org/officeDocument/2006/relationships/hyperlink" Target="report-feature_5_893823587.html" TargetMode="External"/><Relationship Id="rId311" Type="http://schemas.openxmlformats.org/officeDocument/2006/relationships/hyperlink" Target="report-feature_8_3559934758.html" TargetMode="External"/><Relationship Id="rId353" Type="http://schemas.openxmlformats.org/officeDocument/2006/relationships/hyperlink" Target="report-feature_10_245938155.html" TargetMode="External"/><Relationship Id="rId395" Type="http://schemas.openxmlformats.org/officeDocument/2006/relationships/hyperlink" Target="report-feature_12_1791130917.html" TargetMode="External"/><Relationship Id="rId409" Type="http://schemas.openxmlformats.org/officeDocument/2006/relationships/hyperlink" Target="report-feature_26_944425890.html" TargetMode="External"/><Relationship Id="rId560" Type="http://schemas.openxmlformats.org/officeDocument/2006/relationships/hyperlink" Target="report-feature_50_3780689654.html" TargetMode="External"/><Relationship Id="rId92" Type="http://schemas.openxmlformats.org/officeDocument/2006/relationships/hyperlink" Target="report-feature_16_3476755946.html" TargetMode="External"/><Relationship Id="rId213" Type="http://schemas.openxmlformats.org/officeDocument/2006/relationships/hyperlink" Target="report-feature_30_527662653.html" TargetMode="External"/><Relationship Id="rId420" Type="http://schemas.openxmlformats.org/officeDocument/2006/relationships/hyperlink" Target="report-feature_37_1842570887.html" TargetMode="External"/><Relationship Id="rId255" Type="http://schemas.openxmlformats.org/officeDocument/2006/relationships/hyperlink" Target="report-feature_32_2256085852.html" TargetMode="External"/><Relationship Id="rId297" Type="http://schemas.openxmlformats.org/officeDocument/2006/relationships/hyperlink" Target="report-feature_34_2298973667.html" TargetMode="External"/><Relationship Id="rId462" Type="http://schemas.openxmlformats.org/officeDocument/2006/relationships/hyperlink" Target="report-feature_17_1616087907.html" TargetMode="External"/><Relationship Id="rId518" Type="http://schemas.openxmlformats.org/officeDocument/2006/relationships/hyperlink" Target="report-feature_8_3024090309.html" TargetMode="External"/><Relationship Id="rId115" Type="http://schemas.openxmlformats.org/officeDocument/2006/relationships/hyperlink" Target="report-feature_11_3166018184.html" TargetMode="External"/><Relationship Id="rId157" Type="http://schemas.openxmlformats.org/officeDocument/2006/relationships/hyperlink" Target="report-feature_14_3024090309.html" TargetMode="External"/><Relationship Id="rId322" Type="http://schemas.openxmlformats.org/officeDocument/2006/relationships/hyperlink" Target="report-feature_19_1070960194.html" TargetMode="External"/><Relationship Id="rId364" Type="http://schemas.openxmlformats.org/officeDocument/2006/relationships/hyperlink" Target="report-feature_21_1768150779.html" TargetMode="External"/><Relationship Id="rId61" Type="http://schemas.openxmlformats.org/officeDocument/2006/relationships/hyperlink" Target="report-feature_12_1791130917.html" TargetMode="External"/><Relationship Id="rId199" Type="http://schemas.openxmlformats.org/officeDocument/2006/relationships/hyperlink" Target="report-feature_16_3476755946.html" TargetMode="External"/><Relationship Id="rId571" Type="http://schemas.openxmlformats.org/officeDocument/2006/relationships/hyperlink" Target="report-feature_61_4290451443.html" TargetMode="External"/><Relationship Id="rId19" Type="http://schemas.openxmlformats.org/officeDocument/2006/relationships/hyperlink" Target="report-feature_10_1070960194.html" TargetMode="External"/><Relationship Id="rId224" Type="http://schemas.openxmlformats.org/officeDocument/2006/relationships/hyperlink" Target="report-feature_1_3816369239.html" TargetMode="External"/><Relationship Id="rId266" Type="http://schemas.openxmlformats.org/officeDocument/2006/relationships/hyperlink" Target="report-feature_3_902921321.html" TargetMode="External"/><Relationship Id="rId431" Type="http://schemas.openxmlformats.org/officeDocument/2006/relationships/hyperlink" Target="report-feature_8_476029266.html" TargetMode="External"/><Relationship Id="rId473" Type="http://schemas.openxmlformats.org/officeDocument/2006/relationships/hyperlink" Target="report-feature_28_1607673896.html" TargetMode="External"/><Relationship Id="rId529" Type="http://schemas.openxmlformats.org/officeDocument/2006/relationships/hyperlink" Target="report-feature_19_527662653.html" TargetMode="External"/><Relationship Id="rId30" Type="http://schemas.openxmlformats.org/officeDocument/2006/relationships/hyperlink" Target="report-feature_8_3559934758.html" TargetMode="External"/><Relationship Id="rId126" Type="http://schemas.openxmlformats.org/officeDocument/2006/relationships/hyperlink" Target="report-feature_22_3512348504.html" TargetMode="External"/><Relationship Id="rId168" Type="http://schemas.openxmlformats.org/officeDocument/2006/relationships/hyperlink" Target="report-feature_25_2125310433.html" TargetMode="External"/><Relationship Id="rId333" Type="http://schemas.openxmlformats.org/officeDocument/2006/relationships/hyperlink" Target="report-feature_30_527662653.html" TargetMode="External"/><Relationship Id="rId540" Type="http://schemas.openxmlformats.org/officeDocument/2006/relationships/hyperlink" Target="report-feature_30_2211373493.html" TargetMode="External"/><Relationship Id="rId72" Type="http://schemas.openxmlformats.org/officeDocument/2006/relationships/hyperlink" Target="report-feature_23_2125310433.html" TargetMode="External"/><Relationship Id="rId375" Type="http://schemas.openxmlformats.org/officeDocument/2006/relationships/hyperlink" Target="report-feature_32_2256085852.html" TargetMode="External"/><Relationship Id="rId3" Type="http://schemas.openxmlformats.org/officeDocument/2006/relationships/hyperlink" Target="report-feature_2_4167169176.html" TargetMode="External"/><Relationship Id="rId235" Type="http://schemas.openxmlformats.org/officeDocument/2006/relationships/hyperlink" Target="report-feature_12_1791130917.html" TargetMode="External"/><Relationship Id="rId277" Type="http://schemas.openxmlformats.org/officeDocument/2006/relationships/hyperlink" Target="report-feature_14_3024090309.html" TargetMode="External"/><Relationship Id="rId400" Type="http://schemas.openxmlformats.org/officeDocument/2006/relationships/hyperlink" Target="report-feature_17_1290017800.html" TargetMode="External"/><Relationship Id="rId442" Type="http://schemas.openxmlformats.org/officeDocument/2006/relationships/hyperlink" Target="report-feature_8_4007815918.html" TargetMode="External"/><Relationship Id="rId484" Type="http://schemas.openxmlformats.org/officeDocument/2006/relationships/hyperlink" Target="report-feature_39_1947142950.html" TargetMode="External"/><Relationship Id="rId137" Type="http://schemas.openxmlformats.org/officeDocument/2006/relationships/hyperlink" Target="report-feature_33_2298973667.html" TargetMode="External"/><Relationship Id="rId302" Type="http://schemas.openxmlformats.org/officeDocument/2006/relationships/hyperlink" Target="report-feature_39_1699591114.html" TargetMode="External"/><Relationship Id="rId344" Type="http://schemas.openxmlformats.org/officeDocument/2006/relationships/hyperlink" Target="report-feature_1_3816369239.html" TargetMode="External"/><Relationship Id="rId41" Type="http://schemas.openxmlformats.org/officeDocument/2006/relationships/hyperlink" Target="report-feature_19_1768150779.html" TargetMode="External"/><Relationship Id="rId83" Type="http://schemas.openxmlformats.org/officeDocument/2006/relationships/hyperlink" Target="report-feature_7_107931002.html" TargetMode="External"/><Relationship Id="rId179" Type="http://schemas.openxmlformats.org/officeDocument/2006/relationships/hyperlink" Target="report-feature_36_1952099690.html" TargetMode="External"/><Relationship Id="rId386" Type="http://schemas.openxmlformats.org/officeDocument/2006/relationships/hyperlink" Target="report-feature_3_902921321.html" TargetMode="External"/><Relationship Id="rId551" Type="http://schemas.openxmlformats.org/officeDocument/2006/relationships/hyperlink" Target="report-feature_41_533235205.html" TargetMode="External"/><Relationship Id="rId190" Type="http://schemas.openxmlformats.org/officeDocument/2006/relationships/hyperlink" Target="report-feature_7_107931002.html" TargetMode="External"/><Relationship Id="rId204" Type="http://schemas.openxmlformats.org/officeDocument/2006/relationships/hyperlink" Target="report-feature_21_1768150779.html" TargetMode="External"/><Relationship Id="rId246" Type="http://schemas.openxmlformats.org/officeDocument/2006/relationships/hyperlink" Target="report-feature_23_2615326048.html" TargetMode="External"/><Relationship Id="rId288" Type="http://schemas.openxmlformats.org/officeDocument/2006/relationships/hyperlink" Target="report-feature_25_2125310433.html" TargetMode="External"/><Relationship Id="rId411" Type="http://schemas.openxmlformats.org/officeDocument/2006/relationships/hyperlink" Target="report-feature_28_1616087907.html" TargetMode="External"/><Relationship Id="rId453" Type="http://schemas.openxmlformats.org/officeDocument/2006/relationships/hyperlink" Target="report-feature_8_3024090309.html" TargetMode="External"/><Relationship Id="rId509" Type="http://schemas.openxmlformats.org/officeDocument/2006/relationships/hyperlink" Target="report-feature_64_817223802.html" TargetMode="External"/><Relationship Id="rId106" Type="http://schemas.openxmlformats.org/officeDocument/2006/relationships/hyperlink" Target="report-feature_2_4167169176.html" TargetMode="External"/><Relationship Id="rId313" Type="http://schemas.openxmlformats.org/officeDocument/2006/relationships/hyperlink" Target="report-feature_10_245938155.html" TargetMode="External"/><Relationship Id="rId495" Type="http://schemas.openxmlformats.org/officeDocument/2006/relationships/hyperlink" Target="report-feature_50_3780689654.html" TargetMode="External"/><Relationship Id="rId10" Type="http://schemas.openxmlformats.org/officeDocument/2006/relationships/hyperlink" Target="report-feature_1_1620825422.html" TargetMode="External"/><Relationship Id="rId52" Type="http://schemas.openxmlformats.org/officeDocument/2006/relationships/hyperlink" Target="report-feature_3_902921321.html" TargetMode="External"/><Relationship Id="rId94" Type="http://schemas.openxmlformats.org/officeDocument/2006/relationships/hyperlink" Target="report-feature_18_1180488997.html" TargetMode="External"/><Relationship Id="rId148" Type="http://schemas.openxmlformats.org/officeDocument/2006/relationships/hyperlink" Target="report-feature_5_893823587.html" TargetMode="External"/><Relationship Id="rId355" Type="http://schemas.openxmlformats.org/officeDocument/2006/relationships/hyperlink" Target="report-feature_12_1791130917.html" TargetMode="External"/><Relationship Id="rId397" Type="http://schemas.openxmlformats.org/officeDocument/2006/relationships/hyperlink" Target="report-feature_14_3024090309.html" TargetMode="External"/><Relationship Id="rId520" Type="http://schemas.openxmlformats.org/officeDocument/2006/relationships/hyperlink" Target="report-feature_10_3476755946.html" TargetMode="External"/><Relationship Id="rId562" Type="http://schemas.openxmlformats.org/officeDocument/2006/relationships/hyperlink" Target="report-feature_52_149730692.html" TargetMode="External"/><Relationship Id="rId215" Type="http://schemas.openxmlformats.org/officeDocument/2006/relationships/hyperlink" Target="report-feature_32_2256085852.html" TargetMode="External"/><Relationship Id="rId257" Type="http://schemas.openxmlformats.org/officeDocument/2006/relationships/hyperlink" Target="report-feature_34_2298973667.html" TargetMode="External"/><Relationship Id="rId422" Type="http://schemas.openxmlformats.org/officeDocument/2006/relationships/hyperlink" Target="report-feature_39_1699591114.html" TargetMode="External"/><Relationship Id="rId464" Type="http://schemas.openxmlformats.org/officeDocument/2006/relationships/hyperlink" Target="report-feature_19_527662653.html" TargetMode="External"/><Relationship Id="rId299" Type="http://schemas.openxmlformats.org/officeDocument/2006/relationships/hyperlink" Target="report-feature_36_1952099690.html" TargetMode="External"/><Relationship Id="rId63" Type="http://schemas.openxmlformats.org/officeDocument/2006/relationships/hyperlink" Target="report-feature_14_3777573566.html" TargetMode="External"/><Relationship Id="rId159" Type="http://schemas.openxmlformats.org/officeDocument/2006/relationships/hyperlink" Target="report-feature_16_3476755946.html" TargetMode="External"/><Relationship Id="rId366" Type="http://schemas.openxmlformats.org/officeDocument/2006/relationships/hyperlink" Target="report-feature_23_2615326048.html" TargetMode="External"/><Relationship Id="rId573" Type="http://schemas.openxmlformats.org/officeDocument/2006/relationships/hyperlink" Target="report-feature_63_3867426617.html" TargetMode="External"/><Relationship Id="rId226" Type="http://schemas.openxmlformats.org/officeDocument/2006/relationships/hyperlink" Target="report-feature_3_902921321.html" TargetMode="External"/><Relationship Id="rId433" Type="http://schemas.openxmlformats.org/officeDocument/2006/relationships/hyperlink" Target="report-feature_10_1660827272.html" TargetMode="External"/><Relationship Id="rId74" Type="http://schemas.openxmlformats.org/officeDocument/2006/relationships/hyperlink" Target="report-feature_25_1952099690.html" TargetMode="External"/><Relationship Id="rId377" Type="http://schemas.openxmlformats.org/officeDocument/2006/relationships/hyperlink" Target="report-feature_34_2298973667.html" TargetMode="External"/><Relationship Id="rId500" Type="http://schemas.openxmlformats.org/officeDocument/2006/relationships/hyperlink" Target="report-feature_55_3948742896.html" TargetMode="External"/><Relationship Id="rId5" Type="http://schemas.openxmlformats.org/officeDocument/2006/relationships/hyperlink" Target="report-feature_4_1134363716.html" TargetMode="External"/><Relationship Id="rId237" Type="http://schemas.openxmlformats.org/officeDocument/2006/relationships/hyperlink" Target="report-feature_14_3024090309.html" TargetMode="External"/><Relationship Id="rId444" Type="http://schemas.openxmlformats.org/officeDocument/2006/relationships/hyperlink" Target="report-feature_10_3713234334.html" TargetMode="External"/><Relationship Id="rId290" Type="http://schemas.openxmlformats.org/officeDocument/2006/relationships/hyperlink" Target="report-feature_27_1530061496.html" TargetMode="External"/><Relationship Id="rId304" Type="http://schemas.openxmlformats.org/officeDocument/2006/relationships/hyperlink" Target="report-feature_1_3816369239.html" TargetMode="External"/><Relationship Id="rId388" Type="http://schemas.openxmlformats.org/officeDocument/2006/relationships/hyperlink" Target="report-feature_5_893823587.html" TargetMode="External"/><Relationship Id="rId511" Type="http://schemas.openxmlformats.org/officeDocument/2006/relationships/hyperlink" Target="report-feature_1_3816369239.html" TargetMode="External"/><Relationship Id="rId85" Type="http://schemas.openxmlformats.org/officeDocument/2006/relationships/hyperlink" Target="report-feature_9_1620825422.html" TargetMode="External"/><Relationship Id="rId150" Type="http://schemas.openxmlformats.org/officeDocument/2006/relationships/hyperlink" Target="report-feature_7_107931002.html" TargetMode="External"/><Relationship Id="rId248" Type="http://schemas.openxmlformats.org/officeDocument/2006/relationships/hyperlink" Target="report-feature_25_2125310433.html" TargetMode="External"/><Relationship Id="rId455" Type="http://schemas.openxmlformats.org/officeDocument/2006/relationships/hyperlink" Target="report-feature_10_3476755946.html" TargetMode="External"/><Relationship Id="rId12" Type="http://schemas.openxmlformats.org/officeDocument/2006/relationships/hyperlink" Target="report-feature_3_3166018184.html" TargetMode="External"/><Relationship Id="rId108" Type="http://schemas.openxmlformats.org/officeDocument/2006/relationships/hyperlink" Target="report-feature_4_1134363716.html" TargetMode="External"/><Relationship Id="rId315" Type="http://schemas.openxmlformats.org/officeDocument/2006/relationships/hyperlink" Target="report-feature_12_1791130917.html" TargetMode="External"/><Relationship Id="rId522" Type="http://schemas.openxmlformats.org/officeDocument/2006/relationships/hyperlink" Target="report-feature_12_2178059805.html" TargetMode="External"/><Relationship Id="rId96" Type="http://schemas.openxmlformats.org/officeDocument/2006/relationships/hyperlink" Target="report-feature_20_1768150779.html" TargetMode="External"/><Relationship Id="rId161" Type="http://schemas.openxmlformats.org/officeDocument/2006/relationships/hyperlink" Target="report-feature_18_1180488997.html" TargetMode="External"/><Relationship Id="rId399" Type="http://schemas.openxmlformats.org/officeDocument/2006/relationships/hyperlink" Target="report-feature_16_3476755946.html" TargetMode="External"/><Relationship Id="rId259" Type="http://schemas.openxmlformats.org/officeDocument/2006/relationships/hyperlink" Target="report-feature_36_1952099690.html" TargetMode="External"/><Relationship Id="rId466" Type="http://schemas.openxmlformats.org/officeDocument/2006/relationships/hyperlink" Target="report-feature_21_2256085852.html" TargetMode="External"/><Relationship Id="rId23" Type="http://schemas.openxmlformats.org/officeDocument/2006/relationships/hyperlink" Target="report-feature_1_3816369239.html" TargetMode="External"/><Relationship Id="rId119" Type="http://schemas.openxmlformats.org/officeDocument/2006/relationships/hyperlink" Target="report-feature_15_3777573566.html" TargetMode="External"/><Relationship Id="rId326" Type="http://schemas.openxmlformats.org/officeDocument/2006/relationships/hyperlink" Target="report-feature_23_2615326048.html" TargetMode="External"/><Relationship Id="rId533" Type="http://schemas.openxmlformats.org/officeDocument/2006/relationships/hyperlink" Target="report-feature_23_1952099690.html" TargetMode="External"/><Relationship Id="rId172" Type="http://schemas.openxmlformats.org/officeDocument/2006/relationships/hyperlink" Target="report-feature_29_2730406370.html" TargetMode="External"/><Relationship Id="rId477" Type="http://schemas.openxmlformats.org/officeDocument/2006/relationships/hyperlink" Target="report-feature_32_1174089175.html"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report-feature_14_1639877936.html" TargetMode="External"/><Relationship Id="rId117" Type="http://schemas.openxmlformats.org/officeDocument/2006/relationships/hyperlink" Target="report-feature_25_3884748631.html" TargetMode="External"/><Relationship Id="rId21" Type="http://schemas.openxmlformats.org/officeDocument/2006/relationships/hyperlink" Target="report-feature_9_3491781847.html" TargetMode="External"/><Relationship Id="rId42" Type="http://schemas.openxmlformats.org/officeDocument/2006/relationships/hyperlink" Target="report-feature_14_1639877936.html" TargetMode="External"/><Relationship Id="rId47" Type="http://schemas.openxmlformats.org/officeDocument/2006/relationships/hyperlink" Target="report-feature_3_4166516572.html" TargetMode="External"/><Relationship Id="rId63" Type="http://schemas.openxmlformats.org/officeDocument/2006/relationships/hyperlink" Target="report-feature_19_1851494926.html" TargetMode="External"/><Relationship Id="rId68" Type="http://schemas.openxmlformats.org/officeDocument/2006/relationships/hyperlink" Target="report-feature_2_2625711701.html" TargetMode="External"/><Relationship Id="rId84" Type="http://schemas.openxmlformats.org/officeDocument/2006/relationships/hyperlink" Target="report-feature_18_810218908.html" TargetMode="External"/><Relationship Id="rId89" Type="http://schemas.openxmlformats.org/officeDocument/2006/relationships/hyperlink" Target="report-feature_23_408178390.html" TargetMode="External"/><Relationship Id="rId112" Type="http://schemas.openxmlformats.org/officeDocument/2006/relationships/hyperlink" Target="report-feature_20_4245981997.html" TargetMode="External"/><Relationship Id="rId16" Type="http://schemas.openxmlformats.org/officeDocument/2006/relationships/hyperlink" Target="report-feature_4_219122009.html" TargetMode="External"/><Relationship Id="rId107" Type="http://schemas.openxmlformats.org/officeDocument/2006/relationships/hyperlink" Target="report-feature_15_2700636814.html" TargetMode="External"/><Relationship Id="rId11" Type="http://schemas.openxmlformats.org/officeDocument/2006/relationships/hyperlink" Target="report-feature_10_204689927.html" TargetMode="External"/><Relationship Id="rId32" Type="http://schemas.openxmlformats.org/officeDocument/2006/relationships/hyperlink" Target="report-feature_4_219122009.html" TargetMode="External"/><Relationship Id="rId37" Type="http://schemas.openxmlformats.org/officeDocument/2006/relationships/hyperlink" Target="report-feature_9_3491781847.html" TargetMode="External"/><Relationship Id="rId53" Type="http://schemas.openxmlformats.org/officeDocument/2006/relationships/hyperlink" Target="report-feature_9_1794242527.html" TargetMode="External"/><Relationship Id="rId58" Type="http://schemas.openxmlformats.org/officeDocument/2006/relationships/hyperlink" Target="report-feature_14_404634478.html" TargetMode="External"/><Relationship Id="rId74" Type="http://schemas.openxmlformats.org/officeDocument/2006/relationships/hyperlink" Target="report-feature_8_2831137830.html" TargetMode="External"/><Relationship Id="rId79" Type="http://schemas.openxmlformats.org/officeDocument/2006/relationships/hyperlink" Target="report-feature_13_2234007501.html" TargetMode="External"/><Relationship Id="rId102" Type="http://schemas.openxmlformats.org/officeDocument/2006/relationships/hyperlink" Target="report-feature_10_3297300137.html" TargetMode="External"/><Relationship Id="rId5" Type="http://schemas.openxmlformats.org/officeDocument/2006/relationships/hyperlink" Target="report-feature_4_3491781847.html" TargetMode="External"/><Relationship Id="rId90" Type="http://schemas.openxmlformats.org/officeDocument/2006/relationships/hyperlink" Target="report-feature_24_3228997120.html" TargetMode="External"/><Relationship Id="rId95" Type="http://schemas.openxmlformats.org/officeDocument/2006/relationships/hyperlink" Target="report-feature_3_2361539361.html" TargetMode="External"/><Relationship Id="rId22" Type="http://schemas.openxmlformats.org/officeDocument/2006/relationships/hyperlink" Target="report-feature_10_1773891442.html" TargetMode="External"/><Relationship Id="rId27" Type="http://schemas.openxmlformats.org/officeDocument/2006/relationships/hyperlink" Target="report-feature_15_204689927.html" TargetMode="External"/><Relationship Id="rId43" Type="http://schemas.openxmlformats.org/officeDocument/2006/relationships/hyperlink" Target="report-feature_15_204689927.html" TargetMode="External"/><Relationship Id="rId48" Type="http://schemas.openxmlformats.org/officeDocument/2006/relationships/hyperlink" Target="report-feature_4_1272782801.html" TargetMode="External"/><Relationship Id="rId64" Type="http://schemas.openxmlformats.org/officeDocument/2006/relationships/hyperlink" Target="report-feature_20_1223814320.html" TargetMode="External"/><Relationship Id="rId69" Type="http://schemas.openxmlformats.org/officeDocument/2006/relationships/hyperlink" Target="report-feature_3_825408714.html" TargetMode="External"/><Relationship Id="rId113" Type="http://schemas.openxmlformats.org/officeDocument/2006/relationships/hyperlink" Target="report-feature_21_3861078313.html" TargetMode="External"/><Relationship Id="rId118" Type="http://schemas.openxmlformats.org/officeDocument/2006/relationships/hyperlink" Target="report-feature_26_4081610808.html" TargetMode="External"/><Relationship Id="rId80" Type="http://schemas.openxmlformats.org/officeDocument/2006/relationships/hyperlink" Target="report-feature_14_3913007993.html" TargetMode="External"/><Relationship Id="rId85" Type="http://schemas.openxmlformats.org/officeDocument/2006/relationships/hyperlink" Target="report-feature_19_676205402.html" TargetMode="External"/><Relationship Id="rId12" Type="http://schemas.openxmlformats.org/officeDocument/2006/relationships/hyperlink" Target="report-feature_1272782801.html" TargetMode="External"/><Relationship Id="rId17" Type="http://schemas.openxmlformats.org/officeDocument/2006/relationships/hyperlink" Target="report-feature_5_724456733.html" TargetMode="External"/><Relationship Id="rId33" Type="http://schemas.openxmlformats.org/officeDocument/2006/relationships/hyperlink" Target="report-feature_5_724456733.html" TargetMode="External"/><Relationship Id="rId38" Type="http://schemas.openxmlformats.org/officeDocument/2006/relationships/hyperlink" Target="report-feature_10_1773891442.html" TargetMode="External"/><Relationship Id="rId59" Type="http://schemas.openxmlformats.org/officeDocument/2006/relationships/hyperlink" Target="report-feature_15_1587211911.html" TargetMode="External"/><Relationship Id="rId103" Type="http://schemas.openxmlformats.org/officeDocument/2006/relationships/hyperlink" Target="report-feature_11_4116191763.html" TargetMode="External"/><Relationship Id="rId108" Type="http://schemas.openxmlformats.org/officeDocument/2006/relationships/hyperlink" Target="report-feature_16_1218726752.html" TargetMode="External"/><Relationship Id="rId54" Type="http://schemas.openxmlformats.org/officeDocument/2006/relationships/hyperlink" Target="report-feature_10_2505246445.html" TargetMode="External"/><Relationship Id="rId70" Type="http://schemas.openxmlformats.org/officeDocument/2006/relationships/hyperlink" Target="report-feature_4_1050268897.html" TargetMode="External"/><Relationship Id="rId75" Type="http://schemas.openxmlformats.org/officeDocument/2006/relationships/hyperlink" Target="report-feature_9_1618891202.html" TargetMode="External"/><Relationship Id="rId91" Type="http://schemas.openxmlformats.org/officeDocument/2006/relationships/hyperlink" Target="report-feature_25_3161990367.html" TargetMode="External"/><Relationship Id="rId96" Type="http://schemas.openxmlformats.org/officeDocument/2006/relationships/hyperlink" Target="report-feature_4_3984549671.html" TargetMode="External"/><Relationship Id="rId1" Type="http://schemas.openxmlformats.org/officeDocument/2006/relationships/hyperlink" Target="report-feature_3552475288.html" TargetMode="External"/><Relationship Id="rId6" Type="http://schemas.openxmlformats.org/officeDocument/2006/relationships/hyperlink" Target="report-feature_5_1773891442.html" TargetMode="External"/><Relationship Id="rId23" Type="http://schemas.openxmlformats.org/officeDocument/2006/relationships/hyperlink" Target="report-feature_11_338703433.html" TargetMode="External"/><Relationship Id="rId28" Type="http://schemas.openxmlformats.org/officeDocument/2006/relationships/hyperlink" Target="report-feature_1272782801.html" TargetMode="External"/><Relationship Id="rId49" Type="http://schemas.openxmlformats.org/officeDocument/2006/relationships/hyperlink" Target="report-feature_5_1623582738.html" TargetMode="External"/><Relationship Id="rId114" Type="http://schemas.openxmlformats.org/officeDocument/2006/relationships/hyperlink" Target="report-feature_22_3646953555.html" TargetMode="External"/><Relationship Id="rId119" Type="http://schemas.openxmlformats.org/officeDocument/2006/relationships/hyperlink" Target="report-feature_27_66993401.html" TargetMode="External"/><Relationship Id="rId44" Type="http://schemas.openxmlformats.org/officeDocument/2006/relationships/hyperlink" Target="report-feature_1496434433.html" TargetMode="External"/><Relationship Id="rId60" Type="http://schemas.openxmlformats.org/officeDocument/2006/relationships/hyperlink" Target="report-feature_16_3759808859.html" TargetMode="External"/><Relationship Id="rId65" Type="http://schemas.openxmlformats.org/officeDocument/2006/relationships/hyperlink" Target="report-feature_21_2468578801.html" TargetMode="External"/><Relationship Id="rId81" Type="http://schemas.openxmlformats.org/officeDocument/2006/relationships/hyperlink" Target="report-feature_15_1334243643.html" TargetMode="External"/><Relationship Id="rId86" Type="http://schemas.openxmlformats.org/officeDocument/2006/relationships/hyperlink" Target="report-feature_20_609198649.html" TargetMode="External"/><Relationship Id="rId4" Type="http://schemas.openxmlformats.org/officeDocument/2006/relationships/hyperlink" Target="report-feature_3_935807646.html" TargetMode="External"/><Relationship Id="rId9" Type="http://schemas.openxmlformats.org/officeDocument/2006/relationships/hyperlink" Target="report-feature_8_1022794061.html" TargetMode="External"/><Relationship Id="rId13" Type="http://schemas.openxmlformats.org/officeDocument/2006/relationships/hyperlink" Target="report-feature_1_1623582738.html" TargetMode="External"/><Relationship Id="rId18" Type="http://schemas.openxmlformats.org/officeDocument/2006/relationships/hyperlink" Target="report-feature_6_935807646.html" TargetMode="External"/><Relationship Id="rId39" Type="http://schemas.openxmlformats.org/officeDocument/2006/relationships/hyperlink" Target="report-feature_11_338703433.html" TargetMode="External"/><Relationship Id="rId109" Type="http://schemas.openxmlformats.org/officeDocument/2006/relationships/hyperlink" Target="report-feature_17_2009733297.html" TargetMode="External"/><Relationship Id="rId34" Type="http://schemas.openxmlformats.org/officeDocument/2006/relationships/hyperlink" Target="report-feature_6_935807646.html" TargetMode="External"/><Relationship Id="rId50" Type="http://schemas.openxmlformats.org/officeDocument/2006/relationships/hyperlink" Target="report-feature_6_1974382675.html" TargetMode="External"/><Relationship Id="rId55" Type="http://schemas.openxmlformats.org/officeDocument/2006/relationships/hyperlink" Target="report-feature_11_2856046382.html" TargetMode="External"/><Relationship Id="rId76" Type="http://schemas.openxmlformats.org/officeDocument/2006/relationships/hyperlink" Target="report-feature_10_911000995.html" TargetMode="External"/><Relationship Id="rId97" Type="http://schemas.openxmlformats.org/officeDocument/2006/relationships/hyperlink" Target="report-feature_5_618884670.html" TargetMode="External"/><Relationship Id="rId104" Type="http://schemas.openxmlformats.org/officeDocument/2006/relationships/hyperlink" Target="report-feature_12_1240030087.html" TargetMode="External"/><Relationship Id="rId120" Type="http://schemas.openxmlformats.org/officeDocument/2006/relationships/hyperlink" Target="report-feature_28_1304372575.html" TargetMode="External"/><Relationship Id="rId7" Type="http://schemas.openxmlformats.org/officeDocument/2006/relationships/hyperlink" Target="report-feature_6_338703433.html" TargetMode="External"/><Relationship Id="rId71" Type="http://schemas.openxmlformats.org/officeDocument/2006/relationships/hyperlink" Target="report-feature_5_1144380652.html" TargetMode="External"/><Relationship Id="rId92" Type="http://schemas.openxmlformats.org/officeDocument/2006/relationships/hyperlink" Target="report-feature_127189432.html" TargetMode="External"/><Relationship Id="rId2" Type="http://schemas.openxmlformats.org/officeDocument/2006/relationships/hyperlink" Target="report-feature_1_219122009.html" TargetMode="External"/><Relationship Id="rId29" Type="http://schemas.openxmlformats.org/officeDocument/2006/relationships/hyperlink" Target="report-feature_1_1623582738.html" TargetMode="External"/><Relationship Id="rId24" Type="http://schemas.openxmlformats.org/officeDocument/2006/relationships/hyperlink" Target="report-feature_12_3424775094.html" TargetMode="External"/><Relationship Id="rId40" Type="http://schemas.openxmlformats.org/officeDocument/2006/relationships/hyperlink" Target="report-feature_12_3424775094.html" TargetMode="External"/><Relationship Id="rId45" Type="http://schemas.openxmlformats.org/officeDocument/2006/relationships/hyperlink" Target="report-feature_1_2458048450.html" TargetMode="External"/><Relationship Id="rId66" Type="http://schemas.openxmlformats.org/officeDocument/2006/relationships/hyperlink" Target="report-feature_123146953.html" TargetMode="External"/><Relationship Id="rId87" Type="http://schemas.openxmlformats.org/officeDocument/2006/relationships/hyperlink" Target="report-feature_21_542191896.html" TargetMode="External"/><Relationship Id="rId110" Type="http://schemas.openxmlformats.org/officeDocument/2006/relationships/hyperlink" Target="report-feature_18_3642537296.html" TargetMode="External"/><Relationship Id="rId115" Type="http://schemas.openxmlformats.org/officeDocument/2006/relationships/hyperlink" Target="report-feature_23_485176852.html" TargetMode="External"/><Relationship Id="rId61" Type="http://schemas.openxmlformats.org/officeDocument/2006/relationships/hyperlink" Target="report-feature_17_3199135006.html" TargetMode="External"/><Relationship Id="rId82" Type="http://schemas.openxmlformats.org/officeDocument/2006/relationships/hyperlink" Target="report-feature_16_433329203.html" TargetMode="External"/><Relationship Id="rId19" Type="http://schemas.openxmlformats.org/officeDocument/2006/relationships/hyperlink" Target="report-feature_7_1754180512.html" TargetMode="External"/><Relationship Id="rId14" Type="http://schemas.openxmlformats.org/officeDocument/2006/relationships/hyperlink" Target="report-feature_2_1974382675.html" TargetMode="External"/><Relationship Id="rId30" Type="http://schemas.openxmlformats.org/officeDocument/2006/relationships/hyperlink" Target="report-feature_2_1974382675.html" TargetMode="External"/><Relationship Id="rId35" Type="http://schemas.openxmlformats.org/officeDocument/2006/relationships/hyperlink" Target="report-feature_7_1754180512.html" TargetMode="External"/><Relationship Id="rId56" Type="http://schemas.openxmlformats.org/officeDocument/2006/relationships/hyperlink" Target="report-feature_12_2648617776.html" TargetMode="External"/><Relationship Id="rId77" Type="http://schemas.openxmlformats.org/officeDocument/2006/relationships/hyperlink" Target="report-feature_11_2262989350.html" TargetMode="External"/><Relationship Id="rId100" Type="http://schemas.openxmlformats.org/officeDocument/2006/relationships/hyperlink" Target="report-feature_8_3454022448.html" TargetMode="External"/><Relationship Id="rId105" Type="http://schemas.openxmlformats.org/officeDocument/2006/relationships/hyperlink" Target="report-feature_13_1352236293.html" TargetMode="External"/><Relationship Id="rId8" Type="http://schemas.openxmlformats.org/officeDocument/2006/relationships/hyperlink" Target="report-feature_7_3424775094.html" TargetMode="External"/><Relationship Id="rId51" Type="http://schemas.openxmlformats.org/officeDocument/2006/relationships/hyperlink" Target="report-feature_7_2325182612.html" TargetMode="External"/><Relationship Id="rId72" Type="http://schemas.openxmlformats.org/officeDocument/2006/relationships/hyperlink" Target="report-feature_6_206263395.html" TargetMode="External"/><Relationship Id="rId93" Type="http://schemas.openxmlformats.org/officeDocument/2006/relationships/hyperlink" Target="report-feature_1_3113660076.html" TargetMode="External"/><Relationship Id="rId98" Type="http://schemas.openxmlformats.org/officeDocument/2006/relationships/hyperlink" Target="report-feature_6_773213289.html" TargetMode="External"/><Relationship Id="rId121" Type="http://schemas.openxmlformats.org/officeDocument/2006/relationships/hyperlink" Target="report-feature_29_3368741047.html" TargetMode="External"/><Relationship Id="rId3" Type="http://schemas.openxmlformats.org/officeDocument/2006/relationships/hyperlink" Target="report-feature_2_724456733.html" TargetMode="External"/><Relationship Id="rId25" Type="http://schemas.openxmlformats.org/officeDocument/2006/relationships/hyperlink" Target="report-feature_13_1022794061.html" TargetMode="External"/><Relationship Id="rId46" Type="http://schemas.openxmlformats.org/officeDocument/2006/relationships/hyperlink" Target="report-feature_2_3955165659.html" TargetMode="External"/><Relationship Id="rId67" Type="http://schemas.openxmlformats.org/officeDocument/2006/relationships/hyperlink" Target="report-feature_1_505947030.html" TargetMode="External"/><Relationship Id="rId116" Type="http://schemas.openxmlformats.org/officeDocument/2006/relationships/hyperlink" Target="report-feature_24_1618367445.html" TargetMode="External"/><Relationship Id="rId20" Type="http://schemas.openxmlformats.org/officeDocument/2006/relationships/hyperlink" Target="report-feature_8_2083946273.html" TargetMode="External"/><Relationship Id="rId41" Type="http://schemas.openxmlformats.org/officeDocument/2006/relationships/hyperlink" Target="report-feature_13_1022794061.html" TargetMode="External"/><Relationship Id="rId62" Type="http://schemas.openxmlformats.org/officeDocument/2006/relationships/hyperlink" Target="report-feature_18_606730445.html" TargetMode="External"/><Relationship Id="rId83" Type="http://schemas.openxmlformats.org/officeDocument/2006/relationships/hyperlink" Target="report-feature_17_877225661.html" TargetMode="External"/><Relationship Id="rId88" Type="http://schemas.openxmlformats.org/officeDocument/2006/relationships/hyperlink" Target="report-feature_22_475185143.html" TargetMode="External"/><Relationship Id="rId111" Type="http://schemas.openxmlformats.org/officeDocument/2006/relationships/hyperlink" Target="report-feature_19_2613177998.html" TargetMode="External"/><Relationship Id="rId15" Type="http://schemas.openxmlformats.org/officeDocument/2006/relationships/hyperlink" Target="report-feature_3_3552475288.html" TargetMode="External"/><Relationship Id="rId36" Type="http://schemas.openxmlformats.org/officeDocument/2006/relationships/hyperlink" Target="report-feature_8_2083946273.html" TargetMode="External"/><Relationship Id="rId57" Type="http://schemas.openxmlformats.org/officeDocument/2006/relationships/hyperlink" Target="report-feature_13_3674109775.html" TargetMode="External"/><Relationship Id="rId106" Type="http://schemas.openxmlformats.org/officeDocument/2006/relationships/hyperlink" Target="report-feature_14_1751921708.html" TargetMode="External"/><Relationship Id="rId10" Type="http://schemas.openxmlformats.org/officeDocument/2006/relationships/hyperlink" Target="report-feature_9_1639877936.html" TargetMode="External"/><Relationship Id="rId31" Type="http://schemas.openxmlformats.org/officeDocument/2006/relationships/hyperlink" Target="report-feature_3_3552475288.html" TargetMode="External"/><Relationship Id="rId52" Type="http://schemas.openxmlformats.org/officeDocument/2006/relationships/hyperlink" Target="report-feature_8_1464476766.html" TargetMode="External"/><Relationship Id="rId73" Type="http://schemas.openxmlformats.org/officeDocument/2006/relationships/hyperlink" Target="report-feature_7_634907562.html" TargetMode="External"/><Relationship Id="rId78" Type="http://schemas.openxmlformats.org/officeDocument/2006/relationships/hyperlink" Target="report-feature_12_989243020.html" TargetMode="External"/><Relationship Id="rId94" Type="http://schemas.openxmlformats.org/officeDocument/2006/relationships/hyperlink" Target="report-feature_2_899959362.html" TargetMode="External"/><Relationship Id="rId99" Type="http://schemas.openxmlformats.org/officeDocument/2006/relationships/hyperlink" Target="report-feature_7_4213179073.html" TargetMode="External"/><Relationship Id="rId101" Type="http://schemas.openxmlformats.org/officeDocument/2006/relationships/hyperlink" Target="report-feature_9_426882714.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eyes.applitools.com/app/test-results/00000251716070162452/?accountId=9z5-tt1KrUuJ-bhI6pQSGA~~" TargetMode="External"/><Relationship Id="rId2" Type="http://schemas.openxmlformats.org/officeDocument/2006/relationships/hyperlink" Target="https://eyes.applitools.com/app/test-results/00000251716328699201/?accountId=9z5-tt1KrUuJ-bhI6pQSGA~~" TargetMode="External"/><Relationship Id="rId1" Type="http://schemas.openxmlformats.org/officeDocument/2006/relationships/hyperlink" Target="https://eyes.applitools.com/app/test-results/00000251716341177129/?accountId=9z5-tt1KrUuJ-bhI6pQSGA~~" TargetMode="External"/><Relationship Id="rId4" Type="http://schemas.openxmlformats.org/officeDocument/2006/relationships/hyperlink" Target="https://eyes.applitools.com/app/test-results/00000251715998108904/?accountId=9z5-tt1KrUuJ-bhI6pQSG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L113"/>
  <sheetViews>
    <sheetView topLeftCell="A10" workbookViewId="0">
      <selection activeCell="E116" sqref="E116"/>
    </sheetView>
  </sheetViews>
  <sheetFormatPr defaultColWidth="14.42578125" defaultRowHeight="15"/>
  <cols>
    <col min="1" max="1" width="61.140625" customWidth="1"/>
    <col min="2" max="5" width="10.7109375" customWidth="1"/>
    <col min="6" max="6" width="11.28515625" customWidth="1"/>
    <col min="7" max="12" width="10.7109375" customWidth="1"/>
  </cols>
  <sheetData>
    <row r="4" spans="1:12">
      <c r="D4" t="s">
        <v>0</v>
      </c>
    </row>
    <row r="5" spans="1:12">
      <c r="A5" s="1" t="s">
        <v>1</v>
      </c>
    </row>
    <row r="7" spans="1:12">
      <c r="A7" s="14" t="s">
        <v>2</v>
      </c>
      <c r="B7" s="379" t="s">
        <v>3</v>
      </c>
      <c r="C7" s="380"/>
      <c r="D7" s="380"/>
      <c r="E7" s="380"/>
      <c r="F7" s="380"/>
      <c r="G7" s="381"/>
      <c r="H7" s="379" t="s">
        <v>4</v>
      </c>
      <c r="I7" s="380"/>
      <c r="J7" s="381"/>
      <c r="K7" s="379" t="s">
        <v>5</v>
      </c>
      <c r="L7" s="381"/>
    </row>
    <row r="8" spans="1:12">
      <c r="A8" s="16" t="s">
        <v>6</v>
      </c>
      <c r="B8" s="26" t="s">
        <v>7</v>
      </c>
      <c r="C8" s="27" t="s">
        <v>8</v>
      </c>
      <c r="D8" s="28" t="s">
        <v>9</v>
      </c>
      <c r="E8" s="29" t="s">
        <v>10</v>
      </c>
      <c r="F8" s="30" t="s">
        <v>11</v>
      </c>
      <c r="G8" s="2" t="s">
        <v>12</v>
      </c>
      <c r="H8" s="26" t="s">
        <v>7</v>
      </c>
      <c r="I8" s="27" t="s">
        <v>8</v>
      </c>
      <c r="J8" s="2" t="s">
        <v>12</v>
      </c>
      <c r="K8" s="16" t="s">
        <v>13</v>
      </c>
      <c r="L8" s="16" t="s">
        <v>14</v>
      </c>
    </row>
    <row r="9" spans="1:12" ht="30.75">
      <c r="A9" s="18" t="s">
        <v>15</v>
      </c>
      <c r="B9" s="31">
        <v>9</v>
      </c>
      <c r="C9" s="32">
        <v>4</v>
      </c>
      <c r="D9" s="33">
        <v>20</v>
      </c>
      <c r="E9" s="25">
        <v>0</v>
      </c>
      <c r="F9" s="25">
        <v>0</v>
      </c>
      <c r="G9" s="3">
        <v>33</v>
      </c>
      <c r="H9" s="25">
        <v>0</v>
      </c>
      <c r="I9" s="32">
        <v>4</v>
      </c>
      <c r="J9" s="3">
        <v>4</v>
      </c>
      <c r="K9" s="34">
        <v>3.407326388888889E-3</v>
      </c>
      <c r="L9" s="32" t="s">
        <v>8</v>
      </c>
    </row>
    <row r="10" spans="1:12" ht="30.75">
      <c r="A10" s="18" t="s">
        <v>16</v>
      </c>
      <c r="B10" s="31">
        <v>30</v>
      </c>
      <c r="C10" s="32">
        <v>9</v>
      </c>
      <c r="D10" s="33">
        <v>20</v>
      </c>
      <c r="E10" s="25">
        <v>0</v>
      </c>
      <c r="F10" s="25">
        <v>0</v>
      </c>
      <c r="G10" s="3">
        <v>59</v>
      </c>
      <c r="H10" s="25">
        <v>0</v>
      </c>
      <c r="I10" s="32">
        <v>9</v>
      </c>
      <c r="J10" s="3">
        <v>9</v>
      </c>
      <c r="K10" s="34">
        <v>1.2168761574074073E-2</v>
      </c>
      <c r="L10" s="32" t="s">
        <v>8</v>
      </c>
    </row>
    <row r="11" spans="1:12" ht="30.75">
      <c r="A11" s="18" t="s">
        <v>17</v>
      </c>
      <c r="B11" s="31">
        <v>9</v>
      </c>
      <c r="C11" s="32">
        <v>3</v>
      </c>
      <c r="D11" s="25">
        <v>0</v>
      </c>
      <c r="E11" s="25">
        <v>0</v>
      </c>
      <c r="F11" s="25">
        <v>0</v>
      </c>
      <c r="G11" s="3">
        <v>12</v>
      </c>
      <c r="H11" s="25">
        <v>0</v>
      </c>
      <c r="I11" s="32">
        <v>3</v>
      </c>
      <c r="J11" s="3">
        <v>3</v>
      </c>
      <c r="K11" s="34">
        <v>2.7282175925925928E-3</v>
      </c>
      <c r="L11" s="32" t="s">
        <v>8</v>
      </c>
    </row>
    <row r="12" spans="1:12" ht="30.75">
      <c r="A12" s="18" t="s">
        <v>18</v>
      </c>
      <c r="B12" s="31">
        <v>2</v>
      </c>
      <c r="C12" s="32">
        <v>1</v>
      </c>
      <c r="D12" s="33">
        <v>5</v>
      </c>
      <c r="E12" s="25">
        <v>0</v>
      </c>
      <c r="F12" s="25">
        <v>0</v>
      </c>
      <c r="G12" s="3">
        <v>8</v>
      </c>
      <c r="H12" s="25">
        <v>0</v>
      </c>
      <c r="I12" s="32">
        <v>1</v>
      </c>
      <c r="J12" s="3">
        <v>1</v>
      </c>
      <c r="K12" s="34">
        <v>1.7973726851851855E-3</v>
      </c>
      <c r="L12" s="32" t="s">
        <v>8</v>
      </c>
    </row>
    <row r="13" spans="1:12">
      <c r="A13" s="18" t="s">
        <v>19</v>
      </c>
      <c r="B13" s="31">
        <v>4</v>
      </c>
      <c r="C13" s="32">
        <v>2</v>
      </c>
      <c r="D13" s="33">
        <v>2</v>
      </c>
      <c r="E13" s="25">
        <v>0</v>
      </c>
      <c r="F13" s="25">
        <v>0</v>
      </c>
      <c r="G13" s="3">
        <v>8</v>
      </c>
      <c r="H13" s="25">
        <v>0</v>
      </c>
      <c r="I13" s="32">
        <v>2</v>
      </c>
      <c r="J13" s="3">
        <v>2</v>
      </c>
      <c r="K13" s="34">
        <v>3.6665740740740743E-3</v>
      </c>
      <c r="L13" s="32" t="s">
        <v>8</v>
      </c>
    </row>
    <row r="14" spans="1:12" ht="30.75">
      <c r="A14" s="18" t="s">
        <v>20</v>
      </c>
      <c r="B14" s="31">
        <v>10</v>
      </c>
      <c r="C14" s="32">
        <v>3</v>
      </c>
      <c r="D14" s="25">
        <v>0</v>
      </c>
      <c r="E14" s="25">
        <v>0</v>
      </c>
      <c r="F14" s="25">
        <v>0</v>
      </c>
      <c r="G14" s="3">
        <v>13</v>
      </c>
      <c r="H14" s="25">
        <v>0</v>
      </c>
      <c r="I14" s="32">
        <v>3</v>
      </c>
      <c r="J14" s="3">
        <v>3</v>
      </c>
      <c r="K14" s="34">
        <v>3.5942592592592593E-3</v>
      </c>
      <c r="L14" s="32" t="s">
        <v>8</v>
      </c>
    </row>
    <row r="15" spans="1:12">
      <c r="A15" s="18" t="s">
        <v>21</v>
      </c>
      <c r="B15" s="31">
        <v>6</v>
      </c>
      <c r="C15" s="32">
        <v>2</v>
      </c>
      <c r="D15" s="25">
        <v>0</v>
      </c>
      <c r="E15" s="25">
        <v>0</v>
      </c>
      <c r="F15" s="25">
        <v>0</v>
      </c>
      <c r="G15" s="3">
        <v>8</v>
      </c>
      <c r="H15" s="25">
        <v>0</v>
      </c>
      <c r="I15" s="32">
        <v>2</v>
      </c>
      <c r="J15" s="3">
        <v>2</v>
      </c>
      <c r="K15" s="34">
        <v>1.1433796296296294E-3</v>
      </c>
      <c r="L15" s="32" t="s">
        <v>8</v>
      </c>
    </row>
    <row r="16" spans="1:12" ht="30.75">
      <c r="A16" s="18" t="s">
        <v>22</v>
      </c>
      <c r="B16" s="31">
        <v>7</v>
      </c>
      <c r="C16" s="25">
        <v>0</v>
      </c>
      <c r="D16" s="25">
        <v>0</v>
      </c>
      <c r="E16" s="25">
        <v>0</v>
      </c>
      <c r="F16" s="25">
        <v>0</v>
      </c>
      <c r="G16" s="3">
        <v>7</v>
      </c>
      <c r="H16" s="31">
        <v>2</v>
      </c>
      <c r="I16" s="25">
        <v>0</v>
      </c>
      <c r="J16" s="3">
        <v>2</v>
      </c>
      <c r="K16" s="34">
        <v>1.3104629629629629E-3</v>
      </c>
      <c r="L16" s="31" t="s">
        <v>7</v>
      </c>
    </row>
    <row r="17" spans="1:12" ht="30.75">
      <c r="A17" s="18" t="s">
        <v>23</v>
      </c>
      <c r="B17" s="31">
        <v>12</v>
      </c>
      <c r="C17" s="32">
        <v>1</v>
      </c>
      <c r="D17" s="25">
        <v>0</v>
      </c>
      <c r="E17" s="25">
        <v>0</v>
      </c>
      <c r="F17" s="25">
        <v>0</v>
      </c>
      <c r="G17" s="3">
        <v>13</v>
      </c>
      <c r="H17" s="31">
        <v>2</v>
      </c>
      <c r="I17" s="32">
        <v>1</v>
      </c>
      <c r="J17" s="3">
        <v>3</v>
      </c>
      <c r="K17" s="34">
        <v>1.5755092592592594E-3</v>
      </c>
      <c r="L17" s="32" t="s">
        <v>8</v>
      </c>
    </row>
    <row r="18" spans="1:12">
      <c r="A18" s="18" t="s">
        <v>24</v>
      </c>
      <c r="B18" s="31">
        <v>28</v>
      </c>
      <c r="C18" s="32">
        <v>2</v>
      </c>
      <c r="D18" s="33">
        <v>1</v>
      </c>
      <c r="E18" s="25">
        <v>0</v>
      </c>
      <c r="F18" s="25">
        <v>0</v>
      </c>
      <c r="G18" s="3">
        <v>31</v>
      </c>
      <c r="H18" s="31">
        <v>7</v>
      </c>
      <c r="I18" s="32">
        <v>2</v>
      </c>
      <c r="J18" s="3">
        <v>9</v>
      </c>
      <c r="K18" s="34">
        <v>5.5830555555555555E-3</v>
      </c>
      <c r="L18" s="32" t="s">
        <v>8</v>
      </c>
    </row>
    <row r="19" spans="1:12">
      <c r="A19" s="18" t="s">
        <v>25</v>
      </c>
      <c r="B19" s="31">
        <v>12</v>
      </c>
      <c r="C19" s="32">
        <v>3</v>
      </c>
      <c r="D19" s="33">
        <v>7</v>
      </c>
      <c r="E19" s="25">
        <v>0</v>
      </c>
      <c r="F19" s="25">
        <v>0</v>
      </c>
      <c r="G19" s="3">
        <v>22</v>
      </c>
      <c r="H19" s="31">
        <v>1</v>
      </c>
      <c r="I19" s="32">
        <v>3</v>
      </c>
      <c r="J19" s="3">
        <v>4</v>
      </c>
      <c r="K19" s="34">
        <v>9.3231712962962964E-3</v>
      </c>
      <c r="L19" s="32" t="s">
        <v>8</v>
      </c>
    </row>
    <row r="20" spans="1:12">
      <c r="A20" s="18" t="s">
        <v>26</v>
      </c>
      <c r="B20" s="31">
        <v>2</v>
      </c>
      <c r="C20" s="32">
        <v>1</v>
      </c>
      <c r="D20" s="33">
        <v>1</v>
      </c>
      <c r="E20" s="25">
        <v>0</v>
      </c>
      <c r="F20" s="25">
        <v>0</v>
      </c>
      <c r="G20" s="3">
        <v>4</v>
      </c>
      <c r="H20" s="25">
        <v>0</v>
      </c>
      <c r="I20" s="32">
        <v>1</v>
      </c>
      <c r="J20" s="3">
        <v>1</v>
      </c>
      <c r="K20" s="25">
        <v>47.026000000000003</v>
      </c>
      <c r="L20" s="32" t="s">
        <v>8</v>
      </c>
    </row>
    <row r="21" spans="1:12">
      <c r="A21" s="18" t="s">
        <v>27</v>
      </c>
      <c r="B21" s="31">
        <v>5</v>
      </c>
      <c r="C21" s="25">
        <v>0</v>
      </c>
      <c r="D21" s="25">
        <v>0</v>
      </c>
      <c r="E21" s="25">
        <v>0</v>
      </c>
      <c r="F21" s="25">
        <v>0</v>
      </c>
      <c r="G21" s="3">
        <v>5</v>
      </c>
      <c r="H21" s="31">
        <v>1</v>
      </c>
      <c r="I21" s="25">
        <v>0</v>
      </c>
      <c r="J21" s="3">
        <v>1</v>
      </c>
      <c r="K21" s="25">
        <v>26.885000000000002</v>
      </c>
      <c r="L21" s="31" t="s">
        <v>7</v>
      </c>
    </row>
    <row r="22" spans="1:12" ht="30.75">
      <c r="A22" s="18" t="s">
        <v>28</v>
      </c>
      <c r="B22" s="31">
        <v>7</v>
      </c>
      <c r="C22" s="32">
        <v>1</v>
      </c>
      <c r="D22" s="25">
        <v>0</v>
      </c>
      <c r="E22" s="25">
        <v>0</v>
      </c>
      <c r="F22" s="25">
        <v>0</v>
      </c>
      <c r="G22" s="3">
        <v>8</v>
      </c>
      <c r="H22" s="31">
        <v>1</v>
      </c>
      <c r="I22" s="32">
        <v>1</v>
      </c>
      <c r="J22" s="3">
        <v>2</v>
      </c>
      <c r="K22" s="34">
        <v>9.3031250000000004E-4</v>
      </c>
      <c r="L22" s="32" t="s">
        <v>8</v>
      </c>
    </row>
    <row r="23" spans="1:12">
      <c r="A23" s="17"/>
      <c r="B23" s="3">
        <v>143</v>
      </c>
      <c r="C23" s="3">
        <v>32</v>
      </c>
      <c r="D23" s="3">
        <v>56</v>
      </c>
      <c r="E23" s="3">
        <v>0</v>
      </c>
      <c r="F23" s="3">
        <v>0</v>
      </c>
      <c r="G23" s="3">
        <v>231</v>
      </c>
      <c r="H23" s="3">
        <v>14</v>
      </c>
      <c r="I23" s="3">
        <v>32</v>
      </c>
      <c r="J23" s="3">
        <v>46</v>
      </c>
      <c r="K23" s="35">
        <v>4.8083854166666662E-2</v>
      </c>
      <c r="L23" s="3">
        <v>14</v>
      </c>
    </row>
    <row r="24" spans="1:12" ht="15" customHeight="1">
      <c r="A24" s="15"/>
      <c r="B24" s="36">
        <v>0.61899999999999999</v>
      </c>
      <c r="C24" s="36">
        <v>0.13850000000000001</v>
      </c>
      <c r="D24" s="36">
        <v>0.2424</v>
      </c>
      <c r="E24" s="36">
        <v>0</v>
      </c>
      <c r="F24" s="36">
        <v>0</v>
      </c>
      <c r="G24" s="16"/>
      <c r="H24" s="36">
        <v>0.30430000000000001</v>
      </c>
      <c r="I24" s="36">
        <v>0.69569999999999999</v>
      </c>
      <c r="J24" s="16"/>
      <c r="K24" s="16"/>
      <c r="L24" s="36">
        <v>0.1429</v>
      </c>
    </row>
    <row r="25" spans="1:12" ht="15" customHeight="1"/>
    <row r="26" spans="1:12" ht="15" customHeight="1"/>
    <row r="27" spans="1:12" ht="15" customHeight="1"/>
    <row r="28" spans="1:12" ht="15" customHeight="1"/>
    <row r="29" spans="1:12" ht="15" customHeight="1">
      <c r="A29" s="1" t="s">
        <v>29</v>
      </c>
    </row>
    <row r="30" spans="1:12" ht="15" customHeight="1"/>
    <row r="31" spans="1:12" ht="15" customHeight="1">
      <c r="A31" s="62" t="s">
        <v>30</v>
      </c>
      <c r="B31" s="382" t="s">
        <v>3</v>
      </c>
      <c r="C31" s="383"/>
      <c r="D31" s="383"/>
      <c r="E31" s="383"/>
      <c r="F31" s="383"/>
      <c r="G31" s="384"/>
      <c r="H31" s="382" t="s">
        <v>4</v>
      </c>
      <c r="I31" s="383"/>
      <c r="J31" s="384"/>
      <c r="K31" s="382" t="s">
        <v>5</v>
      </c>
      <c r="L31" s="384"/>
    </row>
    <row r="32" spans="1:12" ht="15" customHeight="1">
      <c r="A32" s="63" t="s">
        <v>6</v>
      </c>
      <c r="B32" s="4" t="s">
        <v>7</v>
      </c>
      <c r="C32" s="5" t="s">
        <v>8</v>
      </c>
      <c r="D32" s="6" t="s">
        <v>9</v>
      </c>
      <c r="E32" s="7" t="s">
        <v>10</v>
      </c>
      <c r="F32" s="8" t="s">
        <v>11</v>
      </c>
      <c r="G32" s="64" t="s">
        <v>12</v>
      </c>
      <c r="H32" s="4" t="s">
        <v>7</v>
      </c>
      <c r="I32" s="5" t="s">
        <v>8</v>
      </c>
      <c r="J32" s="64" t="s">
        <v>12</v>
      </c>
      <c r="K32" s="9" t="s">
        <v>13</v>
      </c>
      <c r="L32" s="9" t="s">
        <v>14</v>
      </c>
    </row>
    <row r="33" spans="1:12" ht="26.25" customHeight="1">
      <c r="A33" s="18" t="s">
        <v>31</v>
      </c>
      <c r="B33" s="10">
        <v>9</v>
      </c>
      <c r="C33" s="11">
        <v>4</v>
      </c>
      <c r="D33" s="12">
        <v>20</v>
      </c>
      <c r="E33" s="13">
        <v>0</v>
      </c>
      <c r="F33" s="13">
        <v>0</v>
      </c>
      <c r="G33" s="65">
        <v>33</v>
      </c>
      <c r="H33" s="13">
        <v>0</v>
      </c>
      <c r="I33" s="11">
        <v>4</v>
      </c>
      <c r="J33" s="65">
        <v>4</v>
      </c>
      <c r="K33" s="20">
        <v>3.8774884259259262E-3</v>
      </c>
      <c r="L33" s="11" t="s">
        <v>8</v>
      </c>
    </row>
    <row r="34" spans="1:12" ht="29.25" customHeight="1">
      <c r="A34" s="18" t="s">
        <v>32</v>
      </c>
      <c r="B34" s="10">
        <v>28</v>
      </c>
      <c r="C34" s="11">
        <v>8</v>
      </c>
      <c r="D34" s="12">
        <v>23</v>
      </c>
      <c r="E34" s="13">
        <v>0</v>
      </c>
      <c r="F34" s="13">
        <v>0</v>
      </c>
      <c r="G34" s="65">
        <v>59</v>
      </c>
      <c r="H34" s="10">
        <v>1</v>
      </c>
      <c r="I34" s="11">
        <v>8</v>
      </c>
      <c r="J34" s="65">
        <v>9</v>
      </c>
      <c r="K34" s="20">
        <v>9.1782175925925937E-3</v>
      </c>
      <c r="L34" s="11" t="s">
        <v>8</v>
      </c>
    </row>
    <row r="35" spans="1:12" ht="32.25" customHeight="1">
      <c r="A35" s="18" t="s">
        <v>33</v>
      </c>
      <c r="B35" s="10">
        <v>11</v>
      </c>
      <c r="C35" s="11">
        <v>1</v>
      </c>
      <c r="D35" s="13">
        <v>0</v>
      </c>
      <c r="E35" s="13">
        <v>0</v>
      </c>
      <c r="F35" s="13">
        <v>0</v>
      </c>
      <c r="G35" s="65">
        <v>12</v>
      </c>
      <c r="H35" s="10">
        <v>2</v>
      </c>
      <c r="I35" s="11">
        <v>1</v>
      </c>
      <c r="J35" s="65">
        <v>3</v>
      </c>
      <c r="K35" s="20">
        <v>2.0879050925925926E-3</v>
      </c>
      <c r="L35" s="11" t="s">
        <v>8</v>
      </c>
    </row>
    <row r="36" spans="1:12" ht="30" customHeight="1">
      <c r="A36" s="18" t="s">
        <v>18</v>
      </c>
      <c r="B36" s="10">
        <v>2</v>
      </c>
      <c r="C36" s="11">
        <v>1</v>
      </c>
      <c r="D36" s="12">
        <v>5</v>
      </c>
      <c r="E36" s="13">
        <v>0</v>
      </c>
      <c r="F36" s="13">
        <v>0</v>
      </c>
      <c r="G36" s="65">
        <v>8</v>
      </c>
      <c r="H36" s="13">
        <v>0</v>
      </c>
      <c r="I36" s="11">
        <v>1</v>
      </c>
      <c r="J36" s="65">
        <v>1</v>
      </c>
      <c r="K36" s="19">
        <v>29.047999999999998</v>
      </c>
      <c r="L36" s="11" t="s">
        <v>8</v>
      </c>
    </row>
    <row r="37" spans="1:12" ht="27" customHeight="1">
      <c r="A37" s="18" t="s">
        <v>19</v>
      </c>
      <c r="B37" s="10">
        <v>4</v>
      </c>
      <c r="C37" s="11">
        <v>2</v>
      </c>
      <c r="D37" s="12">
        <v>2</v>
      </c>
      <c r="E37" s="13">
        <v>0</v>
      </c>
      <c r="F37" s="13">
        <v>0</v>
      </c>
      <c r="G37" s="65">
        <v>8</v>
      </c>
      <c r="H37" s="13">
        <v>0</v>
      </c>
      <c r="I37" s="11">
        <v>2</v>
      </c>
      <c r="J37" s="65">
        <v>2</v>
      </c>
      <c r="K37" s="20">
        <v>3.9975810185185184E-3</v>
      </c>
      <c r="L37" s="11" t="s">
        <v>8</v>
      </c>
    </row>
    <row r="38" spans="1:12" ht="27" customHeight="1">
      <c r="A38" s="18" t="s">
        <v>20</v>
      </c>
      <c r="B38" s="10">
        <v>9</v>
      </c>
      <c r="C38" s="11">
        <v>3</v>
      </c>
      <c r="D38" s="12">
        <v>1</v>
      </c>
      <c r="E38" s="13">
        <v>0</v>
      </c>
      <c r="F38" s="13">
        <v>0</v>
      </c>
      <c r="G38" s="65">
        <v>13</v>
      </c>
      <c r="H38" s="13">
        <v>0</v>
      </c>
      <c r="I38" s="11">
        <v>3</v>
      </c>
      <c r="J38" s="65">
        <v>3</v>
      </c>
      <c r="K38" s="20">
        <v>4.6023379629629635E-3</v>
      </c>
      <c r="L38" s="11" t="s">
        <v>8</v>
      </c>
    </row>
    <row r="39" spans="1:12" ht="16.5">
      <c r="A39" s="18" t="s">
        <v>21</v>
      </c>
      <c r="B39" s="10">
        <v>6</v>
      </c>
      <c r="C39" s="11">
        <v>2</v>
      </c>
      <c r="D39" s="13">
        <v>0</v>
      </c>
      <c r="E39" s="13">
        <v>0</v>
      </c>
      <c r="F39" s="13">
        <v>0</v>
      </c>
      <c r="G39" s="65">
        <v>8</v>
      </c>
      <c r="H39" s="13">
        <v>0</v>
      </c>
      <c r="I39" s="11">
        <v>2</v>
      </c>
      <c r="J39" s="65">
        <v>2</v>
      </c>
      <c r="K39" s="20">
        <v>1.5305092592592595E-3</v>
      </c>
      <c r="L39" s="11" t="s">
        <v>8</v>
      </c>
    </row>
    <row r="40" spans="1:12" ht="31.5" customHeight="1">
      <c r="A40" s="18" t="s">
        <v>34</v>
      </c>
      <c r="B40" s="10">
        <v>5</v>
      </c>
      <c r="C40" s="11">
        <v>2</v>
      </c>
      <c r="D40" s="12">
        <v>1</v>
      </c>
      <c r="E40" s="13">
        <v>0</v>
      </c>
      <c r="F40" s="13">
        <v>0</v>
      </c>
      <c r="G40" s="65">
        <v>8</v>
      </c>
      <c r="H40" s="13">
        <v>0</v>
      </c>
      <c r="I40" s="11">
        <v>2</v>
      </c>
      <c r="J40" s="65">
        <v>2</v>
      </c>
      <c r="K40" s="20">
        <v>1.1941782407407407E-3</v>
      </c>
      <c r="L40" s="11" t="s">
        <v>8</v>
      </c>
    </row>
    <row r="41" spans="1:12" ht="30.75">
      <c r="A41" s="18" t="s">
        <v>35</v>
      </c>
      <c r="B41" s="10">
        <v>12</v>
      </c>
      <c r="C41" s="11">
        <v>4</v>
      </c>
      <c r="D41" s="12">
        <v>13</v>
      </c>
      <c r="E41" s="13">
        <v>0</v>
      </c>
      <c r="F41" s="13">
        <v>0</v>
      </c>
      <c r="G41" s="65">
        <v>29</v>
      </c>
      <c r="H41" s="10">
        <v>1</v>
      </c>
      <c r="I41" s="11">
        <v>4</v>
      </c>
      <c r="J41" s="65">
        <v>5</v>
      </c>
      <c r="K41" s="20">
        <v>2.4627199074074074E-3</v>
      </c>
      <c r="L41" s="11" t="s">
        <v>8</v>
      </c>
    </row>
    <row r="42" spans="1:12" ht="30.75">
      <c r="A42" s="18" t="s">
        <v>22</v>
      </c>
      <c r="B42" s="10">
        <v>7</v>
      </c>
      <c r="C42" s="13">
        <v>0</v>
      </c>
      <c r="D42" s="13">
        <v>0</v>
      </c>
      <c r="E42" s="13">
        <v>0</v>
      </c>
      <c r="F42" s="13">
        <v>0</v>
      </c>
      <c r="G42" s="65">
        <v>7</v>
      </c>
      <c r="H42" s="10">
        <v>2</v>
      </c>
      <c r="I42" s="13">
        <v>0</v>
      </c>
      <c r="J42" s="65">
        <v>2</v>
      </c>
      <c r="K42" s="20">
        <v>1.4728240740740741E-3</v>
      </c>
      <c r="L42" s="10" t="s">
        <v>7</v>
      </c>
    </row>
    <row r="43" spans="1:12" ht="30.75">
      <c r="A43" s="18" t="s">
        <v>23</v>
      </c>
      <c r="B43" s="10">
        <v>8</v>
      </c>
      <c r="C43" s="11">
        <v>2</v>
      </c>
      <c r="D43" s="12">
        <v>3</v>
      </c>
      <c r="E43" s="13">
        <v>0</v>
      </c>
      <c r="F43" s="13">
        <v>0</v>
      </c>
      <c r="G43" s="65">
        <v>13</v>
      </c>
      <c r="H43" s="10">
        <v>1</v>
      </c>
      <c r="I43" s="11">
        <v>2</v>
      </c>
      <c r="J43" s="65">
        <v>3</v>
      </c>
      <c r="K43" s="20">
        <v>3.7461574074074068E-3</v>
      </c>
      <c r="L43" s="11" t="s">
        <v>8</v>
      </c>
    </row>
    <row r="44" spans="1:12" ht="16.5">
      <c r="A44" s="18" t="s">
        <v>24</v>
      </c>
      <c r="B44" s="10">
        <v>28</v>
      </c>
      <c r="C44" s="11">
        <v>2</v>
      </c>
      <c r="D44" s="12">
        <v>1</v>
      </c>
      <c r="E44" s="13">
        <v>0</v>
      </c>
      <c r="F44" s="13">
        <v>0</v>
      </c>
      <c r="G44" s="65">
        <v>31</v>
      </c>
      <c r="H44" s="10">
        <v>7</v>
      </c>
      <c r="I44" s="11">
        <v>2</v>
      </c>
      <c r="J44" s="65">
        <v>9</v>
      </c>
      <c r="K44" s="20">
        <v>6.6945254629629629E-3</v>
      </c>
      <c r="L44" s="11" t="s">
        <v>8</v>
      </c>
    </row>
    <row r="45" spans="1:12" ht="16.5">
      <c r="A45" s="18" t="s">
        <v>25</v>
      </c>
      <c r="B45" s="10">
        <v>12</v>
      </c>
      <c r="C45" s="11">
        <v>3</v>
      </c>
      <c r="D45" s="12">
        <v>7</v>
      </c>
      <c r="E45" s="13">
        <v>0</v>
      </c>
      <c r="F45" s="13">
        <v>0</v>
      </c>
      <c r="G45" s="65">
        <v>22</v>
      </c>
      <c r="H45" s="10">
        <v>1</v>
      </c>
      <c r="I45" s="11">
        <v>3</v>
      </c>
      <c r="J45" s="65">
        <v>4</v>
      </c>
      <c r="K45" s="20">
        <v>9.969155092592592E-3</v>
      </c>
      <c r="L45" s="11" t="s">
        <v>8</v>
      </c>
    </row>
    <row r="46" spans="1:12" ht="16.5">
      <c r="A46" s="18" t="s">
        <v>26</v>
      </c>
      <c r="B46" s="10">
        <v>2</v>
      </c>
      <c r="C46" s="11">
        <v>1</v>
      </c>
      <c r="D46" s="12">
        <v>1</v>
      </c>
      <c r="E46" s="13">
        <v>0</v>
      </c>
      <c r="F46" s="13">
        <v>0</v>
      </c>
      <c r="G46" s="65">
        <v>4</v>
      </c>
      <c r="H46" s="13">
        <v>0</v>
      </c>
      <c r="I46" s="11">
        <v>1</v>
      </c>
      <c r="J46" s="65">
        <v>1</v>
      </c>
      <c r="K46" s="20">
        <v>7.1365740740740753E-4</v>
      </c>
      <c r="L46" s="11" t="s">
        <v>8</v>
      </c>
    </row>
    <row r="47" spans="1:12" ht="16.5">
      <c r="A47" s="18" t="s">
        <v>27</v>
      </c>
      <c r="B47" s="10">
        <v>5</v>
      </c>
      <c r="C47" s="13">
        <v>0</v>
      </c>
      <c r="D47" s="13">
        <v>0</v>
      </c>
      <c r="E47" s="13">
        <v>0</v>
      </c>
      <c r="F47" s="13">
        <v>0</v>
      </c>
      <c r="G47" s="65">
        <v>5</v>
      </c>
      <c r="H47" s="10">
        <v>1</v>
      </c>
      <c r="I47" s="13">
        <v>0</v>
      </c>
      <c r="J47" s="65">
        <v>1</v>
      </c>
      <c r="K47" s="19">
        <v>30.498999999999999</v>
      </c>
      <c r="L47" s="10" t="s">
        <v>7</v>
      </c>
    </row>
    <row r="48" spans="1:12" ht="30.75">
      <c r="A48" s="18" t="s">
        <v>28</v>
      </c>
      <c r="B48" s="10">
        <v>7</v>
      </c>
      <c r="C48" s="11">
        <v>1</v>
      </c>
      <c r="D48" s="13">
        <v>0</v>
      </c>
      <c r="E48" s="13">
        <v>0</v>
      </c>
      <c r="F48" s="13">
        <v>0</v>
      </c>
      <c r="G48" s="65">
        <v>8</v>
      </c>
      <c r="H48" s="10">
        <v>1</v>
      </c>
      <c r="I48" s="11">
        <v>1</v>
      </c>
      <c r="J48" s="65">
        <v>2</v>
      </c>
      <c r="K48" s="20">
        <v>1.1498148148148149E-3</v>
      </c>
      <c r="L48" s="11" t="s">
        <v>8</v>
      </c>
    </row>
    <row r="49" spans="1:12">
      <c r="A49" s="64"/>
      <c r="B49" s="64">
        <v>155</v>
      </c>
      <c r="C49" s="64">
        <v>36</v>
      </c>
      <c r="D49" s="64">
        <v>77</v>
      </c>
      <c r="E49" s="64">
        <v>0</v>
      </c>
      <c r="F49" s="64">
        <v>0</v>
      </c>
      <c r="G49" s="64">
        <v>268</v>
      </c>
      <c r="H49" s="64">
        <v>17</v>
      </c>
      <c r="I49" s="64">
        <v>36</v>
      </c>
      <c r="J49" s="64">
        <v>53</v>
      </c>
      <c r="K49" s="66">
        <v>5.3366273148148152E-2</v>
      </c>
      <c r="L49" s="64">
        <v>16</v>
      </c>
    </row>
    <row r="50" spans="1:12">
      <c r="A50" s="64"/>
      <c r="B50" s="67">
        <v>0.57840000000000003</v>
      </c>
      <c r="C50" s="67">
        <v>0.1343</v>
      </c>
      <c r="D50" s="67">
        <v>0.2873</v>
      </c>
      <c r="E50" s="67">
        <v>0</v>
      </c>
      <c r="F50" s="67">
        <v>0</v>
      </c>
      <c r="G50" s="64"/>
      <c r="H50" s="67">
        <v>0.32079999999999997</v>
      </c>
      <c r="I50" s="67">
        <v>0.67920000000000003</v>
      </c>
      <c r="J50" s="64"/>
      <c r="K50" s="64"/>
      <c r="L50" s="67">
        <v>0.125</v>
      </c>
    </row>
    <row r="53" spans="1:12">
      <c r="A53" s="1" t="s">
        <v>36</v>
      </c>
    </row>
    <row r="55" spans="1:12" ht="16.5">
      <c r="A55" s="62" t="s">
        <v>37</v>
      </c>
      <c r="B55" s="382" t="s">
        <v>3</v>
      </c>
      <c r="C55" s="383"/>
      <c r="D55" s="383"/>
      <c r="E55" s="383"/>
      <c r="F55" s="383"/>
      <c r="G55" s="384"/>
      <c r="H55" s="382" t="s">
        <v>4</v>
      </c>
      <c r="I55" s="383"/>
      <c r="J55" s="384"/>
      <c r="K55" s="382" t="s">
        <v>5</v>
      </c>
      <c r="L55" s="384"/>
    </row>
    <row r="56" spans="1:12" ht="33">
      <c r="A56" s="63" t="s">
        <v>6</v>
      </c>
      <c r="B56" s="4" t="s">
        <v>7</v>
      </c>
      <c r="C56" s="5" t="s">
        <v>8</v>
      </c>
      <c r="D56" s="6" t="s">
        <v>9</v>
      </c>
      <c r="E56" s="7" t="s">
        <v>10</v>
      </c>
      <c r="F56" s="8" t="s">
        <v>11</v>
      </c>
      <c r="G56" s="64" t="s">
        <v>12</v>
      </c>
      <c r="H56" s="4" t="s">
        <v>7</v>
      </c>
      <c r="I56" s="5" t="s">
        <v>8</v>
      </c>
      <c r="J56" s="64" t="s">
        <v>12</v>
      </c>
      <c r="K56" s="9" t="s">
        <v>13</v>
      </c>
      <c r="L56" s="9" t="s">
        <v>14</v>
      </c>
    </row>
    <row r="57" spans="1:12" ht="30.75">
      <c r="A57" s="51" t="s">
        <v>18</v>
      </c>
      <c r="B57" s="13">
        <v>0</v>
      </c>
      <c r="C57" s="11">
        <v>1</v>
      </c>
      <c r="D57" s="12">
        <v>8</v>
      </c>
      <c r="E57" s="13">
        <v>0</v>
      </c>
      <c r="F57" s="13">
        <v>0</v>
      </c>
      <c r="G57" s="65">
        <v>9</v>
      </c>
      <c r="H57" s="13">
        <v>0</v>
      </c>
      <c r="I57" s="11">
        <v>1</v>
      </c>
      <c r="J57" s="65">
        <v>1</v>
      </c>
      <c r="K57" s="19">
        <v>0.16</v>
      </c>
      <c r="L57" s="11" t="s">
        <v>8</v>
      </c>
    </row>
    <row r="58" spans="1:12" ht="16.5">
      <c r="A58" s="51" t="s">
        <v>19</v>
      </c>
      <c r="B58" s="10">
        <v>6</v>
      </c>
      <c r="C58" s="11">
        <v>2</v>
      </c>
      <c r="D58" s="13">
        <v>0</v>
      </c>
      <c r="E58" s="13">
        <v>0</v>
      </c>
      <c r="F58" s="13">
        <v>0</v>
      </c>
      <c r="G58" s="65">
        <v>8</v>
      </c>
      <c r="H58" s="13">
        <v>0</v>
      </c>
      <c r="I58" s="11">
        <v>2</v>
      </c>
      <c r="J58" s="65">
        <v>2</v>
      </c>
      <c r="K58" s="20">
        <v>2.9359722222222222E-3</v>
      </c>
      <c r="L58" s="11" t="s">
        <v>8</v>
      </c>
    </row>
    <row r="59" spans="1:12" ht="30.75">
      <c r="A59" s="51" t="s">
        <v>38</v>
      </c>
      <c r="B59" s="10">
        <v>11</v>
      </c>
      <c r="C59" s="11">
        <v>1</v>
      </c>
      <c r="D59" s="12">
        <v>1</v>
      </c>
      <c r="E59" s="13">
        <v>0</v>
      </c>
      <c r="F59" s="13">
        <v>0</v>
      </c>
      <c r="G59" s="65">
        <v>13</v>
      </c>
      <c r="H59" s="10">
        <v>2</v>
      </c>
      <c r="I59" s="11">
        <v>1</v>
      </c>
      <c r="J59" s="65">
        <v>3</v>
      </c>
      <c r="K59" s="20">
        <v>5.3429629629629626E-3</v>
      </c>
      <c r="L59" s="11" t="s">
        <v>8</v>
      </c>
    </row>
    <row r="60" spans="1:12" ht="16.5">
      <c r="A60" s="51" t="s">
        <v>39</v>
      </c>
      <c r="B60" s="10">
        <v>6</v>
      </c>
      <c r="C60" s="11">
        <v>2</v>
      </c>
      <c r="D60" s="13">
        <v>0</v>
      </c>
      <c r="E60" s="13">
        <v>0</v>
      </c>
      <c r="F60" s="13">
        <v>0</v>
      </c>
      <c r="G60" s="65">
        <v>8</v>
      </c>
      <c r="H60" s="13">
        <v>0</v>
      </c>
      <c r="I60" s="11">
        <v>2</v>
      </c>
      <c r="J60" s="65">
        <v>2</v>
      </c>
      <c r="K60" s="20">
        <v>1.2134953703703704E-3</v>
      </c>
      <c r="L60" s="11" t="s">
        <v>8</v>
      </c>
    </row>
    <row r="61" spans="1:12" ht="30.75">
      <c r="A61" s="51" t="s">
        <v>40</v>
      </c>
      <c r="B61" s="10">
        <v>17</v>
      </c>
      <c r="C61" s="11">
        <v>1</v>
      </c>
      <c r="D61" s="13">
        <v>0</v>
      </c>
      <c r="E61" s="13">
        <v>0</v>
      </c>
      <c r="F61" s="13">
        <v>0</v>
      </c>
      <c r="G61" s="65">
        <v>18</v>
      </c>
      <c r="H61" s="10">
        <v>1</v>
      </c>
      <c r="I61" s="11">
        <v>1</v>
      </c>
      <c r="J61" s="65">
        <v>2</v>
      </c>
      <c r="K61" s="20">
        <v>2.6494097222222218E-3</v>
      </c>
      <c r="L61" s="11" t="s">
        <v>8</v>
      </c>
    </row>
    <row r="62" spans="1:12" ht="30.75">
      <c r="A62" s="51" t="s">
        <v>41</v>
      </c>
      <c r="B62" s="10">
        <v>20</v>
      </c>
      <c r="C62" s="11">
        <v>1</v>
      </c>
      <c r="D62" s="12">
        <v>2</v>
      </c>
      <c r="E62" s="13">
        <v>0</v>
      </c>
      <c r="F62" s="13">
        <v>0</v>
      </c>
      <c r="G62" s="65">
        <v>23</v>
      </c>
      <c r="H62" s="10">
        <v>2</v>
      </c>
      <c r="I62" s="11">
        <v>1</v>
      </c>
      <c r="J62" s="65">
        <v>3</v>
      </c>
      <c r="K62" s="20">
        <v>3.4060416666666666E-3</v>
      </c>
      <c r="L62" s="11" t="s">
        <v>8</v>
      </c>
    </row>
    <row r="63" spans="1:12" ht="30.75">
      <c r="A63" s="51" t="s">
        <v>42</v>
      </c>
      <c r="B63" s="10">
        <v>16</v>
      </c>
      <c r="C63" s="11">
        <v>1</v>
      </c>
      <c r="D63" s="12">
        <v>1</v>
      </c>
      <c r="E63" s="13">
        <v>0</v>
      </c>
      <c r="F63" s="13">
        <v>0</v>
      </c>
      <c r="G63" s="65">
        <v>18</v>
      </c>
      <c r="H63" s="10">
        <v>2</v>
      </c>
      <c r="I63" s="11">
        <v>1</v>
      </c>
      <c r="J63" s="65">
        <v>3</v>
      </c>
      <c r="K63" s="20">
        <v>2.6651736111111112E-3</v>
      </c>
      <c r="L63" s="11" t="s">
        <v>8</v>
      </c>
    </row>
    <row r="64" spans="1:12" ht="30.75">
      <c r="A64" s="51" t="s">
        <v>43</v>
      </c>
      <c r="B64" s="10">
        <v>18</v>
      </c>
      <c r="C64" s="13">
        <v>0</v>
      </c>
      <c r="D64" s="13">
        <v>0</v>
      </c>
      <c r="E64" s="13">
        <v>0</v>
      </c>
      <c r="F64" s="13">
        <v>0</v>
      </c>
      <c r="G64" s="65">
        <v>18</v>
      </c>
      <c r="H64" s="10">
        <v>3</v>
      </c>
      <c r="I64" s="13">
        <v>0</v>
      </c>
      <c r="J64" s="65">
        <v>3</v>
      </c>
      <c r="K64" s="20">
        <v>2.3763194444444444E-3</v>
      </c>
      <c r="L64" s="10" t="s">
        <v>7</v>
      </c>
    </row>
    <row r="65" spans="1:12" ht="30.75">
      <c r="A65" s="51" t="s">
        <v>44</v>
      </c>
      <c r="B65" s="10">
        <v>8</v>
      </c>
      <c r="C65" s="13">
        <v>0</v>
      </c>
      <c r="D65" s="13">
        <v>0</v>
      </c>
      <c r="E65" s="13">
        <v>0</v>
      </c>
      <c r="F65" s="13">
        <v>0</v>
      </c>
      <c r="G65" s="65">
        <v>8</v>
      </c>
      <c r="H65" s="10">
        <v>2</v>
      </c>
      <c r="I65" s="13">
        <v>0</v>
      </c>
      <c r="J65" s="65">
        <v>2</v>
      </c>
      <c r="K65" s="19">
        <v>55.988999999999997</v>
      </c>
      <c r="L65" s="10" t="s">
        <v>7</v>
      </c>
    </row>
    <row r="66" spans="1:12" ht="30.75">
      <c r="A66" s="51" t="s">
        <v>45</v>
      </c>
      <c r="B66" s="10">
        <v>18</v>
      </c>
      <c r="C66" s="11">
        <v>3</v>
      </c>
      <c r="D66" s="12">
        <v>10</v>
      </c>
      <c r="E66" s="13">
        <v>0</v>
      </c>
      <c r="F66" s="13">
        <v>0</v>
      </c>
      <c r="G66" s="65">
        <v>31</v>
      </c>
      <c r="H66" s="10">
        <v>2</v>
      </c>
      <c r="I66" s="11">
        <v>3</v>
      </c>
      <c r="J66" s="65">
        <v>5</v>
      </c>
      <c r="K66" s="20">
        <v>4.9598842592592594E-3</v>
      </c>
      <c r="L66" s="11" t="s">
        <v>8</v>
      </c>
    </row>
    <row r="67" spans="1:12" ht="30.75">
      <c r="A67" s="51" t="s">
        <v>46</v>
      </c>
      <c r="B67" s="10">
        <v>10</v>
      </c>
      <c r="C67" s="11">
        <v>2</v>
      </c>
      <c r="D67" s="12">
        <v>8</v>
      </c>
      <c r="E67" s="13">
        <v>0</v>
      </c>
      <c r="F67" s="13">
        <v>0</v>
      </c>
      <c r="G67" s="65">
        <v>20</v>
      </c>
      <c r="H67" s="10">
        <v>1</v>
      </c>
      <c r="I67" s="11">
        <v>2</v>
      </c>
      <c r="J67" s="65">
        <v>3</v>
      </c>
      <c r="K67" s="20">
        <v>2.1530787037037035E-3</v>
      </c>
      <c r="L67" s="11" t="s">
        <v>8</v>
      </c>
    </row>
    <row r="68" spans="1:12" ht="30.75">
      <c r="A68" s="51" t="s">
        <v>47</v>
      </c>
      <c r="B68" s="10">
        <v>6</v>
      </c>
      <c r="C68" s="11">
        <v>2</v>
      </c>
      <c r="D68" s="12">
        <v>9</v>
      </c>
      <c r="E68" s="13">
        <v>0</v>
      </c>
      <c r="F68" s="13">
        <v>0</v>
      </c>
      <c r="G68" s="65">
        <v>17</v>
      </c>
      <c r="H68" s="13">
        <v>0</v>
      </c>
      <c r="I68" s="11">
        <v>2</v>
      </c>
      <c r="J68" s="65">
        <v>2</v>
      </c>
      <c r="K68" s="20">
        <v>1.9462500000000001E-3</v>
      </c>
      <c r="L68" s="11" t="s">
        <v>8</v>
      </c>
    </row>
    <row r="69" spans="1:12" ht="30.75">
      <c r="A69" s="51" t="s">
        <v>48</v>
      </c>
      <c r="B69" s="10">
        <v>16</v>
      </c>
      <c r="C69" s="11">
        <v>1</v>
      </c>
      <c r="D69" s="13">
        <v>0</v>
      </c>
      <c r="E69" s="13">
        <v>0</v>
      </c>
      <c r="F69" s="13">
        <v>0</v>
      </c>
      <c r="G69" s="65">
        <v>17</v>
      </c>
      <c r="H69" s="10">
        <v>2</v>
      </c>
      <c r="I69" s="11">
        <v>1</v>
      </c>
      <c r="J69" s="65">
        <v>3</v>
      </c>
      <c r="K69" s="20">
        <v>2.0159837962962965E-3</v>
      </c>
      <c r="L69" s="11" t="s">
        <v>8</v>
      </c>
    </row>
    <row r="70" spans="1:12" ht="30.75">
      <c r="A70" s="51" t="s">
        <v>49</v>
      </c>
      <c r="B70" s="10">
        <v>36</v>
      </c>
      <c r="C70" s="11">
        <v>3</v>
      </c>
      <c r="D70" s="12">
        <v>7</v>
      </c>
      <c r="E70" s="13">
        <v>0</v>
      </c>
      <c r="F70" s="13">
        <v>0</v>
      </c>
      <c r="G70" s="65">
        <v>46</v>
      </c>
      <c r="H70" s="10">
        <v>3</v>
      </c>
      <c r="I70" s="11">
        <v>3</v>
      </c>
      <c r="J70" s="65">
        <v>6</v>
      </c>
      <c r="K70" s="20">
        <v>6.2403125000000002E-3</v>
      </c>
      <c r="L70" s="11" t="s">
        <v>8</v>
      </c>
    </row>
    <row r="71" spans="1:12" ht="30.75">
      <c r="A71" s="51" t="s">
        <v>50</v>
      </c>
      <c r="B71" s="10">
        <v>8</v>
      </c>
      <c r="C71" s="11">
        <v>2</v>
      </c>
      <c r="D71" s="12">
        <v>8</v>
      </c>
      <c r="E71" s="13">
        <v>0</v>
      </c>
      <c r="F71" s="13">
        <v>0</v>
      </c>
      <c r="G71" s="65">
        <v>18</v>
      </c>
      <c r="H71" s="13">
        <v>0</v>
      </c>
      <c r="I71" s="11">
        <v>2</v>
      </c>
      <c r="J71" s="65">
        <v>2</v>
      </c>
      <c r="K71" s="20">
        <v>2.4965162037037035E-3</v>
      </c>
      <c r="L71" s="11" t="s">
        <v>8</v>
      </c>
    </row>
    <row r="72" spans="1:12" ht="16.5">
      <c r="A72" s="51" t="s">
        <v>51</v>
      </c>
      <c r="B72" s="10">
        <v>28</v>
      </c>
      <c r="C72" s="11">
        <v>2</v>
      </c>
      <c r="D72" s="12">
        <v>1</v>
      </c>
      <c r="E72" s="13">
        <v>0</v>
      </c>
      <c r="F72" s="13">
        <v>0</v>
      </c>
      <c r="G72" s="65">
        <v>31</v>
      </c>
      <c r="H72" s="10">
        <v>7</v>
      </c>
      <c r="I72" s="11">
        <v>2</v>
      </c>
      <c r="J72" s="65">
        <v>9</v>
      </c>
      <c r="K72" s="20">
        <v>5.5355555555555548E-3</v>
      </c>
      <c r="L72" s="11" t="s">
        <v>8</v>
      </c>
    </row>
    <row r="73" spans="1:12" ht="16.5">
      <c r="A73" s="51" t="s">
        <v>52</v>
      </c>
      <c r="B73" s="10">
        <v>20</v>
      </c>
      <c r="C73" s="11">
        <v>1</v>
      </c>
      <c r="D73" s="12">
        <v>1</v>
      </c>
      <c r="E73" s="13">
        <v>0</v>
      </c>
      <c r="F73" s="13">
        <v>0</v>
      </c>
      <c r="G73" s="65">
        <v>22</v>
      </c>
      <c r="H73" s="10">
        <v>3</v>
      </c>
      <c r="I73" s="11">
        <v>1</v>
      </c>
      <c r="J73" s="65">
        <v>4</v>
      </c>
      <c r="K73" s="20">
        <v>7.0578819444444439E-3</v>
      </c>
      <c r="L73" s="11" t="s">
        <v>8</v>
      </c>
    </row>
    <row r="74" spans="1:12" ht="30.75">
      <c r="A74" s="51" t="s">
        <v>53</v>
      </c>
      <c r="B74" s="10">
        <v>3</v>
      </c>
      <c r="C74" s="11">
        <v>1</v>
      </c>
      <c r="D74" s="12">
        <v>3</v>
      </c>
      <c r="E74" s="13">
        <v>0</v>
      </c>
      <c r="F74" s="13">
        <v>0</v>
      </c>
      <c r="G74" s="65">
        <v>7</v>
      </c>
      <c r="H74" s="10">
        <v>1</v>
      </c>
      <c r="I74" s="11">
        <v>1</v>
      </c>
      <c r="J74" s="65">
        <v>2</v>
      </c>
      <c r="K74" s="19">
        <v>13.917</v>
      </c>
      <c r="L74" s="11" t="s">
        <v>8</v>
      </c>
    </row>
    <row r="75" spans="1:12" ht="30.75">
      <c r="A75" s="51" t="s">
        <v>54</v>
      </c>
      <c r="B75" s="10">
        <v>12</v>
      </c>
      <c r="C75" s="11">
        <v>1</v>
      </c>
      <c r="D75" s="13">
        <v>0</v>
      </c>
      <c r="E75" s="13">
        <v>0</v>
      </c>
      <c r="F75" s="13">
        <v>0</v>
      </c>
      <c r="G75" s="65">
        <v>13</v>
      </c>
      <c r="H75" s="10">
        <v>2</v>
      </c>
      <c r="I75" s="11">
        <v>1</v>
      </c>
      <c r="J75" s="65">
        <v>3</v>
      </c>
      <c r="K75" s="20">
        <v>9.8943287037037034E-4</v>
      </c>
      <c r="L75" s="11" t="s">
        <v>8</v>
      </c>
    </row>
    <row r="76" spans="1:12" ht="16.5">
      <c r="A76" s="51" t="s">
        <v>55</v>
      </c>
      <c r="B76" s="10">
        <v>4</v>
      </c>
      <c r="C76" s="13">
        <v>0</v>
      </c>
      <c r="D76" s="13">
        <v>0</v>
      </c>
      <c r="E76" s="13">
        <v>0</v>
      </c>
      <c r="F76" s="13">
        <v>0</v>
      </c>
      <c r="G76" s="65">
        <v>4</v>
      </c>
      <c r="H76" s="10">
        <v>1</v>
      </c>
      <c r="I76" s="13">
        <v>0</v>
      </c>
      <c r="J76" s="65">
        <v>1</v>
      </c>
      <c r="K76" s="19">
        <v>19.745000000000001</v>
      </c>
      <c r="L76" s="10" t="s">
        <v>7</v>
      </c>
    </row>
    <row r="77" spans="1:12" ht="16.5">
      <c r="A77" s="51" t="s">
        <v>56</v>
      </c>
      <c r="B77" s="10">
        <v>8</v>
      </c>
      <c r="C77" s="13">
        <v>0</v>
      </c>
      <c r="D77" s="13">
        <v>0</v>
      </c>
      <c r="E77" s="13">
        <v>0</v>
      </c>
      <c r="F77" s="13">
        <v>0</v>
      </c>
      <c r="G77" s="65">
        <v>8</v>
      </c>
      <c r="H77" s="10">
        <v>2</v>
      </c>
      <c r="I77" s="13">
        <v>0</v>
      </c>
      <c r="J77" s="65">
        <v>2</v>
      </c>
      <c r="K77" s="19">
        <v>34.295000000000002</v>
      </c>
      <c r="L77" s="10" t="s">
        <v>7</v>
      </c>
    </row>
    <row r="78" spans="1:12" ht="16.5">
      <c r="A78" s="51" t="s">
        <v>27</v>
      </c>
      <c r="B78" s="10">
        <v>5</v>
      </c>
      <c r="C78" s="13">
        <v>0</v>
      </c>
      <c r="D78" s="13">
        <v>0</v>
      </c>
      <c r="E78" s="13">
        <v>0</v>
      </c>
      <c r="F78" s="13">
        <v>0</v>
      </c>
      <c r="G78" s="65">
        <v>5</v>
      </c>
      <c r="H78" s="10">
        <v>1</v>
      </c>
      <c r="I78" s="13">
        <v>0</v>
      </c>
      <c r="J78" s="65">
        <v>1</v>
      </c>
      <c r="K78" s="19">
        <v>22.497</v>
      </c>
      <c r="L78" s="10" t="s">
        <v>7</v>
      </c>
    </row>
    <row r="79" spans="1:12">
      <c r="A79" s="64"/>
      <c r="B79" s="64">
        <v>276</v>
      </c>
      <c r="C79" s="64">
        <v>27</v>
      </c>
      <c r="D79" s="64">
        <v>59</v>
      </c>
      <c r="E79" s="64">
        <v>0</v>
      </c>
      <c r="F79" s="64">
        <v>0</v>
      </c>
      <c r="G79" s="64">
        <v>362</v>
      </c>
      <c r="H79" s="64">
        <v>37</v>
      </c>
      <c r="I79" s="64">
        <v>27</v>
      </c>
      <c r="J79" s="64">
        <v>64</v>
      </c>
      <c r="K79" s="66">
        <v>5.5681064814814808E-2</v>
      </c>
      <c r="L79" s="64">
        <v>22</v>
      </c>
    </row>
    <row r="80" spans="1:12">
      <c r="A80" s="64"/>
      <c r="B80" s="67">
        <v>0.76239999999999997</v>
      </c>
      <c r="C80" s="67">
        <v>7.46E-2</v>
      </c>
      <c r="D80" s="67">
        <v>0.16300000000000001</v>
      </c>
      <c r="E80" s="67">
        <v>0</v>
      </c>
      <c r="F80" s="67">
        <v>0</v>
      </c>
      <c r="G80" s="64"/>
      <c r="H80" s="67">
        <v>0.57809999999999995</v>
      </c>
      <c r="I80" s="67">
        <v>0.4219</v>
      </c>
      <c r="J80" s="64"/>
      <c r="K80" s="64"/>
      <c r="L80" s="67">
        <v>0.2273</v>
      </c>
    </row>
    <row r="85" spans="1:12">
      <c r="A85" s="1" t="s">
        <v>57</v>
      </c>
    </row>
    <row r="88" spans="1:12" ht="16.5">
      <c r="A88" s="62" t="s">
        <v>58</v>
      </c>
      <c r="B88" s="379" t="s">
        <v>3</v>
      </c>
      <c r="C88" s="380"/>
      <c r="D88" s="380"/>
      <c r="E88" s="380"/>
      <c r="F88" s="380"/>
      <c r="G88" s="381"/>
      <c r="H88" s="379" t="s">
        <v>4</v>
      </c>
      <c r="I88" s="380"/>
      <c r="J88" s="381"/>
      <c r="K88" s="379" t="s">
        <v>5</v>
      </c>
      <c r="L88" s="381"/>
    </row>
    <row r="89" spans="1:12">
      <c r="A89" s="16" t="s">
        <v>6</v>
      </c>
      <c r="B89" s="38" t="s">
        <v>7</v>
      </c>
      <c r="C89" s="39" t="s">
        <v>8</v>
      </c>
      <c r="D89" s="40" t="s">
        <v>9</v>
      </c>
      <c r="E89" s="41" t="s">
        <v>10</v>
      </c>
      <c r="F89" s="42" t="s">
        <v>11</v>
      </c>
      <c r="G89" s="55" t="s">
        <v>12</v>
      </c>
      <c r="H89" s="38" t="s">
        <v>7</v>
      </c>
      <c r="I89" s="39" t="s">
        <v>8</v>
      </c>
      <c r="J89" s="55" t="s">
        <v>12</v>
      </c>
      <c r="K89" s="15" t="s">
        <v>13</v>
      </c>
      <c r="L89" s="15" t="s">
        <v>14</v>
      </c>
    </row>
    <row r="90" spans="1:12" ht="30.75">
      <c r="A90" s="18" t="s">
        <v>18</v>
      </c>
      <c r="B90" s="43">
        <v>2</v>
      </c>
      <c r="C90" s="44">
        <v>1</v>
      </c>
      <c r="D90" s="45">
        <v>6</v>
      </c>
      <c r="E90" s="46">
        <v>0</v>
      </c>
      <c r="F90" s="46">
        <v>0</v>
      </c>
      <c r="G90" s="58">
        <v>9</v>
      </c>
      <c r="H90" s="46">
        <v>0</v>
      </c>
      <c r="I90" s="44">
        <v>1</v>
      </c>
      <c r="J90" s="58">
        <v>1</v>
      </c>
      <c r="K90" s="47">
        <v>1.6676736111111111E-3</v>
      </c>
      <c r="L90" s="44" t="s">
        <v>8</v>
      </c>
    </row>
    <row r="91" spans="1:12">
      <c r="A91" s="18" t="s">
        <v>59</v>
      </c>
      <c r="B91" s="43">
        <v>7</v>
      </c>
      <c r="C91" s="44">
        <v>1</v>
      </c>
      <c r="D91" s="46">
        <v>0</v>
      </c>
      <c r="E91" s="46">
        <v>0</v>
      </c>
      <c r="F91" s="46">
        <v>0</v>
      </c>
      <c r="G91" s="58">
        <v>8</v>
      </c>
      <c r="H91" s="43">
        <v>1</v>
      </c>
      <c r="I91" s="44">
        <v>1</v>
      </c>
      <c r="J91" s="58">
        <v>2</v>
      </c>
      <c r="K91" s="47">
        <v>1.581736111111111E-3</v>
      </c>
      <c r="L91" s="44" t="s">
        <v>8</v>
      </c>
    </row>
    <row r="92" spans="1:12" ht="30.75">
      <c r="A92" s="18" t="s">
        <v>60</v>
      </c>
      <c r="B92" s="43">
        <v>8</v>
      </c>
      <c r="C92" s="44">
        <v>1</v>
      </c>
      <c r="D92" s="45">
        <v>6</v>
      </c>
      <c r="E92" s="46">
        <v>0</v>
      </c>
      <c r="F92" s="46">
        <v>0</v>
      </c>
      <c r="G92" s="58">
        <v>15</v>
      </c>
      <c r="H92" s="43">
        <v>2</v>
      </c>
      <c r="I92" s="44">
        <v>1</v>
      </c>
      <c r="J92" s="58">
        <v>3</v>
      </c>
      <c r="K92" s="47">
        <v>8.4920138888888892E-4</v>
      </c>
      <c r="L92" s="44" t="s">
        <v>8</v>
      </c>
    </row>
    <row r="93" spans="1:12">
      <c r="A93" s="18" t="s">
        <v>61</v>
      </c>
      <c r="B93" s="43">
        <v>7</v>
      </c>
      <c r="C93" s="44">
        <v>1</v>
      </c>
      <c r="D93" s="46">
        <v>0</v>
      </c>
      <c r="E93" s="46">
        <v>0</v>
      </c>
      <c r="F93" s="46">
        <v>0</v>
      </c>
      <c r="G93" s="58">
        <v>8</v>
      </c>
      <c r="H93" s="43">
        <v>1</v>
      </c>
      <c r="I93" s="44">
        <v>1</v>
      </c>
      <c r="J93" s="58">
        <v>2</v>
      </c>
      <c r="K93" s="47">
        <v>9.4649305555555556E-4</v>
      </c>
      <c r="L93" s="44" t="s">
        <v>8</v>
      </c>
    </row>
    <row r="94" spans="1:12" ht="30.75">
      <c r="A94" s="18" t="s">
        <v>31</v>
      </c>
      <c r="B94" s="43">
        <v>18</v>
      </c>
      <c r="C94" s="46">
        <v>0</v>
      </c>
      <c r="D94" s="46">
        <v>0</v>
      </c>
      <c r="E94" s="46">
        <v>0</v>
      </c>
      <c r="F94" s="46">
        <v>0</v>
      </c>
      <c r="G94" s="58">
        <v>18</v>
      </c>
      <c r="H94" s="43">
        <v>2</v>
      </c>
      <c r="I94" s="46">
        <v>0</v>
      </c>
      <c r="J94" s="58">
        <v>2</v>
      </c>
      <c r="K94" s="47">
        <v>2.509236111111111E-3</v>
      </c>
      <c r="L94" s="43" t="s">
        <v>7</v>
      </c>
    </row>
    <row r="95" spans="1:12" ht="30.75">
      <c r="A95" s="18" t="s">
        <v>32</v>
      </c>
      <c r="B95" s="43">
        <v>23</v>
      </c>
      <c r="C95" s="46">
        <v>0</v>
      </c>
      <c r="D95" s="46">
        <v>0</v>
      </c>
      <c r="E95" s="46">
        <v>0</v>
      </c>
      <c r="F95" s="46">
        <v>0</v>
      </c>
      <c r="G95" s="58">
        <v>23</v>
      </c>
      <c r="H95" s="43">
        <v>3</v>
      </c>
      <c r="I95" s="46">
        <v>0</v>
      </c>
      <c r="J95" s="58">
        <v>3</v>
      </c>
      <c r="K95" s="47">
        <v>3.1260879629629629E-3</v>
      </c>
      <c r="L95" s="43" t="s">
        <v>7</v>
      </c>
    </row>
    <row r="96" spans="1:12" ht="30.75">
      <c r="A96" s="18" t="s">
        <v>42</v>
      </c>
      <c r="B96" s="43">
        <v>10</v>
      </c>
      <c r="C96" s="44">
        <v>1</v>
      </c>
      <c r="D96" s="45">
        <v>7</v>
      </c>
      <c r="E96" s="46">
        <v>0</v>
      </c>
      <c r="F96" s="46">
        <v>0</v>
      </c>
      <c r="G96" s="58">
        <v>18</v>
      </c>
      <c r="H96" s="43">
        <v>2</v>
      </c>
      <c r="I96" s="44">
        <v>1</v>
      </c>
      <c r="J96" s="58">
        <v>3</v>
      </c>
      <c r="K96" s="47">
        <v>2.819710648148148E-3</v>
      </c>
      <c r="L96" s="44" t="s">
        <v>8</v>
      </c>
    </row>
    <row r="97" spans="1:12" ht="30.75">
      <c r="A97" s="18" t="s">
        <v>62</v>
      </c>
      <c r="B97" s="43">
        <v>14</v>
      </c>
      <c r="C97" s="44">
        <v>1</v>
      </c>
      <c r="D97" s="45">
        <v>3</v>
      </c>
      <c r="E97" s="46">
        <v>0</v>
      </c>
      <c r="F97" s="46">
        <v>0</v>
      </c>
      <c r="G97" s="58">
        <v>18</v>
      </c>
      <c r="H97" s="43">
        <v>2</v>
      </c>
      <c r="I97" s="44">
        <v>1</v>
      </c>
      <c r="J97" s="58">
        <v>3</v>
      </c>
      <c r="K97" s="47">
        <v>1.9166898148148149E-3</v>
      </c>
      <c r="L97" s="44" t="s">
        <v>8</v>
      </c>
    </row>
    <row r="98" spans="1:12" ht="30.75">
      <c r="A98" s="18" t="s">
        <v>63</v>
      </c>
      <c r="B98" s="43">
        <v>8</v>
      </c>
      <c r="C98" s="46">
        <v>0</v>
      </c>
      <c r="D98" s="46">
        <v>0</v>
      </c>
      <c r="E98" s="46">
        <v>0</v>
      </c>
      <c r="F98" s="46">
        <v>0</v>
      </c>
      <c r="G98" s="58">
        <v>8</v>
      </c>
      <c r="H98" s="43">
        <v>2</v>
      </c>
      <c r="I98" s="46">
        <v>0</v>
      </c>
      <c r="J98" s="58">
        <v>2</v>
      </c>
      <c r="K98" s="47">
        <v>7.0328703703703699E-4</v>
      </c>
      <c r="L98" s="43" t="s">
        <v>7</v>
      </c>
    </row>
    <row r="99" spans="1:12" ht="30.75">
      <c r="A99" s="18" t="s">
        <v>64</v>
      </c>
      <c r="B99" s="43">
        <v>25</v>
      </c>
      <c r="C99" s="44">
        <v>2</v>
      </c>
      <c r="D99" s="45">
        <v>4</v>
      </c>
      <c r="E99" s="46">
        <v>0</v>
      </c>
      <c r="F99" s="46">
        <v>0</v>
      </c>
      <c r="G99" s="58">
        <v>31</v>
      </c>
      <c r="H99" s="43">
        <v>3</v>
      </c>
      <c r="I99" s="44">
        <v>2</v>
      </c>
      <c r="J99" s="58">
        <v>5</v>
      </c>
      <c r="K99" s="47">
        <v>2.8601157407407408E-3</v>
      </c>
      <c r="L99" s="44" t="s">
        <v>8</v>
      </c>
    </row>
    <row r="100" spans="1:12" ht="30.75">
      <c r="A100" s="18" t="s">
        <v>46</v>
      </c>
      <c r="B100" s="43">
        <v>8</v>
      </c>
      <c r="C100" s="44">
        <v>3</v>
      </c>
      <c r="D100" s="45">
        <v>10</v>
      </c>
      <c r="E100" s="46">
        <v>0</v>
      </c>
      <c r="F100" s="46">
        <v>0</v>
      </c>
      <c r="G100" s="58">
        <v>21</v>
      </c>
      <c r="H100" s="46">
        <v>0</v>
      </c>
      <c r="I100" s="44">
        <v>3</v>
      </c>
      <c r="J100" s="58">
        <v>3</v>
      </c>
      <c r="K100" s="47">
        <v>2.5855555555555558E-3</v>
      </c>
      <c r="L100" s="44" t="s">
        <v>8</v>
      </c>
    </row>
    <row r="101" spans="1:12" ht="30.75">
      <c r="A101" s="18" t="s">
        <v>65</v>
      </c>
      <c r="B101" s="43">
        <v>6</v>
      </c>
      <c r="C101" s="44">
        <v>2</v>
      </c>
      <c r="D101" s="45">
        <v>9</v>
      </c>
      <c r="E101" s="46">
        <v>0</v>
      </c>
      <c r="F101" s="46">
        <v>0</v>
      </c>
      <c r="G101" s="58">
        <v>17</v>
      </c>
      <c r="H101" s="46">
        <v>0</v>
      </c>
      <c r="I101" s="44">
        <v>2</v>
      </c>
      <c r="J101" s="58">
        <v>2</v>
      </c>
      <c r="K101" s="47">
        <v>9.7159722222222222E-4</v>
      </c>
      <c r="L101" s="44" t="s">
        <v>8</v>
      </c>
    </row>
    <row r="102" spans="1:12" ht="30.75">
      <c r="A102" s="18" t="s">
        <v>48</v>
      </c>
      <c r="B102" s="43">
        <v>11</v>
      </c>
      <c r="C102" s="44">
        <v>1</v>
      </c>
      <c r="D102" s="45">
        <v>5</v>
      </c>
      <c r="E102" s="46">
        <v>0</v>
      </c>
      <c r="F102" s="46">
        <v>0</v>
      </c>
      <c r="G102" s="58">
        <v>17</v>
      </c>
      <c r="H102" s="43">
        <v>2</v>
      </c>
      <c r="I102" s="44">
        <v>1</v>
      </c>
      <c r="J102" s="58">
        <v>3</v>
      </c>
      <c r="K102" s="47">
        <v>8.0165509259259252E-4</v>
      </c>
      <c r="L102" s="44" t="s">
        <v>8</v>
      </c>
    </row>
    <row r="103" spans="1:12" ht="30.75">
      <c r="A103" s="18" t="s">
        <v>49</v>
      </c>
      <c r="B103" s="43">
        <v>44</v>
      </c>
      <c r="C103" s="44">
        <v>1</v>
      </c>
      <c r="D103" s="45">
        <v>1</v>
      </c>
      <c r="E103" s="46">
        <v>0</v>
      </c>
      <c r="F103" s="46">
        <v>0</v>
      </c>
      <c r="G103" s="58">
        <v>46</v>
      </c>
      <c r="H103" s="43">
        <v>5</v>
      </c>
      <c r="I103" s="44">
        <v>1</v>
      </c>
      <c r="J103" s="58">
        <v>6</v>
      </c>
      <c r="K103" s="47">
        <v>5.5335995370370374E-3</v>
      </c>
      <c r="L103" s="44" t="s">
        <v>8</v>
      </c>
    </row>
    <row r="104" spans="1:12" ht="30.75">
      <c r="A104" s="18" t="s">
        <v>50</v>
      </c>
      <c r="B104" s="46">
        <v>0</v>
      </c>
      <c r="C104" s="44">
        <v>2</v>
      </c>
      <c r="D104" s="45">
        <v>16</v>
      </c>
      <c r="E104" s="46">
        <v>0</v>
      </c>
      <c r="F104" s="46">
        <v>0</v>
      </c>
      <c r="G104" s="58">
        <v>18</v>
      </c>
      <c r="H104" s="46">
        <v>0</v>
      </c>
      <c r="I104" s="44">
        <v>2</v>
      </c>
      <c r="J104" s="58">
        <v>2</v>
      </c>
      <c r="K104" s="46">
        <v>1.2E-2</v>
      </c>
      <c r="L104" s="44" t="s">
        <v>8</v>
      </c>
    </row>
    <row r="105" spans="1:12">
      <c r="A105" s="18" t="s">
        <v>66</v>
      </c>
      <c r="B105" s="43">
        <v>31</v>
      </c>
      <c r="C105" s="46">
        <v>0</v>
      </c>
      <c r="D105" s="46">
        <v>0</v>
      </c>
      <c r="E105" s="46">
        <v>0</v>
      </c>
      <c r="F105" s="46">
        <v>0</v>
      </c>
      <c r="G105" s="58">
        <v>31</v>
      </c>
      <c r="H105" s="43">
        <v>9</v>
      </c>
      <c r="I105" s="46">
        <v>0</v>
      </c>
      <c r="J105" s="58">
        <v>9</v>
      </c>
      <c r="K105" s="47">
        <v>3.4348842592592595E-3</v>
      </c>
      <c r="L105" s="43" t="s">
        <v>7</v>
      </c>
    </row>
    <row r="106" spans="1:12">
      <c r="A106" s="18" t="s">
        <v>67</v>
      </c>
      <c r="B106" s="43">
        <v>20</v>
      </c>
      <c r="C106" s="44">
        <v>1</v>
      </c>
      <c r="D106" s="45">
        <v>1</v>
      </c>
      <c r="E106" s="46">
        <v>0</v>
      </c>
      <c r="F106" s="46">
        <v>0</v>
      </c>
      <c r="G106" s="58">
        <v>22</v>
      </c>
      <c r="H106" s="43">
        <v>3</v>
      </c>
      <c r="I106" s="44">
        <v>1</v>
      </c>
      <c r="J106" s="58">
        <v>4</v>
      </c>
      <c r="K106" s="47">
        <v>6.9560185185185185E-3</v>
      </c>
      <c r="L106" s="44" t="s">
        <v>8</v>
      </c>
    </row>
    <row r="107" spans="1:12" ht="30.75">
      <c r="A107" s="18" t="s">
        <v>68</v>
      </c>
      <c r="B107" s="43">
        <v>4</v>
      </c>
      <c r="C107" s="44">
        <v>1</v>
      </c>
      <c r="D107" s="45">
        <v>2</v>
      </c>
      <c r="E107" s="46">
        <v>0</v>
      </c>
      <c r="F107" s="46">
        <v>0</v>
      </c>
      <c r="G107" s="58">
        <v>7</v>
      </c>
      <c r="H107" s="43">
        <v>1</v>
      </c>
      <c r="I107" s="44">
        <v>1</v>
      </c>
      <c r="J107" s="58">
        <v>2</v>
      </c>
      <c r="K107" s="46">
        <v>11.590999999999999</v>
      </c>
      <c r="L107" s="44" t="s">
        <v>8</v>
      </c>
    </row>
    <row r="108" spans="1:12" ht="30.75">
      <c r="A108" s="18" t="s">
        <v>69</v>
      </c>
      <c r="B108" s="43">
        <v>12</v>
      </c>
      <c r="C108" s="44">
        <v>1</v>
      </c>
      <c r="D108" s="46">
        <v>0</v>
      </c>
      <c r="E108" s="46">
        <v>0</v>
      </c>
      <c r="F108" s="46">
        <v>0</v>
      </c>
      <c r="G108" s="58">
        <v>13</v>
      </c>
      <c r="H108" s="43">
        <v>2</v>
      </c>
      <c r="I108" s="44">
        <v>1</v>
      </c>
      <c r="J108" s="58">
        <v>3</v>
      </c>
      <c r="K108" s="47">
        <v>9.8659722222222226E-4</v>
      </c>
      <c r="L108" s="44" t="s">
        <v>8</v>
      </c>
    </row>
    <row r="109" spans="1:12">
      <c r="A109" s="18" t="s">
        <v>70</v>
      </c>
      <c r="B109" s="43">
        <v>4</v>
      </c>
      <c r="C109" s="46">
        <v>0</v>
      </c>
      <c r="D109" s="46">
        <v>0</v>
      </c>
      <c r="E109" s="46">
        <v>0</v>
      </c>
      <c r="F109" s="46">
        <v>0</v>
      </c>
      <c r="G109" s="58">
        <v>4</v>
      </c>
      <c r="H109" s="43">
        <v>1</v>
      </c>
      <c r="I109" s="46">
        <v>0</v>
      </c>
      <c r="J109" s="58">
        <v>1</v>
      </c>
      <c r="K109" s="46">
        <v>16.489000000000001</v>
      </c>
      <c r="L109" s="43" t="s">
        <v>7</v>
      </c>
    </row>
    <row r="110" spans="1:12">
      <c r="A110" s="18" t="s">
        <v>71</v>
      </c>
      <c r="B110" s="43">
        <v>8</v>
      </c>
      <c r="C110" s="46">
        <v>0</v>
      </c>
      <c r="D110" s="46">
        <v>0</v>
      </c>
      <c r="E110" s="46">
        <v>0</v>
      </c>
      <c r="F110" s="46">
        <v>0</v>
      </c>
      <c r="G110" s="58">
        <v>8</v>
      </c>
      <c r="H110" s="43">
        <v>2</v>
      </c>
      <c r="I110" s="46">
        <v>0</v>
      </c>
      <c r="J110" s="58">
        <v>2</v>
      </c>
      <c r="K110" s="46">
        <v>32.128</v>
      </c>
      <c r="L110" s="43" t="s">
        <v>7</v>
      </c>
    </row>
    <row r="111" spans="1:12">
      <c r="A111" s="18" t="s">
        <v>72</v>
      </c>
      <c r="B111" s="43">
        <v>5</v>
      </c>
      <c r="C111" s="46">
        <v>0</v>
      </c>
      <c r="D111" s="46">
        <v>0</v>
      </c>
      <c r="E111" s="46">
        <v>0</v>
      </c>
      <c r="F111" s="46">
        <v>0</v>
      </c>
      <c r="G111" s="58">
        <v>5</v>
      </c>
      <c r="H111" s="43">
        <v>1</v>
      </c>
      <c r="I111" s="46">
        <v>0</v>
      </c>
      <c r="J111" s="58">
        <v>1</v>
      </c>
      <c r="K111" s="46">
        <v>21.07</v>
      </c>
      <c r="L111" s="43" t="s">
        <v>7</v>
      </c>
    </row>
    <row r="112" spans="1:12">
      <c r="A112" s="55"/>
      <c r="B112" s="55">
        <v>275</v>
      </c>
      <c r="C112" s="55">
        <v>20</v>
      </c>
      <c r="D112" s="55">
        <v>70</v>
      </c>
      <c r="E112" s="55">
        <v>0</v>
      </c>
      <c r="F112" s="55">
        <v>0</v>
      </c>
      <c r="G112" s="55">
        <v>365</v>
      </c>
      <c r="H112" s="55">
        <v>44</v>
      </c>
      <c r="I112" s="55">
        <v>20</v>
      </c>
      <c r="J112" s="55">
        <v>64</v>
      </c>
      <c r="K112" s="56">
        <v>4.1190995370370367E-2</v>
      </c>
      <c r="L112" s="55">
        <v>22</v>
      </c>
    </row>
    <row r="113" spans="1:12">
      <c r="A113" s="55"/>
      <c r="B113" s="57">
        <v>0.75339999999999996</v>
      </c>
      <c r="C113" s="57">
        <v>5.4800000000000001E-2</v>
      </c>
      <c r="D113" s="57">
        <v>0.1918</v>
      </c>
      <c r="E113" s="57">
        <v>0</v>
      </c>
      <c r="F113" s="57">
        <v>0</v>
      </c>
      <c r="G113" s="55"/>
      <c r="H113" s="57">
        <v>0.6875</v>
      </c>
      <c r="I113" s="57">
        <v>0.3125</v>
      </c>
      <c r="J113" s="55"/>
      <c r="K113" s="55"/>
      <c r="L113" s="57">
        <v>0.31819999999999998</v>
      </c>
    </row>
  </sheetData>
  <mergeCells count="12">
    <mergeCell ref="B88:G88"/>
    <mergeCell ref="H88:J88"/>
    <mergeCell ref="K88:L88"/>
    <mergeCell ref="B55:G55"/>
    <mergeCell ref="H55:J55"/>
    <mergeCell ref="K55:L55"/>
    <mergeCell ref="B7:G7"/>
    <mergeCell ref="H7:J7"/>
    <mergeCell ref="K7:L7"/>
    <mergeCell ref="B31:G31"/>
    <mergeCell ref="H31:J31"/>
    <mergeCell ref="K31:L31"/>
  </mergeCells>
  <hyperlinks>
    <hyperlink ref="A9" r:id="rId1" xr:uid="{EB2945C8-0861-4DBF-971A-353E62E1CD2B}"/>
    <hyperlink ref="A10" r:id="rId2" xr:uid="{1219DC49-21F2-4117-A376-38606F12A7B4}"/>
    <hyperlink ref="A11" r:id="rId3" xr:uid="{4DEB4D5A-9ACD-4D38-8EDF-FD7A9275033B}"/>
    <hyperlink ref="A12" r:id="rId4" xr:uid="{D21CDBE2-A5B1-438C-9672-C7CAEE65AC24}"/>
    <hyperlink ref="A13" r:id="rId5" xr:uid="{DF201768-5CD0-4CA1-B69A-0F7975333E9A}"/>
    <hyperlink ref="A14" r:id="rId6" xr:uid="{80733EA2-B2E5-4055-8AA0-D10FF147375F}"/>
    <hyperlink ref="A15" r:id="rId7" xr:uid="{9584B360-E987-4F37-A42F-F21157582B2B}"/>
    <hyperlink ref="A16" r:id="rId8" xr:uid="{9DF445D0-6DFF-4C7E-9C2D-00A562C67020}"/>
    <hyperlink ref="A17" r:id="rId9" xr:uid="{B19268DC-D284-440C-9EC5-9E411C1E7C48}"/>
    <hyperlink ref="A18" r:id="rId10" xr:uid="{1A8A9B22-CF61-4142-9441-51921A6A2B9E}"/>
    <hyperlink ref="A19" r:id="rId11" xr:uid="{2077C93A-CE78-48E3-A5E4-6449D66D6B2B}"/>
    <hyperlink ref="A20" r:id="rId12" xr:uid="{AB23B365-D063-407E-8E3A-D782D9ADDC8F}"/>
    <hyperlink ref="A21" r:id="rId13" xr:uid="{E4B901B3-69FE-4006-A2C2-5AA5A4FDD20F}"/>
    <hyperlink ref="A22" r:id="rId14" xr:uid="{AA38F9A5-EF5A-4204-8E8B-497F277BD9E7}"/>
    <hyperlink ref="A33" r:id="rId15" xr:uid="{C0DFD752-C448-4B5F-9C31-8F4D2CCFCF93}"/>
    <hyperlink ref="A34" r:id="rId16" xr:uid="{2AB88534-DC16-48FD-9FFE-737BCA34B2E8}"/>
    <hyperlink ref="A35" r:id="rId17" xr:uid="{540ADE33-0A98-426B-92A9-FC833D338D44}"/>
    <hyperlink ref="A36" r:id="rId18" xr:uid="{1EEA4545-3266-4755-8484-3DA770E3B2A5}"/>
    <hyperlink ref="A37" r:id="rId19" xr:uid="{CB3607BB-7B51-4BC2-AF98-C0F61AB266D6}"/>
    <hyperlink ref="A38" r:id="rId20" xr:uid="{09A2883E-4581-4462-95C9-BDAAFBEA920C}"/>
    <hyperlink ref="A39" r:id="rId21" xr:uid="{DDE49C9A-9A11-461C-984A-EE76472DC9CB}"/>
    <hyperlink ref="A40" r:id="rId22" xr:uid="{F5D23E51-6DB1-4B02-8035-52F9C81F31CF}"/>
    <hyperlink ref="A41" r:id="rId23" xr:uid="{FA1CA7F8-4BAA-4997-82ED-A3CC0185ECBC}"/>
    <hyperlink ref="A42" r:id="rId24" xr:uid="{1B3DC3CF-6916-4748-B52B-D211C9746534}"/>
    <hyperlink ref="A43" r:id="rId25" xr:uid="{EE37F8BF-4547-4D7A-90A6-018397723556}"/>
    <hyperlink ref="A44" r:id="rId26" xr:uid="{C4141946-5645-43F9-8ACB-E543F3BD9529}"/>
    <hyperlink ref="A45" r:id="rId27" xr:uid="{01A2C833-74EE-43E1-A339-7A97E35EE741}"/>
    <hyperlink ref="A46" r:id="rId28" xr:uid="{BDD5AB61-07BF-49B0-8699-7C1AB3A8EA12}"/>
    <hyperlink ref="A47" r:id="rId29" xr:uid="{07CFB768-CCAD-41B7-9876-56CE45C2C170}"/>
    <hyperlink ref="A48" r:id="rId30" xr:uid="{B1C2BFC2-E921-438E-9623-A51CA8B47B8E}"/>
    <hyperlink ref="A57" r:id="rId31" xr:uid="{070C0789-CC94-4E6D-9C8E-0C709AB1622E}"/>
    <hyperlink ref="A58" r:id="rId32" xr:uid="{10D2FEA5-895B-45A5-B577-33F76BDB422F}"/>
    <hyperlink ref="A59" r:id="rId33" xr:uid="{9A61DA97-DBF2-49F7-AE16-3E838B302CC8}"/>
    <hyperlink ref="A60" r:id="rId34" xr:uid="{7706AA0A-F05C-4DFC-B55E-AAEB7B77004C}"/>
    <hyperlink ref="A61" r:id="rId35" xr:uid="{1415D2E6-15C6-42EA-88A0-F385C6C76865}"/>
    <hyperlink ref="A62" r:id="rId36" xr:uid="{E22F6769-C92D-4428-B9F6-92CEE277C0DC}"/>
    <hyperlink ref="A63" r:id="rId37" xr:uid="{F06A7A2D-F0D9-48B6-B208-AA8C2E0988A6}"/>
    <hyperlink ref="A64" r:id="rId38" xr:uid="{53912DB4-0091-4879-ADE5-AA2BA6344771}"/>
    <hyperlink ref="A65" r:id="rId39" xr:uid="{2C2341F6-0BC7-487E-8897-86CFD88388AE}"/>
    <hyperlink ref="A66" r:id="rId40" xr:uid="{E3987A34-CD2B-4DFF-B2D2-0B0CDFF90950}"/>
    <hyperlink ref="A67" r:id="rId41" xr:uid="{1A317643-647B-4587-926A-03057F17D090}"/>
    <hyperlink ref="A68" r:id="rId42" xr:uid="{A7EF6A9A-9B07-4EE7-9C72-3036C6CBFEEE}"/>
    <hyperlink ref="A69" r:id="rId43" xr:uid="{A6475841-998D-483A-A962-307EEB69E113}"/>
    <hyperlink ref="A70" r:id="rId44" xr:uid="{ED937D19-1963-432D-9ED1-F41E6C9BDC87}"/>
    <hyperlink ref="A71" r:id="rId45" xr:uid="{5491D116-CB9F-4990-9A72-7E045045ED58}"/>
    <hyperlink ref="A72" r:id="rId46" xr:uid="{2C88C67C-02FB-4970-A03B-9C5CD201B789}"/>
    <hyperlink ref="A73" r:id="rId47" xr:uid="{154DF63C-02E4-48BD-9325-52BB9E610B3D}"/>
    <hyperlink ref="A74" r:id="rId48" xr:uid="{8449D369-AA82-4974-B341-3AFC55CD15B1}"/>
    <hyperlink ref="A75" r:id="rId49" xr:uid="{F7466A3E-FD1E-4A89-9F0E-3BADED704181}"/>
    <hyperlink ref="A76" r:id="rId50" xr:uid="{42B64662-93FA-4511-87F9-5FF5A5A56B13}"/>
    <hyperlink ref="A77" r:id="rId51" xr:uid="{018C2B6B-B54A-4170-8EDF-A1A247DD4C5C}"/>
    <hyperlink ref="A78" r:id="rId52" xr:uid="{696869D5-C4EF-47C6-BC21-51C026C69979}"/>
    <hyperlink ref="A90" r:id="rId53" xr:uid="{E87CF8E2-8172-4EDC-B494-0DAC480522CF}"/>
    <hyperlink ref="A91" r:id="rId54" xr:uid="{39CE0BA8-00FE-41E7-817A-94BAC0D73F17}"/>
    <hyperlink ref="A92" r:id="rId55" xr:uid="{261B499F-1068-4C2D-A185-8D0F25681E1A}"/>
    <hyperlink ref="A93" r:id="rId56" xr:uid="{8ED9A288-F705-47CD-AB1E-1D8C0FAF687F}"/>
    <hyperlink ref="A94" r:id="rId57" xr:uid="{14F41E5C-F0D7-4B34-8F9B-F06E1497071E}"/>
    <hyperlink ref="A95" r:id="rId58" xr:uid="{51D98A7B-2329-4E33-93AB-6E425A09745F}"/>
    <hyperlink ref="A96" r:id="rId59" xr:uid="{62C8EB78-947E-45AA-A179-598FC0BF4884}"/>
    <hyperlink ref="A97" r:id="rId60" xr:uid="{6B4178C9-CA17-4D22-8762-B31FCC2BAF43}"/>
    <hyperlink ref="A98" r:id="rId61" xr:uid="{D2C7772E-7B89-44D3-B944-867E9D4CF042}"/>
    <hyperlink ref="A99" r:id="rId62" xr:uid="{C041B1C0-C7BC-4C68-AEDF-2D8D5590C80C}"/>
    <hyperlink ref="A100" r:id="rId63" xr:uid="{A61B8273-EC0A-4FD5-AAA2-6AD9608CF71D}"/>
    <hyperlink ref="A101" r:id="rId64" xr:uid="{15E1B72E-3E80-4D20-ABCD-3AD95F72C53C}"/>
    <hyperlink ref="A102" r:id="rId65" xr:uid="{B2C5EFCC-F079-4DA2-9ACF-A110D71BD9E2}"/>
    <hyperlink ref="A103" r:id="rId66" xr:uid="{EBEEE76D-C163-44C1-BF30-B0E89353124A}"/>
    <hyperlink ref="A104" r:id="rId67" xr:uid="{3D5B9E65-F766-438A-9A30-53FCB9713565}"/>
    <hyperlink ref="A105" r:id="rId68" xr:uid="{A73ED367-7071-4F92-A42A-4DA8743D08F2}"/>
    <hyperlink ref="A106" r:id="rId69" xr:uid="{438E9FB2-E45A-49E4-BECE-7B645ADDA674}"/>
    <hyperlink ref="A107" r:id="rId70" xr:uid="{C67094B3-F93D-4674-8B2E-E313461E0413}"/>
    <hyperlink ref="A108" r:id="rId71" xr:uid="{0DFB8DCC-8759-4DCB-9885-FAB20AA01C96}"/>
    <hyperlink ref="A109" r:id="rId72" xr:uid="{575DD362-04D6-4AA9-8294-F20EDE4279CD}"/>
    <hyperlink ref="A110" r:id="rId73" xr:uid="{29C7F8CD-D6AF-4B74-A2C4-44BE26C6410F}"/>
    <hyperlink ref="A111" r:id="rId74" xr:uid="{0DD0A45C-2D23-48FC-86BF-EB17D73E7CE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56342-874A-49C3-B15C-461D42183A85}">
  <dimension ref="B2:N18"/>
  <sheetViews>
    <sheetView workbookViewId="0">
      <pane xSplit="4" topLeftCell="E1" activePane="topRight" state="frozen"/>
      <selection pane="topRight" activeCell="D5" sqref="D5"/>
    </sheetView>
  </sheetViews>
  <sheetFormatPr defaultRowHeight="15"/>
  <cols>
    <col min="2" max="2" width="9.140625" style="162"/>
    <col min="3" max="3" width="10.7109375" style="162" customWidth="1"/>
    <col min="4" max="4" width="28.5703125" customWidth="1"/>
    <col min="5" max="5" width="31.5703125" customWidth="1"/>
    <col min="6" max="6" width="23.85546875" customWidth="1"/>
    <col min="7" max="7" width="11" customWidth="1"/>
    <col min="8" max="8" width="18.140625" customWidth="1"/>
    <col min="9" max="9" width="18.28515625" customWidth="1"/>
    <col min="10" max="10" width="30.85546875" customWidth="1"/>
    <col min="11" max="11" width="21.85546875" customWidth="1"/>
    <col min="12" max="12" width="14.5703125" customWidth="1"/>
    <col min="13" max="13" width="15.5703125" customWidth="1"/>
    <col min="14" max="14" width="14.5703125" customWidth="1"/>
  </cols>
  <sheetData>
    <row r="2" spans="2:14">
      <c r="E2" s="433" t="s">
        <v>768</v>
      </c>
      <c r="F2" s="433"/>
      <c r="G2" s="433"/>
      <c r="H2" s="433"/>
      <c r="I2" s="433"/>
      <c r="J2" s="433" t="s">
        <v>769</v>
      </c>
      <c r="K2" s="433"/>
      <c r="L2" s="433"/>
      <c r="M2" s="433"/>
      <c r="N2" s="433"/>
    </row>
    <row r="3" spans="2:14">
      <c r="B3" s="269" t="s">
        <v>214</v>
      </c>
      <c r="C3" s="269" t="s">
        <v>770</v>
      </c>
      <c r="D3" s="269" t="s">
        <v>771</v>
      </c>
      <c r="E3" s="359" t="s">
        <v>772</v>
      </c>
      <c r="F3" s="359" t="s">
        <v>773</v>
      </c>
      <c r="G3" s="359" t="s">
        <v>774</v>
      </c>
      <c r="H3" s="359" t="s">
        <v>775</v>
      </c>
      <c r="I3" s="359" t="s">
        <v>776</v>
      </c>
      <c r="J3" s="359" t="s">
        <v>772</v>
      </c>
      <c r="K3" s="359" t="s">
        <v>773</v>
      </c>
      <c r="L3" s="359" t="s">
        <v>774</v>
      </c>
      <c r="M3" s="359" t="s">
        <v>775</v>
      </c>
      <c r="N3" s="359" t="s">
        <v>776</v>
      </c>
    </row>
    <row r="4" spans="2:14">
      <c r="B4" s="61">
        <v>1</v>
      </c>
      <c r="C4" s="61">
        <v>128442</v>
      </c>
      <c r="D4" s="294" t="s">
        <v>777</v>
      </c>
      <c r="E4" s="107" t="s">
        <v>778</v>
      </c>
      <c r="F4" s="61" t="s">
        <v>779</v>
      </c>
      <c r="G4" s="61">
        <v>6.02</v>
      </c>
      <c r="H4" s="271">
        <v>7.08</v>
      </c>
      <c r="I4" s="270">
        <v>7.32</v>
      </c>
      <c r="J4" s="107" t="s">
        <v>778</v>
      </c>
      <c r="K4" s="61" t="s">
        <v>779</v>
      </c>
      <c r="L4" s="61">
        <v>6.01</v>
      </c>
      <c r="M4" s="270">
        <v>6.95</v>
      </c>
      <c r="N4" s="270">
        <v>6.73</v>
      </c>
    </row>
    <row r="5" spans="2:14">
      <c r="B5" s="61">
        <v>2</v>
      </c>
      <c r="C5" s="61">
        <v>134755</v>
      </c>
      <c r="D5" s="294" t="s">
        <v>780</v>
      </c>
      <c r="E5" s="107" t="s">
        <v>778</v>
      </c>
      <c r="F5" s="61" t="s">
        <v>779</v>
      </c>
      <c r="G5" s="61">
        <v>6.02</v>
      </c>
      <c r="H5" s="272">
        <v>6.14</v>
      </c>
      <c r="I5" s="274">
        <v>6.19</v>
      </c>
      <c r="J5" s="107" t="s">
        <v>778</v>
      </c>
      <c r="K5" s="61" t="s">
        <v>779</v>
      </c>
      <c r="L5" s="61">
        <v>6.01</v>
      </c>
      <c r="M5" s="270">
        <v>6.81</v>
      </c>
      <c r="N5" s="274">
        <v>6.18</v>
      </c>
    </row>
    <row r="6" spans="2:14">
      <c r="B6" s="61">
        <v>3</v>
      </c>
      <c r="C6" s="61">
        <v>132609</v>
      </c>
      <c r="D6" s="294" t="s">
        <v>781</v>
      </c>
      <c r="E6" s="107" t="s">
        <v>782</v>
      </c>
      <c r="F6" s="61" t="s">
        <v>779</v>
      </c>
      <c r="G6" s="61">
        <v>6.02</v>
      </c>
      <c r="H6" s="273">
        <v>6.66</v>
      </c>
      <c r="I6" s="275">
        <v>6.49</v>
      </c>
      <c r="J6" s="107" t="s">
        <v>782</v>
      </c>
      <c r="K6" s="61" t="s">
        <v>779</v>
      </c>
      <c r="L6" s="61">
        <v>6.01</v>
      </c>
      <c r="M6" s="273">
        <v>6.41</v>
      </c>
      <c r="N6" s="275">
        <v>6.34</v>
      </c>
    </row>
    <row r="7" spans="2:14">
      <c r="B7" s="61">
        <v>4</v>
      </c>
      <c r="C7" s="61">
        <v>134080</v>
      </c>
      <c r="D7" s="294" t="s">
        <v>783</v>
      </c>
      <c r="E7" s="107" t="s">
        <v>782</v>
      </c>
      <c r="F7" s="61" t="s">
        <v>779</v>
      </c>
      <c r="G7" s="61">
        <v>6.02</v>
      </c>
      <c r="H7" s="272">
        <v>6.4</v>
      </c>
      <c r="I7" s="274">
        <v>6.33</v>
      </c>
      <c r="J7" s="107" t="s">
        <v>782</v>
      </c>
      <c r="K7" s="61" t="s">
        <v>779</v>
      </c>
      <c r="L7" s="61">
        <v>6.01</v>
      </c>
      <c r="M7" s="271">
        <v>6.5</v>
      </c>
      <c r="N7" s="275">
        <v>6.35</v>
      </c>
    </row>
    <row r="8" spans="2:14">
      <c r="B8" s="61">
        <v>5</v>
      </c>
      <c r="C8" s="61">
        <v>131243</v>
      </c>
      <c r="D8" s="293" t="s">
        <v>784</v>
      </c>
      <c r="E8" s="107" t="s">
        <v>785</v>
      </c>
      <c r="F8" s="61" t="s">
        <v>779</v>
      </c>
      <c r="G8" s="61">
        <v>6.02</v>
      </c>
      <c r="H8" s="270">
        <v>6.94</v>
      </c>
      <c r="I8" s="270">
        <v>6.78</v>
      </c>
      <c r="J8" s="107" t="s">
        <v>785</v>
      </c>
      <c r="K8" s="61" t="s">
        <v>779</v>
      </c>
      <c r="L8" s="61">
        <v>6.01</v>
      </c>
      <c r="M8" s="270">
        <v>7.19</v>
      </c>
      <c r="N8" s="270">
        <v>6.73</v>
      </c>
    </row>
    <row r="9" spans="2:14">
      <c r="B9" s="61">
        <v>6</v>
      </c>
      <c r="C9" s="61">
        <v>134688</v>
      </c>
      <c r="D9" s="294" t="s">
        <v>786</v>
      </c>
      <c r="E9" s="107" t="s">
        <v>787</v>
      </c>
      <c r="F9" s="61" t="s">
        <v>779</v>
      </c>
      <c r="G9" s="61">
        <v>6.02</v>
      </c>
      <c r="H9" s="272">
        <v>6.44</v>
      </c>
      <c r="I9" s="274">
        <v>6.36</v>
      </c>
      <c r="J9" s="107" t="s">
        <v>787</v>
      </c>
      <c r="K9" s="61" t="s">
        <v>779</v>
      </c>
      <c r="L9" s="61">
        <v>6.01</v>
      </c>
      <c r="M9" s="272">
        <v>6.35</v>
      </c>
      <c r="N9" s="274">
        <v>6.46</v>
      </c>
    </row>
    <row r="10" spans="2:14">
      <c r="B10" s="61">
        <v>7</v>
      </c>
      <c r="C10" s="61">
        <v>122032</v>
      </c>
      <c r="D10" s="294" t="s">
        <v>788</v>
      </c>
      <c r="E10" s="107" t="s">
        <v>782</v>
      </c>
      <c r="F10" s="61" t="s">
        <v>779</v>
      </c>
      <c r="G10" s="61">
        <v>6.02</v>
      </c>
      <c r="H10" s="270">
        <v>6.81</v>
      </c>
      <c r="I10" s="270">
        <v>7.47</v>
      </c>
      <c r="J10" s="107" t="s">
        <v>782</v>
      </c>
      <c r="K10" s="61" t="s">
        <v>779</v>
      </c>
      <c r="L10" s="61">
        <v>6.01</v>
      </c>
      <c r="M10" s="270">
        <v>6.73</v>
      </c>
      <c r="N10" s="270">
        <v>7.12</v>
      </c>
    </row>
    <row r="11" spans="2:14">
      <c r="B11" s="61">
        <v>8</v>
      </c>
      <c r="C11" s="61">
        <v>128180</v>
      </c>
      <c r="D11" s="294" t="s">
        <v>789</v>
      </c>
      <c r="E11" s="107" t="s">
        <v>790</v>
      </c>
      <c r="F11" s="61" t="s">
        <v>791</v>
      </c>
      <c r="G11" s="61">
        <v>6.06</v>
      </c>
      <c r="H11" s="272">
        <v>6.39</v>
      </c>
      <c r="I11" s="274">
        <v>6.36</v>
      </c>
      <c r="J11" s="360"/>
      <c r="K11" s="324"/>
      <c r="L11" s="324"/>
      <c r="M11" s="324"/>
      <c r="N11" s="324"/>
    </row>
    <row r="12" spans="2:14">
      <c r="B12" s="61">
        <v>9</v>
      </c>
      <c r="C12" s="61">
        <v>128392</v>
      </c>
      <c r="D12" s="293" t="s">
        <v>792</v>
      </c>
      <c r="E12" s="107" t="s">
        <v>793</v>
      </c>
      <c r="F12" s="61" t="s">
        <v>794</v>
      </c>
      <c r="G12" s="61">
        <v>6.02</v>
      </c>
      <c r="H12" s="272">
        <v>6.37</v>
      </c>
      <c r="I12" s="274">
        <v>6.37</v>
      </c>
      <c r="J12" s="107" t="s">
        <v>793</v>
      </c>
      <c r="K12" s="61" t="s">
        <v>794</v>
      </c>
      <c r="L12" s="61">
        <v>6.02</v>
      </c>
      <c r="M12" s="272">
        <v>6.34</v>
      </c>
      <c r="N12" s="274">
        <v>6.14</v>
      </c>
    </row>
    <row r="13" spans="2:14">
      <c r="B13" s="61">
        <v>10</v>
      </c>
      <c r="C13" s="61">
        <v>127880</v>
      </c>
      <c r="D13" s="294" t="s">
        <v>795</v>
      </c>
      <c r="E13" s="107" t="s">
        <v>796</v>
      </c>
      <c r="F13" s="61" t="s">
        <v>791</v>
      </c>
      <c r="G13" s="61">
        <v>6.06</v>
      </c>
      <c r="H13" s="272">
        <v>6.33</v>
      </c>
      <c r="I13" s="274">
        <v>6.28</v>
      </c>
      <c r="J13" s="361"/>
      <c r="K13" s="362"/>
      <c r="L13" s="362"/>
      <c r="M13" s="362"/>
      <c r="N13" s="362"/>
    </row>
    <row r="14" spans="2:14">
      <c r="B14" s="61">
        <v>11</v>
      </c>
      <c r="C14" s="61">
        <v>128404</v>
      </c>
      <c r="D14" s="294" t="s">
        <v>797</v>
      </c>
      <c r="E14" s="107" t="s">
        <v>798</v>
      </c>
      <c r="F14" s="61"/>
      <c r="G14" s="107"/>
      <c r="H14" s="107"/>
      <c r="I14" s="119"/>
      <c r="J14" s="107" t="s">
        <v>798</v>
      </c>
      <c r="K14" s="61" t="s">
        <v>779</v>
      </c>
      <c r="L14" s="61">
        <v>6.01</v>
      </c>
      <c r="M14" s="272">
        <v>6.45</v>
      </c>
      <c r="N14" s="274">
        <v>6.43</v>
      </c>
    </row>
    <row r="15" spans="2:14">
      <c r="B15" s="61">
        <v>12</v>
      </c>
      <c r="C15" s="61">
        <v>104237</v>
      </c>
      <c r="D15" s="294" t="s">
        <v>799</v>
      </c>
      <c r="E15" s="107" t="s">
        <v>800</v>
      </c>
      <c r="F15" s="107"/>
      <c r="G15" s="107"/>
      <c r="H15" s="107"/>
      <c r="I15" s="119"/>
      <c r="J15" s="107" t="s">
        <v>800</v>
      </c>
      <c r="K15" s="61" t="s">
        <v>801</v>
      </c>
      <c r="L15" s="61">
        <v>5.86</v>
      </c>
      <c r="M15" s="272">
        <v>5.98</v>
      </c>
      <c r="N15" s="274">
        <v>6.1</v>
      </c>
    </row>
    <row r="16" spans="2:14">
      <c r="B16" s="61"/>
      <c r="C16" s="61"/>
      <c r="D16" s="107"/>
      <c r="E16" s="107"/>
      <c r="F16" s="107"/>
      <c r="G16" s="107"/>
      <c r="H16" s="107"/>
      <c r="I16" s="107"/>
    </row>
    <row r="17" spans="2:9">
      <c r="B17" s="61"/>
      <c r="C17" s="61"/>
      <c r="D17" s="107"/>
      <c r="E17" s="107"/>
      <c r="F17" s="107"/>
      <c r="G17" s="107"/>
      <c r="H17" s="107"/>
      <c r="I17" s="107"/>
    </row>
    <row r="18" spans="2:9">
      <c r="B18" s="61"/>
      <c r="C18" s="61"/>
      <c r="D18" s="107"/>
      <c r="E18" s="107"/>
      <c r="F18" s="107"/>
      <c r="G18" s="107"/>
      <c r="H18" s="107"/>
      <c r="I18" s="107"/>
    </row>
  </sheetData>
  <mergeCells count="2">
    <mergeCell ref="E2:I2"/>
    <mergeCell ref="J2:N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3C232-A694-48A0-8964-120F0794EBB9}">
  <dimension ref="B1:AB36"/>
  <sheetViews>
    <sheetView topLeftCell="H5" workbookViewId="0">
      <selection activeCell="H13" sqref="H13"/>
    </sheetView>
  </sheetViews>
  <sheetFormatPr defaultRowHeight="15"/>
  <cols>
    <col min="4" max="4" width="29.5703125" customWidth="1"/>
    <col min="5" max="5" width="33.7109375" customWidth="1"/>
    <col min="9" max="9" width="23.7109375" bestFit="1" customWidth="1"/>
    <col min="10" max="10" width="20.140625" customWidth="1"/>
    <col min="11" max="11" width="14.140625" bestFit="1" customWidth="1"/>
    <col min="12" max="12" width="21.7109375" customWidth="1"/>
    <col min="13" max="18" width="7.7109375" bestFit="1" customWidth="1"/>
    <col min="19" max="19" width="39.28515625" customWidth="1"/>
    <col min="20" max="20" width="29" customWidth="1"/>
    <col min="21" max="21" width="29.5703125" customWidth="1"/>
    <col min="22" max="22" width="41.140625" customWidth="1"/>
    <col min="28" max="28" width="55.42578125" bestFit="1" customWidth="1"/>
  </cols>
  <sheetData>
    <row r="1" spans="2:28">
      <c r="I1" t="s">
        <v>802</v>
      </c>
    </row>
    <row r="3" spans="2:28">
      <c r="B3" s="269" t="s">
        <v>214</v>
      </c>
      <c r="C3" s="269" t="s">
        <v>770</v>
      </c>
      <c r="D3" s="269" t="s">
        <v>771</v>
      </c>
      <c r="E3" s="269" t="s">
        <v>772</v>
      </c>
      <c r="I3" s="269" t="s">
        <v>770</v>
      </c>
      <c r="J3" s="269" t="s">
        <v>771</v>
      </c>
      <c r="K3" s="289" t="s">
        <v>772</v>
      </c>
      <c r="L3" s="289" t="s">
        <v>803</v>
      </c>
      <c r="R3" s="291" t="s">
        <v>214</v>
      </c>
      <c r="S3" s="291" t="s">
        <v>804</v>
      </c>
      <c r="T3" s="291" t="s">
        <v>805</v>
      </c>
      <c r="U3" s="291" t="s">
        <v>806</v>
      </c>
      <c r="V3" s="291" t="s">
        <v>807</v>
      </c>
    </row>
    <row r="4" spans="2:28" ht="60.75">
      <c r="B4" s="61">
        <v>1</v>
      </c>
      <c r="C4" s="61">
        <v>128442</v>
      </c>
      <c r="D4" s="107" t="s">
        <v>777</v>
      </c>
      <c r="E4" s="107" t="s">
        <v>778</v>
      </c>
      <c r="I4" s="61">
        <v>104353</v>
      </c>
      <c r="J4" s="119" t="s">
        <v>808</v>
      </c>
      <c r="K4" s="107" t="s">
        <v>809</v>
      </c>
      <c r="L4" s="107" t="s">
        <v>810</v>
      </c>
      <c r="R4" s="61">
        <v>1</v>
      </c>
      <c r="S4" s="200" t="s">
        <v>811</v>
      </c>
      <c r="T4" s="200" t="s">
        <v>812</v>
      </c>
      <c r="U4" s="200" t="s">
        <v>813</v>
      </c>
      <c r="V4" s="292" t="s">
        <v>814</v>
      </c>
    </row>
    <row r="5" spans="2:28" ht="60.75">
      <c r="B5" s="61">
        <v>2</v>
      </c>
      <c r="C5" s="61">
        <v>134755</v>
      </c>
      <c r="D5" s="107" t="s">
        <v>780</v>
      </c>
      <c r="E5" s="107" t="s">
        <v>778</v>
      </c>
      <c r="I5" s="61">
        <v>134755</v>
      </c>
      <c r="J5" s="119" t="s">
        <v>780</v>
      </c>
      <c r="K5" s="107" t="s">
        <v>778</v>
      </c>
      <c r="L5" s="107" t="s">
        <v>815</v>
      </c>
      <c r="R5" s="61">
        <v>2</v>
      </c>
      <c r="S5" s="200" t="s">
        <v>816</v>
      </c>
      <c r="T5" s="107" t="s">
        <v>817</v>
      </c>
      <c r="U5" s="200" t="s">
        <v>818</v>
      </c>
      <c r="V5" s="292" t="s">
        <v>819</v>
      </c>
    </row>
    <row r="6" spans="2:28">
      <c r="B6" s="61">
        <v>3</v>
      </c>
      <c r="C6" s="61">
        <v>132609</v>
      </c>
      <c r="D6" s="107" t="s">
        <v>781</v>
      </c>
      <c r="E6" s="107" t="s">
        <v>782</v>
      </c>
      <c r="I6" s="61">
        <v>132609</v>
      </c>
      <c r="J6" s="119" t="s">
        <v>781</v>
      </c>
      <c r="K6" s="107" t="s">
        <v>782</v>
      </c>
      <c r="L6" s="107" t="s">
        <v>820</v>
      </c>
    </row>
    <row r="7" spans="2:28">
      <c r="B7" s="61">
        <v>4</v>
      </c>
      <c r="C7" s="61">
        <v>134080</v>
      </c>
      <c r="D7" s="107" t="s">
        <v>783</v>
      </c>
      <c r="E7" s="107" t="s">
        <v>782</v>
      </c>
      <c r="I7" s="61">
        <v>134080</v>
      </c>
      <c r="J7" s="119" t="s">
        <v>783</v>
      </c>
      <c r="K7" s="107" t="s">
        <v>782</v>
      </c>
      <c r="L7" s="107" t="s">
        <v>815</v>
      </c>
    </row>
    <row r="8" spans="2:28">
      <c r="B8" s="61">
        <v>6</v>
      </c>
      <c r="C8" s="61">
        <v>134688</v>
      </c>
      <c r="D8" s="107" t="s">
        <v>786</v>
      </c>
      <c r="E8" s="107" t="s">
        <v>787</v>
      </c>
      <c r="I8" s="61">
        <v>134688</v>
      </c>
      <c r="J8" s="119" t="s">
        <v>786</v>
      </c>
      <c r="K8" s="107" t="s">
        <v>787</v>
      </c>
      <c r="L8" s="107" t="s">
        <v>815</v>
      </c>
      <c r="AB8" s="107" t="s">
        <v>821</v>
      </c>
    </row>
    <row r="9" spans="2:28">
      <c r="B9" s="61">
        <v>7</v>
      </c>
      <c r="C9" s="61">
        <v>122032</v>
      </c>
      <c r="D9" s="107" t="s">
        <v>788</v>
      </c>
      <c r="E9" s="107" t="s">
        <v>782</v>
      </c>
      <c r="I9" s="61">
        <v>122032</v>
      </c>
      <c r="J9" s="119" t="s">
        <v>788</v>
      </c>
      <c r="K9" s="288" t="s">
        <v>778</v>
      </c>
      <c r="L9" s="107" t="s">
        <v>820</v>
      </c>
      <c r="AB9" s="107" t="s">
        <v>822</v>
      </c>
    </row>
    <row r="10" spans="2:28">
      <c r="B10" s="61">
        <v>8</v>
      </c>
      <c r="C10" s="61">
        <v>128180</v>
      </c>
      <c r="D10" s="107" t="s">
        <v>789</v>
      </c>
      <c r="E10" s="107" t="s">
        <v>790</v>
      </c>
      <c r="I10" s="61">
        <v>128180</v>
      </c>
      <c r="J10" s="119" t="s">
        <v>789</v>
      </c>
      <c r="K10" s="107" t="s">
        <v>790</v>
      </c>
      <c r="L10" s="107" t="s">
        <v>823</v>
      </c>
      <c r="AB10" s="107" t="s">
        <v>824</v>
      </c>
    </row>
    <row r="11" spans="2:28">
      <c r="B11" s="61">
        <v>9</v>
      </c>
      <c r="C11" s="61">
        <v>128392</v>
      </c>
      <c r="D11" s="107" t="s">
        <v>792</v>
      </c>
      <c r="E11" s="107" t="s">
        <v>793</v>
      </c>
      <c r="I11" s="61">
        <v>128392</v>
      </c>
      <c r="J11" s="119" t="s">
        <v>792</v>
      </c>
      <c r="K11" s="107" t="s">
        <v>793</v>
      </c>
      <c r="L11" s="107" t="s">
        <v>820</v>
      </c>
      <c r="AB11" s="107" t="s">
        <v>825</v>
      </c>
    </row>
    <row r="12" spans="2:28">
      <c r="B12" s="61">
        <v>10</v>
      </c>
      <c r="C12" s="61">
        <v>127880</v>
      </c>
      <c r="D12" s="107" t="s">
        <v>795</v>
      </c>
      <c r="E12" s="107" t="s">
        <v>796</v>
      </c>
      <c r="I12" s="61">
        <v>127880</v>
      </c>
      <c r="J12" s="119" t="s">
        <v>795</v>
      </c>
      <c r="K12" s="107" t="s">
        <v>796</v>
      </c>
      <c r="L12" s="107" t="s">
        <v>820</v>
      </c>
      <c r="AB12" s="107" t="s">
        <v>826</v>
      </c>
    </row>
    <row r="13" spans="2:28">
      <c r="I13" s="61">
        <v>128442</v>
      </c>
      <c r="J13" s="119" t="s">
        <v>777</v>
      </c>
      <c r="K13" s="288" t="s">
        <v>827</v>
      </c>
      <c r="L13" s="107" t="s">
        <v>820</v>
      </c>
      <c r="AB13" s="107" t="s">
        <v>828</v>
      </c>
    </row>
    <row r="14" spans="2:28">
      <c r="AB14" s="107" t="s">
        <v>829</v>
      </c>
    </row>
    <row r="15" spans="2:28">
      <c r="AB15" s="107" t="s">
        <v>830</v>
      </c>
    </row>
    <row r="16" spans="2:28">
      <c r="I16" s="290" t="s">
        <v>803</v>
      </c>
      <c r="J16" t="s">
        <v>823</v>
      </c>
      <c r="AB16" s="107" t="s">
        <v>831</v>
      </c>
    </row>
    <row r="17" spans="9:28">
      <c r="AB17" s="107" t="s">
        <v>832</v>
      </c>
    </row>
    <row r="18" spans="9:28">
      <c r="I18" s="290" t="s">
        <v>771</v>
      </c>
      <c r="J18" t="s">
        <v>833</v>
      </c>
      <c r="AB18" s="107" t="s">
        <v>834</v>
      </c>
    </row>
    <row r="19" spans="9:28">
      <c r="I19" t="s">
        <v>789</v>
      </c>
      <c r="J19">
        <v>128180</v>
      </c>
      <c r="AB19" s="107" t="s">
        <v>835</v>
      </c>
    </row>
    <row r="20" spans="9:28">
      <c r="I20" t="s">
        <v>836</v>
      </c>
      <c r="J20">
        <v>128180</v>
      </c>
      <c r="AB20" s="107" t="s">
        <v>837</v>
      </c>
    </row>
    <row r="21" spans="9:28">
      <c r="AB21" s="107" t="s">
        <v>838</v>
      </c>
    </row>
    <row r="22" spans="9:28">
      <c r="AB22" s="107" t="s">
        <v>839</v>
      </c>
    </row>
    <row r="23" spans="9:28">
      <c r="AB23" s="107" t="s">
        <v>840</v>
      </c>
    </row>
    <row r="24" spans="9:28">
      <c r="AB24" s="107" t="s">
        <v>841</v>
      </c>
    </row>
    <row r="25" spans="9:28">
      <c r="AB25" s="107" t="s">
        <v>832</v>
      </c>
    </row>
    <row r="26" spans="9:28">
      <c r="AB26" s="107" t="s">
        <v>842</v>
      </c>
    </row>
    <row r="27" spans="9:28">
      <c r="AB27" s="107" t="s">
        <v>843</v>
      </c>
    </row>
    <row r="28" spans="9:28">
      <c r="AB28" s="107" t="s">
        <v>844</v>
      </c>
    </row>
    <row r="29" spans="9:28">
      <c r="AB29" s="107" t="s">
        <v>845</v>
      </c>
    </row>
    <row r="30" spans="9:28">
      <c r="AB30" s="107" t="s">
        <v>846</v>
      </c>
    </row>
    <row r="31" spans="9:28">
      <c r="AB31" s="107" t="s">
        <v>847</v>
      </c>
    </row>
    <row r="32" spans="9:28">
      <c r="AB32" s="107" t="s">
        <v>848</v>
      </c>
    </row>
    <row r="33" spans="28:28">
      <c r="AB33" s="107" t="s">
        <v>849</v>
      </c>
    </row>
    <row r="34" spans="28:28">
      <c r="AB34" s="107" t="s">
        <v>850</v>
      </c>
    </row>
    <row r="35" spans="28:28">
      <c r="AB35" s="107" t="s">
        <v>851</v>
      </c>
    </row>
    <row r="36" spans="28:28">
      <c r="AB36" s="107" t="s">
        <v>852</v>
      </c>
    </row>
  </sheetData>
  <hyperlinks>
    <hyperlink ref="V4" r:id="rId2" xr:uid="{1DED79AA-8276-4D90-90B0-88AF144C8FEE}"/>
    <hyperlink ref="V5" r:id="rId3" xr:uid="{D2D34CEC-2495-4465-969C-154706B07B8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F7F2D-6BDA-430D-9272-0EF3685BBF8E}">
  <dimension ref="B4:AM23"/>
  <sheetViews>
    <sheetView topLeftCell="R4" workbookViewId="0">
      <selection activeCell="W11" sqref="W11"/>
    </sheetView>
  </sheetViews>
  <sheetFormatPr defaultRowHeight="15"/>
  <cols>
    <col min="4" max="4" width="29.5703125" customWidth="1"/>
    <col min="5" max="5" width="18.7109375" customWidth="1"/>
    <col min="9" max="9" width="54.140625" customWidth="1"/>
    <col min="16" max="16" width="31.7109375" customWidth="1"/>
    <col min="17" max="17" width="10.28515625" customWidth="1"/>
    <col min="22" max="23" width="12.7109375" customWidth="1"/>
    <col min="28" max="28" width="74.42578125" bestFit="1" customWidth="1"/>
    <col min="32" max="32" width="58.7109375" customWidth="1"/>
    <col min="33" max="33" width="12.42578125" customWidth="1"/>
    <col min="35" max="35" width="19.28515625" customWidth="1"/>
    <col min="36" max="36" width="12.5703125" customWidth="1"/>
    <col min="37" max="37" width="20" customWidth="1"/>
    <col min="38" max="38" width="11.140625" customWidth="1"/>
  </cols>
  <sheetData>
    <row r="4" spans="2:33">
      <c r="B4" s="306" t="s">
        <v>214</v>
      </c>
      <c r="C4" s="306" t="s">
        <v>853</v>
      </c>
      <c r="D4" s="306" t="s">
        <v>854</v>
      </c>
      <c r="E4" s="306" t="s">
        <v>855</v>
      </c>
      <c r="F4" s="306" t="s">
        <v>856</v>
      </c>
      <c r="G4" s="306" t="s">
        <v>227</v>
      </c>
      <c r="H4" s="306" t="s">
        <v>220</v>
      </c>
      <c r="I4" s="306" t="s">
        <v>321</v>
      </c>
    </row>
    <row r="5" spans="2:33" ht="30.75">
      <c r="B5" s="310">
        <v>1</v>
      </c>
      <c r="C5" s="309">
        <v>44967</v>
      </c>
      <c r="D5" s="308" t="s">
        <v>857</v>
      </c>
      <c r="E5" s="307" t="s">
        <v>415</v>
      </c>
      <c r="F5" s="310">
        <v>105</v>
      </c>
      <c r="G5" s="310">
        <v>93</v>
      </c>
      <c r="H5" s="310">
        <v>12</v>
      </c>
      <c r="I5" s="311" t="s">
        <v>858</v>
      </c>
      <c r="P5" s="434" t="s">
        <v>859</v>
      </c>
      <c r="Q5" s="434"/>
      <c r="R5" s="434"/>
      <c r="V5" s="312" t="s">
        <v>860</v>
      </c>
      <c r="W5" s="312" t="s">
        <v>861</v>
      </c>
      <c r="Z5" s="313" t="s">
        <v>214</v>
      </c>
      <c r="AA5" s="313" t="s">
        <v>862</v>
      </c>
      <c r="AB5" s="313" t="s">
        <v>863</v>
      </c>
      <c r="AE5" s="313" t="s">
        <v>214</v>
      </c>
      <c r="AF5" s="321" t="s">
        <v>863</v>
      </c>
      <c r="AG5" s="320" t="s">
        <v>14</v>
      </c>
    </row>
    <row r="6" spans="2:33" ht="27" customHeight="1">
      <c r="B6" s="310">
        <v>2</v>
      </c>
      <c r="C6" s="309">
        <v>44967</v>
      </c>
      <c r="D6" s="308" t="s">
        <v>864</v>
      </c>
      <c r="E6" s="307" t="s">
        <v>865</v>
      </c>
      <c r="F6" s="310">
        <v>105</v>
      </c>
      <c r="G6" s="310">
        <v>88</v>
      </c>
      <c r="H6" s="310">
        <v>17</v>
      </c>
      <c r="I6" s="311" t="s">
        <v>866</v>
      </c>
      <c r="P6" s="312" t="s">
        <v>867</v>
      </c>
      <c r="Q6" s="313" t="s">
        <v>12</v>
      </c>
      <c r="R6" s="314" t="s">
        <v>868</v>
      </c>
      <c r="V6" s="61">
        <v>28</v>
      </c>
      <c r="W6" s="61">
        <v>57</v>
      </c>
      <c r="Z6" s="61">
        <v>1</v>
      </c>
      <c r="AA6" s="61">
        <v>195289</v>
      </c>
      <c r="AB6" s="107" t="s">
        <v>869</v>
      </c>
      <c r="AE6" s="325">
        <v>1</v>
      </c>
      <c r="AF6" s="200" t="s">
        <v>870</v>
      </c>
      <c r="AG6" s="322" t="s">
        <v>492</v>
      </c>
    </row>
    <row r="7" spans="2:33" ht="27.75" customHeight="1">
      <c r="B7" s="310">
        <v>3</v>
      </c>
      <c r="C7" s="309">
        <v>44967</v>
      </c>
      <c r="D7" s="308" t="s">
        <v>871</v>
      </c>
      <c r="E7" s="308" t="s">
        <v>872</v>
      </c>
      <c r="F7" s="310">
        <v>112</v>
      </c>
      <c r="G7" s="310">
        <v>91</v>
      </c>
      <c r="H7" s="310">
        <v>21</v>
      </c>
      <c r="I7" s="311" t="s">
        <v>873</v>
      </c>
      <c r="P7" s="174" t="s">
        <v>874</v>
      </c>
      <c r="Q7" s="198">
        <v>24</v>
      </c>
      <c r="R7" s="198" t="s">
        <v>875</v>
      </c>
      <c r="Z7" s="61">
        <v>2</v>
      </c>
      <c r="AA7" s="61">
        <v>195291</v>
      </c>
      <c r="AB7" s="107" t="s">
        <v>876</v>
      </c>
      <c r="AE7" s="61">
        <v>2</v>
      </c>
      <c r="AF7" s="200" t="s">
        <v>877</v>
      </c>
      <c r="AG7" s="323" t="s">
        <v>294</v>
      </c>
    </row>
    <row r="8" spans="2:33">
      <c r="P8" s="174" t="s">
        <v>878</v>
      </c>
      <c r="Q8" s="198">
        <v>21</v>
      </c>
      <c r="R8" s="315">
        <v>1</v>
      </c>
      <c r="Z8" s="61">
        <v>3</v>
      </c>
      <c r="AA8" s="61">
        <v>195292</v>
      </c>
      <c r="AB8" s="107" t="s">
        <v>879</v>
      </c>
      <c r="AE8" s="61">
        <v>3</v>
      </c>
      <c r="AF8" s="200" t="s">
        <v>880</v>
      </c>
      <c r="AG8" s="324" t="s">
        <v>437</v>
      </c>
    </row>
    <row r="9" spans="2:33">
      <c r="P9" s="174" t="s">
        <v>881</v>
      </c>
      <c r="Q9" s="198">
        <v>0</v>
      </c>
      <c r="R9" s="315">
        <v>0</v>
      </c>
      <c r="AE9" s="61">
        <v>4</v>
      </c>
      <c r="AF9" s="200" t="s">
        <v>882</v>
      </c>
      <c r="AG9" s="324" t="s">
        <v>437</v>
      </c>
    </row>
    <row r="10" spans="2:33" ht="30.75">
      <c r="P10" s="318" t="s">
        <v>883</v>
      </c>
      <c r="Q10" s="198">
        <v>3</v>
      </c>
      <c r="R10" s="315">
        <v>0.125</v>
      </c>
      <c r="AE10" s="61">
        <v>5</v>
      </c>
      <c r="AF10" s="200" t="s">
        <v>884</v>
      </c>
      <c r="AG10" s="322" t="s">
        <v>492</v>
      </c>
    </row>
    <row r="11" spans="2:33" ht="30.75">
      <c r="P11" s="319" t="s">
        <v>885</v>
      </c>
      <c r="Q11" s="316" t="s">
        <v>12</v>
      </c>
      <c r="R11" s="317" t="s">
        <v>868</v>
      </c>
      <c r="AE11" s="61">
        <v>6</v>
      </c>
      <c r="AF11" s="200" t="s">
        <v>886</v>
      </c>
      <c r="AG11" s="322" t="s">
        <v>492</v>
      </c>
    </row>
    <row r="12" spans="2:33" ht="30.75">
      <c r="P12" s="174" t="s">
        <v>887</v>
      </c>
      <c r="Q12" s="198">
        <v>0</v>
      </c>
      <c r="R12" s="315">
        <v>0</v>
      </c>
      <c r="AE12" s="61">
        <v>7</v>
      </c>
      <c r="AF12" s="200" t="s">
        <v>888</v>
      </c>
      <c r="AG12" s="323" t="s">
        <v>294</v>
      </c>
    </row>
    <row r="13" spans="2:33">
      <c r="P13" s="174" t="s">
        <v>889</v>
      </c>
      <c r="Q13" s="198">
        <v>0</v>
      </c>
      <c r="R13" s="315">
        <v>0</v>
      </c>
      <c r="AE13" s="61">
        <v>8</v>
      </c>
      <c r="AF13" s="200" t="s">
        <v>890</v>
      </c>
      <c r="AG13" s="324" t="s">
        <v>437</v>
      </c>
    </row>
    <row r="19" spans="35:39" ht="27.75">
      <c r="AI19" s="333" t="s">
        <v>891</v>
      </c>
      <c r="AJ19" s="334" t="s">
        <v>892</v>
      </c>
      <c r="AK19" s="334" t="s">
        <v>893</v>
      </c>
      <c r="AL19" s="334" t="s">
        <v>894</v>
      </c>
      <c r="AM19" s="334" t="s">
        <v>895</v>
      </c>
    </row>
    <row r="20" spans="35:39">
      <c r="AI20" s="332" t="s">
        <v>896</v>
      </c>
      <c r="AJ20" s="332" t="s">
        <v>897</v>
      </c>
      <c r="AK20" s="336">
        <v>19704</v>
      </c>
      <c r="AL20" s="335">
        <v>69</v>
      </c>
      <c r="AM20" s="335" t="s">
        <v>898</v>
      </c>
    </row>
    <row r="21" spans="35:39">
      <c r="AI21" s="337" t="s">
        <v>899</v>
      </c>
      <c r="AJ21" s="337" t="s">
        <v>900</v>
      </c>
      <c r="AK21" s="338" t="s">
        <v>901</v>
      </c>
      <c r="AL21" s="338">
        <v>64</v>
      </c>
      <c r="AM21" s="338" t="s">
        <v>902</v>
      </c>
    </row>
    <row r="22" spans="35:39">
      <c r="AI22" s="332"/>
      <c r="AJ22" s="332"/>
      <c r="AK22" s="332"/>
      <c r="AL22" s="332"/>
      <c r="AM22" s="332"/>
    </row>
    <row r="23" spans="35:39" ht="16.5">
      <c r="AI23" s="330"/>
      <c r="AJ23" s="330"/>
      <c r="AK23" s="330"/>
      <c r="AL23" s="330"/>
      <c r="AM23" s="331"/>
    </row>
  </sheetData>
  <mergeCells count="1">
    <mergeCell ref="P5:R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C6F0D-E4C4-4652-8B09-514224EAFE7D}">
  <dimension ref="D3:E11"/>
  <sheetViews>
    <sheetView workbookViewId="0">
      <selection activeCell="F8" sqref="F8"/>
    </sheetView>
  </sheetViews>
  <sheetFormatPr defaultRowHeight="15"/>
  <cols>
    <col min="4" max="4" width="12.140625" customWidth="1"/>
    <col min="5" max="5" width="68.5703125" bestFit="1" customWidth="1"/>
  </cols>
  <sheetData>
    <row r="3" spans="4:5">
      <c r="D3" s="329" t="s">
        <v>214</v>
      </c>
      <c r="E3" s="329" t="s">
        <v>903</v>
      </c>
    </row>
    <row r="4" spans="4:5">
      <c r="D4" s="61">
        <v>1</v>
      </c>
      <c r="E4" s="326" t="s">
        <v>904</v>
      </c>
    </row>
    <row r="5" spans="4:5" ht="30.75">
      <c r="D5" s="61">
        <v>2</v>
      </c>
      <c r="E5" s="200" t="s">
        <v>905</v>
      </c>
    </row>
    <row r="6" spans="4:5">
      <c r="D6" s="61">
        <v>3</v>
      </c>
      <c r="E6" s="107" t="s">
        <v>906</v>
      </c>
    </row>
    <row r="7" spans="4:5" ht="27">
      <c r="D7" s="61">
        <v>4</v>
      </c>
      <c r="E7" s="183" t="s">
        <v>907</v>
      </c>
    </row>
    <row r="8" spans="4:5" ht="40.5">
      <c r="D8" s="61">
        <v>5</v>
      </c>
      <c r="E8" s="327" t="s">
        <v>908</v>
      </c>
    </row>
    <row r="9" spans="4:5">
      <c r="D9" s="61">
        <v>6</v>
      </c>
      <c r="E9" s="107" t="s">
        <v>909</v>
      </c>
    </row>
    <row r="10" spans="4:5">
      <c r="D10" s="61">
        <v>7</v>
      </c>
      <c r="E10" s="107" t="s">
        <v>910</v>
      </c>
    </row>
    <row r="11" spans="4:5" ht="121.5">
      <c r="D11" s="61">
        <v>8</v>
      </c>
      <c r="E11" s="328" t="s">
        <v>911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B93E3-BDB5-4ED5-8AD7-9BB92EDBF4ED}">
  <dimension ref="F5:N13"/>
  <sheetViews>
    <sheetView workbookViewId="0">
      <selection activeCell="F1" sqref="F1:N1048576"/>
    </sheetView>
  </sheetViews>
  <sheetFormatPr defaultRowHeight="15"/>
  <cols>
    <col min="6" max="6" width="16.42578125" hidden="1" customWidth="1"/>
    <col min="7" max="7" width="26.7109375" hidden="1" customWidth="1"/>
    <col min="8" max="8" width="19.85546875" hidden="1" customWidth="1"/>
    <col min="9" max="9" width="24.85546875" hidden="1" customWidth="1"/>
    <col min="10" max="10" width="17.85546875" hidden="1" customWidth="1"/>
    <col min="11" max="11" width="16.42578125" hidden="1" customWidth="1"/>
    <col min="12" max="12" width="19.42578125" hidden="1" customWidth="1"/>
    <col min="13" max="13" width="20.7109375" hidden="1" customWidth="1"/>
    <col min="14" max="14" width="23.7109375" hidden="1" customWidth="1"/>
  </cols>
  <sheetData>
    <row r="5" spans="6:14">
      <c r="F5" s="437" t="s">
        <v>912</v>
      </c>
      <c r="G5" s="438"/>
      <c r="H5" s="438"/>
      <c r="I5" s="438"/>
      <c r="J5" s="438"/>
      <c r="K5" s="439"/>
    </row>
    <row r="6" spans="6:14" ht="18.75" customHeight="1">
      <c r="F6" s="368" t="s">
        <v>913</v>
      </c>
      <c r="G6" s="368" t="s">
        <v>914</v>
      </c>
      <c r="H6" s="368" t="s">
        <v>915</v>
      </c>
      <c r="I6" s="368" t="s">
        <v>916</v>
      </c>
      <c r="J6" s="368" t="s">
        <v>917</v>
      </c>
      <c r="K6" s="369" t="s">
        <v>12</v>
      </c>
      <c r="L6" s="373" t="s">
        <v>918</v>
      </c>
      <c r="M6" s="372" t="s">
        <v>919</v>
      </c>
    </row>
    <row r="7" spans="6:14" ht="45.75">
      <c r="F7" s="363" t="s">
        <v>920</v>
      </c>
      <c r="G7" s="107" t="s">
        <v>921</v>
      </c>
      <c r="H7" s="107"/>
      <c r="I7" s="200" t="s">
        <v>922</v>
      </c>
      <c r="J7" s="107" t="s">
        <v>923</v>
      </c>
      <c r="K7" s="370">
        <v>3470</v>
      </c>
      <c r="L7" s="61">
        <f>N7-K7</f>
        <v>2870</v>
      </c>
      <c r="M7" s="107" t="s">
        <v>924</v>
      </c>
      <c r="N7" s="240">
        <v>6340</v>
      </c>
    </row>
    <row r="8" spans="6:14" ht="91.5">
      <c r="F8" s="363" t="s">
        <v>586</v>
      </c>
      <c r="G8" s="107"/>
      <c r="H8" s="200" t="s">
        <v>925</v>
      </c>
      <c r="I8" s="200" t="s">
        <v>926</v>
      </c>
      <c r="J8" s="107"/>
      <c r="K8" s="370">
        <v>4380</v>
      </c>
      <c r="L8" s="61">
        <f>N7-K8</f>
        <v>1960</v>
      </c>
      <c r="M8" s="107" t="s">
        <v>924</v>
      </c>
      <c r="N8" s="240" t="s">
        <v>927</v>
      </c>
    </row>
    <row r="9" spans="6:14" ht="30.75">
      <c r="F9" s="363" t="s">
        <v>928</v>
      </c>
      <c r="G9" s="107"/>
      <c r="H9" s="107"/>
      <c r="I9" s="107"/>
      <c r="J9" s="200" t="s">
        <v>929</v>
      </c>
      <c r="K9" s="370">
        <v>550</v>
      </c>
      <c r="L9" s="61">
        <f>N7-K9</f>
        <v>5790</v>
      </c>
      <c r="M9" s="107" t="s">
        <v>924</v>
      </c>
    </row>
    <row r="10" spans="6:14" ht="30.75">
      <c r="F10" s="363" t="s">
        <v>930</v>
      </c>
      <c r="G10" s="107"/>
      <c r="H10" s="200" t="s">
        <v>931</v>
      </c>
      <c r="I10" s="200" t="s">
        <v>932</v>
      </c>
      <c r="J10" s="107" t="s">
        <v>933</v>
      </c>
      <c r="K10" s="370">
        <v>16380</v>
      </c>
      <c r="L10" s="61">
        <f>N7-K10</f>
        <v>-10040</v>
      </c>
      <c r="M10" s="107"/>
    </row>
    <row r="11" spans="6:14" ht="60.75">
      <c r="F11" s="363" t="s">
        <v>934</v>
      </c>
      <c r="G11" s="107"/>
      <c r="H11" s="107"/>
      <c r="I11" s="107" t="s">
        <v>935</v>
      </c>
      <c r="J11" s="200" t="s">
        <v>936</v>
      </c>
      <c r="K11" s="370">
        <v>6410</v>
      </c>
      <c r="L11" s="61">
        <f>N7-K11</f>
        <v>-70</v>
      </c>
      <c r="M11" s="107" t="s">
        <v>937</v>
      </c>
    </row>
    <row r="12" spans="6:14" ht="30.75">
      <c r="F12" s="364" t="s">
        <v>820</v>
      </c>
      <c r="G12" s="365" t="s">
        <v>938</v>
      </c>
      <c r="H12" s="365" t="s">
        <v>939</v>
      </c>
      <c r="I12" s="366" t="s">
        <v>940</v>
      </c>
      <c r="J12" s="365"/>
      <c r="K12" s="371">
        <v>6852</v>
      </c>
      <c r="L12" s="61">
        <f>N7-K12</f>
        <v>-512</v>
      </c>
      <c r="M12" s="107" t="s">
        <v>937</v>
      </c>
    </row>
    <row r="13" spans="6:14">
      <c r="F13" s="435" t="s">
        <v>941</v>
      </c>
      <c r="G13" s="435"/>
      <c r="H13" s="435"/>
      <c r="I13" s="435"/>
      <c r="J13" s="436"/>
      <c r="K13" s="367">
        <f>SUM(K7:K12)</f>
        <v>38042</v>
      </c>
      <c r="L13" s="107"/>
      <c r="M13" s="107"/>
    </row>
  </sheetData>
  <mergeCells count="2">
    <mergeCell ref="F13:J13"/>
    <mergeCell ref="F5:K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46DD5-2ADC-4486-BCB7-AEF280FAEC5C}">
  <dimension ref="E2:H8"/>
  <sheetViews>
    <sheetView workbookViewId="0">
      <selection activeCell="F9" sqref="F9"/>
    </sheetView>
  </sheetViews>
  <sheetFormatPr defaultRowHeight="15"/>
  <cols>
    <col min="6" max="6" width="26" customWidth="1"/>
    <col min="7" max="7" width="21.28515625" customWidth="1"/>
    <col min="8" max="8" width="18.85546875" customWidth="1"/>
  </cols>
  <sheetData>
    <row r="2" spans="5:8">
      <c r="E2" s="107"/>
      <c r="F2" s="107"/>
      <c r="G2" s="440" t="s">
        <v>854</v>
      </c>
      <c r="H2" s="440"/>
    </row>
    <row r="3" spans="5:8">
      <c r="E3" s="374" t="s">
        <v>214</v>
      </c>
      <c r="F3" s="374" t="s">
        <v>942</v>
      </c>
      <c r="G3" s="374" t="s">
        <v>943</v>
      </c>
      <c r="H3" s="374" t="s">
        <v>944</v>
      </c>
    </row>
    <row r="4" spans="5:8" ht="30.75">
      <c r="E4" s="61">
        <v>1</v>
      </c>
      <c r="F4" s="200" t="s">
        <v>945</v>
      </c>
      <c r="G4" s="61" t="s">
        <v>946</v>
      </c>
      <c r="H4" s="61" t="s">
        <v>947</v>
      </c>
    </row>
    <row r="5" spans="5:8">
      <c r="E5" s="107"/>
      <c r="F5" s="107"/>
      <c r="G5" s="107"/>
      <c r="H5" s="107"/>
    </row>
    <row r="8" spans="5:8">
      <c r="F8" t="s">
        <v>948</v>
      </c>
    </row>
  </sheetData>
  <mergeCells count="1">
    <mergeCell ref="G2:H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D7D07-CF6C-4014-8FA3-35337CF0D85B}">
  <dimension ref="D4:H16"/>
  <sheetViews>
    <sheetView tabSelected="1" workbookViewId="0">
      <selection activeCell="D5" sqref="D5:H5"/>
    </sheetView>
  </sheetViews>
  <sheetFormatPr defaultRowHeight="15"/>
  <cols>
    <col min="4" max="4" width="9.140625" style="162"/>
    <col min="6" max="6" width="46.42578125" customWidth="1"/>
    <col min="7" max="7" width="37.7109375" customWidth="1"/>
    <col min="8" max="8" width="57.28515625" customWidth="1"/>
  </cols>
  <sheetData>
    <row r="4" spans="4:8">
      <c r="D4" s="162" t="s">
        <v>495</v>
      </c>
    </row>
    <row r="5" spans="4:8">
      <c r="D5" s="375" t="s">
        <v>949</v>
      </c>
      <c r="E5" s="375" t="s">
        <v>950</v>
      </c>
      <c r="F5" s="375" t="s">
        <v>951</v>
      </c>
      <c r="G5" s="375" t="s">
        <v>952</v>
      </c>
      <c r="H5" s="375" t="s">
        <v>953</v>
      </c>
    </row>
    <row r="6" spans="4:8" ht="30.75">
      <c r="D6" s="61" t="s">
        <v>954</v>
      </c>
      <c r="E6" s="107" t="s">
        <v>955</v>
      </c>
      <c r="F6" s="107" t="s">
        <v>956</v>
      </c>
      <c r="G6" s="376" t="s">
        <v>957</v>
      </c>
      <c r="H6" s="376" t="s">
        <v>958</v>
      </c>
    </row>
    <row r="7" spans="4:8" ht="60.75">
      <c r="D7" s="61" t="s">
        <v>954</v>
      </c>
      <c r="E7" s="107" t="s">
        <v>959</v>
      </c>
      <c r="F7" s="107" t="s">
        <v>960</v>
      </c>
      <c r="G7" s="376" t="s">
        <v>961</v>
      </c>
      <c r="H7" s="376" t="s">
        <v>962</v>
      </c>
    </row>
    <row r="8" spans="4:8" ht="45.75">
      <c r="D8" s="61" t="s">
        <v>954</v>
      </c>
      <c r="E8" s="107" t="s">
        <v>963</v>
      </c>
      <c r="F8" s="107" t="s">
        <v>964</v>
      </c>
      <c r="G8" s="376" t="s">
        <v>965</v>
      </c>
      <c r="H8" s="376" t="s">
        <v>966</v>
      </c>
    </row>
    <row r="9" spans="4:8" ht="30.75">
      <c r="D9" s="61" t="s">
        <v>954</v>
      </c>
      <c r="E9" s="107" t="s">
        <v>967</v>
      </c>
      <c r="F9" s="107" t="s">
        <v>968</v>
      </c>
      <c r="G9" s="377" t="s">
        <v>969</v>
      </c>
      <c r="H9" s="376" t="s">
        <v>970</v>
      </c>
    </row>
    <row r="10" spans="4:8" ht="30.75">
      <c r="D10" s="61" t="s">
        <v>954</v>
      </c>
      <c r="E10" s="107" t="s">
        <v>971</v>
      </c>
      <c r="F10" s="107" t="s">
        <v>972</v>
      </c>
      <c r="G10" s="377" t="s">
        <v>973</v>
      </c>
      <c r="H10" s="376" t="s">
        <v>974</v>
      </c>
    </row>
    <row r="11" spans="4:8" ht="60.75">
      <c r="D11" s="61" t="s">
        <v>975</v>
      </c>
      <c r="E11" s="107" t="s">
        <v>955</v>
      </c>
      <c r="F11" s="107" t="s">
        <v>976</v>
      </c>
      <c r="G11" s="376" t="s">
        <v>977</v>
      </c>
      <c r="H11" s="376" t="s">
        <v>978</v>
      </c>
    </row>
    <row r="12" spans="4:8" ht="45.75">
      <c r="D12" s="61" t="s">
        <v>975</v>
      </c>
      <c r="E12" s="107" t="s">
        <v>959</v>
      </c>
      <c r="F12" s="107" t="s">
        <v>979</v>
      </c>
      <c r="G12" s="376" t="s">
        <v>980</v>
      </c>
      <c r="H12" s="376" t="s">
        <v>981</v>
      </c>
    </row>
    <row r="13" spans="4:8" ht="30.75">
      <c r="D13" s="61" t="s">
        <v>975</v>
      </c>
      <c r="E13" s="107" t="s">
        <v>963</v>
      </c>
      <c r="F13" s="107" t="s">
        <v>982</v>
      </c>
      <c r="G13" s="376" t="s">
        <v>983</v>
      </c>
      <c r="H13" s="376" t="s">
        <v>984</v>
      </c>
    </row>
    <row r="14" spans="4:8" ht="45.75">
      <c r="D14" s="61" t="s">
        <v>975</v>
      </c>
      <c r="E14" s="107" t="s">
        <v>967</v>
      </c>
      <c r="F14" s="107" t="s">
        <v>985</v>
      </c>
      <c r="G14" s="376" t="s">
        <v>986</v>
      </c>
      <c r="H14" s="376" t="s">
        <v>987</v>
      </c>
    </row>
    <row r="15" spans="4:8" ht="45.75">
      <c r="D15" s="61" t="s">
        <v>975</v>
      </c>
      <c r="E15" s="107" t="s">
        <v>971</v>
      </c>
      <c r="F15" s="107" t="s">
        <v>988</v>
      </c>
      <c r="G15" s="376" t="s">
        <v>989</v>
      </c>
      <c r="H15" s="376" t="s">
        <v>990</v>
      </c>
    </row>
    <row r="16" spans="4:8">
      <c r="D16" s="378" t="s">
        <v>495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BF417-5A96-4F74-BA9E-78EC338BEBF5}">
  <dimension ref="A4:L720"/>
  <sheetViews>
    <sheetView topLeftCell="A26" workbookViewId="0">
      <selection activeCell="A652" sqref="A652"/>
    </sheetView>
  </sheetViews>
  <sheetFormatPr defaultRowHeight="15"/>
  <cols>
    <col min="1" max="1" width="72.7109375" customWidth="1"/>
    <col min="3" max="3" width="16.42578125" customWidth="1"/>
    <col min="6" max="6" width="12.42578125" customWidth="1"/>
    <col min="11" max="11" width="10.140625" customWidth="1"/>
  </cols>
  <sheetData>
    <row r="4" spans="1:12">
      <c r="A4" s="48" t="s">
        <v>73</v>
      </c>
    </row>
    <row r="7" spans="1:12" ht="16.5">
      <c r="A7" s="62" t="s">
        <v>74</v>
      </c>
      <c r="B7" s="382" t="s">
        <v>3</v>
      </c>
      <c r="C7" s="383"/>
      <c r="D7" s="383"/>
      <c r="E7" s="383"/>
      <c r="F7" s="383"/>
      <c r="G7" s="384"/>
      <c r="H7" s="382" t="s">
        <v>4</v>
      </c>
      <c r="I7" s="383"/>
      <c r="J7" s="384"/>
      <c r="K7" s="382" t="s">
        <v>5</v>
      </c>
      <c r="L7" s="384"/>
    </row>
    <row r="8" spans="1:12" ht="33">
      <c r="A8" s="63" t="s">
        <v>6</v>
      </c>
      <c r="B8" s="4" t="s">
        <v>7</v>
      </c>
      <c r="C8" s="5" t="s">
        <v>8</v>
      </c>
      <c r="D8" s="6" t="s">
        <v>9</v>
      </c>
      <c r="E8" s="7" t="s">
        <v>10</v>
      </c>
      <c r="F8" s="8" t="s">
        <v>11</v>
      </c>
      <c r="G8" s="64" t="s">
        <v>12</v>
      </c>
      <c r="H8" s="4" t="s">
        <v>7</v>
      </c>
      <c r="I8" s="5" t="s">
        <v>8</v>
      </c>
      <c r="J8" s="64" t="s">
        <v>12</v>
      </c>
      <c r="K8" s="9" t="s">
        <v>13</v>
      </c>
      <c r="L8" s="9" t="s">
        <v>14</v>
      </c>
    </row>
    <row r="9" spans="1:12" ht="30" customHeight="1">
      <c r="A9" s="18" t="s">
        <v>75</v>
      </c>
      <c r="B9" s="10">
        <v>5</v>
      </c>
      <c r="C9" s="13">
        <v>0</v>
      </c>
      <c r="D9" s="13">
        <v>0</v>
      </c>
      <c r="E9" s="13">
        <v>0</v>
      </c>
      <c r="F9" s="13">
        <v>0</v>
      </c>
      <c r="G9" s="65">
        <v>5</v>
      </c>
      <c r="H9" s="10">
        <v>1</v>
      </c>
      <c r="I9" s="13">
        <v>0</v>
      </c>
      <c r="J9" s="65">
        <v>1</v>
      </c>
      <c r="K9" s="19">
        <v>27.19</v>
      </c>
      <c r="L9" s="10" t="s">
        <v>7</v>
      </c>
    </row>
    <row r="10" spans="1:12" ht="30" customHeight="1">
      <c r="A10" s="18" t="s">
        <v>76</v>
      </c>
      <c r="B10" s="10">
        <v>7</v>
      </c>
      <c r="C10" s="13">
        <v>0</v>
      </c>
      <c r="D10" s="13">
        <v>0</v>
      </c>
      <c r="E10" s="13">
        <v>0</v>
      </c>
      <c r="F10" s="13">
        <v>0</v>
      </c>
      <c r="G10" s="65">
        <v>7</v>
      </c>
      <c r="H10" s="10">
        <v>1</v>
      </c>
      <c r="I10" s="13">
        <v>0</v>
      </c>
      <c r="J10" s="65">
        <v>1</v>
      </c>
      <c r="K10" s="19">
        <v>26.56</v>
      </c>
      <c r="L10" s="10" t="s">
        <v>7</v>
      </c>
    </row>
    <row r="11" spans="1:12" ht="30" customHeight="1">
      <c r="A11" s="18" t="s">
        <v>77</v>
      </c>
      <c r="B11" s="10">
        <v>8</v>
      </c>
      <c r="C11" s="13">
        <v>0</v>
      </c>
      <c r="D11" s="13">
        <v>0</v>
      </c>
      <c r="E11" s="13">
        <v>0</v>
      </c>
      <c r="F11" s="13">
        <v>0</v>
      </c>
      <c r="G11" s="65">
        <v>8</v>
      </c>
      <c r="H11" s="10">
        <v>1</v>
      </c>
      <c r="I11" s="13">
        <v>0</v>
      </c>
      <c r="J11" s="65">
        <v>1</v>
      </c>
      <c r="K11" s="19">
        <v>34.631</v>
      </c>
      <c r="L11" s="10" t="s">
        <v>7</v>
      </c>
    </row>
    <row r="12" spans="1:12" ht="30" customHeight="1">
      <c r="A12" s="18" t="s">
        <v>78</v>
      </c>
      <c r="B12" s="10">
        <v>5</v>
      </c>
      <c r="C12" s="13">
        <v>0</v>
      </c>
      <c r="D12" s="13">
        <v>0</v>
      </c>
      <c r="E12" s="13">
        <v>0</v>
      </c>
      <c r="F12" s="13">
        <v>0</v>
      </c>
      <c r="G12" s="65">
        <v>5</v>
      </c>
      <c r="H12" s="10">
        <v>1</v>
      </c>
      <c r="I12" s="13">
        <v>0</v>
      </c>
      <c r="J12" s="65">
        <v>1</v>
      </c>
      <c r="K12" s="19">
        <v>16.72</v>
      </c>
      <c r="L12" s="10" t="s">
        <v>7</v>
      </c>
    </row>
    <row r="13" spans="1:12" ht="30" customHeight="1">
      <c r="A13" s="18" t="s">
        <v>79</v>
      </c>
      <c r="B13" s="10">
        <v>5</v>
      </c>
      <c r="C13" s="13">
        <v>0</v>
      </c>
      <c r="D13" s="13">
        <v>0</v>
      </c>
      <c r="E13" s="13">
        <v>0</v>
      </c>
      <c r="F13" s="13">
        <v>0</v>
      </c>
      <c r="G13" s="65">
        <v>5</v>
      </c>
      <c r="H13" s="10">
        <v>1</v>
      </c>
      <c r="I13" s="13">
        <v>0</v>
      </c>
      <c r="J13" s="65">
        <v>1</v>
      </c>
      <c r="K13" s="19">
        <v>17.542000000000002</v>
      </c>
      <c r="L13" s="10" t="s">
        <v>7</v>
      </c>
    </row>
    <row r="14" spans="1:12" ht="30" customHeight="1">
      <c r="A14" s="18" t="s">
        <v>80</v>
      </c>
      <c r="B14" s="10">
        <v>16</v>
      </c>
      <c r="C14" s="13">
        <v>0</v>
      </c>
      <c r="D14" s="13">
        <v>0</v>
      </c>
      <c r="E14" s="13">
        <v>0</v>
      </c>
      <c r="F14" s="13">
        <v>0</v>
      </c>
      <c r="G14" s="65">
        <v>16</v>
      </c>
      <c r="H14" s="10">
        <v>2</v>
      </c>
      <c r="I14" s="13">
        <v>0</v>
      </c>
      <c r="J14" s="65">
        <v>2</v>
      </c>
      <c r="K14" s="20">
        <v>7.8892361111111101E-4</v>
      </c>
      <c r="L14" s="10" t="s">
        <v>7</v>
      </c>
    </row>
    <row r="15" spans="1:12" ht="30" customHeight="1">
      <c r="A15" s="18" t="s">
        <v>81</v>
      </c>
      <c r="B15" s="10">
        <v>7</v>
      </c>
      <c r="C15" s="13">
        <v>0</v>
      </c>
      <c r="D15" s="13">
        <v>0</v>
      </c>
      <c r="E15" s="13">
        <v>0</v>
      </c>
      <c r="F15" s="13">
        <v>0</v>
      </c>
      <c r="G15" s="65">
        <v>7</v>
      </c>
      <c r="H15" s="10">
        <v>1</v>
      </c>
      <c r="I15" s="13">
        <v>0</v>
      </c>
      <c r="J15" s="65">
        <v>1</v>
      </c>
      <c r="K15" s="19">
        <v>22.31</v>
      </c>
      <c r="L15" s="10" t="s">
        <v>7</v>
      </c>
    </row>
    <row r="16" spans="1:12" ht="30" customHeight="1">
      <c r="A16" s="18" t="s">
        <v>82</v>
      </c>
      <c r="B16" s="10">
        <v>7</v>
      </c>
      <c r="C16" s="13">
        <v>0</v>
      </c>
      <c r="D16" s="13">
        <v>0</v>
      </c>
      <c r="E16" s="13">
        <v>0</v>
      </c>
      <c r="F16" s="13">
        <v>0</v>
      </c>
      <c r="G16" s="65">
        <v>7</v>
      </c>
      <c r="H16" s="10">
        <v>1</v>
      </c>
      <c r="I16" s="13">
        <v>0</v>
      </c>
      <c r="J16" s="65">
        <v>1</v>
      </c>
      <c r="K16" s="19">
        <v>22.045000000000002</v>
      </c>
      <c r="L16" s="10" t="s">
        <v>7</v>
      </c>
    </row>
    <row r="17" spans="1:12" ht="30.75">
      <c r="A17" s="18" t="s">
        <v>83</v>
      </c>
      <c r="B17" s="10">
        <v>14</v>
      </c>
      <c r="C17" s="13">
        <v>0</v>
      </c>
      <c r="D17" s="13">
        <v>0</v>
      </c>
      <c r="E17" s="13">
        <v>0</v>
      </c>
      <c r="F17" s="13">
        <v>0</v>
      </c>
      <c r="G17" s="65">
        <v>14</v>
      </c>
      <c r="H17" s="10">
        <v>2</v>
      </c>
      <c r="I17" s="13">
        <v>0</v>
      </c>
      <c r="J17" s="65">
        <v>2</v>
      </c>
      <c r="K17" s="20">
        <v>1.2741319444444445E-3</v>
      </c>
      <c r="L17" s="10" t="s">
        <v>7</v>
      </c>
    </row>
    <row r="18" spans="1:12" ht="30.75">
      <c r="A18" s="18" t="s">
        <v>84</v>
      </c>
      <c r="B18" s="10">
        <v>10</v>
      </c>
      <c r="C18" s="13">
        <v>0</v>
      </c>
      <c r="D18" s="13">
        <v>0</v>
      </c>
      <c r="E18" s="13">
        <v>0</v>
      </c>
      <c r="F18" s="13">
        <v>0</v>
      </c>
      <c r="G18" s="65">
        <v>10</v>
      </c>
      <c r="H18" s="10">
        <v>1</v>
      </c>
      <c r="I18" s="13">
        <v>0</v>
      </c>
      <c r="J18" s="65">
        <v>1</v>
      </c>
      <c r="K18" s="20">
        <v>1.0592245370370371E-3</v>
      </c>
      <c r="L18" s="10" t="s">
        <v>7</v>
      </c>
    </row>
    <row r="19" spans="1:12" ht="16.5">
      <c r="A19" s="18" t="s">
        <v>85</v>
      </c>
      <c r="B19" s="10">
        <v>16</v>
      </c>
      <c r="C19" s="13">
        <v>0</v>
      </c>
      <c r="D19" s="13">
        <v>0</v>
      </c>
      <c r="E19" s="13">
        <v>0</v>
      </c>
      <c r="F19" s="13">
        <v>0</v>
      </c>
      <c r="G19" s="65">
        <v>16</v>
      </c>
      <c r="H19" s="10">
        <v>1</v>
      </c>
      <c r="I19" s="13">
        <v>0</v>
      </c>
      <c r="J19" s="65">
        <v>1</v>
      </c>
      <c r="K19" s="20">
        <v>1.7096296296296295E-3</v>
      </c>
      <c r="L19" s="10" t="s">
        <v>7</v>
      </c>
    </row>
    <row r="20" spans="1:12" ht="16.5">
      <c r="A20" s="18" t="s">
        <v>86</v>
      </c>
      <c r="B20" s="10">
        <v>39</v>
      </c>
      <c r="C20" s="13">
        <v>0</v>
      </c>
      <c r="D20" s="13">
        <v>0</v>
      </c>
      <c r="E20" s="13">
        <v>0</v>
      </c>
      <c r="F20" s="13">
        <v>0</v>
      </c>
      <c r="G20" s="65">
        <v>39</v>
      </c>
      <c r="H20" s="10">
        <v>3</v>
      </c>
      <c r="I20" s="13">
        <v>0</v>
      </c>
      <c r="J20" s="65">
        <v>3</v>
      </c>
      <c r="K20" s="20">
        <v>3.5390046296296298E-3</v>
      </c>
      <c r="L20" s="10" t="s">
        <v>7</v>
      </c>
    </row>
    <row r="21" spans="1:12" ht="30.75">
      <c r="A21" s="18" t="s">
        <v>87</v>
      </c>
      <c r="B21" s="10">
        <v>9</v>
      </c>
      <c r="C21" s="13">
        <v>0</v>
      </c>
      <c r="D21" s="13">
        <v>0</v>
      </c>
      <c r="E21" s="13">
        <v>0</v>
      </c>
      <c r="F21" s="13">
        <v>0</v>
      </c>
      <c r="G21" s="65">
        <v>9</v>
      </c>
      <c r="H21" s="10">
        <v>1</v>
      </c>
      <c r="I21" s="13">
        <v>0</v>
      </c>
      <c r="J21" s="65">
        <v>1</v>
      </c>
      <c r="K21" s="20">
        <v>1.4666319444444447E-3</v>
      </c>
      <c r="L21" s="10" t="s">
        <v>7</v>
      </c>
    </row>
    <row r="22" spans="1:12" ht="30.75">
      <c r="A22" s="18" t="s">
        <v>88</v>
      </c>
      <c r="B22" s="10">
        <v>31</v>
      </c>
      <c r="C22" s="11">
        <v>1</v>
      </c>
      <c r="D22" s="12">
        <v>4</v>
      </c>
      <c r="E22" s="13">
        <v>0</v>
      </c>
      <c r="F22" s="13">
        <v>0</v>
      </c>
      <c r="G22" s="65">
        <v>36</v>
      </c>
      <c r="H22" s="10">
        <v>2</v>
      </c>
      <c r="I22" s="11">
        <v>1</v>
      </c>
      <c r="J22" s="65">
        <v>3</v>
      </c>
      <c r="K22" s="20">
        <v>2.9596759259259259E-3</v>
      </c>
      <c r="L22" s="11" t="s">
        <v>8</v>
      </c>
    </row>
    <row r="23" spans="1:12" ht="30.75">
      <c r="A23" s="18" t="s">
        <v>89</v>
      </c>
      <c r="B23" s="10">
        <v>36</v>
      </c>
      <c r="C23" s="13">
        <v>0</v>
      </c>
      <c r="D23" s="13">
        <v>0</v>
      </c>
      <c r="E23" s="13">
        <v>0</v>
      </c>
      <c r="F23" s="13">
        <v>0</v>
      </c>
      <c r="G23" s="65">
        <v>36</v>
      </c>
      <c r="H23" s="10">
        <v>3</v>
      </c>
      <c r="I23" s="13">
        <v>0</v>
      </c>
      <c r="J23" s="65">
        <v>3</v>
      </c>
      <c r="K23" s="20">
        <v>1.9439699074074075E-3</v>
      </c>
      <c r="L23" s="10" t="s">
        <v>7</v>
      </c>
    </row>
    <row r="24" spans="1:12" ht="30.75">
      <c r="A24" s="18" t="s">
        <v>90</v>
      </c>
      <c r="B24" s="10">
        <v>26</v>
      </c>
      <c r="C24" s="13">
        <v>0</v>
      </c>
      <c r="D24" s="13">
        <v>0</v>
      </c>
      <c r="E24" s="13">
        <v>0</v>
      </c>
      <c r="F24" s="13">
        <v>0</v>
      </c>
      <c r="G24" s="65">
        <v>26</v>
      </c>
      <c r="H24" s="10">
        <v>2</v>
      </c>
      <c r="I24" s="13">
        <v>0</v>
      </c>
      <c r="J24" s="65">
        <v>2</v>
      </c>
      <c r="K24" s="20">
        <v>9.6004629629629641E-4</v>
      </c>
      <c r="L24" s="10" t="s">
        <v>7</v>
      </c>
    </row>
    <row r="25" spans="1:12" ht="30.75">
      <c r="A25" s="18" t="s">
        <v>91</v>
      </c>
      <c r="B25" s="10">
        <v>26</v>
      </c>
      <c r="C25" s="13">
        <v>0</v>
      </c>
      <c r="D25" s="13">
        <v>0</v>
      </c>
      <c r="E25" s="13">
        <v>0</v>
      </c>
      <c r="F25" s="13">
        <v>0</v>
      </c>
      <c r="G25" s="65">
        <v>26</v>
      </c>
      <c r="H25" s="10">
        <v>2</v>
      </c>
      <c r="I25" s="13">
        <v>0</v>
      </c>
      <c r="J25" s="65">
        <v>2</v>
      </c>
      <c r="K25" s="20">
        <v>9.643055555555556E-4</v>
      </c>
      <c r="L25" s="10" t="s">
        <v>7</v>
      </c>
    </row>
    <row r="26" spans="1:12" ht="30.75">
      <c r="A26" s="18" t="s">
        <v>92</v>
      </c>
      <c r="B26" s="10">
        <v>12</v>
      </c>
      <c r="C26" s="11">
        <v>1</v>
      </c>
      <c r="D26" s="13">
        <v>0</v>
      </c>
      <c r="E26" s="13">
        <v>0</v>
      </c>
      <c r="F26" s="13">
        <v>0</v>
      </c>
      <c r="G26" s="65">
        <v>13</v>
      </c>
      <c r="H26" s="13">
        <v>0</v>
      </c>
      <c r="I26" s="11">
        <v>1</v>
      </c>
      <c r="J26" s="65">
        <v>1</v>
      </c>
      <c r="K26" s="20">
        <v>7.3912037037037045E-4</v>
      </c>
      <c r="L26" s="11" t="s">
        <v>8</v>
      </c>
    </row>
    <row r="27" spans="1:12" ht="30.75">
      <c r="A27" s="18" t="s">
        <v>93</v>
      </c>
      <c r="B27" s="10">
        <v>28</v>
      </c>
      <c r="C27" s="13">
        <v>0</v>
      </c>
      <c r="D27" s="13">
        <v>0</v>
      </c>
      <c r="E27" s="13">
        <v>0</v>
      </c>
      <c r="F27" s="13">
        <v>0</v>
      </c>
      <c r="G27" s="65">
        <v>28</v>
      </c>
      <c r="H27" s="10">
        <v>2</v>
      </c>
      <c r="I27" s="13">
        <v>0</v>
      </c>
      <c r="J27" s="65">
        <v>2</v>
      </c>
      <c r="K27" s="20">
        <v>1.6583796296296294E-3</v>
      </c>
      <c r="L27" s="10" t="s">
        <v>7</v>
      </c>
    </row>
    <row r="28" spans="1:12" ht="16.5">
      <c r="A28" s="18" t="s">
        <v>94</v>
      </c>
      <c r="B28" s="10">
        <v>26</v>
      </c>
      <c r="C28" s="13">
        <v>0</v>
      </c>
      <c r="D28" s="13">
        <v>0</v>
      </c>
      <c r="E28" s="13">
        <v>0</v>
      </c>
      <c r="F28" s="13">
        <v>0</v>
      </c>
      <c r="G28" s="65">
        <v>26</v>
      </c>
      <c r="H28" s="10">
        <v>2</v>
      </c>
      <c r="I28" s="13">
        <v>0</v>
      </c>
      <c r="J28" s="65">
        <v>2</v>
      </c>
      <c r="K28" s="20">
        <v>9.6104166666666658E-4</v>
      </c>
      <c r="L28" s="10" t="s">
        <v>7</v>
      </c>
    </row>
    <row r="29" spans="1:12" ht="30.75">
      <c r="A29" s="18" t="s">
        <v>92</v>
      </c>
      <c r="B29" s="10">
        <v>13</v>
      </c>
      <c r="C29" s="13">
        <v>0</v>
      </c>
      <c r="D29" s="13">
        <v>0</v>
      </c>
      <c r="E29" s="13">
        <v>0</v>
      </c>
      <c r="F29" s="13">
        <v>0</v>
      </c>
      <c r="G29" s="65">
        <v>13</v>
      </c>
      <c r="H29" s="10">
        <v>1</v>
      </c>
      <c r="I29" s="13">
        <v>0</v>
      </c>
      <c r="J29" s="65">
        <v>1</v>
      </c>
      <c r="K29" s="19">
        <v>41.646000000000001</v>
      </c>
      <c r="L29" s="10" t="s">
        <v>7</v>
      </c>
    </row>
    <row r="30" spans="1:12">
      <c r="A30" s="64"/>
      <c r="B30" s="64">
        <v>346</v>
      </c>
      <c r="C30" s="64">
        <v>2</v>
      </c>
      <c r="D30" s="64">
        <v>4</v>
      </c>
      <c r="E30" s="64">
        <v>0</v>
      </c>
      <c r="F30" s="64">
        <v>0</v>
      </c>
      <c r="G30" s="64">
        <v>352</v>
      </c>
      <c r="H30" s="64">
        <v>31</v>
      </c>
      <c r="I30" s="64">
        <v>2</v>
      </c>
      <c r="J30" s="64">
        <v>33</v>
      </c>
      <c r="K30" s="66">
        <v>1.9717175925925926E-2</v>
      </c>
      <c r="L30" s="64">
        <v>21</v>
      </c>
    </row>
    <row r="31" spans="1:12">
      <c r="A31" s="64"/>
      <c r="B31" s="67">
        <v>0.97950000000000004</v>
      </c>
      <c r="C31" s="67">
        <v>6.7999999999999996E-3</v>
      </c>
      <c r="D31" s="67">
        <v>1.37E-2</v>
      </c>
      <c r="E31" s="67">
        <v>0</v>
      </c>
      <c r="F31" s="67">
        <v>0</v>
      </c>
      <c r="G31" s="64"/>
      <c r="H31" s="67">
        <v>0.93930000000000002</v>
      </c>
      <c r="I31" s="67">
        <v>6.0600000000000001E-2</v>
      </c>
      <c r="J31" s="64"/>
      <c r="K31" s="64"/>
      <c r="L31" s="67">
        <v>0.84619999999999995</v>
      </c>
    </row>
    <row r="35" spans="1:12">
      <c r="A35" s="48" t="s">
        <v>95</v>
      </c>
    </row>
    <row r="38" spans="1:12" ht="16.5">
      <c r="A38" s="62" t="s">
        <v>96</v>
      </c>
      <c r="B38" s="382" t="s">
        <v>3</v>
      </c>
      <c r="C38" s="383"/>
      <c r="D38" s="383"/>
      <c r="E38" s="383"/>
      <c r="F38" s="383"/>
      <c r="G38" s="384"/>
      <c r="H38" s="382" t="s">
        <v>4</v>
      </c>
      <c r="I38" s="383"/>
      <c r="J38" s="384"/>
      <c r="K38" s="382" t="s">
        <v>5</v>
      </c>
      <c r="L38" s="384"/>
    </row>
    <row r="39" spans="1:12" ht="16.5">
      <c r="A39" s="63" t="s">
        <v>6</v>
      </c>
      <c r="B39" s="4" t="s">
        <v>7</v>
      </c>
      <c r="C39" s="5" t="s">
        <v>8</v>
      </c>
      <c r="D39" s="6" t="s">
        <v>9</v>
      </c>
      <c r="E39" s="7" t="s">
        <v>10</v>
      </c>
      <c r="F39" s="8" t="s">
        <v>11</v>
      </c>
      <c r="G39" s="64" t="s">
        <v>12</v>
      </c>
      <c r="H39" s="4" t="s">
        <v>7</v>
      </c>
      <c r="I39" s="5" t="s">
        <v>8</v>
      </c>
      <c r="J39" s="64" t="s">
        <v>12</v>
      </c>
      <c r="K39" s="9" t="s">
        <v>13</v>
      </c>
      <c r="L39" s="9" t="s">
        <v>14</v>
      </c>
    </row>
    <row r="40" spans="1:12" ht="16.5">
      <c r="A40" s="18" t="s">
        <v>75</v>
      </c>
      <c r="B40" s="10">
        <v>5</v>
      </c>
      <c r="C40" s="13">
        <v>0</v>
      </c>
      <c r="D40" s="13">
        <v>0</v>
      </c>
      <c r="E40" s="13">
        <v>0</v>
      </c>
      <c r="F40" s="13">
        <v>0</v>
      </c>
      <c r="G40" s="65">
        <v>5</v>
      </c>
      <c r="H40" s="10">
        <v>1</v>
      </c>
      <c r="I40" s="13">
        <v>0</v>
      </c>
      <c r="J40" s="65">
        <v>1</v>
      </c>
      <c r="K40" s="19">
        <v>15.923</v>
      </c>
      <c r="L40" s="10" t="s">
        <v>7</v>
      </c>
    </row>
    <row r="41" spans="1:12" ht="16.5">
      <c r="A41" s="18" t="s">
        <v>76</v>
      </c>
      <c r="B41" s="10">
        <v>7</v>
      </c>
      <c r="C41" s="13">
        <v>0</v>
      </c>
      <c r="D41" s="13">
        <v>0</v>
      </c>
      <c r="E41" s="13">
        <v>0</v>
      </c>
      <c r="F41" s="13">
        <v>0</v>
      </c>
      <c r="G41" s="65">
        <v>7</v>
      </c>
      <c r="H41" s="10">
        <v>1</v>
      </c>
      <c r="I41" s="13">
        <v>0</v>
      </c>
      <c r="J41" s="65">
        <v>1</v>
      </c>
      <c r="K41" s="19">
        <v>25.132000000000001</v>
      </c>
      <c r="L41" s="10" t="s">
        <v>7</v>
      </c>
    </row>
    <row r="42" spans="1:12" ht="16.5">
      <c r="A42" s="18" t="s">
        <v>77</v>
      </c>
      <c r="B42" s="10">
        <v>8</v>
      </c>
      <c r="C42" s="13">
        <v>0</v>
      </c>
      <c r="D42" s="13">
        <v>0</v>
      </c>
      <c r="E42" s="13">
        <v>0</v>
      </c>
      <c r="F42" s="13">
        <v>0</v>
      </c>
      <c r="G42" s="65">
        <v>8</v>
      </c>
      <c r="H42" s="10">
        <v>1</v>
      </c>
      <c r="I42" s="13">
        <v>0</v>
      </c>
      <c r="J42" s="65">
        <v>1</v>
      </c>
      <c r="K42" s="19">
        <v>31.167000000000002</v>
      </c>
      <c r="L42" s="10" t="s">
        <v>7</v>
      </c>
    </row>
    <row r="43" spans="1:12" ht="16.5">
      <c r="A43" s="18" t="s">
        <v>78</v>
      </c>
      <c r="B43" s="10">
        <v>5</v>
      </c>
      <c r="C43" s="13">
        <v>0</v>
      </c>
      <c r="D43" s="13">
        <v>0</v>
      </c>
      <c r="E43" s="13">
        <v>0</v>
      </c>
      <c r="F43" s="13">
        <v>0</v>
      </c>
      <c r="G43" s="65">
        <v>5</v>
      </c>
      <c r="H43" s="10">
        <v>1</v>
      </c>
      <c r="I43" s="13">
        <v>0</v>
      </c>
      <c r="J43" s="65">
        <v>1</v>
      </c>
      <c r="K43" s="19">
        <v>16.201000000000001</v>
      </c>
      <c r="L43" s="10" t="s">
        <v>7</v>
      </c>
    </row>
    <row r="44" spans="1:12" ht="30.75">
      <c r="A44" s="18" t="s">
        <v>79</v>
      </c>
      <c r="B44" s="10">
        <v>5</v>
      </c>
      <c r="C44" s="13">
        <v>0</v>
      </c>
      <c r="D44" s="13">
        <v>0</v>
      </c>
      <c r="E44" s="13">
        <v>0</v>
      </c>
      <c r="F44" s="13">
        <v>0</v>
      </c>
      <c r="G44" s="65">
        <v>5</v>
      </c>
      <c r="H44" s="10">
        <v>1</v>
      </c>
      <c r="I44" s="13">
        <v>0</v>
      </c>
      <c r="J44" s="65">
        <v>1</v>
      </c>
      <c r="K44" s="19">
        <v>16.161999999999999</v>
      </c>
      <c r="L44" s="10" t="s">
        <v>7</v>
      </c>
    </row>
    <row r="45" spans="1:12" ht="30.75">
      <c r="A45" s="18" t="s">
        <v>80</v>
      </c>
      <c r="B45" s="10">
        <v>16</v>
      </c>
      <c r="C45" s="13">
        <v>0</v>
      </c>
      <c r="D45" s="13">
        <v>0</v>
      </c>
      <c r="E45" s="13">
        <v>0</v>
      </c>
      <c r="F45" s="13">
        <v>0</v>
      </c>
      <c r="G45" s="65">
        <v>16</v>
      </c>
      <c r="H45" s="10">
        <v>2</v>
      </c>
      <c r="I45" s="13">
        <v>0</v>
      </c>
      <c r="J45" s="65">
        <v>2</v>
      </c>
      <c r="K45" s="20">
        <v>7.3438657407407404E-4</v>
      </c>
      <c r="L45" s="10" t="s">
        <v>7</v>
      </c>
    </row>
    <row r="46" spans="1:12" ht="30.75">
      <c r="A46" s="18" t="s">
        <v>81</v>
      </c>
      <c r="B46" s="10">
        <v>7</v>
      </c>
      <c r="C46" s="13">
        <v>0</v>
      </c>
      <c r="D46" s="13">
        <v>0</v>
      </c>
      <c r="E46" s="13">
        <v>0</v>
      </c>
      <c r="F46" s="13">
        <v>0</v>
      </c>
      <c r="G46" s="65">
        <v>7</v>
      </c>
      <c r="H46" s="10">
        <v>1</v>
      </c>
      <c r="I46" s="13">
        <v>0</v>
      </c>
      <c r="J46" s="65">
        <v>1</v>
      </c>
      <c r="K46" s="19">
        <v>21.867000000000001</v>
      </c>
      <c r="L46" s="10" t="s">
        <v>7</v>
      </c>
    </row>
    <row r="47" spans="1:12" ht="30.75">
      <c r="A47" s="18" t="s">
        <v>82</v>
      </c>
      <c r="B47" s="10">
        <v>7</v>
      </c>
      <c r="C47" s="13">
        <v>0</v>
      </c>
      <c r="D47" s="13">
        <v>0</v>
      </c>
      <c r="E47" s="13">
        <v>0</v>
      </c>
      <c r="F47" s="13">
        <v>0</v>
      </c>
      <c r="G47" s="65">
        <v>7</v>
      </c>
      <c r="H47" s="10">
        <v>1</v>
      </c>
      <c r="I47" s="13">
        <v>0</v>
      </c>
      <c r="J47" s="65">
        <v>1</v>
      </c>
      <c r="K47" s="19">
        <v>22.498000000000001</v>
      </c>
      <c r="L47" s="10" t="s">
        <v>7</v>
      </c>
    </row>
    <row r="48" spans="1:12" ht="30.75">
      <c r="A48" s="18" t="s">
        <v>83</v>
      </c>
      <c r="B48" s="10">
        <v>14</v>
      </c>
      <c r="C48" s="13">
        <v>0</v>
      </c>
      <c r="D48" s="13">
        <v>0</v>
      </c>
      <c r="E48" s="13">
        <v>0</v>
      </c>
      <c r="F48" s="13">
        <v>0</v>
      </c>
      <c r="G48" s="65">
        <v>14</v>
      </c>
      <c r="H48" s="10">
        <v>2</v>
      </c>
      <c r="I48" s="13">
        <v>0</v>
      </c>
      <c r="J48" s="65">
        <v>2</v>
      </c>
      <c r="K48" s="20">
        <v>1.2923958333333333E-3</v>
      </c>
      <c r="L48" s="10" t="s">
        <v>7</v>
      </c>
    </row>
    <row r="49" spans="1:12" ht="30.75">
      <c r="A49" s="18" t="s">
        <v>84</v>
      </c>
      <c r="B49" s="10">
        <v>10</v>
      </c>
      <c r="C49" s="13">
        <v>0</v>
      </c>
      <c r="D49" s="13">
        <v>0</v>
      </c>
      <c r="E49" s="13">
        <v>0</v>
      </c>
      <c r="F49" s="13">
        <v>0</v>
      </c>
      <c r="G49" s="65">
        <v>10</v>
      </c>
      <c r="H49" s="10">
        <v>1</v>
      </c>
      <c r="I49" s="13">
        <v>0</v>
      </c>
      <c r="J49" s="65">
        <v>1</v>
      </c>
      <c r="K49" s="20">
        <v>1.0692245370370371E-3</v>
      </c>
      <c r="L49" s="10" t="s">
        <v>7</v>
      </c>
    </row>
    <row r="50" spans="1:12" ht="16.5">
      <c r="A50" s="18" t="s">
        <v>85</v>
      </c>
      <c r="B50" s="10">
        <v>16</v>
      </c>
      <c r="C50" s="13">
        <v>0</v>
      </c>
      <c r="D50" s="13">
        <v>0</v>
      </c>
      <c r="E50" s="13">
        <v>0</v>
      </c>
      <c r="F50" s="13">
        <v>0</v>
      </c>
      <c r="G50" s="65">
        <v>16</v>
      </c>
      <c r="H50" s="10">
        <v>1</v>
      </c>
      <c r="I50" s="13">
        <v>0</v>
      </c>
      <c r="J50" s="65">
        <v>1</v>
      </c>
      <c r="K50" s="20">
        <v>1.7298032407407407E-3</v>
      </c>
      <c r="L50" s="10" t="s">
        <v>7</v>
      </c>
    </row>
    <row r="51" spans="1:12" ht="16.5">
      <c r="A51" s="18" t="s">
        <v>86</v>
      </c>
      <c r="B51" s="10">
        <v>39</v>
      </c>
      <c r="C51" s="13">
        <v>0</v>
      </c>
      <c r="D51" s="13">
        <v>0</v>
      </c>
      <c r="E51" s="13">
        <v>0</v>
      </c>
      <c r="F51" s="13">
        <v>0</v>
      </c>
      <c r="G51" s="65">
        <v>39</v>
      </c>
      <c r="H51" s="10">
        <v>3</v>
      </c>
      <c r="I51" s="13">
        <v>0</v>
      </c>
      <c r="J51" s="65">
        <v>3</v>
      </c>
      <c r="K51" s="20">
        <v>3.597175925925926E-3</v>
      </c>
      <c r="L51" s="10" t="s">
        <v>7</v>
      </c>
    </row>
    <row r="52" spans="1:12" ht="30.75">
      <c r="A52" s="18" t="s">
        <v>87</v>
      </c>
      <c r="B52" s="10">
        <v>9</v>
      </c>
      <c r="C52" s="13">
        <v>0</v>
      </c>
      <c r="D52" s="13">
        <v>0</v>
      </c>
      <c r="E52" s="13">
        <v>0</v>
      </c>
      <c r="F52" s="13">
        <v>0</v>
      </c>
      <c r="G52" s="65">
        <v>9</v>
      </c>
      <c r="H52" s="10">
        <v>1</v>
      </c>
      <c r="I52" s="13">
        <v>0</v>
      </c>
      <c r="J52" s="65">
        <v>1</v>
      </c>
      <c r="K52" s="20">
        <v>1.5213078703703706E-3</v>
      </c>
      <c r="L52" s="10" t="s">
        <v>7</v>
      </c>
    </row>
    <row r="53" spans="1:12" ht="30.75">
      <c r="A53" s="18" t="s">
        <v>88</v>
      </c>
      <c r="B53" s="10">
        <v>24</v>
      </c>
      <c r="C53" s="13">
        <v>0</v>
      </c>
      <c r="D53" s="13">
        <v>0</v>
      </c>
      <c r="E53" s="13">
        <v>0</v>
      </c>
      <c r="F53" s="13">
        <v>0</v>
      </c>
      <c r="G53" s="65">
        <v>24</v>
      </c>
      <c r="H53" s="10">
        <v>2</v>
      </c>
      <c r="I53" s="13">
        <v>0</v>
      </c>
      <c r="J53" s="65">
        <v>2</v>
      </c>
      <c r="K53" s="20">
        <v>8.266550925925927E-4</v>
      </c>
      <c r="L53" s="10" t="s">
        <v>7</v>
      </c>
    </row>
    <row r="54" spans="1:12" ht="30.75">
      <c r="A54" s="18" t="s">
        <v>89</v>
      </c>
      <c r="B54" s="10">
        <v>36</v>
      </c>
      <c r="C54" s="13">
        <v>0</v>
      </c>
      <c r="D54" s="13">
        <v>0</v>
      </c>
      <c r="E54" s="13">
        <v>0</v>
      </c>
      <c r="F54" s="13">
        <v>0</v>
      </c>
      <c r="G54" s="65">
        <v>36</v>
      </c>
      <c r="H54" s="10">
        <v>3</v>
      </c>
      <c r="I54" s="13">
        <v>0</v>
      </c>
      <c r="J54" s="65">
        <v>3</v>
      </c>
      <c r="K54" s="20">
        <v>1.9900115740740742E-3</v>
      </c>
      <c r="L54" s="10" t="s">
        <v>7</v>
      </c>
    </row>
    <row r="55" spans="1:12" ht="30.75">
      <c r="A55" s="18" t="s">
        <v>90</v>
      </c>
      <c r="B55" s="10">
        <v>26</v>
      </c>
      <c r="C55" s="13">
        <v>0</v>
      </c>
      <c r="D55" s="13">
        <v>0</v>
      </c>
      <c r="E55" s="13">
        <v>0</v>
      </c>
      <c r="F55" s="13">
        <v>0</v>
      </c>
      <c r="G55" s="65">
        <v>26</v>
      </c>
      <c r="H55" s="10">
        <v>2</v>
      </c>
      <c r="I55" s="13">
        <v>0</v>
      </c>
      <c r="J55" s="65">
        <v>2</v>
      </c>
      <c r="K55" s="20">
        <v>1.0084259259259259E-3</v>
      </c>
      <c r="L55" s="10" t="s">
        <v>7</v>
      </c>
    </row>
    <row r="56" spans="1:12" ht="30.75">
      <c r="A56" s="18" t="s">
        <v>91</v>
      </c>
      <c r="B56" s="10">
        <v>26</v>
      </c>
      <c r="C56" s="13">
        <v>0</v>
      </c>
      <c r="D56" s="13">
        <v>0</v>
      </c>
      <c r="E56" s="13">
        <v>0</v>
      </c>
      <c r="F56" s="13">
        <v>0</v>
      </c>
      <c r="G56" s="65">
        <v>26</v>
      </c>
      <c r="H56" s="10">
        <v>2</v>
      </c>
      <c r="I56" s="13">
        <v>0</v>
      </c>
      <c r="J56" s="65">
        <v>2</v>
      </c>
      <c r="K56" s="20">
        <v>1.0041782407407408E-3</v>
      </c>
      <c r="L56" s="10" t="s">
        <v>7</v>
      </c>
    </row>
    <row r="57" spans="1:12" ht="30.75">
      <c r="A57" s="18" t="s">
        <v>92</v>
      </c>
      <c r="B57" s="10">
        <v>12</v>
      </c>
      <c r="C57" s="11">
        <v>1</v>
      </c>
      <c r="D57" s="13">
        <v>0</v>
      </c>
      <c r="E57" s="13">
        <v>0</v>
      </c>
      <c r="F57" s="13">
        <v>0</v>
      </c>
      <c r="G57" s="65">
        <v>13</v>
      </c>
      <c r="H57" s="13">
        <v>0</v>
      </c>
      <c r="I57" s="11">
        <v>1</v>
      </c>
      <c r="J57" s="65">
        <v>1</v>
      </c>
      <c r="K57" s="20">
        <v>7.650925925925925E-4</v>
      </c>
      <c r="L57" s="11" t="s">
        <v>8</v>
      </c>
    </row>
    <row r="58" spans="1:12" ht="30.75">
      <c r="A58" s="18" t="s">
        <v>93</v>
      </c>
      <c r="B58" s="10">
        <v>28</v>
      </c>
      <c r="C58" s="13">
        <v>0</v>
      </c>
      <c r="D58" s="13">
        <v>0</v>
      </c>
      <c r="E58" s="13">
        <v>0</v>
      </c>
      <c r="F58" s="13">
        <v>0</v>
      </c>
      <c r="G58" s="65">
        <v>28</v>
      </c>
      <c r="H58" s="10">
        <v>2</v>
      </c>
      <c r="I58" s="13">
        <v>0</v>
      </c>
      <c r="J58" s="65">
        <v>2</v>
      </c>
      <c r="K58" s="20">
        <v>3.0070833333333334E-3</v>
      </c>
      <c r="L58" s="10" t="s">
        <v>7</v>
      </c>
    </row>
    <row r="59" spans="1:12" ht="30.75">
      <c r="A59" s="18" t="s">
        <v>97</v>
      </c>
      <c r="B59" s="10">
        <v>20</v>
      </c>
      <c r="C59" s="11">
        <v>2</v>
      </c>
      <c r="D59" s="12">
        <v>14</v>
      </c>
      <c r="E59" s="13">
        <v>0</v>
      </c>
      <c r="F59" s="13">
        <v>0</v>
      </c>
      <c r="G59" s="65">
        <v>36</v>
      </c>
      <c r="H59" s="13">
        <v>0</v>
      </c>
      <c r="I59" s="11">
        <v>2</v>
      </c>
      <c r="J59" s="65">
        <v>2</v>
      </c>
      <c r="K59" s="20">
        <v>1.1992129629629629E-3</v>
      </c>
      <c r="L59" s="11" t="s">
        <v>8</v>
      </c>
    </row>
    <row r="60" spans="1:12" ht="16.5">
      <c r="A60" s="18" t="s">
        <v>98</v>
      </c>
      <c r="B60" s="10">
        <v>30</v>
      </c>
      <c r="C60" s="11">
        <v>2</v>
      </c>
      <c r="D60" s="13">
        <v>0</v>
      </c>
      <c r="E60" s="13">
        <v>0</v>
      </c>
      <c r="F60" s="13">
        <v>0</v>
      </c>
      <c r="G60" s="65">
        <v>32</v>
      </c>
      <c r="H60" s="13">
        <v>0</v>
      </c>
      <c r="I60" s="11">
        <v>2</v>
      </c>
      <c r="J60" s="65">
        <v>2</v>
      </c>
      <c r="K60" s="20">
        <v>5.8522453703703714E-3</v>
      </c>
      <c r="L60" s="11" t="s">
        <v>8</v>
      </c>
    </row>
    <row r="61" spans="1:12" ht="30.75">
      <c r="A61" s="18" t="s">
        <v>99</v>
      </c>
      <c r="B61" s="10">
        <v>10</v>
      </c>
      <c r="C61" s="11">
        <v>1</v>
      </c>
      <c r="D61" s="12">
        <v>2</v>
      </c>
      <c r="E61" s="13">
        <v>0</v>
      </c>
      <c r="F61" s="13">
        <v>0</v>
      </c>
      <c r="G61" s="65">
        <v>13</v>
      </c>
      <c r="H61" s="13">
        <v>0</v>
      </c>
      <c r="I61" s="11">
        <v>1</v>
      </c>
      <c r="J61" s="65">
        <v>1</v>
      </c>
      <c r="K61" s="19">
        <v>51.42</v>
      </c>
      <c r="L61" s="11" t="s">
        <v>8</v>
      </c>
    </row>
    <row r="62" spans="1:12" ht="16.5">
      <c r="A62" s="18" t="s">
        <v>100</v>
      </c>
      <c r="B62" s="10">
        <v>20</v>
      </c>
      <c r="C62" s="13">
        <v>0</v>
      </c>
      <c r="D62" s="13">
        <v>0</v>
      </c>
      <c r="E62" s="13">
        <v>0</v>
      </c>
      <c r="F62" s="13">
        <v>0</v>
      </c>
      <c r="G62" s="65">
        <v>20</v>
      </c>
      <c r="H62" s="10">
        <v>2</v>
      </c>
      <c r="I62" s="13">
        <v>0</v>
      </c>
      <c r="J62" s="65">
        <v>2</v>
      </c>
      <c r="K62" s="20">
        <v>7.5797453703703704E-4</v>
      </c>
      <c r="L62" s="10" t="s">
        <v>7</v>
      </c>
    </row>
    <row r="63" spans="1:12" ht="16.5">
      <c r="A63" s="18" t="s">
        <v>101</v>
      </c>
      <c r="B63" s="10">
        <v>9</v>
      </c>
      <c r="C63" s="13">
        <v>0</v>
      </c>
      <c r="D63" s="13">
        <v>0</v>
      </c>
      <c r="E63" s="13">
        <v>0</v>
      </c>
      <c r="F63" s="13">
        <v>0</v>
      </c>
      <c r="G63" s="65">
        <v>9</v>
      </c>
      <c r="H63" s="10">
        <v>1</v>
      </c>
      <c r="I63" s="13">
        <v>0</v>
      </c>
      <c r="J63" s="65">
        <v>1</v>
      </c>
      <c r="K63" s="19">
        <v>22.068000000000001</v>
      </c>
      <c r="L63" s="10" t="s">
        <v>7</v>
      </c>
    </row>
    <row r="64" spans="1:12" ht="16.5">
      <c r="A64" s="18" t="s">
        <v>102</v>
      </c>
      <c r="B64" s="10">
        <v>11</v>
      </c>
      <c r="C64" s="13">
        <v>0</v>
      </c>
      <c r="D64" s="13">
        <v>0</v>
      </c>
      <c r="E64" s="13">
        <v>0</v>
      </c>
      <c r="F64" s="13">
        <v>0</v>
      </c>
      <c r="G64" s="65">
        <v>11</v>
      </c>
      <c r="H64" s="10">
        <v>1</v>
      </c>
      <c r="I64" s="13">
        <v>0</v>
      </c>
      <c r="J64" s="65">
        <v>1</v>
      </c>
      <c r="K64" s="19">
        <v>51.168999999999997</v>
      </c>
      <c r="L64" s="10" t="s">
        <v>7</v>
      </c>
    </row>
    <row r="65" spans="1:12" ht="16.5">
      <c r="A65" s="18" t="s">
        <v>94</v>
      </c>
      <c r="B65" s="10">
        <v>20</v>
      </c>
      <c r="C65" s="11">
        <v>1</v>
      </c>
      <c r="D65" s="12">
        <v>5</v>
      </c>
      <c r="E65" s="13">
        <v>0</v>
      </c>
      <c r="F65" s="13">
        <v>0</v>
      </c>
      <c r="G65" s="65">
        <v>26</v>
      </c>
      <c r="H65" s="10">
        <v>1</v>
      </c>
      <c r="I65" s="11">
        <v>1</v>
      </c>
      <c r="J65" s="65">
        <v>2</v>
      </c>
      <c r="K65" s="20">
        <v>2.6369212962962965E-3</v>
      </c>
      <c r="L65" s="11" t="s">
        <v>8</v>
      </c>
    </row>
    <row r="66" spans="1:12" ht="30.75">
      <c r="A66" s="18" t="s">
        <v>92</v>
      </c>
      <c r="B66" s="10">
        <v>13</v>
      </c>
      <c r="C66" s="13">
        <v>0</v>
      </c>
      <c r="D66" s="13">
        <v>0</v>
      </c>
      <c r="E66" s="13">
        <v>0</v>
      </c>
      <c r="F66" s="13">
        <v>0</v>
      </c>
      <c r="G66" s="65">
        <v>13</v>
      </c>
      <c r="H66" s="10">
        <v>1</v>
      </c>
      <c r="I66" s="13">
        <v>0</v>
      </c>
      <c r="J66" s="65">
        <v>1</v>
      </c>
      <c r="K66" s="19">
        <v>43.905000000000001</v>
      </c>
      <c r="L66" s="10" t="s">
        <v>7</v>
      </c>
    </row>
    <row r="67" spans="1:12">
      <c r="A67" s="64"/>
      <c r="B67" s="64">
        <v>433</v>
      </c>
      <c r="C67" s="64">
        <v>7</v>
      </c>
      <c r="D67" s="64">
        <v>21</v>
      </c>
      <c r="E67" s="64">
        <v>0</v>
      </c>
      <c r="F67" s="64">
        <v>0</v>
      </c>
      <c r="G67" s="64">
        <v>461</v>
      </c>
      <c r="H67" s="64">
        <v>34</v>
      </c>
      <c r="I67" s="64">
        <v>7</v>
      </c>
      <c r="J67" s="64">
        <v>41</v>
      </c>
      <c r="K67" s="66">
        <v>3.2667002314814814E-2</v>
      </c>
      <c r="L67" s="64">
        <v>27</v>
      </c>
    </row>
    <row r="68" spans="1:12">
      <c r="A68" s="64"/>
      <c r="B68" s="67">
        <v>0.93930000000000002</v>
      </c>
      <c r="C68" s="67">
        <v>1.52E-2</v>
      </c>
      <c r="D68" s="67">
        <v>4.5600000000000002E-2</v>
      </c>
      <c r="E68" s="67">
        <v>0</v>
      </c>
      <c r="F68" s="67">
        <v>0</v>
      </c>
      <c r="G68" s="64"/>
      <c r="H68" s="67">
        <v>0.82930000000000004</v>
      </c>
      <c r="I68" s="67">
        <v>0.17069999999999999</v>
      </c>
      <c r="J68" s="64"/>
      <c r="K68" s="64"/>
      <c r="L68" s="67">
        <v>0.81479999999999997</v>
      </c>
    </row>
    <row r="73" spans="1:12">
      <c r="A73" s="83" t="s">
        <v>103</v>
      </c>
      <c r="B73" s="379" t="s">
        <v>3</v>
      </c>
      <c r="C73" s="380"/>
      <c r="D73" s="380"/>
      <c r="E73" s="380"/>
      <c r="F73" s="380"/>
      <c r="G73" s="381"/>
      <c r="H73" s="379" t="s">
        <v>4</v>
      </c>
      <c r="I73" s="380"/>
      <c r="J73" s="381"/>
      <c r="K73" s="379" t="s">
        <v>5</v>
      </c>
      <c r="L73" s="381"/>
    </row>
    <row r="74" spans="1:12">
      <c r="A74" s="16" t="s">
        <v>6</v>
      </c>
      <c r="B74" s="38" t="s">
        <v>7</v>
      </c>
      <c r="C74" s="39" t="s">
        <v>8</v>
      </c>
      <c r="D74" s="40" t="s">
        <v>9</v>
      </c>
      <c r="E74" s="41" t="s">
        <v>10</v>
      </c>
      <c r="F74" s="42" t="s">
        <v>11</v>
      </c>
      <c r="G74" s="55" t="s">
        <v>12</v>
      </c>
      <c r="H74" s="38" t="s">
        <v>7</v>
      </c>
      <c r="I74" s="39" t="s">
        <v>8</v>
      </c>
      <c r="J74" s="55" t="s">
        <v>12</v>
      </c>
      <c r="K74" s="15" t="s">
        <v>13</v>
      </c>
      <c r="L74" s="15" t="s">
        <v>14</v>
      </c>
    </row>
    <row r="75" spans="1:12">
      <c r="A75" s="18" t="s">
        <v>75</v>
      </c>
      <c r="B75" s="43">
        <v>5</v>
      </c>
      <c r="C75" s="46">
        <v>0</v>
      </c>
      <c r="D75" s="46">
        <v>0</v>
      </c>
      <c r="E75" s="46">
        <v>0</v>
      </c>
      <c r="F75" s="46">
        <v>0</v>
      </c>
      <c r="G75" s="58">
        <v>5</v>
      </c>
      <c r="H75" s="43">
        <v>1</v>
      </c>
      <c r="I75" s="46">
        <v>0</v>
      </c>
      <c r="J75" s="58">
        <v>1</v>
      </c>
      <c r="K75" s="46">
        <v>15.765000000000001</v>
      </c>
      <c r="L75" s="43" t="s">
        <v>7</v>
      </c>
    </row>
    <row r="76" spans="1:12">
      <c r="A76" s="18" t="s">
        <v>76</v>
      </c>
      <c r="B76" s="43">
        <v>7</v>
      </c>
      <c r="C76" s="46">
        <v>0</v>
      </c>
      <c r="D76" s="46">
        <v>0</v>
      </c>
      <c r="E76" s="46">
        <v>0</v>
      </c>
      <c r="F76" s="46">
        <v>0</v>
      </c>
      <c r="G76" s="58">
        <v>7</v>
      </c>
      <c r="H76" s="43">
        <v>1</v>
      </c>
      <c r="I76" s="46">
        <v>0</v>
      </c>
      <c r="J76" s="58">
        <v>1</v>
      </c>
      <c r="K76" s="46">
        <v>27.367000000000001</v>
      </c>
      <c r="L76" s="43" t="s">
        <v>7</v>
      </c>
    </row>
    <row r="77" spans="1:12">
      <c r="A77" s="18" t="s">
        <v>77</v>
      </c>
      <c r="B77" s="43">
        <v>8</v>
      </c>
      <c r="C77" s="46">
        <v>0</v>
      </c>
      <c r="D77" s="46">
        <v>0</v>
      </c>
      <c r="E77" s="46">
        <v>0</v>
      </c>
      <c r="F77" s="46">
        <v>0</v>
      </c>
      <c r="G77" s="58">
        <v>8</v>
      </c>
      <c r="H77" s="43">
        <v>1</v>
      </c>
      <c r="I77" s="46">
        <v>0</v>
      </c>
      <c r="J77" s="58">
        <v>1</v>
      </c>
      <c r="K77" s="46">
        <v>30.849</v>
      </c>
      <c r="L77" s="43" t="s">
        <v>7</v>
      </c>
    </row>
    <row r="78" spans="1:12">
      <c r="A78" s="18" t="s">
        <v>78</v>
      </c>
      <c r="B78" s="43">
        <v>5</v>
      </c>
      <c r="C78" s="46">
        <v>0</v>
      </c>
      <c r="D78" s="46">
        <v>0</v>
      </c>
      <c r="E78" s="46">
        <v>0</v>
      </c>
      <c r="F78" s="46">
        <v>0</v>
      </c>
      <c r="G78" s="58">
        <v>5</v>
      </c>
      <c r="H78" s="43">
        <v>1</v>
      </c>
      <c r="I78" s="46">
        <v>0</v>
      </c>
      <c r="J78" s="58">
        <v>1</v>
      </c>
      <c r="K78" s="46">
        <v>15.433999999999999</v>
      </c>
      <c r="L78" s="43" t="s">
        <v>7</v>
      </c>
    </row>
    <row r="79" spans="1:12" ht="30.75">
      <c r="A79" s="18" t="s">
        <v>79</v>
      </c>
      <c r="B79" s="43">
        <v>5</v>
      </c>
      <c r="C79" s="46">
        <v>0</v>
      </c>
      <c r="D79" s="46">
        <v>0</v>
      </c>
      <c r="E79" s="46">
        <v>0</v>
      </c>
      <c r="F79" s="46">
        <v>0</v>
      </c>
      <c r="G79" s="58">
        <v>5</v>
      </c>
      <c r="H79" s="43">
        <v>1</v>
      </c>
      <c r="I79" s="46">
        <v>0</v>
      </c>
      <c r="J79" s="58">
        <v>1</v>
      </c>
      <c r="K79" s="46">
        <v>15.304</v>
      </c>
      <c r="L79" s="43" t="s">
        <v>7</v>
      </c>
    </row>
    <row r="80" spans="1:12" ht="30.75">
      <c r="A80" s="18" t="s">
        <v>80</v>
      </c>
      <c r="B80" s="43">
        <v>16</v>
      </c>
      <c r="C80" s="46">
        <v>0</v>
      </c>
      <c r="D80" s="46">
        <v>0</v>
      </c>
      <c r="E80" s="46">
        <v>0</v>
      </c>
      <c r="F80" s="46">
        <v>0</v>
      </c>
      <c r="G80" s="58">
        <v>16</v>
      </c>
      <c r="H80" s="43">
        <v>2</v>
      </c>
      <c r="I80" s="46">
        <v>0</v>
      </c>
      <c r="J80" s="58">
        <v>2</v>
      </c>
      <c r="K80" s="47">
        <v>7.19988425925926E-4</v>
      </c>
      <c r="L80" s="43" t="s">
        <v>7</v>
      </c>
    </row>
    <row r="81" spans="1:12" ht="30.75">
      <c r="A81" s="18" t="s">
        <v>81</v>
      </c>
      <c r="B81" s="43">
        <v>7</v>
      </c>
      <c r="C81" s="46">
        <v>0</v>
      </c>
      <c r="D81" s="46">
        <v>0</v>
      </c>
      <c r="E81" s="46">
        <v>0</v>
      </c>
      <c r="F81" s="46">
        <v>0</v>
      </c>
      <c r="G81" s="58">
        <v>7</v>
      </c>
      <c r="H81" s="43">
        <v>1</v>
      </c>
      <c r="I81" s="46">
        <v>0</v>
      </c>
      <c r="J81" s="58">
        <v>1</v>
      </c>
      <c r="K81" s="46">
        <v>24.334</v>
      </c>
      <c r="L81" s="43" t="s">
        <v>7</v>
      </c>
    </row>
    <row r="82" spans="1:12" ht="30.75">
      <c r="A82" s="18" t="s">
        <v>82</v>
      </c>
      <c r="B82" s="43">
        <v>7</v>
      </c>
      <c r="C82" s="46">
        <v>0</v>
      </c>
      <c r="D82" s="46">
        <v>0</v>
      </c>
      <c r="E82" s="46">
        <v>0</v>
      </c>
      <c r="F82" s="46">
        <v>0</v>
      </c>
      <c r="G82" s="58">
        <v>7</v>
      </c>
      <c r="H82" s="43">
        <v>1</v>
      </c>
      <c r="I82" s="46">
        <v>0</v>
      </c>
      <c r="J82" s="58">
        <v>1</v>
      </c>
      <c r="K82" s="46">
        <v>22.166</v>
      </c>
      <c r="L82" s="43" t="s">
        <v>7</v>
      </c>
    </row>
    <row r="83" spans="1:12" ht="30.75">
      <c r="A83" s="18" t="s">
        <v>83</v>
      </c>
      <c r="B83" s="43">
        <v>14</v>
      </c>
      <c r="C83" s="46">
        <v>0</v>
      </c>
      <c r="D83" s="46">
        <v>0</v>
      </c>
      <c r="E83" s="46">
        <v>0</v>
      </c>
      <c r="F83" s="46">
        <v>0</v>
      </c>
      <c r="G83" s="58">
        <v>14</v>
      </c>
      <c r="H83" s="43">
        <v>2</v>
      </c>
      <c r="I83" s="46">
        <v>0</v>
      </c>
      <c r="J83" s="58">
        <v>2</v>
      </c>
      <c r="K83" s="47">
        <v>1.2921643518518519E-3</v>
      </c>
      <c r="L83" s="43" t="s">
        <v>7</v>
      </c>
    </row>
    <row r="84" spans="1:12" ht="30.75">
      <c r="A84" s="18" t="s">
        <v>84</v>
      </c>
      <c r="B84" s="43">
        <v>10</v>
      </c>
      <c r="C84" s="46">
        <v>0</v>
      </c>
      <c r="D84" s="46">
        <v>0</v>
      </c>
      <c r="E84" s="46">
        <v>0</v>
      </c>
      <c r="F84" s="46">
        <v>0</v>
      </c>
      <c r="G84" s="58">
        <v>10</v>
      </c>
      <c r="H84" s="43">
        <v>1</v>
      </c>
      <c r="I84" s="46">
        <v>0</v>
      </c>
      <c r="J84" s="58">
        <v>1</v>
      </c>
      <c r="K84" s="47">
        <v>1.0750925925925925E-3</v>
      </c>
      <c r="L84" s="43" t="s">
        <v>7</v>
      </c>
    </row>
    <row r="85" spans="1:12">
      <c r="A85" s="18" t="s">
        <v>85</v>
      </c>
      <c r="B85" s="43">
        <v>16</v>
      </c>
      <c r="C85" s="46">
        <v>0</v>
      </c>
      <c r="D85" s="46">
        <v>0</v>
      </c>
      <c r="E85" s="46">
        <v>0</v>
      </c>
      <c r="F85" s="46">
        <v>0</v>
      </c>
      <c r="G85" s="58">
        <v>16</v>
      </c>
      <c r="H85" s="43">
        <v>1</v>
      </c>
      <c r="I85" s="46">
        <v>0</v>
      </c>
      <c r="J85" s="58">
        <v>1</v>
      </c>
      <c r="K85" s="47">
        <v>1.7276273148148147E-3</v>
      </c>
      <c r="L85" s="43" t="s">
        <v>7</v>
      </c>
    </row>
    <row r="86" spans="1:12">
      <c r="A86" s="18" t="s">
        <v>86</v>
      </c>
      <c r="B86" s="43">
        <v>39</v>
      </c>
      <c r="C86" s="46">
        <v>0</v>
      </c>
      <c r="D86" s="46">
        <v>0</v>
      </c>
      <c r="E86" s="46">
        <v>0</v>
      </c>
      <c r="F86" s="46">
        <v>0</v>
      </c>
      <c r="G86" s="58">
        <v>39</v>
      </c>
      <c r="H86" s="43">
        <v>3</v>
      </c>
      <c r="I86" s="46">
        <v>0</v>
      </c>
      <c r="J86" s="58">
        <v>3</v>
      </c>
      <c r="K86" s="47">
        <v>3.5477777777777782E-3</v>
      </c>
      <c r="L86" s="43" t="s">
        <v>7</v>
      </c>
    </row>
    <row r="87" spans="1:12" ht="30.75">
      <c r="A87" s="18" t="s">
        <v>87</v>
      </c>
      <c r="B87" s="43">
        <v>9</v>
      </c>
      <c r="C87" s="46">
        <v>0</v>
      </c>
      <c r="D87" s="46">
        <v>0</v>
      </c>
      <c r="E87" s="46">
        <v>0</v>
      </c>
      <c r="F87" s="46">
        <v>0</v>
      </c>
      <c r="G87" s="58">
        <v>9</v>
      </c>
      <c r="H87" s="43">
        <v>1</v>
      </c>
      <c r="I87" s="46">
        <v>0</v>
      </c>
      <c r="J87" s="58">
        <v>1</v>
      </c>
      <c r="K87" s="47">
        <v>1.4802083333333334E-3</v>
      </c>
      <c r="L87" s="43" t="s">
        <v>7</v>
      </c>
    </row>
    <row r="88" spans="1:12" ht="30.75">
      <c r="A88" s="18" t="s">
        <v>88</v>
      </c>
      <c r="B88" s="43">
        <v>18</v>
      </c>
      <c r="C88" s="44">
        <v>1</v>
      </c>
      <c r="D88" s="45">
        <v>5</v>
      </c>
      <c r="E88" s="46">
        <v>0</v>
      </c>
      <c r="F88" s="46">
        <v>0</v>
      </c>
      <c r="G88" s="58">
        <v>24</v>
      </c>
      <c r="H88" s="43">
        <v>1</v>
      </c>
      <c r="I88" s="44">
        <v>1</v>
      </c>
      <c r="J88" s="58">
        <v>2</v>
      </c>
      <c r="K88" s="47">
        <v>1.1404745370370371E-3</v>
      </c>
      <c r="L88" s="44" t="s">
        <v>8</v>
      </c>
    </row>
    <row r="89" spans="1:12" ht="30.75">
      <c r="A89" s="18" t="s">
        <v>89</v>
      </c>
      <c r="B89" s="43">
        <v>36</v>
      </c>
      <c r="C89" s="46">
        <v>0</v>
      </c>
      <c r="D89" s="46">
        <v>0</v>
      </c>
      <c r="E89" s="46">
        <v>0</v>
      </c>
      <c r="F89" s="46">
        <v>0</v>
      </c>
      <c r="G89" s="58">
        <v>36</v>
      </c>
      <c r="H89" s="43">
        <v>3</v>
      </c>
      <c r="I89" s="46">
        <v>0</v>
      </c>
      <c r="J89" s="58">
        <v>3</v>
      </c>
      <c r="K89" s="47">
        <v>2.0832523148148151E-3</v>
      </c>
      <c r="L89" s="43" t="s">
        <v>7</v>
      </c>
    </row>
    <row r="90" spans="1:12" ht="30.75">
      <c r="A90" s="18" t="s">
        <v>90</v>
      </c>
      <c r="B90" s="43">
        <v>11</v>
      </c>
      <c r="C90" s="44">
        <v>2</v>
      </c>
      <c r="D90" s="45">
        <v>13</v>
      </c>
      <c r="E90" s="46">
        <v>0</v>
      </c>
      <c r="F90" s="46">
        <v>0</v>
      </c>
      <c r="G90" s="58">
        <v>26</v>
      </c>
      <c r="H90" s="46">
        <v>0</v>
      </c>
      <c r="I90" s="44">
        <v>2</v>
      </c>
      <c r="J90" s="58">
        <v>2</v>
      </c>
      <c r="K90" s="47">
        <v>1.0906018518518519E-3</v>
      </c>
      <c r="L90" s="44" t="s">
        <v>8</v>
      </c>
    </row>
    <row r="91" spans="1:12" ht="30.75">
      <c r="A91" s="18" t="s">
        <v>91</v>
      </c>
      <c r="B91" s="43">
        <v>18</v>
      </c>
      <c r="C91" s="44">
        <v>1</v>
      </c>
      <c r="D91" s="45">
        <v>7</v>
      </c>
      <c r="E91" s="46">
        <v>0</v>
      </c>
      <c r="F91" s="46">
        <v>0</v>
      </c>
      <c r="G91" s="58">
        <v>26</v>
      </c>
      <c r="H91" s="43">
        <v>1</v>
      </c>
      <c r="I91" s="44">
        <v>1</v>
      </c>
      <c r="J91" s="58">
        <v>2</v>
      </c>
      <c r="K91" s="47">
        <v>8.4173611111111114E-4</v>
      </c>
      <c r="L91" s="44" t="s">
        <v>8</v>
      </c>
    </row>
    <row r="92" spans="1:12" ht="30.75">
      <c r="A92" s="18" t="s">
        <v>92</v>
      </c>
      <c r="B92" s="43">
        <v>12</v>
      </c>
      <c r="C92" s="44">
        <v>1</v>
      </c>
      <c r="D92" s="46">
        <v>0</v>
      </c>
      <c r="E92" s="46">
        <v>0</v>
      </c>
      <c r="F92" s="46">
        <v>0</v>
      </c>
      <c r="G92" s="58">
        <v>13</v>
      </c>
      <c r="H92" s="46">
        <v>0</v>
      </c>
      <c r="I92" s="44">
        <v>1</v>
      </c>
      <c r="J92" s="58">
        <v>1</v>
      </c>
      <c r="K92" s="47">
        <v>7.7091435185185173E-4</v>
      </c>
      <c r="L92" s="44" t="s">
        <v>8</v>
      </c>
    </row>
    <row r="93" spans="1:12" ht="30.75">
      <c r="A93" s="18" t="s">
        <v>93</v>
      </c>
      <c r="B93" s="43">
        <v>28</v>
      </c>
      <c r="C93" s="46">
        <v>0</v>
      </c>
      <c r="D93" s="46">
        <v>0</v>
      </c>
      <c r="E93" s="46">
        <v>0</v>
      </c>
      <c r="F93" s="46">
        <v>0</v>
      </c>
      <c r="G93" s="58">
        <v>28</v>
      </c>
      <c r="H93" s="43">
        <v>2</v>
      </c>
      <c r="I93" s="46">
        <v>0</v>
      </c>
      <c r="J93" s="58">
        <v>2</v>
      </c>
      <c r="K93" s="47">
        <v>1.6971527777777781E-3</v>
      </c>
      <c r="L93" s="43" t="s">
        <v>7</v>
      </c>
    </row>
    <row r="94" spans="1:12" ht="30.75">
      <c r="A94" s="18" t="s">
        <v>97</v>
      </c>
      <c r="B94" s="43">
        <v>6</v>
      </c>
      <c r="C94" s="44">
        <v>2</v>
      </c>
      <c r="D94" s="45">
        <v>28</v>
      </c>
      <c r="E94" s="46">
        <v>0</v>
      </c>
      <c r="F94" s="46">
        <v>0</v>
      </c>
      <c r="G94" s="58">
        <v>36</v>
      </c>
      <c r="H94" s="46">
        <v>0</v>
      </c>
      <c r="I94" s="44">
        <v>2</v>
      </c>
      <c r="J94" s="58">
        <v>2</v>
      </c>
      <c r="K94" s="47">
        <v>2.2561226851851852E-3</v>
      </c>
      <c r="L94" s="44" t="s">
        <v>8</v>
      </c>
    </row>
    <row r="95" spans="1:12">
      <c r="A95" s="18" t="s">
        <v>98</v>
      </c>
      <c r="B95" s="43">
        <v>10</v>
      </c>
      <c r="C95" s="44">
        <v>2</v>
      </c>
      <c r="D95" s="45">
        <v>20</v>
      </c>
      <c r="E95" s="46">
        <v>0</v>
      </c>
      <c r="F95" s="46">
        <v>0</v>
      </c>
      <c r="G95" s="58">
        <v>32</v>
      </c>
      <c r="H95" s="46">
        <v>0</v>
      </c>
      <c r="I95" s="44">
        <v>2</v>
      </c>
      <c r="J95" s="58">
        <v>2</v>
      </c>
      <c r="K95" s="46">
        <v>50.100999999999999</v>
      </c>
      <c r="L95" s="44" t="s">
        <v>8</v>
      </c>
    </row>
    <row r="96" spans="1:12" ht="30.75">
      <c r="A96" s="18" t="s">
        <v>99</v>
      </c>
      <c r="B96" s="43">
        <v>7</v>
      </c>
      <c r="C96" s="44">
        <v>1</v>
      </c>
      <c r="D96" s="45">
        <v>5</v>
      </c>
      <c r="E96" s="46">
        <v>0</v>
      </c>
      <c r="F96" s="46">
        <v>0</v>
      </c>
      <c r="G96" s="58">
        <v>13</v>
      </c>
      <c r="H96" s="46">
        <v>0</v>
      </c>
      <c r="I96" s="44">
        <v>1</v>
      </c>
      <c r="J96" s="58">
        <v>1</v>
      </c>
      <c r="K96" s="46">
        <v>20.347999999999999</v>
      </c>
      <c r="L96" s="44" t="s">
        <v>8</v>
      </c>
    </row>
    <row r="97" spans="1:12">
      <c r="A97" s="18" t="s">
        <v>100</v>
      </c>
      <c r="B97" s="43">
        <v>11</v>
      </c>
      <c r="C97" s="44">
        <v>2</v>
      </c>
      <c r="D97" s="45">
        <v>7</v>
      </c>
      <c r="E97" s="46">
        <v>0</v>
      </c>
      <c r="F97" s="46">
        <v>0</v>
      </c>
      <c r="G97" s="58">
        <v>20</v>
      </c>
      <c r="H97" s="46">
        <v>0</v>
      </c>
      <c r="I97" s="44">
        <v>2</v>
      </c>
      <c r="J97" s="58">
        <v>2</v>
      </c>
      <c r="K97" s="46">
        <v>41.597000000000001</v>
      </c>
      <c r="L97" s="44" t="s">
        <v>8</v>
      </c>
    </row>
    <row r="98" spans="1:12">
      <c r="A98" s="18" t="s">
        <v>101</v>
      </c>
      <c r="B98" s="43">
        <v>9</v>
      </c>
      <c r="C98" s="46">
        <v>0</v>
      </c>
      <c r="D98" s="46">
        <v>0</v>
      </c>
      <c r="E98" s="46">
        <v>0</v>
      </c>
      <c r="F98" s="46">
        <v>0</v>
      </c>
      <c r="G98" s="58">
        <v>9</v>
      </c>
      <c r="H98" s="43">
        <v>1</v>
      </c>
      <c r="I98" s="46">
        <v>0</v>
      </c>
      <c r="J98" s="58">
        <v>1</v>
      </c>
      <c r="K98" s="46">
        <v>20.57</v>
      </c>
      <c r="L98" s="43" t="s">
        <v>7</v>
      </c>
    </row>
    <row r="99" spans="1:12">
      <c r="A99" s="18" t="s">
        <v>102</v>
      </c>
      <c r="B99" s="43">
        <v>11</v>
      </c>
      <c r="C99" s="46">
        <v>0</v>
      </c>
      <c r="D99" s="46">
        <v>0</v>
      </c>
      <c r="E99" s="46">
        <v>0</v>
      </c>
      <c r="F99" s="46">
        <v>0</v>
      </c>
      <c r="G99" s="58">
        <v>11</v>
      </c>
      <c r="H99" s="43">
        <v>1</v>
      </c>
      <c r="I99" s="46">
        <v>0</v>
      </c>
      <c r="J99" s="58">
        <v>1</v>
      </c>
      <c r="K99" s="46">
        <v>50.076999999999998</v>
      </c>
      <c r="L99" s="43" t="s">
        <v>7</v>
      </c>
    </row>
    <row r="100" spans="1:12">
      <c r="A100" s="18" t="s">
        <v>94</v>
      </c>
      <c r="B100" s="43">
        <v>18</v>
      </c>
      <c r="C100" s="44">
        <v>2</v>
      </c>
      <c r="D100" s="45">
        <v>6</v>
      </c>
      <c r="E100" s="46">
        <v>0</v>
      </c>
      <c r="F100" s="46">
        <v>0</v>
      </c>
      <c r="G100" s="58">
        <v>26</v>
      </c>
      <c r="H100" s="46">
        <v>0</v>
      </c>
      <c r="I100" s="44">
        <v>2</v>
      </c>
      <c r="J100" s="58">
        <v>2</v>
      </c>
      <c r="K100" s="47">
        <v>1.148599537037037E-3</v>
      </c>
      <c r="L100" s="44" t="s">
        <v>8</v>
      </c>
    </row>
    <row r="101" spans="1:12" ht="30.75">
      <c r="A101" s="18" t="s">
        <v>92</v>
      </c>
      <c r="B101" s="43">
        <v>13</v>
      </c>
      <c r="C101" s="46">
        <v>0</v>
      </c>
      <c r="D101" s="46">
        <v>0</v>
      </c>
      <c r="E101" s="46">
        <v>0</v>
      </c>
      <c r="F101" s="46">
        <v>0</v>
      </c>
      <c r="G101" s="58">
        <v>13</v>
      </c>
      <c r="H101" s="43">
        <v>1</v>
      </c>
      <c r="I101" s="46">
        <v>0</v>
      </c>
      <c r="J101" s="58">
        <v>1</v>
      </c>
      <c r="K101" s="46">
        <v>42.034999999999997</v>
      </c>
      <c r="L101" s="43" t="s">
        <v>7</v>
      </c>
    </row>
    <row r="102" spans="1:12">
      <c r="A102" s="55"/>
      <c r="B102" s="55">
        <v>356</v>
      </c>
      <c r="C102" s="55">
        <v>14</v>
      </c>
      <c r="D102" s="55">
        <v>91</v>
      </c>
      <c r="E102" s="55">
        <v>0</v>
      </c>
      <c r="F102" s="55">
        <v>0</v>
      </c>
      <c r="G102" s="55">
        <v>461</v>
      </c>
      <c r="H102" s="55">
        <v>27</v>
      </c>
      <c r="I102" s="55">
        <v>14</v>
      </c>
      <c r="J102" s="55">
        <v>41</v>
      </c>
      <c r="K102" s="56">
        <v>2.5222951388888887E-2</v>
      </c>
      <c r="L102" s="55">
        <v>27</v>
      </c>
    </row>
    <row r="103" spans="1:12">
      <c r="A103" s="55"/>
      <c r="B103" s="57">
        <v>0.7722</v>
      </c>
      <c r="C103" s="57">
        <v>3.04E-2</v>
      </c>
      <c r="D103" s="57">
        <v>0.19739999999999999</v>
      </c>
      <c r="E103" s="57">
        <v>0</v>
      </c>
      <c r="F103" s="57">
        <v>0</v>
      </c>
      <c r="G103" s="55"/>
      <c r="H103" s="57">
        <v>0.65849999999999997</v>
      </c>
      <c r="I103" s="57">
        <v>0.34150000000000003</v>
      </c>
      <c r="J103" s="55"/>
      <c r="K103" s="55"/>
      <c r="L103" s="57">
        <v>0.66669999999999996</v>
      </c>
    </row>
    <row r="107" spans="1:12">
      <c r="A107" s="48" t="s">
        <v>104</v>
      </c>
    </row>
    <row r="109" spans="1:12">
      <c r="A109" s="14"/>
      <c r="B109" s="379" t="s">
        <v>3</v>
      </c>
      <c r="C109" s="380"/>
      <c r="D109" s="380"/>
      <c r="E109" s="380"/>
      <c r="F109" s="380"/>
      <c r="G109" s="381"/>
      <c r="H109" s="379" t="s">
        <v>4</v>
      </c>
      <c r="I109" s="380"/>
      <c r="J109" s="381"/>
      <c r="K109" s="379" t="s">
        <v>5</v>
      </c>
      <c r="L109" s="381"/>
    </row>
    <row r="110" spans="1:12">
      <c r="A110" s="16" t="s">
        <v>6</v>
      </c>
      <c r="B110" s="38" t="s">
        <v>7</v>
      </c>
      <c r="C110" s="39" t="s">
        <v>8</v>
      </c>
      <c r="D110" s="40" t="s">
        <v>9</v>
      </c>
      <c r="E110" s="41" t="s">
        <v>10</v>
      </c>
      <c r="F110" s="42" t="s">
        <v>11</v>
      </c>
      <c r="G110" s="55" t="s">
        <v>12</v>
      </c>
      <c r="H110" s="38" t="s">
        <v>7</v>
      </c>
      <c r="I110" s="39" t="s">
        <v>8</v>
      </c>
      <c r="J110" s="55" t="s">
        <v>12</v>
      </c>
      <c r="K110" s="15" t="s">
        <v>13</v>
      </c>
      <c r="L110" s="15" t="s">
        <v>14</v>
      </c>
    </row>
    <row r="111" spans="1:12">
      <c r="A111" s="18" t="s">
        <v>75</v>
      </c>
      <c r="B111" s="43">
        <v>5</v>
      </c>
      <c r="C111" s="46">
        <v>0</v>
      </c>
      <c r="D111" s="46">
        <v>0</v>
      </c>
      <c r="E111" s="46">
        <v>0</v>
      </c>
      <c r="F111" s="46">
        <v>0</v>
      </c>
      <c r="G111" s="58">
        <v>5</v>
      </c>
      <c r="H111" s="43">
        <v>1</v>
      </c>
      <c r="I111" s="46">
        <v>0</v>
      </c>
      <c r="J111" s="58">
        <v>1</v>
      </c>
      <c r="K111" s="46">
        <v>15.895</v>
      </c>
      <c r="L111" s="43" t="s">
        <v>7</v>
      </c>
    </row>
    <row r="112" spans="1:12">
      <c r="A112" s="18" t="s">
        <v>76</v>
      </c>
      <c r="B112" s="43">
        <v>7</v>
      </c>
      <c r="C112" s="46">
        <v>0</v>
      </c>
      <c r="D112" s="46">
        <v>0</v>
      </c>
      <c r="E112" s="46">
        <v>0</v>
      </c>
      <c r="F112" s="46">
        <v>0</v>
      </c>
      <c r="G112" s="58">
        <v>7</v>
      </c>
      <c r="H112" s="43">
        <v>1</v>
      </c>
      <c r="I112" s="46">
        <v>0</v>
      </c>
      <c r="J112" s="58">
        <v>1</v>
      </c>
      <c r="K112" s="46">
        <v>23.911000000000001</v>
      </c>
      <c r="L112" s="43" t="s">
        <v>7</v>
      </c>
    </row>
    <row r="113" spans="1:12">
      <c r="A113" s="18" t="s">
        <v>77</v>
      </c>
      <c r="B113" s="43">
        <v>8</v>
      </c>
      <c r="C113" s="46">
        <v>0</v>
      </c>
      <c r="D113" s="46">
        <v>0</v>
      </c>
      <c r="E113" s="46">
        <v>0</v>
      </c>
      <c r="F113" s="46">
        <v>0</v>
      </c>
      <c r="G113" s="58">
        <v>8</v>
      </c>
      <c r="H113" s="43">
        <v>1</v>
      </c>
      <c r="I113" s="46">
        <v>0</v>
      </c>
      <c r="J113" s="58">
        <v>1</v>
      </c>
      <c r="K113" s="46">
        <v>29.937999999999999</v>
      </c>
      <c r="L113" s="43" t="s">
        <v>7</v>
      </c>
    </row>
    <row r="114" spans="1:12">
      <c r="A114" s="18" t="s">
        <v>78</v>
      </c>
      <c r="B114" s="43">
        <v>5</v>
      </c>
      <c r="C114" s="46">
        <v>0</v>
      </c>
      <c r="D114" s="46">
        <v>0</v>
      </c>
      <c r="E114" s="46">
        <v>0</v>
      </c>
      <c r="F114" s="46">
        <v>0</v>
      </c>
      <c r="G114" s="58">
        <v>5</v>
      </c>
      <c r="H114" s="43">
        <v>1</v>
      </c>
      <c r="I114" s="46">
        <v>0</v>
      </c>
      <c r="J114" s="58">
        <v>1</v>
      </c>
      <c r="K114" s="46">
        <v>15.257999999999999</v>
      </c>
      <c r="L114" s="43" t="s">
        <v>7</v>
      </c>
    </row>
    <row r="115" spans="1:12" ht="30.75">
      <c r="A115" s="18" t="s">
        <v>79</v>
      </c>
      <c r="B115" s="43">
        <v>5</v>
      </c>
      <c r="C115" s="46">
        <v>0</v>
      </c>
      <c r="D115" s="46">
        <v>0</v>
      </c>
      <c r="E115" s="46">
        <v>0</v>
      </c>
      <c r="F115" s="46">
        <v>0</v>
      </c>
      <c r="G115" s="58">
        <v>5</v>
      </c>
      <c r="H115" s="43">
        <v>1</v>
      </c>
      <c r="I115" s="46">
        <v>0</v>
      </c>
      <c r="J115" s="58">
        <v>1</v>
      </c>
      <c r="K115" s="46">
        <v>15.807</v>
      </c>
      <c r="L115" s="43" t="s">
        <v>7</v>
      </c>
    </row>
    <row r="116" spans="1:12" ht="30.75">
      <c r="A116" s="18" t="s">
        <v>80</v>
      </c>
      <c r="B116" s="43">
        <v>16</v>
      </c>
      <c r="C116" s="46">
        <v>0</v>
      </c>
      <c r="D116" s="46">
        <v>0</v>
      </c>
      <c r="E116" s="46">
        <v>0</v>
      </c>
      <c r="F116" s="46">
        <v>0</v>
      </c>
      <c r="G116" s="58">
        <v>16</v>
      </c>
      <c r="H116" s="43">
        <v>2</v>
      </c>
      <c r="I116" s="46">
        <v>0</v>
      </c>
      <c r="J116" s="58">
        <v>2</v>
      </c>
      <c r="K116" s="47">
        <v>7.1425925925925921E-4</v>
      </c>
      <c r="L116" s="43" t="s">
        <v>7</v>
      </c>
    </row>
    <row r="117" spans="1:12" ht="30.75">
      <c r="A117" s="18" t="s">
        <v>81</v>
      </c>
      <c r="B117" s="43">
        <v>7</v>
      </c>
      <c r="C117" s="46">
        <v>0</v>
      </c>
      <c r="D117" s="46">
        <v>0</v>
      </c>
      <c r="E117" s="46">
        <v>0</v>
      </c>
      <c r="F117" s="46">
        <v>0</v>
      </c>
      <c r="G117" s="58">
        <v>7</v>
      </c>
      <c r="H117" s="43">
        <v>1</v>
      </c>
      <c r="I117" s="46">
        <v>0</v>
      </c>
      <c r="J117" s="58">
        <v>1</v>
      </c>
      <c r="K117" s="46">
        <v>21.951000000000001</v>
      </c>
      <c r="L117" s="43" t="s">
        <v>7</v>
      </c>
    </row>
    <row r="118" spans="1:12" ht="30.75">
      <c r="A118" s="18" t="s">
        <v>82</v>
      </c>
      <c r="B118" s="43">
        <v>7</v>
      </c>
      <c r="C118" s="46">
        <v>0</v>
      </c>
      <c r="D118" s="46">
        <v>0</v>
      </c>
      <c r="E118" s="46">
        <v>0</v>
      </c>
      <c r="F118" s="46">
        <v>0</v>
      </c>
      <c r="G118" s="58">
        <v>7</v>
      </c>
      <c r="H118" s="43">
        <v>1</v>
      </c>
      <c r="I118" s="46">
        <v>0</v>
      </c>
      <c r="J118" s="58">
        <v>1</v>
      </c>
      <c r="K118" s="46">
        <v>22.388999999999999</v>
      </c>
      <c r="L118" s="43" t="s">
        <v>7</v>
      </c>
    </row>
    <row r="119" spans="1:12" ht="30.75">
      <c r="A119" s="18" t="s">
        <v>83</v>
      </c>
      <c r="B119" s="43">
        <v>14</v>
      </c>
      <c r="C119" s="46">
        <v>0</v>
      </c>
      <c r="D119" s="46">
        <v>0</v>
      </c>
      <c r="E119" s="46">
        <v>0</v>
      </c>
      <c r="F119" s="46">
        <v>0</v>
      </c>
      <c r="G119" s="58">
        <v>14</v>
      </c>
      <c r="H119" s="43">
        <v>2</v>
      </c>
      <c r="I119" s="46">
        <v>0</v>
      </c>
      <c r="J119" s="58">
        <v>2</v>
      </c>
      <c r="K119" s="47">
        <v>1.4133564814814814E-3</v>
      </c>
      <c r="L119" s="43" t="s">
        <v>7</v>
      </c>
    </row>
    <row r="120" spans="1:12" ht="30.75">
      <c r="A120" s="18" t="s">
        <v>84</v>
      </c>
      <c r="B120" s="43">
        <v>10</v>
      </c>
      <c r="C120" s="46">
        <v>0</v>
      </c>
      <c r="D120" s="46">
        <v>0</v>
      </c>
      <c r="E120" s="46">
        <v>0</v>
      </c>
      <c r="F120" s="46">
        <v>0</v>
      </c>
      <c r="G120" s="58">
        <v>10</v>
      </c>
      <c r="H120" s="43">
        <v>1</v>
      </c>
      <c r="I120" s="46">
        <v>0</v>
      </c>
      <c r="J120" s="58">
        <v>1</v>
      </c>
      <c r="K120" s="47">
        <v>1.169224537037037E-3</v>
      </c>
      <c r="L120" s="43" t="s">
        <v>7</v>
      </c>
    </row>
    <row r="121" spans="1:12">
      <c r="A121" s="18" t="s">
        <v>85</v>
      </c>
      <c r="B121" s="43">
        <v>16</v>
      </c>
      <c r="C121" s="46">
        <v>0</v>
      </c>
      <c r="D121" s="46">
        <v>0</v>
      </c>
      <c r="E121" s="46">
        <v>0</v>
      </c>
      <c r="F121" s="46">
        <v>0</v>
      </c>
      <c r="G121" s="58">
        <v>16</v>
      </c>
      <c r="H121" s="43">
        <v>1</v>
      </c>
      <c r="I121" s="46">
        <v>0</v>
      </c>
      <c r="J121" s="58">
        <v>1</v>
      </c>
      <c r="K121" s="47">
        <v>2.0801967592592595E-3</v>
      </c>
      <c r="L121" s="43" t="s">
        <v>7</v>
      </c>
    </row>
    <row r="122" spans="1:12">
      <c r="A122" s="18" t="s">
        <v>86</v>
      </c>
      <c r="B122" s="43">
        <v>39</v>
      </c>
      <c r="C122" s="46">
        <v>0</v>
      </c>
      <c r="D122" s="46">
        <v>0</v>
      </c>
      <c r="E122" s="46">
        <v>0</v>
      </c>
      <c r="F122" s="46">
        <v>0</v>
      </c>
      <c r="G122" s="58">
        <v>39</v>
      </c>
      <c r="H122" s="43">
        <v>3</v>
      </c>
      <c r="I122" s="46">
        <v>0</v>
      </c>
      <c r="J122" s="58">
        <v>3</v>
      </c>
      <c r="K122" s="47">
        <v>3.5794328703703704E-3</v>
      </c>
      <c r="L122" s="43" t="s">
        <v>7</v>
      </c>
    </row>
    <row r="123" spans="1:12" ht="30.75">
      <c r="A123" s="18" t="s">
        <v>87</v>
      </c>
      <c r="B123" s="43">
        <v>9</v>
      </c>
      <c r="C123" s="46">
        <v>0</v>
      </c>
      <c r="D123" s="46">
        <v>0</v>
      </c>
      <c r="E123" s="46">
        <v>0</v>
      </c>
      <c r="F123" s="46">
        <v>0</v>
      </c>
      <c r="G123" s="58">
        <v>9</v>
      </c>
      <c r="H123" s="43">
        <v>1</v>
      </c>
      <c r="I123" s="46">
        <v>0</v>
      </c>
      <c r="J123" s="58">
        <v>1</v>
      </c>
      <c r="K123" s="47">
        <v>1.1301388888888889E-3</v>
      </c>
      <c r="L123" s="43" t="s">
        <v>7</v>
      </c>
    </row>
    <row r="124" spans="1:12" ht="30.75">
      <c r="A124" s="18" t="s">
        <v>105</v>
      </c>
      <c r="B124" s="43">
        <v>5</v>
      </c>
      <c r="C124" s="44">
        <v>1</v>
      </c>
      <c r="D124" s="45">
        <v>3</v>
      </c>
      <c r="E124" s="46">
        <v>0</v>
      </c>
      <c r="F124" s="46">
        <v>0</v>
      </c>
      <c r="G124" s="58">
        <v>9</v>
      </c>
      <c r="H124" s="46">
        <v>0</v>
      </c>
      <c r="I124" s="44">
        <v>1</v>
      </c>
      <c r="J124" s="58">
        <v>1</v>
      </c>
      <c r="K124" s="46">
        <v>35.56</v>
      </c>
      <c r="L124" s="44" t="s">
        <v>8</v>
      </c>
    </row>
    <row r="125" spans="1:12" ht="30.75">
      <c r="A125" s="18" t="s">
        <v>88</v>
      </c>
      <c r="B125" s="43">
        <v>36</v>
      </c>
      <c r="C125" s="46">
        <v>0</v>
      </c>
      <c r="D125" s="46">
        <v>0</v>
      </c>
      <c r="E125" s="46">
        <v>0</v>
      </c>
      <c r="F125" s="46">
        <v>0</v>
      </c>
      <c r="G125" s="58">
        <v>36</v>
      </c>
      <c r="H125" s="43">
        <v>3</v>
      </c>
      <c r="I125" s="46">
        <v>0</v>
      </c>
      <c r="J125" s="58">
        <v>3</v>
      </c>
      <c r="K125" s="47">
        <v>1.357199074074074E-3</v>
      </c>
      <c r="L125" s="43" t="s">
        <v>7</v>
      </c>
    </row>
    <row r="126" spans="1:12" ht="30.75">
      <c r="A126" s="18" t="s">
        <v>89</v>
      </c>
      <c r="B126" s="43">
        <v>36</v>
      </c>
      <c r="C126" s="46">
        <v>0</v>
      </c>
      <c r="D126" s="46">
        <v>0</v>
      </c>
      <c r="E126" s="46">
        <v>0</v>
      </c>
      <c r="F126" s="46">
        <v>0</v>
      </c>
      <c r="G126" s="58">
        <v>36</v>
      </c>
      <c r="H126" s="43">
        <v>3</v>
      </c>
      <c r="I126" s="46">
        <v>0</v>
      </c>
      <c r="J126" s="58">
        <v>3</v>
      </c>
      <c r="K126" s="47">
        <v>1.980752314814815E-3</v>
      </c>
      <c r="L126" s="43" t="s">
        <v>7</v>
      </c>
    </row>
    <row r="127" spans="1:12" ht="30.75">
      <c r="A127" s="18" t="s">
        <v>90</v>
      </c>
      <c r="B127" s="43">
        <v>26</v>
      </c>
      <c r="C127" s="46">
        <v>0</v>
      </c>
      <c r="D127" s="46">
        <v>0</v>
      </c>
      <c r="E127" s="46">
        <v>0</v>
      </c>
      <c r="F127" s="46">
        <v>0</v>
      </c>
      <c r="G127" s="58">
        <v>26</v>
      </c>
      <c r="H127" s="43">
        <v>2</v>
      </c>
      <c r="I127" s="46">
        <v>0</v>
      </c>
      <c r="J127" s="58">
        <v>2</v>
      </c>
      <c r="K127" s="47">
        <v>1.1084953703703704E-3</v>
      </c>
      <c r="L127" s="43" t="s">
        <v>7</v>
      </c>
    </row>
    <row r="128" spans="1:12" ht="30.75">
      <c r="A128" s="18" t="s">
        <v>91</v>
      </c>
      <c r="B128" s="43">
        <v>26</v>
      </c>
      <c r="C128" s="46">
        <v>0</v>
      </c>
      <c r="D128" s="46">
        <v>0</v>
      </c>
      <c r="E128" s="46">
        <v>0</v>
      </c>
      <c r="F128" s="46">
        <v>0</v>
      </c>
      <c r="G128" s="58">
        <v>26</v>
      </c>
      <c r="H128" s="43">
        <v>2</v>
      </c>
      <c r="I128" s="46">
        <v>0</v>
      </c>
      <c r="J128" s="58">
        <v>2</v>
      </c>
      <c r="K128" s="47">
        <v>1.1314814814814814E-3</v>
      </c>
      <c r="L128" s="43" t="s">
        <v>7</v>
      </c>
    </row>
    <row r="129" spans="1:12" ht="30.75">
      <c r="A129" s="18" t="s">
        <v>92</v>
      </c>
      <c r="B129" s="43">
        <v>7</v>
      </c>
      <c r="C129" s="44">
        <v>1</v>
      </c>
      <c r="D129" s="45">
        <v>5</v>
      </c>
      <c r="E129" s="46">
        <v>0</v>
      </c>
      <c r="F129" s="46">
        <v>0</v>
      </c>
      <c r="G129" s="58">
        <v>13</v>
      </c>
      <c r="H129" s="46">
        <v>0</v>
      </c>
      <c r="I129" s="44">
        <v>1</v>
      </c>
      <c r="J129" s="58">
        <v>1</v>
      </c>
      <c r="K129" s="47">
        <v>2.136064814814815E-3</v>
      </c>
      <c r="L129" s="44" t="s">
        <v>8</v>
      </c>
    </row>
    <row r="130" spans="1:12" ht="30.75">
      <c r="A130" s="18" t="s">
        <v>93</v>
      </c>
      <c r="B130" s="43">
        <v>28</v>
      </c>
      <c r="C130" s="46">
        <v>0</v>
      </c>
      <c r="D130" s="46">
        <v>0</v>
      </c>
      <c r="E130" s="46">
        <v>0</v>
      </c>
      <c r="F130" s="46">
        <v>0</v>
      </c>
      <c r="G130" s="58">
        <v>28</v>
      </c>
      <c r="H130" s="43">
        <v>2</v>
      </c>
      <c r="I130" s="46">
        <v>0</v>
      </c>
      <c r="J130" s="58">
        <v>2</v>
      </c>
      <c r="K130" s="47">
        <v>1.8200578703703703E-3</v>
      </c>
      <c r="L130" s="43" t="s">
        <v>7</v>
      </c>
    </row>
    <row r="131" spans="1:12" ht="30.75">
      <c r="A131" s="18" t="s">
        <v>97</v>
      </c>
      <c r="B131" s="43">
        <v>36</v>
      </c>
      <c r="C131" s="46">
        <v>0</v>
      </c>
      <c r="D131" s="46">
        <v>0</v>
      </c>
      <c r="E131" s="46">
        <v>0</v>
      </c>
      <c r="F131" s="46">
        <v>0</v>
      </c>
      <c r="G131" s="58">
        <v>36</v>
      </c>
      <c r="H131" s="43">
        <v>2</v>
      </c>
      <c r="I131" s="46">
        <v>0</v>
      </c>
      <c r="J131" s="58">
        <v>2</v>
      </c>
      <c r="K131" s="47">
        <v>9.7478009259259263E-4</v>
      </c>
      <c r="L131" s="43" t="s">
        <v>7</v>
      </c>
    </row>
    <row r="132" spans="1:12">
      <c r="A132" s="18" t="s">
        <v>98</v>
      </c>
      <c r="B132" s="43">
        <v>32</v>
      </c>
      <c r="C132" s="46">
        <v>0</v>
      </c>
      <c r="D132" s="46">
        <v>0</v>
      </c>
      <c r="E132" s="46">
        <v>0</v>
      </c>
      <c r="F132" s="46">
        <v>0</v>
      </c>
      <c r="G132" s="58">
        <v>32</v>
      </c>
      <c r="H132" s="43">
        <v>2</v>
      </c>
      <c r="I132" s="46">
        <v>0</v>
      </c>
      <c r="J132" s="58">
        <v>2</v>
      </c>
      <c r="K132" s="47">
        <v>8.4032407407407406E-4</v>
      </c>
      <c r="L132" s="43" t="s">
        <v>7</v>
      </c>
    </row>
    <row r="133" spans="1:12" ht="30.75">
      <c r="A133" s="18" t="s">
        <v>99</v>
      </c>
      <c r="B133" s="43">
        <v>13</v>
      </c>
      <c r="C133" s="46">
        <v>0</v>
      </c>
      <c r="D133" s="46">
        <v>0</v>
      </c>
      <c r="E133" s="46">
        <v>0</v>
      </c>
      <c r="F133" s="46">
        <v>0</v>
      </c>
      <c r="G133" s="58">
        <v>13</v>
      </c>
      <c r="H133" s="43">
        <v>1</v>
      </c>
      <c r="I133" s="46">
        <v>0</v>
      </c>
      <c r="J133" s="58">
        <v>1</v>
      </c>
      <c r="K133" s="46">
        <v>37.930999999999997</v>
      </c>
      <c r="L133" s="43" t="s">
        <v>7</v>
      </c>
    </row>
    <row r="134" spans="1:12">
      <c r="A134" s="18" t="s">
        <v>100</v>
      </c>
      <c r="B134" s="43">
        <v>20</v>
      </c>
      <c r="C134" s="46">
        <v>0</v>
      </c>
      <c r="D134" s="46">
        <v>0</v>
      </c>
      <c r="E134" s="46">
        <v>0</v>
      </c>
      <c r="F134" s="46">
        <v>0</v>
      </c>
      <c r="G134" s="58">
        <v>20</v>
      </c>
      <c r="H134" s="43">
        <v>2</v>
      </c>
      <c r="I134" s="46">
        <v>0</v>
      </c>
      <c r="J134" s="58">
        <v>2</v>
      </c>
      <c r="K134" s="47">
        <v>8.0173611111111114E-4</v>
      </c>
      <c r="L134" s="43" t="s">
        <v>7</v>
      </c>
    </row>
    <row r="135" spans="1:12">
      <c r="A135" s="18" t="s">
        <v>101</v>
      </c>
      <c r="B135" s="43">
        <v>9</v>
      </c>
      <c r="C135" s="46">
        <v>0</v>
      </c>
      <c r="D135" s="46">
        <v>0</v>
      </c>
      <c r="E135" s="46">
        <v>0</v>
      </c>
      <c r="F135" s="46">
        <v>0</v>
      </c>
      <c r="G135" s="58">
        <v>9</v>
      </c>
      <c r="H135" s="43">
        <v>1</v>
      </c>
      <c r="I135" s="46">
        <v>0</v>
      </c>
      <c r="J135" s="58">
        <v>1</v>
      </c>
      <c r="K135" s="46">
        <v>29.635999999999999</v>
      </c>
      <c r="L135" s="43" t="s">
        <v>7</v>
      </c>
    </row>
    <row r="136" spans="1:12">
      <c r="A136" s="18" t="s">
        <v>102</v>
      </c>
      <c r="B136" s="43">
        <v>11</v>
      </c>
      <c r="C136" s="46">
        <v>0</v>
      </c>
      <c r="D136" s="46">
        <v>0</v>
      </c>
      <c r="E136" s="46">
        <v>0</v>
      </c>
      <c r="F136" s="46">
        <v>0</v>
      </c>
      <c r="G136" s="58">
        <v>11</v>
      </c>
      <c r="H136" s="43">
        <v>1</v>
      </c>
      <c r="I136" s="46">
        <v>0</v>
      </c>
      <c r="J136" s="58">
        <v>1</v>
      </c>
      <c r="K136" s="46">
        <v>54.448999999999998</v>
      </c>
      <c r="L136" s="43" t="s">
        <v>7</v>
      </c>
    </row>
    <row r="137" spans="1:12">
      <c r="A137" s="18" t="s">
        <v>94</v>
      </c>
      <c r="B137" s="43">
        <v>26</v>
      </c>
      <c r="C137" s="46">
        <v>0</v>
      </c>
      <c r="D137" s="46">
        <v>0</v>
      </c>
      <c r="E137" s="46">
        <v>0</v>
      </c>
      <c r="F137" s="46">
        <v>0</v>
      </c>
      <c r="G137" s="58">
        <v>26</v>
      </c>
      <c r="H137" s="43">
        <v>2</v>
      </c>
      <c r="I137" s="46">
        <v>0</v>
      </c>
      <c r="J137" s="58">
        <v>2</v>
      </c>
      <c r="K137" s="47">
        <v>1.259027777777778E-3</v>
      </c>
      <c r="L137" s="43" t="s">
        <v>7</v>
      </c>
    </row>
    <row r="138" spans="1:12" ht="30.75">
      <c r="A138" s="18" t="s">
        <v>92</v>
      </c>
      <c r="B138" s="43">
        <v>7</v>
      </c>
      <c r="C138" s="44">
        <v>1</v>
      </c>
      <c r="D138" s="45">
        <v>5</v>
      </c>
      <c r="E138" s="46">
        <v>0</v>
      </c>
      <c r="F138" s="46">
        <v>0</v>
      </c>
      <c r="G138" s="58">
        <v>13</v>
      </c>
      <c r="H138" s="46">
        <v>0</v>
      </c>
      <c r="I138" s="44">
        <v>1</v>
      </c>
      <c r="J138" s="58">
        <v>1</v>
      </c>
      <c r="K138" s="47">
        <v>2.1347453703703706E-3</v>
      </c>
      <c r="L138" s="44" t="s">
        <v>8</v>
      </c>
    </row>
    <row r="139" spans="1:12">
      <c r="A139" s="55"/>
      <c r="B139" s="55">
        <v>466</v>
      </c>
      <c r="C139" s="55">
        <v>3</v>
      </c>
      <c r="D139" s="55">
        <v>13</v>
      </c>
      <c r="E139" s="55">
        <v>0</v>
      </c>
      <c r="F139" s="55">
        <v>0</v>
      </c>
      <c r="G139" s="55">
        <v>482</v>
      </c>
      <c r="H139" s="55">
        <v>40</v>
      </c>
      <c r="I139" s="55">
        <v>3</v>
      </c>
      <c r="J139" s="55">
        <v>43</v>
      </c>
      <c r="K139" s="56">
        <v>2.913503472222222E-2</v>
      </c>
      <c r="L139" s="55">
        <v>28</v>
      </c>
    </row>
    <row r="140" spans="1:12">
      <c r="A140" s="55"/>
      <c r="B140" s="57">
        <v>0.96679999999999999</v>
      </c>
      <c r="C140" s="57">
        <v>6.1999999999999998E-3</v>
      </c>
      <c r="D140" s="57">
        <v>2.7E-2</v>
      </c>
      <c r="E140" s="57">
        <v>0</v>
      </c>
      <c r="F140" s="57">
        <v>0</v>
      </c>
      <c r="G140" s="55"/>
      <c r="H140" s="57">
        <v>0.93020000000000003</v>
      </c>
      <c r="I140" s="57">
        <v>6.9800000000000001E-2</v>
      </c>
      <c r="J140" s="55"/>
      <c r="K140" s="55"/>
      <c r="L140" s="57">
        <v>0.89290000000000003</v>
      </c>
    </row>
    <row r="144" spans="1:12">
      <c r="A144" s="48" t="s">
        <v>106</v>
      </c>
    </row>
    <row r="146" spans="1:12">
      <c r="A146" s="14"/>
      <c r="B146" s="441" t="s">
        <v>3</v>
      </c>
      <c r="C146" s="442"/>
      <c r="D146" s="442"/>
      <c r="E146" s="442"/>
      <c r="F146" s="442"/>
      <c r="G146" s="443"/>
      <c r="H146" s="441" t="s">
        <v>4</v>
      </c>
      <c r="I146" s="442"/>
      <c r="J146" s="443"/>
      <c r="K146" s="441" t="s">
        <v>5</v>
      </c>
      <c r="L146" s="443"/>
    </row>
    <row r="147" spans="1:12">
      <c r="A147" s="15" t="s">
        <v>6</v>
      </c>
      <c r="B147" s="38" t="s">
        <v>7</v>
      </c>
      <c r="C147" s="39" t="s">
        <v>8</v>
      </c>
      <c r="D147" s="40" t="s">
        <v>9</v>
      </c>
      <c r="E147" s="41" t="s">
        <v>10</v>
      </c>
      <c r="F147" s="42" t="s">
        <v>11</v>
      </c>
      <c r="G147" s="55" t="s">
        <v>12</v>
      </c>
      <c r="H147" s="38" t="s">
        <v>7</v>
      </c>
      <c r="I147" s="39" t="s">
        <v>8</v>
      </c>
      <c r="J147" s="55" t="s">
        <v>12</v>
      </c>
      <c r="K147" s="15" t="s">
        <v>13</v>
      </c>
      <c r="L147" s="15" t="s">
        <v>14</v>
      </c>
    </row>
    <row r="148" spans="1:12">
      <c r="A148" s="18" t="s">
        <v>107</v>
      </c>
      <c r="B148" s="43">
        <v>5</v>
      </c>
      <c r="C148" s="46">
        <v>0</v>
      </c>
      <c r="D148" s="46">
        <v>0</v>
      </c>
      <c r="E148" s="46">
        <v>0</v>
      </c>
      <c r="F148" s="46">
        <v>0</v>
      </c>
      <c r="G148" s="58">
        <v>5</v>
      </c>
      <c r="H148" s="43">
        <v>1</v>
      </c>
      <c r="I148" s="46">
        <v>0</v>
      </c>
      <c r="J148" s="58">
        <v>1</v>
      </c>
      <c r="K148" s="46">
        <v>13.58</v>
      </c>
      <c r="L148" s="43" t="s">
        <v>7</v>
      </c>
    </row>
    <row r="149" spans="1:12">
      <c r="A149" s="18" t="s">
        <v>108</v>
      </c>
      <c r="B149" s="43">
        <v>7</v>
      </c>
      <c r="C149" s="46">
        <v>0</v>
      </c>
      <c r="D149" s="46">
        <v>0</v>
      </c>
      <c r="E149" s="46">
        <v>0</v>
      </c>
      <c r="F149" s="46">
        <v>0</v>
      </c>
      <c r="G149" s="58">
        <v>7</v>
      </c>
      <c r="H149" s="43">
        <v>1</v>
      </c>
      <c r="I149" s="46">
        <v>0</v>
      </c>
      <c r="J149" s="58">
        <v>1</v>
      </c>
      <c r="K149" s="46">
        <v>21.881</v>
      </c>
      <c r="L149" s="43" t="s">
        <v>7</v>
      </c>
    </row>
    <row r="150" spans="1:12">
      <c r="A150" s="18" t="s">
        <v>109</v>
      </c>
      <c r="B150" s="43">
        <v>8</v>
      </c>
      <c r="C150" s="46">
        <v>0</v>
      </c>
      <c r="D150" s="46">
        <v>0</v>
      </c>
      <c r="E150" s="46">
        <v>0</v>
      </c>
      <c r="F150" s="46">
        <v>0</v>
      </c>
      <c r="G150" s="58">
        <v>8</v>
      </c>
      <c r="H150" s="43">
        <v>1</v>
      </c>
      <c r="I150" s="46">
        <v>0</v>
      </c>
      <c r="J150" s="58">
        <v>1</v>
      </c>
      <c r="K150" s="46">
        <v>18.202999999999999</v>
      </c>
      <c r="L150" s="43" t="s">
        <v>7</v>
      </c>
    </row>
    <row r="151" spans="1:12">
      <c r="A151" s="18" t="s">
        <v>110</v>
      </c>
      <c r="B151" s="43">
        <v>5</v>
      </c>
      <c r="C151" s="46">
        <v>0</v>
      </c>
      <c r="D151" s="46">
        <v>0</v>
      </c>
      <c r="E151" s="46">
        <v>0</v>
      </c>
      <c r="F151" s="46">
        <v>0</v>
      </c>
      <c r="G151" s="58">
        <v>5</v>
      </c>
      <c r="H151" s="43">
        <v>1</v>
      </c>
      <c r="I151" s="46">
        <v>0</v>
      </c>
      <c r="J151" s="58">
        <v>1</v>
      </c>
      <c r="K151" s="46">
        <v>13.31</v>
      </c>
      <c r="L151" s="43" t="s">
        <v>7</v>
      </c>
    </row>
    <row r="152" spans="1:12" ht="30.75">
      <c r="A152" s="18" t="s">
        <v>111</v>
      </c>
      <c r="B152" s="43">
        <v>5</v>
      </c>
      <c r="C152" s="46">
        <v>0</v>
      </c>
      <c r="D152" s="46">
        <v>0</v>
      </c>
      <c r="E152" s="46">
        <v>0</v>
      </c>
      <c r="F152" s="46">
        <v>0</v>
      </c>
      <c r="G152" s="58">
        <v>5</v>
      </c>
      <c r="H152" s="43">
        <v>1</v>
      </c>
      <c r="I152" s="46">
        <v>0</v>
      </c>
      <c r="J152" s="58">
        <v>1</v>
      </c>
      <c r="K152" s="46">
        <v>13.974</v>
      </c>
      <c r="L152" s="43" t="s">
        <v>7</v>
      </c>
    </row>
    <row r="153" spans="1:12" ht="30.75">
      <c r="A153" s="18" t="s">
        <v>112</v>
      </c>
      <c r="B153" s="43">
        <v>16</v>
      </c>
      <c r="C153" s="46">
        <v>0</v>
      </c>
      <c r="D153" s="46">
        <v>0</v>
      </c>
      <c r="E153" s="46">
        <v>0</v>
      </c>
      <c r="F153" s="46">
        <v>0</v>
      </c>
      <c r="G153" s="58">
        <v>16</v>
      </c>
      <c r="H153" s="43">
        <v>2</v>
      </c>
      <c r="I153" s="46">
        <v>0</v>
      </c>
      <c r="J153" s="58">
        <v>2</v>
      </c>
      <c r="K153" s="46">
        <v>57.76</v>
      </c>
      <c r="L153" s="43" t="s">
        <v>7</v>
      </c>
    </row>
    <row r="154" spans="1:12" ht="30.75">
      <c r="A154" s="18" t="s">
        <v>113</v>
      </c>
      <c r="B154" s="43">
        <v>7</v>
      </c>
      <c r="C154" s="46">
        <v>0</v>
      </c>
      <c r="D154" s="46">
        <v>0</v>
      </c>
      <c r="E154" s="46">
        <v>0</v>
      </c>
      <c r="F154" s="46">
        <v>0</v>
      </c>
      <c r="G154" s="58">
        <v>7</v>
      </c>
      <c r="H154" s="43">
        <v>1</v>
      </c>
      <c r="I154" s="46">
        <v>0</v>
      </c>
      <c r="J154" s="58">
        <v>1</v>
      </c>
      <c r="K154" s="46">
        <v>24.492999999999999</v>
      </c>
      <c r="L154" s="43" t="s">
        <v>7</v>
      </c>
    </row>
    <row r="155" spans="1:12" ht="30.75">
      <c r="A155" s="18" t="s">
        <v>114</v>
      </c>
      <c r="B155" s="43">
        <v>7</v>
      </c>
      <c r="C155" s="46">
        <v>0</v>
      </c>
      <c r="D155" s="46">
        <v>0</v>
      </c>
      <c r="E155" s="46">
        <v>0</v>
      </c>
      <c r="F155" s="46">
        <v>0</v>
      </c>
      <c r="G155" s="58">
        <v>7</v>
      </c>
      <c r="H155" s="43">
        <v>1</v>
      </c>
      <c r="I155" s="46">
        <v>0</v>
      </c>
      <c r="J155" s="58">
        <v>1</v>
      </c>
      <c r="K155" s="46">
        <v>24.683</v>
      </c>
      <c r="L155" s="43" t="s">
        <v>7</v>
      </c>
    </row>
    <row r="156" spans="1:12">
      <c r="A156" s="18" t="s">
        <v>83</v>
      </c>
      <c r="B156" s="43">
        <v>14</v>
      </c>
      <c r="C156" s="46">
        <v>0</v>
      </c>
      <c r="D156" s="46">
        <v>0</v>
      </c>
      <c r="E156" s="46">
        <v>0</v>
      </c>
      <c r="F156" s="46">
        <v>0</v>
      </c>
      <c r="G156" s="58">
        <v>14</v>
      </c>
      <c r="H156" s="43">
        <v>2</v>
      </c>
      <c r="I156" s="46">
        <v>0</v>
      </c>
      <c r="J156" s="58">
        <v>2</v>
      </c>
      <c r="K156" s="47">
        <v>1.3109374999999998E-3</v>
      </c>
      <c r="L156" s="43" t="s">
        <v>7</v>
      </c>
    </row>
    <row r="157" spans="1:12">
      <c r="A157" s="18" t="s">
        <v>84</v>
      </c>
      <c r="B157" s="43">
        <v>7</v>
      </c>
      <c r="C157" s="46">
        <v>0</v>
      </c>
      <c r="D157" s="46">
        <v>0</v>
      </c>
      <c r="E157" s="46">
        <v>0</v>
      </c>
      <c r="F157" s="46">
        <v>0</v>
      </c>
      <c r="G157" s="58">
        <v>7</v>
      </c>
      <c r="H157" s="43">
        <v>1</v>
      </c>
      <c r="I157" s="46">
        <v>0</v>
      </c>
      <c r="J157" s="58">
        <v>1</v>
      </c>
      <c r="K157" s="47">
        <v>9.4818287037037039E-4</v>
      </c>
      <c r="L157" s="43" t="s">
        <v>7</v>
      </c>
    </row>
    <row r="158" spans="1:12">
      <c r="A158" s="18" t="s">
        <v>85</v>
      </c>
      <c r="B158" s="43">
        <v>16</v>
      </c>
      <c r="C158" s="46">
        <v>0</v>
      </c>
      <c r="D158" s="46">
        <v>0</v>
      </c>
      <c r="E158" s="46">
        <v>0</v>
      </c>
      <c r="F158" s="46">
        <v>0</v>
      </c>
      <c r="G158" s="58">
        <v>16</v>
      </c>
      <c r="H158" s="43">
        <v>1</v>
      </c>
      <c r="I158" s="46">
        <v>0</v>
      </c>
      <c r="J158" s="58">
        <v>1</v>
      </c>
      <c r="K158" s="47">
        <v>2.0331828703703705E-3</v>
      </c>
      <c r="L158" s="43" t="s">
        <v>7</v>
      </c>
    </row>
    <row r="159" spans="1:12">
      <c r="A159" s="18" t="s">
        <v>86</v>
      </c>
      <c r="B159" s="43">
        <v>33</v>
      </c>
      <c r="C159" s="46">
        <v>0</v>
      </c>
      <c r="D159" s="46">
        <v>0</v>
      </c>
      <c r="E159" s="46">
        <v>0</v>
      </c>
      <c r="F159" s="46">
        <v>0</v>
      </c>
      <c r="G159" s="58">
        <v>33</v>
      </c>
      <c r="H159" s="43">
        <v>3</v>
      </c>
      <c r="I159" s="46">
        <v>0</v>
      </c>
      <c r="J159" s="58">
        <v>3</v>
      </c>
      <c r="K159" s="47">
        <v>3.6902662037037039E-3</v>
      </c>
      <c r="L159" s="43" t="s">
        <v>7</v>
      </c>
    </row>
    <row r="160" spans="1:12">
      <c r="A160" s="18" t="s">
        <v>87</v>
      </c>
      <c r="B160" s="43">
        <v>7</v>
      </c>
      <c r="C160" s="46">
        <v>0</v>
      </c>
      <c r="D160" s="46">
        <v>0</v>
      </c>
      <c r="E160" s="46">
        <v>0</v>
      </c>
      <c r="F160" s="46">
        <v>0</v>
      </c>
      <c r="G160" s="58">
        <v>7</v>
      </c>
      <c r="H160" s="43">
        <v>1</v>
      </c>
      <c r="I160" s="46">
        <v>0</v>
      </c>
      <c r="J160" s="58">
        <v>1</v>
      </c>
      <c r="K160" s="47">
        <v>1.0285995370370371E-3</v>
      </c>
      <c r="L160" s="43" t="s">
        <v>7</v>
      </c>
    </row>
    <row r="161" spans="1:12">
      <c r="A161" s="18" t="s">
        <v>105</v>
      </c>
      <c r="B161" s="43">
        <v>9</v>
      </c>
      <c r="C161" s="46">
        <v>0</v>
      </c>
      <c r="D161" s="46">
        <v>0</v>
      </c>
      <c r="E161" s="46">
        <v>0</v>
      </c>
      <c r="F161" s="46">
        <v>0</v>
      </c>
      <c r="G161" s="58">
        <v>9</v>
      </c>
      <c r="H161" s="43">
        <v>1</v>
      </c>
      <c r="I161" s="46">
        <v>0</v>
      </c>
      <c r="J161" s="58">
        <v>1</v>
      </c>
      <c r="K161" s="47">
        <v>1.1177662037037037E-3</v>
      </c>
      <c r="L161" s="43" t="s">
        <v>7</v>
      </c>
    </row>
    <row r="162" spans="1:12">
      <c r="A162" s="18" t="s">
        <v>88</v>
      </c>
      <c r="B162" s="43">
        <v>30</v>
      </c>
      <c r="C162" s="46">
        <v>0</v>
      </c>
      <c r="D162" s="46">
        <v>0</v>
      </c>
      <c r="E162" s="46">
        <v>0</v>
      </c>
      <c r="F162" s="46">
        <v>0</v>
      </c>
      <c r="G162" s="58">
        <v>30</v>
      </c>
      <c r="H162" s="43">
        <v>3</v>
      </c>
      <c r="I162" s="46">
        <v>0</v>
      </c>
      <c r="J162" s="58">
        <v>3</v>
      </c>
      <c r="K162" s="47">
        <v>1.669189814814815E-3</v>
      </c>
      <c r="L162" s="43" t="s">
        <v>7</v>
      </c>
    </row>
    <row r="163" spans="1:12">
      <c r="A163" s="18" t="s">
        <v>89</v>
      </c>
      <c r="B163" s="43">
        <v>35</v>
      </c>
      <c r="C163" s="44">
        <v>1</v>
      </c>
      <c r="D163" s="46">
        <v>0</v>
      </c>
      <c r="E163" s="46">
        <v>0</v>
      </c>
      <c r="F163" s="46">
        <v>0</v>
      </c>
      <c r="G163" s="58">
        <v>36</v>
      </c>
      <c r="H163" s="43">
        <v>2</v>
      </c>
      <c r="I163" s="44">
        <v>1</v>
      </c>
      <c r="J163" s="58">
        <v>3</v>
      </c>
      <c r="K163" s="47">
        <v>1.6224421296296297E-3</v>
      </c>
      <c r="L163" s="44" t="s">
        <v>8</v>
      </c>
    </row>
    <row r="164" spans="1:12">
      <c r="A164" s="18" t="s">
        <v>90</v>
      </c>
      <c r="B164" s="43">
        <v>44</v>
      </c>
      <c r="C164" s="46">
        <v>0</v>
      </c>
      <c r="D164" s="46">
        <v>0</v>
      </c>
      <c r="E164" s="46">
        <v>0</v>
      </c>
      <c r="F164" s="46">
        <v>0</v>
      </c>
      <c r="G164" s="58">
        <v>44</v>
      </c>
      <c r="H164" s="43">
        <v>4</v>
      </c>
      <c r="I164" s="46">
        <v>0</v>
      </c>
      <c r="J164" s="58">
        <v>4</v>
      </c>
      <c r="K164" s="47">
        <v>2.1166087962962961E-3</v>
      </c>
      <c r="L164" s="43" t="s">
        <v>7</v>
      </c>
    </row>
    <row r="165" spans="1:12">
      <c r="A165" s="18" t="s">
        <v>91</v>
      </c>
      <c r="B165" s="43">
        <v>44</v>
      </c>
      <c r="C165" s="46">
        <v>0</v>
      </c>
      <c r="D165" s="46">
        <v>0</v>
      </c>
      <c r="E165" s="46">
        <v>0</v>
      </c>
      <c r="F165" s="46">
        <v>0</v>
      </c>
      <c r="G165" s="58">
        <v>44</v>
      </c>
      <c r="H165" s="43">
        <v>4</v>
      </c>
      <c r="I165" s="46">
        <v>0</v>
      </c>
      <c r="J165" s="58">
        <v>4</v>
      </c>
      <c r="K165" s="47">
        <v>2.3688888888888887E-3</v>
      </c>
      <c r="L165" s="43" t="s">
        <v>7</v>
      </c>
    </row>
    <row r="166" spans="1:12">
      <c r="A166" s="18" t="s">
        <v>115</v>
      </c>
      <c r="B166" s="43">
        <v>10</v>
      </c>
      <c r="C166" s="44">
        <v>1</v>
      </c>
      <c r="D166" s="46">
        <v>0</v>
      </c>
      <c r="E166" s="46">
        <v>0</v>
      </c>
      <c r="F166" s="46">
        <v>0</v>
      </c>
      <c r="G166" s="58">
        <v>11</v>
      </c>
      <c r="H166" s="46">
        <v>0</v>
      </c>
      <c r="I166" s="44">
        <v>1</v>
      </c>
      <c r="J166" s="58">
        <v>1</v>
      </c>
      <c r="K166" s="47">
        <v>7.303240740740741E-4</v>
      </c>
      <c r="L166" s="44" t="s">
        <v>8</v>
      </c>
    </row>
    <row r="167" spans="1:12">
      <c r="A167" s="18" t="s">
        <v>93</v>
      </c>
      <c r="B167" s="43">
        <v>24</v>
      </c>
      <c r="C167" s="46">
        <v>0</v>
      </c>
      <c r="D167" s="46">
        <v>0</v>
      </c>
      <c r="E167" s="46">
        <v>0</v>
      </c>
      <c r="F167" s="46">
        <v>0</v>
      </c>
      <c r="G167" s="58">
        <v>24</v>
      </c>
      <c r="H167" s="43">
        <v>2</v>
      </c>
      <c r="I167" s="46">
        <v>0</v>
      </c>
      <c r="J167" s="58">
        <v>2</v>
      </c>
      <c r="K167" s="47">
        <v>1.7093171296296294E-3</v>
      </c>
      <c r="L167" s="43" t="s">
        <v>7</v>
      </c>
    </row>
    <row r="168" spans="1:12">
      <c r="A168" s="18" t="s">
        <v>116</v>
      </c>
      <c r="B168" s="43">
        <v>26</v>
      </c>
      <c r="C168" s="44">
        <v>2</v>
      </c>
      <c r="D168" s="45">
        <v>4</v>
      </c>
      <c r="E168" s="46">
        <v>0</v>
      </c>
      <c r="F168" s="46">
        <v>0</v>
      </c>
      <c r="G168" s="58">
        <v>32</v>
      </c>
      <c r="H168" s="46">
        <v>0</v>
      </c>
      <c r="I168" s="44">
        <v>2</v>
      </c>
      <c r="J168" s="58">
        <v>2</v>
      </c>
      <c r="K168" s="47">
        <v>3.4835532407407406E-3</v>
      </c>
      <c r="L168" s="44" t="s">
        <v>8</v>
      </c>
    </row>
    <row r="169" spans="1:12">
      <c r="A169" s="18" t="s">
        <v>117</v>
      </c>
      <c r="B169" s="43">
        <v>20</v>
      </c>
      <c r="C169" s="44">
        <v>2</v>
      </c>
      <c r="D169" s="45">
        <v>6</v>
      </c>
      <c r="E169" s="46">
        <v>0</v>
      </c>
      <c r="F169" s="46">
        <v>0</v>
      </c>
      <c r="G169" s="58">
        <v>28</v>
      </c>
      <c r="H169" s="46">
        <v>0</v>
      </c>
      <c r="I169" s="44">
        <v>2</v>
      </c>
      <c r="J169" s="58">
        <v>2</v>
      </c>
      <c r="K169" s="47">
        <v>2.8898379629629634E-3</v>
      </c>
      <c r="L169" s="44" t="s">
        <v>8</v>
      </c>
    </row>
    <row r="170" spans="1:12" ht="30.75">
      <c r="A170" s="18" t="s">
        <v>118</v>
      </c>
      <c r="B170" s="43">
        <v>11</v>
      </c>
      <c r="C170" s="46">
        <v>0</v>
      </c>
      <c r="D170" s="46">
        <v>0</v>
      </c>
      <c r="E170" s="46">
        <v>0</v>
      </c>
      <c r="F170" s="46">
        <v>0</v>
      </c>
      <c r="G170" s="58">
        <v>11</v>
      </c>
      <c r="H170" s="43">
        <v>1</v>
      </c>
      <c r="I170" s="46">
        <v>0</v>
      </c>
      <c r="J170" s="58">
        <v>1</v>
      </c>
      <c r="K170" s="47">
        <v>1.057974537037037E-3</v>
      </c>
      <c r="L170" s="43" t="s">
        <v>7</v>
      </c>
    </row>
    <row r="171" spans="1:12" ht="30.75">
      <c r="A171" s="18" t="s">
        <v>119</v>
      </c>
      <c r="B171" s="43">
        <v>11</v>
      </c>
      <c r="C171" s="46">
        <v>0</v>
      </c>
      <c r="D171" s="46">
        <v>0</v>
      </c>
      <c r="E171" s="46">
        <v>0</v>
      </c>
      <c r="F171" s="46">
        <v>0</v>
      </c>
      <c r="G171" s="58">
        <v>11</v>
      </c>
      <c r="H171" s="43">
        <v>1</v>
      </c>
      <c r="I171" s="46">
        <v>0</v>
      </c>
      <c r="J171" s="58">
        <v>1</v>
      </c>
      <c r="K171" s="47">
        <v>1.0371296296296296E-3</v>
      </c>
      <c r="L171" s="43" t="s">
        <v>7</v>
      </c>
    </row>
    <row r="172" spans="1:12">
      <c r="A172" s="18" t="s">
        <v>120</v>
      </c>
      <c r="B172" s="43">
        <v>16</v>
      </c>
      <c r="C172" s="46">
        <v>0</v>
      </c>
      <c r="D172" s="46">
        <v>0</v>
      </c>
      <c r="E172" s="46">
        <v>0</v>
      </c>
      <c r="F172" s="46">
        <v>0</v>
      </c>
      <c r="G172" s="58">
        <v>16</v>
      </c>
      <c r="H172" s="43">
        <v>2</v>
      </c>
      <c r="I172" s="46">
        <v>0</v>
      </c>
      <c r="J172" s="58">
        <v>2</v>
      </c>
      <c r="K172" s="46">
        <v>43.607999999999997</v>
      </c>
      <c r="L172" s="43" t="s">
        <v>7</v>
      </c>
    </row>
    <row r="173" spans="1:12">
      <c r="A173" s="18" t="s">
        <v>121</v>
      </c>
      <c r="B173" s="43">
        <v>7</v>
      </c>
      <c r="C173" s="46">
        <v>0</v>
      </c>
      <c r="D173" s="46">
        <v>0</v>
      </c>
      <c r="E173" s="46">
        <v>0</v>
      </c>
      <c r="F173" s="46">
        <v>0</v>
      </c>
      <c r="G173" s="58">
        <v>7</v>
      </c>
      <c r="H173" s="43">
        <v>1</v>
      </c>
      <c r="I173" s="46">
        <v>0</v>
      </c>
      <c r="J173" s="58">
        <v>1</v>
      </c>
      <c r="K173" s="46">
        <v>21.497</v>
      </c>
      <c r="L173" s="43" t="s">
        <v>7</v>
      </c>
    </row>
    <row r="174" spans="1:12">
      <c r="A174" s="18" t="s">
        <v>122</v>
      </c>
      <c r="B174" s="43">
        <v>11</v>
      </c>
      <c r="C174" s="44">
        <v>1</v>
      </c>
      <c r="D174" s="45">
        <v>1</v>
      </c>
      <c r="E174" s="46">
        <v>0</v>
      </c>
      <c r="F174" s="46">
        <v>0</v>
      </c>
      <c r="G174" s="58">
        <v>13</v>
      </c>
      <c r="H174" s="46">
        <v>0</v>
      </c>
      <c r="I174" s="44">
        <v>1</v>
      </c>
      <c r="J174" s="58">
        <v>1</v>
      </c>
      <c r="K174" s="46">
        <v>30.161999999999999</v>
      </c>
      <c r="L174" s="44" t="s">
        <v>8</v>
      </c>
    </row>
    <row r="175" spans="1:12" ht="30.75">
      <c r="A175" s="18" t="s">
        <v>123</v>
      </c>
      <c r="B175" s="43">
        <v>14</v>
      </c>
      <c r="C175" s="46">
        <v>0</v>
      </c>
      <c r="D175" s="46">
        <v>0</v>
      </c>
      <c r="E175" s="46">
        <v>0</v>
      </c>
      <c r="F175" s="46">
        <v>0</v>
      </c>
      <c r="G175" s="58">
        <v>14</v>
      </c>
      <c r="H175" s="43">
        <v>1</v>
      </c>
      <c r="I175" s="46">
        <v>0</v>
      </c>
      <c r="J175" s="58">
        <v>1</v>
      </c>
      <c r="K175" s="46">
        <v>38.567999999999998</v>
      </c>
      <c r="L175" s="43" t="s">
        <v>7</v>
      </c>
    </row>
    <row r="176" spans="1:12">
      <c r="A176" s="18" t="s">
        <v>124</v>
      </c>
      <c r="B176" s="43">
        <v>15</v>
      </c>
      <c r="C176" s="46">
        <v>0</v>
      </c>
      <c r="D176" s="46">
        <v>0</v>
      </c>
      <c r="E176" s="46">
        <v>0</v>
      </c>
      <c r="F176" s="46">
        <v>0</v>
      </c>
      <c r="G176" s="58">
        <v>15</v>
      </c>
      <c r="H176" s="43">
        <v>1</v>
      </c>
      <c r="I176" s="46">
        <v>0</v>
      </c>
      <c r="J176" s="58">
        <v>1</v>
      </c>
      <c r="K176" s="46">
        <v>46.396999999999998</v>
      </c>
      <c r="L176" s="43" t="s">
        <v>7</v>
      </c>
    </row>
    <row r="177" spans="1:12">
      <c r="A177" s="18" t="s">
        <v>125</v>
      </c>
      <c r="B177" s="43">
        <v>12</v>
      </c>
      <c r="C177" s="44">
        <v>1</v>
      </c>
      <c r="D177" s="45">
        <v>3</v>
      </c>
      <c r="E177" s="46">
        <v>0</v>
      </c>
      <c r="F177" s="46">
        <v>0</v>
      </c>
      <c r="G177" s="58">
        <v>16</v>
      </c>
      <c r="H177" s="46">
        <v>0</v>
      </c>
      <c r="I177" s="44">
        <v>1</v>
      </c>
      <c r="J177" s="58">
        <v>1</v>
      </c>
      <c r="K177" s="47">
        <v>1.0260300925925925E-3</v>
      </c>
      <c r="L177" s="44" t="s">
        <v>8</v>
      </c>
    </row>
    <row r="178" spans="1:12">
      <c r="A178" s="18" t="s">
        <v>126</v>
      </c>
      <c r="B178" s="43">
        <v>2</v>
      </c>
      <c r="C178" s="44">
        <v>1</v>
      </c>
      <c r="D178" s="45">
        <v>16</v>
      </c>
      <c r="E178" s="46">
        <v>0</v>
      </c>
      <c r="F178" s="46">
        <v>0</v>
      </c>
      <c r="G178" s="58">
        <v>19</v>
      </c>
      <c r="H178" s="46">
        <v>0</v>
      </c>
      <c r="I178" s="44">
        <v>1</v>
      </c>
      <c r="J178" s="58">
        <v>1</v>
      </c>
      <c r="K178" s="47">
        <v>8.6067129629629634E-4</v>
      </c>
      <c r="L178" s="44" t="s">
        <v>8</v>
      </c>
    </row>
    <row r="179" spans="1:12">
      <c r="A179" s="18" t="s">
        <v>127</v>
      </c>
      <c r="B179" s="43">
        <v>4</v>
      </c>
      <c r="C179" s="44">
        <v>1</v>
      </c>
      <c r="D179" s="45">
        <v>7</v>
      </c>
      <c r="E179" s="46">
        <v>0</v>
      </c>
      <c r="F179" s="46">
        <v>0</v>
      </c>
      <c r="G179" s="58">
        <v>12</v>
      </c>
      <c r="H179" s="46">
        <v>0</v>
      </c>
      <c r="I179" s="44">
        <v>1</v>
      </c>
      <c r="J179" s="58">
        <v>1</v>
      </c>
      <c r="K179" s="47">
        <v>9.2319444444444437E-4</v>
      </c>
      <c r="L179" s="44" t="s">
        <v>8</v>
      </c>
    </row>
    <row r="180" spans="1:12">
      <c r="A180" s="18" t="s">
        <v>128</v>
      </c>
      <c r="B180" s="43">
        <v>1</v>
      </c>
      <c r="C180" s="44">
        <v>1</v>
      </c>
      <c r="D180" s="45">
        <v>8</v>
      </c>
      <c r="E180" s="46">
        <v>0</v>
      </c>
      <c r="F180" s="46">
        <v>0</v>
      </c>
      <c r="G180" s="58">
        <v>10</v>
      </c>
      <c r="H180" s="46">
        <v>0</v>
      </c>
      <c r="I180" s="44">
        <v>1</v>
      </c>
      <c r="J180" s="58">
        <v>1</v>
      </c>
      <c r="K180" s="46">
        <v>32.088000000000001</v>
      </c>
      <c r="L180" s="44" t="s">
        <v>8</v>
      </c>
    </row>
    <row r="181" spans="1:12" ht="30.75">
      <c r="A181" s="18" t="s">
        <v>129</v>
      </c>
      <c r="B181" s="46">
        <v>0</v>
      </c>
      <c r="C181" s="44">
        <v>1</v>
      </c>
      <c r="D181" s="45">
        <v>7</v>
      </c>
      <c r="E181" s="46">
        <v>0</v>
      </c>
      <c r="F181" s="46">
        <v>0</v>
      </c>
      <c r="G181" s="58">
        <v>8</v>
      </c>
      <c r="H181" s="46">
        <v>0</v>
      </c>
      <c r="I181" s="44">
        <v>1</v>
      </c>
      <c r="J181" s="58">
        <v>1</v>
      </c>
      <c r="K181" s="46">
        <v>30.058</v>
      </c>
      <c r="L181" s="44" t="s">
        <v>8</v>
      </c>
    </row>
    <row r="182" spans="1:12">
      <c r="A182" s="18" t="s">
        <v>130</v>
      </c>
      <c r="B182" s="43">
        <v>10</v>
      </c>
      <c r="C182" s="44">
        <v>1</v>
      </c>
      <c r="D182" s="46">
        <v>0</v>
      </c>
      <c r="E182" s="46">
        <v>0</v>
      </c>
      <c r="F182" s="46">
        <v>0</v>
      </c>
      <c r="G182" s="58">
        <v>11</v>
      </c>
      <c r="H182" s="46">
        <v>0</v>
      </c>
      <c r="I182" s="44">
        <v>1</v>
      </c>
      <c r="J182" s="58">
        <v>1</v>
      </c>
      <c r="K182" s="47">
        <v>9.0630787037037036E-4</v>
      </c>
      <c r="L182" s="44" t="s">
        <v>8</v>
      </c>
    </row>
    <row r="183" spans="1:12">
      <c r="A183" s="18" t="s">
        <v>94</v>
      </c>
      <c r="B183" s="43">
        <v>22</v>
      </c>
      <c r="C183" s="46">
        <v>0</v>
      </c>
      <c r="D183" s="46">
        <v>0</v>
      </c>
      <c r="E183" s="46">
        <v>0</v>
      </c>
      <c r="F183" s="46">
        <v>0</v>
      </c>
      <c r="G183" s="58">
        <v>22</v>
      </c>
      <c r="H183" s="43">
        <v>2</v>
      </c>
      <c r="I183" s="46">
        <v>0</v>
      </c>
      <c r="J183" s="58">
        <v>2</v>
      </c>
      <c r="K183" s="47">
        <v>1.0351967592592594E-3</v>
      </c>
      <c r="L183" s="43" t="s">
        <v>7</v>
      </c>
    </row>
    <row r="184" spans="1:12">
      <c r="A184" s="18" t="s">
        <v>92</v>
      </c>
      <c r="B184" s="43">
        <v>10</v>
      </c>
      <c r="C184" s="44">
        <v>1</v>
      </c>
      <c r="D184" s="46">
        <v>0</v>
      </c>
      <c r="E184" s="46">
        <v>0</v>
      </c>
      <c r="F184" s="46">
        <v>0</v>
      </c>
      <c r="G184" s="58">
        <v>11</v>
      </c>
      <c r="H184" s="46">
        <v>0</v>
      </c>
      <c r="I184" s="44">
        <v>1</v>
      </c>
      <c r="J184" s="58">
        <v>1</v>
      </c>
      <c r="K184" s="46">
        <v>33.207999999999998</v>
      </c>
      <c r="L184" s="44" t="s">
        <v>8</v>
      </c>
    </row>
    <row r="185" spans="1:12">
      <c r="A185" s="18" t="s">
        <v>131</v>
      </c>
      <c r="B185" s="43">
        <v>5</v>
      </c>
      <c r="C185" s="44">
        <v>1</v>
      </c>
      <c r="D185" s="45">
        <v>3</v>
      </c>
      <c r="E185" s="46">
        <v>0</v>
      </c>
      <c r="F185" s="46">
        <v>0</v>
      </c>
      <c r="G185" s="58">
        <v>9</v>
      </c>
      <c r="H185" s="46">
        <v>0</v>
      </c>
      <c r="I185" s="44">
        <v>1</v>
      </c>
      <c r="J185" s="58">
        <v>1</v>
      </c>
      <c r="K185" s="47">
        <v>7.6892361111111117E-4</v>
      </c>
      <c r="L185" s="44" t="s">
        <v>8</v>
      </c>
    </row>
    <row r="186" spans="1:12">
      <c r="A186" s="18" t="s">
        <v>132</v>
      </c>
      <c r="B186" s="43">
        <v>2</v>
      </c>
      <c r="C186" s="44">
        <v>1</v>
      </c>
      <c r="D186" s="45">
        <v>2</v>
      </c>
      <c r="E186" s="46">
        <v>0</v>
      </c>
      <c r="F186" s="46">
        <v>0</v>
      </c>
      <c r="G186" s="58">
        <v>5</v>
      </c>
      <c r="H186" s="46">
        <v>0</v>
      </c>
      <c r="I186" s="44">
        <v>1</v>
      </c>
      <c r="J186" s="58">
        <v>1</v>
      </c>
      <c r="K186" s="46">
        <v>48.228999999999999</v>
      </c>
      <c r="L186" s="44" t="s">
        <v>8</v>
      </c>
    </row>
    <row r="187" spans="1:12">
      <c r="A187" s="55"/>
      <c r="B187" s="55">
        <v>532</v>
      </c>
      <c r="C187" s="55">
        <v>16</v>
      </c>
      <c r="D187" s="55">
        <v>57</v>
      </c>
      <c r="E187" s="55">
        <v>0</v>
      </c>
      <c r="F187" s="55">
        <v>0</v>
      </c>
      <c r="G187" s="55">
        <v>605</v>
      </c>
      <c r="H187" s="55">
        <v>42</v>
      </c>
      <c r="I187" s="55">
        <v>16</v>
      </c>
      <c r="J187" s="55">
        <v>58</v>
      </c>
      <c r="K187" s="56">
        <v>4.0256967592592591E-2</v>
      </c>
      <c r="L187" s="55">
        <v>39</v>
      </c>
    </row>
    <row r="188" spans="1:12">
      <c r="A188" s="55"/>
      <c r="B188" s="57">
        <v>0.87929999999999997</v>
      </c>
      <c r="C188" s="57">
        <v>2.64E-2</v>
      </c>
      <c r="D188" s="57">
        <v>9.4200000000000006E-2</v>
      </c>
      <c r="E188" s="57">
        <v>0</v>
      </c>
      <c r="F188" s="57">
        <v>0</v>
      </c>
      <c r="G188" s="55"/>
      <c r="H188" s="57">
        <v>0.72409999999999997</v>
      </c>
      <c r="I188" s="57">
        <v>0.27589999999999998</v>
      </c>
      <c r="J188" s="55"/>
      <c r="K188" s="55"/>
      <c r="L188" s="57">
        <v>0.64100000000000001</v>
      </c>
    </row>
    <row r="193" spans="1:12">
      <c r="A193" s="48" t="s">
        <v>133</v>
      </c>
    </row>
    <row r="195" spans="1:12">
      <c r="A195" s="83" t="s">
        <v>134</v>
      </c>
      <c r="B195" s="379" t="s">
        <v>3</v>
      </c>
      <c r="C195" s="380"/>
      <c r="D195" s="380"/>
      <c r="E195" s="380"/>
      <c r="F195" s="380"/>
      <c r="G195" s="381"/>
      <c r="H195" s="379" t="s">
        <v>4</v>
      </c>
      <c r="I195" s="380"/>
      <c r="J195" s="381"/>
      <c r="K195" s="379" t="s">
        <v>5</v>
      </c>
      <c r="L195" s="381"/>
    </row>
    <row r="196" spans="1:12">
      <c r="A196" s="16" t="s">
        <v>6</v>
      </c>
      <c r="B196" s="38" t="s">
        <v>7</v>
      </c>
      <c r="C196" s="39" t="s">
        <v>8</v>
      </c>
      <c r="D196" s="40" t="s">
        <v>9</v>
      </c>
      <c r="E196" s="41" t="s">
        <v>10</v>
      </c>
      <c r="F196" s="42" t="s">
        <v>11</v>
      </c>
      <c r="G196" s="55" t="s">
        <v>12</v>
      </c>
      <c r="H196" s="38" t="s">
        <v>7</v>
      </c>
      <c r="I196" s="39" t="s">
        <v>8</v>
      </c>
      <c r="J196" s="55" t="s">
        <v>12</v>
      </c>
      <c r="K196" s="15" t="s">
        <v>13</v>
      </c>
      <c r="L196" s="15" t="s">
        <v>14</v>
      </c>
    </row>
    <row r="197" spans="1:12">
      <c r="A197" s="18" t="s">
        <v>107</v>
      </c>
      <c r="B197" s="43">
        <v>5</v>
      </c>
      <c r="C197" s="46">
        <v>0</v>
      </c>
      <c r="D197" s="46">
        <v>0</v>
      </c>
      <c r="E197" s="46">
        <v>0</v>
      </c>
      <c r="F197" s="46">
        <v>0</v>
      </c>
      <c r="G197" s="58">
        <v>5</v>
      </c>
      <c r="H197" s="43">
        <v>1</v>
      </c>
      <c r="I197" s="46">
        <v>0</v>
      </c>
      <c r="J197" s="58">
        <v>1</v>
      </c>
      <c r="K197" s="46">
        <v>19.103000000000002</v>
      </c>
      <c r="L197" s="43" t="s">
        <v>7</v>
      </c>
    </row>
    <row r="198" spans="1:12">
      <c r="A198" s="18" t="s">
        <v>108</v>
      </c>
      <c r="B198" s="43">
        <v>7</v>
      </c>
      <c r="C198" s="46">
        <v>0</v>
      </c>
      <c r="D198" s="46">
        <v>0</v>
      </c>
      <c r="E198" s="46">
        <v>0</v>
      </c>
      <c r="F198" s="46">
        <v>0</v>
      </c>
      <c r="G198" s="58">
        <v>7</v>
      </c>
      <c r="H198" s="43">
        <v>1</v>
      </c>
      <c r="I198" s="46">
        <v>0</v>
      </c>
      <c r="J198" s="58">
        <v>1</v>
      </c>
      <c r="K198" s="46">
        <v>30.126000000000001</v>
      </c>
      <c r="L198" s="43" t="s">
        <v>7</v>
      </c>
    </row>
    <row r="199" spans="1:12">
      <c r="A199" s="18" t="s">
        <v>109</v>
      </c>
      <c r="B199" s="43">
        <v>8</v>
      </c>
      <c r="C199" s="46">
        <v>0</v>
      </c>
      <c r="D199" s="46">
        <v>0</v>
      </c>
      <c r="E199" s="46">
        <v>0</v>
      </c>
      <c r="F199" s="46">
        <v>0</v>
      </c>
      <c r="G199" s="58">
        <v>8</v>
      </c>
      <c r="H199" s="43">
        <v>1</v>
      </c>
      <c r="I199" s="46">
        <v>0</v>
      </c>
      <c r="J199" s="58">
        <v>1</v>
      </c>
      <c r="K199" s="46">
        <v>22.779</v>
      </c>
      <c r="L199" s="43" t="s">
        <v>7</v>
      </c>
    </row>
    <row r="200" spans="1:12">
      <c r="A200" s="18" t="s">
        <v>110</v>
      </c>
      <c r="B200" s="43">
        <v>5</v>
      </c>
      <c r="C200" s="46">
        <v>0</v>
      </c>
      <c r="D200" s="46">
        <v>0</v>
      </c>
      <c r="E200" s="46">
        <v>0</v>
      </c>
      <c r="F200" s="46">
        <v>0</v>
      </c>
      <c r="G200" s="58">
        <v>5</v>
      </c>
      <c r="H200" s="43">
        <v>1</v>
      </c>
      <c r="I200" s="46">
        <v>0</v>
      </c>
      <c r="J200" s="58">
        <v>1</v>
      </c>
      <c r="K200" s="46">
        <v>24.504999999999999</v>
      </c>
      <c r="L200" s="43" t="s">
        <v>7</v>
      </c>
    </row>
    <row r="201" spans="1:12" ht="30.75">
      <c r="A201" s="18" t="s">
        <v>111</v>
      </c>
      <c r="B201" s="43">
        <v>5</v>
      </c>
      <c r="C201" s="46">
        <v>0</v>
      </c>
      <c r="D201" s="46">
        <v>0</v>
      </c>
      <c r="E201" s="46">
        <v>0</v>
      </c>
      <c r="F201" s="46">
        <v>0</v>
      </c>
      <c r="G201" s="58">
        <v>5</v>
      </c>
      <c r="H201" s="43">
        <v>1</v>
      </c>
      <c r="I201" s="46">
        <v>0</v>
      </c>
      <c r="J201" s="58">
        <v>1</v>
      </c>
      <c r="K201" s="46">
        <v>22.818000000000001</v>
      </c>
      <c r="L201" s="43" t="s">
        <v>7</v>
      </c>
    </row>
    <row r="202" spans="1:12" ht="30.75">
      <c r="A202" s="18" t="s">
        <v>112</v>
      </c>
      <c r="B202" s="43">
        <v>16</v>
      </c>
      <c r="C202" s="46">
        <v>0</v>
      </c>
      <c r="D202" s="46">
        <v>0</v>
      </c>
      <c r="E202" s="46">
        <v>0</v>
      </c>
      <c r="F202" s="46">
        <v>0</v>
      </c>
      <c r="G202" s="58">
        <v>16</v>
      </c>
      <c r="H202" s="43">
        <v>2</v>
      </c>
      <c r="I202" s="46">
        <v>0</v>
      </c>
      <c r="J202" s="58">
        <v>2</v>
      </c>
      <c r="K202" s="47">
        <v>8.3306712962962946E-4</v>
      </c>
      <c r="L202" s="43" t="s">
        <v>7</v>
      </c>
    </row>
    <row r="203" spans="1:12" ht="30.75">
      <c r="A203" s="18" t="s">
        <v>113</v>
      </c>
      <c r="B203" s="43">
        <v>7</v>
      </c>
      <c r="C203" s="46">
        <v>0</v>
      </c>
      <c r="D203" s="46">
        <v>0</v>
      </c>
      <c r="E203" s="46">
        <v>0</v>
      </c>
      <c r="F203" s="46">
        <v>0</v>
      </c>
      <c r="G203" s="58">
        <v>7</v>
      </c>
      <c r="H203" s="43">
        <v>1</v>
      </c>
      <c r="I203" s="46">
        <v>0</v>
      </c>
      <c r="J203" s="58">
        <v>1</v>
      </c>
      <c r="K203" s="46">
        <v>30.693000000000001</v>
      </c>
      <c r="L203" s="43" t="s">
        <v>7</v>
      </c>
    </row>
    <row r="204" spans="1:12" ht="30.75">
      <c r="A204" s="18" t="s">
        <v>114</v>
      </c>
      <c r="B204" s="43">
        <v>7</v>
      </c>
      <c r="C204" s="46">
        <v>0</v>
      </c>
      <c r="D204" s="46">
        <v>0</v>
      </c>
      <c r="E204" s="46">
        <v>0</v>
      </c>
      <c r="F204" s="46">
        <v>0</v>
      </c>
      <c r="G204" s="58">
        <v>7</v>
      </c>
      <c r="H204" s="43">
        <v>1</v>
      </c>
      <c r="I204" s="46">
        <v>0</v>
      </c>
      <c r="J204" s="58">
        <v>1</v>
      </c>
      <c r="K204" s="46">
        <v>33.871000000000002</v>
      </c>
      <c r="L204" s="43" t="s">
        <v>7</v>
      </c>
    </row>
    <row r="205" spans="1:12">
      <c r="A205" s="18" t="s">
        <v>83</v>
      </c>
      <c r="B205" s="43">
        <v>14</v>
      </c>
      <c r="C205" s="46">
        <v>0</v>
      </c>
      <c r="D205" s="46">
        <v>0</v>
      </c>
      <c r="E205" s="46">
        <v>0</v>
      </c>
      <c r="F205" s="46">
        <v>0</v>
      </c>
      <c r="G205" s="58">
        <v>14</v>
      </c>
      <c r="H205" s="43">
        <v>2</v>
      </c>
      <c r="I205" s="46">
        <v>0</v>
      </c>
      <c r="J205" s="58">
        <v>2</v>
      </c>
      <c r="K205" s="47">
        <v>8.1873842592592588E-4</v>
      </c>
      <c r="L205" s="43" t="s">
        <v>7</v>
      </c>
    </row>
    <row r="206" spans="1:12">
      <c r="A206" s="18" t="s">
        <v>84</v>
      </c>
      <c r="B206" s="43">
        <v>7</v>
      </c>
      <c r="C206" s="46">
        <v>0</v>
      </c>
      <c r="D206" s="46">
        <v>0</v>
      </c>
      <c r="E206" s="46">
        <v>0</v>
      </c>
      <c r="F206" s="46">
        <v>0</v>
      </c>
      <c r="G206" s="58">
        <v>7</v>
      </c>
      <c r="H206" s="43">
        <v>1</v>
      </c>
      <c r="I206" s="46">
        <v>0</v>
      </c>
      <c r="J206" s="58">
        <v>1</v>
      </c>
      <c r="K206" s="46">
        <v>30.681000000000001</v>
      </c>
      <c r="L206" s="43" t="s">
        <v>7</v>
      </c>
    </row>
    <row r="207" spans="1:12">
      <c r="A207" s="18" t="s">
        <v>85</v>
      </c>
      <c r="B207" s="43">
        <v>16</v>
      </c>
      <c r="C207" s="46">
        <v>0</v>
      </c>
      <c r="D207" s="46">
        <v>0</v>
      </c>
      <c r="E207" s="46">
        <v>0</v>
      </c>
      <c r="F207" s="46">
        <v>0</v>
      </c>
      <c r="G207" s="58">
        <v>16</v>
      </c>
      <c r="H207" s="43">
        <v>1</v>
      </c>
      <c r="I207" s="46">
        <v>0</v>
      </c>
      <c r="J207" s="58">
        <v>1</v>
      </c>
      <c r="K207" s="47">
        <v>1.1446296296296298E-3</v>
      </c>
      <c r="L207" s="43" t="s">
        <v>7</v>
      </c>
    </row>
    <row r="208" spans="1:12">
      <c r="A208" s="18" t="s">
        <v>86</v>
      </c>
      <c r="B208" s="43">
        <v>33</v>
      </c>
      <c r="C208" s="46">
        <v>0</v>
      </c>
      <c r="D208" s="46">
        <v>0</v>
      </c>
      <c r="E208" s="46">
        <v>0</v>
      </c>
      <c r="F208" s="46">
        <v>0</v>
      </c>
      <c r="G208" s="58">
        <v>33</v>
      </c>
      <c r="H208" s="43">
        <v>3</v>
      </c>
      <c r="I208" s="46">
        <v>0</v>
      </c>
      <c r="J208" s="58">
        <v>3</v>
      </c>
      <c r="K208" s="47">
        <v>2.2403124999999997E-3</v>
      </c>
      <c r="L208" s="43" t="s">
        <v>7</v>
      </c>
    </row>
    <row r="209" spans="1:12">
      <c r="A209" s="18" t="s">
        <v>87</v>
      </c>
      <c r="B209" s="43">
        <v>3</v>
      </c>
      <c r="C209" s="44">
        <v>1</v>
      </c>
      <c r="D209" s="45">
        <v>3</v>
      </c>
      <c r="E209" s="46">
        <v>0</v>
      </c>
      <c r="F209" s="46">
        <v>0</v>
      </c>
      <c r="G209" s="58">
        <v>7</v>
      </c>
      <c r="H209" s="46">
        <v>0</v>
      </c>
      <c r="I209" s="44">
        <v>1</v>
      </c>
      <c r="J209" s="58">
        <v>1</v>
      </c>
      <c r="K209" s="46">
        <v>19.725999999999999</v>
      </c>
      <c r="L209" s="44" t="s">
        <v>8</v>
      </c>
    </row>
    <row r="210" spans="1:12">
      <c r="A210" s="18" t="s">
        <v>105</v>
      </c>
      <c r="B210" s="43">
        <v>7</v>
      </c>
      <c r="C210" s="46">
        <v>0</v>
      </c>
      <c r="D210" s="46">
        <v>0</v>
      </c>
      <c r="E210" s="46">
        <v>0</v>
      </c>
      <c r="F210" s="46">
        <v>0</v>
      </c>
      <c r="G210" s="58">
        <v>7</v>
      </c>
      <c r="H210" s="43">
        <v>1</v>
      </c>
      <c r="I210" s="46">
        <v>0</v>
      </c>
      <c r="J210" s="58">
        <v>1</v>
      </c>
      <c r="K210" s="46">
        <v>30.576000000000001</v>
      </c>
      <c r="L210" s="43" t="s">
        <v>7</v>
      </c>
    </row>
    <row r="211" spans="1:12">
      <c r="A211" s="18" t="s">
        <v>88</v>
      </c>
      <c r="B211" s="43">
        <v>30</v>
      </c>
      <c r="C211" s="46">
        <v>0</v>
      </c>
      <c r="D211" s="46">
        <v>0</v>
      </c>
      <c r="E211" s="46">
        <v>0</v>
      </c>
      <c r="F211" s="46">
        <v>0</v>
      </c>
      <c r="G211" s="58">
        <v>30</v>
      </c>
      <c r="H211" s="43">
        <v>3</v>
      </c>
      <c r="I211" s="46">
        <v>0</v>
      </c>
      <c r="J211" s="58">
        <v>3</v>
      </c>
      <c r="K211" s="47">
        <v>1.7854398148148146E-3</v>
      </c>
      <c r="L211" s="43" t="s">
        <v>7</v>
      </c>
    </row>
    <row r="212" spans="1:12">
      <c r="A212" s="18" t="s">
        <v>89</v>
      </c>
      <c r="B212" s="43">
        <v>36</v>
      </c>
      <c r="C212" s="46">
        <v>0</v>
      </c>
      <c r="D212" s="46">
        <v>0</v>
      </c>
      <c r="E212" s="46">
        <v>0</v>
      </c>
      <c r="F212" s="46">
        <v>0</v>
      </c>
      <c r="G212" s="58">
        <v>36</v>
      </c>
      <c r="H212" s="43">
        <v>3</v>
      </c>
      <c r="I212" s="46">
        <v>0</v>
      </c>
      <c r="J212" s="58">
        <v>3</v>
      </c>
      <c r="K212" s="47">
        <v>1.6235069444444446E-3</v>
      </c>
      <c r="L212" s="43" t="s">
        <v>7</v>
      </c>
    </row>
    <row r="213" spans="1:12">
      <c r="A213" s="18" t="s">
        <v>90</v>
      </c>
      <c r="B213" s="43">
        <v>44</v>
      </c>
      <c r="C213" s="46">
        <v>0</v>
      </c>
      <c r="D213" s="46">
        <v>0</v>
      </c>
      <c r="E213" s="46">
        <v>0</v>
      </c>
      <c r="F213" s="46">
        <v>0</v>
      </c>
      <c r="G213" s="58">
        <v>44</v>
      </c>
      <c r="H213" s="43">
        <v>4</v>
      </c>
      <c r="I213" s="46">
        <v>0</v>
      </c>
      <c r="J213" s="58">
        <v>4</v>
      </c>
      <c r="K213" s="47">
        <v>2.6529976851851853E-3</v>
      </c>
      <c r="L213" s="43" t="s">
        <v>7</v>
      </c>
    </row>
    <row r="214" spans="1:12">
      <c r="A214" s="18" t="s">
        <v>91</v>
      </c>
      <c r="B214" s="43">
        <v>44</v>
      </c>
      <c r="C214" s="46">
        <v>0</v>
      </c>
      <c r="D214" s="46">
        <v>0</v>
      </c>
      <c r="E214" s="46">
        <v>0</v>
      </c>
      <c r="F214" s="46">
        <v>0</v>
      </c>
      <c r="G214" s="58">
        <v>44</v>
      </c>
      <c r="H214" s="43">
        <v>4</v>
      </c>
      <c r="I214" s="46">
        <v>0</v>
      </c>
      <c r="J214" s="58">
        <v>4</v>
      </c>
      <c r="K214" s="47">
        <v>3.036793981481481E-3</v>
      </c>
      <c r="L214" s="43" t="s">
        <v>7</v>
      </c>
    </row>
    <row r="215" spans="1:12">
      <c r="A215" s="18" t="s">
        <v>115</v>
      </c>
      <c r="B215" s="43">
        <v>11</v>
      </c>
      <c r="C215" s="46">
        <v>0</v>
      </c>
      <c r="D215" s="46">
        <v>0</v>
      </c>
      <c r="E215" s="46">
        <v>0</v>
      </c>
      <c r="F215" s="46">
        <v>0</v>
      </c>
      <c r="G215" s="58">
        <v>11</v>
      </c>
      <c r="H215" s="43">
        <v>1</v>
      </c>
      <c r="I215" s="46">
        <v>0</v>
      </c>
      <c r="J215" s="58">
        <v>1</v>
      </c>
      <c r="K215" s="47">
        <v>1.1083680555555556E-3</v>
      </c>
      <c r="L215" s="43" t="s">
        <v>7</v>
      </c>
    </row>
    <row r="216" spans="1:12">
      <c r="A216" s="18" t="s">
        <v>93</v>
      </c>
      <c r="B216" s="43">
        <v>6</v>
      </c>
      <c r="C216" s="44">
        <v>2</v>
      </c>
      <c r="D216" s="45">
        <v>16</v>
      </c>
      <c r="E216" s="46">
        <v>0</v>
      </c>
      <c r="F216" s="46">
        <v>0</v>
      </c>
      <c r="G216" s="58">
        <v>24</v>
      </c>
      <c r="H216" s="46">
        <v>0</v>
      </c>
      <c r="I216" s="44">
        <v>2</v>
      </c>
      <c r="J216" s="58">
        <v>2</v>
      </c>
      <c r="K216" s="46">
        <v>44.131999999999998</v>
      </c>
      <c r="L216" s="44" t="s">
        <v>8</v>
      </c>
    </row>
    <row r="217" spans="1:12">
      <c r="A217" s="18" t="s">
        <v>135</v>
      </c>
      <c r="B217" s="43">
        <v>28</v>
      </c>
      <c r="C217" s="46">
        <v>0</v>
      </c>
      <c r="D217" s="46">
        <v>0</v>
      </c>
      <c r="E217" s="46">
        <v>0</v>
      </c>
      <c r="F217" s="46">
        <v>0</v>
      </c>
      <c r="G217" s="58">
        <v>28</v>
      </c>
      <c r="H217" s="43">
        <v>2</v>
      </c>
      <c r="I217" s="46">
        <v>0</v>
      </c>
      <c r="J217" s="58">
        <v>2</v>
      </c>
      <c r="K217" s="47">
        <v>1.4587037037037036E-3</v>
      </c>
      <c r="L217" s="43" t="s">
        <v>7</v>
      </c>
    </row>
    <row r="218" spans="1:12">
      <c r="A218" s="18" t="s">
        <v>116</v>
      </c>
      <c r="B218" s="43">
        <v>26</v>
      </c>
      <c r="C218" s="44">
        <v>2</v>
      </c>
      <c r="D218" s="45">
        <v>4</v>
      </c>
      <c r="E218" s="46">
        <v>0</v>
      </c>
      <c r="F218" s="46">
        <v>0</v>
      </c>
      <c r="G218" s="58">
        <v>32</v>
      </c>
      <c r="H218" s="46">
        <v>0</v>
      </c>
      <c r="I218" s="44">
        <v>2</v>
      </c>
      <c r="J218" s="58">
        <v>2</v>
      </c>
      <c r="K218" s="47">
        <v>3.3421180555555552E-3</v>
      </c>
      <c r="L218" s="44" t="s">
        <v>8</v>
      </c>
    </row>
    <row r="219" spans="1:12">
      <c r="A219" s="18" t="s">
        <v>117</v>
      </c>
      <c r="B219" s="43">
        <v>28</v>
      </c>
      <c r="C219" s="46">
        <v>0</v>
      </c>
      <c r="D219" s="46">
        <v>0</v>
      </c>
      <c r="E219" s="46">
        <v>0</v>
      </c>
      <c r="F219" s="46">
        <v>0</v>
      </c>
      <c r="G219" s="58">
        <v>28</v>
      </c>
      <c r="H219" s="43">
        <v>2</v>
      </c>
      <c r="I219" s="46">
        <v>0</v>
      </c>
      <c r="J219" s="58">
        <v>2</v>
      </c>
      <c r="K219" s="47">
        <v>2.1479745370370372E-3</v>
      </c>
      <c r="L219" s="43" t="s">
        <v>7</v>
      </c>
    </row>
    <row r="220" spans="1:12" ht="30.75">
      <c r="A220" s="18" t="s">
        <v>119</v>
      </c>
      <c r="B220" s="43">
        <v>11</v>
      </c>
      <c r="C220" s="46">
        <v>0</v>
      </c>
      <c r="D220" s="46">
        <v>0</v>
      </c>
      <c r="E220" s="46">
        <v>0</v>
      </c>
      <c r="F220" s="46">
        <v>0</v>
      </c>
      <c r="G220" s="58">
        <v>11</v>
      </c>
      <c r="H220" s="43">
        <v>1</v>
      </c>
      <c r="I220" s="46">
        <v>0</v>
      </c>
      <c r="J220" s="58">
        <v>1</v>
      </c>
      <c r="K220" s="46">
        <v>39.161999999999999</v>
      </c>
      <c r="L220" s="43" t="s">
        <v>7</v>
      </c>
    </row>
    <row r="221" spans="1:12">
      <c r="A221" s="18" t="s">
        <v>120</v>
      </c>
      <c r="B221" s="43">
        <v>16</v>
      </c>
      <c r="C221" s="46">
        <v>0</v>
      </c>
      <c r="D221" s="46">
        <v>0</v>
      </c>
      <c r="E221" s="46">
        <v>0</v>
      </c>
      <c r="F221" s="46">
        <v>0</v>
      </c>
      <c r="G221" s="58">
        <v>16</v>
      </c>
      <c r="H221" s="43">
        <v>2</v>
      </c>
      <c r="I221" s="46">
        <v>0</v>
      </c>
      <c r="J221" s="58">
        <v>2</v>
      </c>
      <c r="K221" s="47">
        <v>7.1842592592592585E-4</v>
      </c>
      <c r="L221" s="43" t="s">
        <v>7</v>
      </c>
    </row>
    <row r="222" spans="1:12">
      <c r="A222" s="18" t="s">
        <v>121</v>
      </c>
      <c r="B222" s="43">
        <v>7</v>
      </c>
      <c r="C222" s="46">
        <v>0</v>
      </c>
      <c r="D222" s="46">
        <v>0</v>
      </c>
      <c r="E222" s="46">
        <v>0</v>
      </c>
      <c r="F222" s="46">
        <v>0</v>
      </c>
      <c r="G222" s="58">
        <v>7</v>
      </c>
      <c r="H222" s="43">
        <v>1</v>
      </c>
      <c r="I222" s="46">
        <v>0</v>
      </c>
      <c r="J222" s="58">
        <v>1</v>
      </c>
      <c r="K222" s="46">
        <v>30.969000000000001</v>
      </c>
      <c r="L222" s="43" t="s">
        <v>7</v>
      </c>
    </row>
    <row r="223" spans="1:12" ht="30.75">
      <c r="A223" s="18" t="s">
        <v>136</v>
      </c>
      <c r="B223" s="43">
        <v>12</v>
      </c>
      <c r="C223" s="44">
        <v>3</v>
      </c>
      <c r="D223" s="45">
        <v>18</v>
      </c>
      <c r="E223" s="46">
        <v>0</v>
      </c>
      <c r="F223" s="46">
        <v>0</v>
      </c>
      <c r="G223" s="58">
        <v>33</v>
      </c>
      <c r="H223" s="46">
        <v>0</v>
      </c>
      <c r="I223" s="44">
        <v>3</v>
      </c>
      <c r="J223" s="58">
        <v>3</v>
      </c>
      <c r="K223" s="47">
        <v>3.8635069444444442E-3</v>
      </c>
      <c r="L223" s="44" t="s">
        <v>8</v>
      </c>
    </row>
    <row r="224" spans="1:12">
      <c r="A224" s="18" t="s">
        <v>137</v>
      </c>
      <c r="B224" s="43">
        <v>42</v>
      </c>
      <c r="C224" s="46">
        <v>0</v>
      </c>
      <c r="D224" s="46">
        <v>0</v>
      </c>
      <c r="E224" s="46">
        <v>0</v>
      </c>
      <c r="F224" s="46">
        <v>0</v>
      </c>
      <c r="G224" s="58">
        <v>42</v>
      </c>
      <c r="H224" s="43">
        <v>3</v>
      </c>
      <c r="I224" s="46">
        <v>0</v>
      </c>
      <c r="J224" s="58">
        <v>3</v>
      </c>
      <c r="K224" s="47">
        <v>1.7021990740740739E-3</v>
      </c>
      <c r="L224" s="43" t="s">
        <v>7</v>
      </c>
    </row>
    <row r="225" spans="1:12" ht="30.75">
      <c r="A225" s="18" t="s">
        <v>123</v>
      </c>
      <c r="B225" s="43">
        <v>14</v>
      </c>
      <c r="C225" s="46">
        <v>0</v>
      </c>
      <c r="D225" s="46">
        <v>0</v>
      </c>
      <c r="E225" s="46">
        <v>0</v>
      </c>
      <c r="F225" s="46">
        <v>0</v>
      </c>
      <c r="G225" s="58">
        <v>14</v>
      </c>
      <c r="H225" s="43">
        <v>1</v>
      </c>
      <c r="I225" s="46">
        <v>0</v>
      </c>
      <c r="J225" s="58">
        <v>1</v>
      </c>
      <c r="K225" s="46">
        <v>45.951000000000001</v>
      </c>
      <c r="L225" s="43" t="s">
        <v>7</v>
      </c>
    </row>
    <row r="226" spans="1:12">
      <c r="A226" s="18" t="s">
        <v>124</v>
      </c>
      <c r="B226" s="43">
        <v>15</v>
      </c>
      <c r="C226" s="46">
        <v>0</v>
      </c>
      <c r="D226" s="46">
        <v>0</v>
      </c>
      <c r="E226" s="46">
        <v>0</v>
      </c>
      <c r="F226" s="46">
        <v>0</v>
      </c>
      <c r="G226" s="58">
        <v>15</v>
      </c>
      <c r="H226" s="43">
        <v>1</v>
      </c>
      <c r="I226" s="46">
        <v>0</v>
      </c>
      <c r="J226" s="58">
        <v>1</v>
      </c>
      <c r="K226" s="46">
        <v>57.365000000000002</v>
      </c>
      <c r="L226" s="43" t="s">
        <v>7</v>
      </c>
    </row>
    <row r="227" spans="1:12">
      <c r="A227" s="18" t="s">
        <v>125</v>
      </c>
      <c r="B227" s="43">
        <v>15</v>
      </c>
      <c r="C227" s="46">
        <v>0</v>
      </c>
      <c r="D227" s="46">
        <v>0</v>
      </c>
      <c r="E227" s="46">
        <v>0</v>
      </c>
      <c r="F227" s="46">
        <v>0</v>
      </c>
      <c r="G227" s="58">
        <v>15</v>
      </c>
      <c r="H227" s="43">
        <v>1</v>
      </c>
      <c r="I227" s="46">
        <v>0</v>
      </c>
      <c r="J227" s="58">
        <v>1</v>
      </c>
      <c r="K227" s="46">
        <v>53.863999999999997</v>
      </c>
      <c r="L227" s="43" t="s">
        <v>7</v>
      </c>
    </row>
    <row r="228" spans="1:12">
      <c r="A228" s="18" t="s">
        <v>126</v>
      </c>
      <c r="B228" s="43">
        <v>18</v>
      </c>
      <c r="C228" s="46">
        <v>0</v>
      </c>
      <c r="D228" s="46">
        <v>0</v>
      </c>
      <c r="E228" s="46">
        <v>0</v>
      </c>
      <c r="F228" s="46">
        <v>0</v>
      </c>
      <c r="G228" s="58">
        <v>18</v>
      </c>
      <c r="H228" s="43">
        <v>1</v>
      </c>
      <c r="I228" s="46">
        <v>0</v>
      </c>
      <c r="J228" s="58">
        <v>1</v>
      </c>
      <c r="K228" s="46">
        <v>57.113999999999997</v>
      </c>
      <c r="L228" s="43" t="s">
        <v>7</v>
      </c>
    </row>
    <row r="229" spans="1:12">
      <c r="A229" s="18" t="s">
        <v>127</v>
      </c>
      <c r="B229" s="43">
        <v>28</v>
      </c>
      <c r="C229" s="44">
        <v>1</v>
      </c>
      <c r="D229" s="45">
        <v>1</v>
      </c>
      <c r="E229" s="46">
        <v>0</v>
      </c>
      <c r="F229" s="46">
        <v>0</v>
      </c>
      <c r="G229" s="58">
        <v>30</v>
      </c>
      <c r="H229" s="43">
        <v>2</v>
      </c>
      <c r="I229" s="44">
        <v>1</v>
      </c>
      <c r="J229" s="58">
        <v>3</v>
      </c>
      <c r="K229" s="47">
        <v>2.829027777777778E-3</v>
      </c>
      <c r="L229" s="44" t="s">
        <v>8</v>
      </c>
    </row>
    <row r="230" spans="1:12">
      <c r="A230" s="18" t="s">
        <v>128</v>
      </c>
      <c r="B230" s="43">
        <v>10</v>
      </c>
      <c r="C230" s="46">
        <v>0</v>
      </c>
      <c r="D230" s="46">
        <v>0</v>
      </c>
      <c r="E230" s="46">
        <v>0</v>
      </c>
      <c r="F230" s="46">
        <v>0</v>
      </c>
      <c r="G230" s="58">
        <v>10</v>
      </c>
      <c r="H230" s="43">
        <v>1</v>
      </c>
      <c r="I230" s="46">
        <v>0</v>
      </c>
      <c r="J230" s="58">
        <v>1</v>
      </c>
      <c r="K230" s="47">
        <v>7.2267361111111111E-4</v>
      </c>
      <c r="L230" s="43" t="s">
        <v>7</v>
      </c>
    </row>
    <row r="231" spans="1:12" ht="30.75">
      <c r="A231" s="18" t="s">
        <v>129</v>
      </c>
      <c r="B231" s="43">
        <v>6</v>
      </c>
      <c r="C231" s="44">
        <v>1</v>
      </c>
      <c r="D231" s="45">
        <v>4</v>
      </c>
      <c r="E231" s="46">
        <v>0</v>
      </c>
      <c r="F231" s="46">
        <v>0</v>
      </c>
      <c r="G231" s="58">
        <v>11</v>
      </c>
      <c r="H231" s="46">
        <v>0</v>
      </c>
      <c r="I231" s="44">
        <v>1</v>
      </c>
      <c r="J231" s="58">
        <v>1</v>
      </c>
      <c r="K231" s="47">
        <v>1.0676273148148149E-3</v>
      </c>
      <c r="L231" s="44" t="s">
        <v>8</v>
      </c>
    </row>
    <row r="232" spans="1:12">
      <c r="A232" s="18" t="s">
        <v>130</v>
      </c>
      <c r="B232" s="43">
        <v>11</v>
      </c>
      <c r="C232" s="46">
        <v>0</v>
      </c>
      <c r="D232" s="46">
        <v>0</v>
      </c>
      <c r="E232" s="46">
        <v>0</v>
      </c>
      <c r="F232" s="46">
        <v>0</v>
      </c>
      <c r="G232" s="58">
        <v>11</v>
      </c>
      <c r="H232" s="43">
        <v>1</v>
      </c>
      <c r="I232" s="46">
        <v>0</v>
      </c>
      <c r="J232" s="58">
        <v>1</v>
      </c>
      <c r="K232" s="47">
        <v>9.3166666666666658E-4</v>
      </c>
      <c r="L232" s="43" t="s">
        <v>7</v>
      </c>
    </row>
    <row r="233" spans="1:12">
      <c r="A233" s="18" t="s">
        <v>94</v>
      </c>
      <c r="B233" s="43">
        <v>22</v>
      </c>
      <c r="C233" s="46">
        <v>0</v>
      </c>
      <c r="D233" s="46">
        <v>0</v>
      </c>
      <c r="E233" s="46">
        <v>0</v>
      </c>
      <c r="F233" s="46">
        <v>0</v>
      </c>
      <c r="G233" s="58">
        <v>22</v>
      </c>
      <c r="H233" s="43">
        <v>2</v>
      </c>
      <c r="I233" s="46">
        <v>0</v>
      </c>
      <c r="J233" s="58">
        <v>2</v>
      </c>
      <c r="K233" s="47">
        <v>1.4877430555555555E-3</v>
      </c>
      <c r="L233" s="43" t="s">
        <v>7</v>
      </c>
    </row>
    <row r="234" spans="1:12">
      <c r="A234" s="18" t="s">
        <v>92</v>
      </c>
      <c r="B234" s="43">
        <v>13</v>
      </c>
      <c r="C234" s="46">
        <v>0</v>
      </c>
      <c r="D234" s="46">
        <v>0</v>
      </c>
      <c r="E234" s="46">
        <v>0</v>
      </c>
      <c r="F234" s="46">
        <v>0</v>
      </c>
      <c r="G234" s="58">
        <v>13</v>
      </c>
      <c r="H234" s="43">
        <v>1</v>
      </c>
      <c r="I234" s="46">
        <v>0</v>
      </c>
      <c r="J234" s="58">
        <v>1</v>
      </c>
      <c r="K234" s="47">
        <v>7.8444444444444438E-4</v>
      </c>
      <c r="L234" s="43" t="s">
        <v>7</v>
      </c>
    </row>
    <row r="235" spans="1:12">
      <c r="A235" s="18" t="s">
        <v>131</v>
      </c>
      <c r="B235" s="43">
        <v>9</v>
      </c>
      <c r="C235" s="46">
        <v>0</v>
      </c>
      <c r="D235" s="46">
        <v>0</v>
      </c>
      <c r="E235" s="46">
        <v>0</v>
      </c>
      <c r="F235" s="46">
        <v>0</v>
      </c>
      <c r="G235" s="58">
        <v>9</v>
      </c>
      <c r="H235" s="43">
        <v>1</v>
      </c>
      <c r="I235" s="46">
        <v>0</v>
      </c>
      <c r="J235" s="58">
        <v>1</v>
      </c>
      <c r="K235" s="46">
        <v>53.784999999999997</v>
      </c>
      <c r="L235" s="43" t="s">
        <v>7</v>
      </c>
    </row>
    <row r="236" spans="1:12">
      <c r="A236" s="18" t="s">
        <v>132</v>
      </c>
      <c r="B236" s="43">
        <v>2</v>
      </c>
      <c r="C236" s="44">
        <v>1</v>
      </c>
      <c r="D236" s="45">
        <v>2</v>
      </c>
      <c r="E236" s="46">
        <v>0</v>
      </c>
      <c r="F236" s="46">
        <v>0</v>
      </c>
      <c r="G236" s="58">
        <v>5</v>
      </c>
      <c r="H236" s="46">
        <v>0</v>
      </c>
      <c r="I236" s="44">
        <v>1</v>
      </c>
      <c r="J236" s="58">
        <v>1</v>
      </c>
      <c r="K236" s="46">
        <v>59.588999999999999</v>
      </c>
      <c r="L236" s="44" t="s">
        <v>8</v>
      </c>
    </row>
    <row r="237" spans="1:12">
      <c r="A237" s="55"/>
      <c r="B237" s="55">
        <v>644</v>
      </c>
      <c r="C237" s="55">
        <v>11</v>
      </c>
      <c r="D237" s="55">
        <v>48</v>
      </c>
      <c r="E237" s="55">
        <v>0</v>
      </c>
      <c r="F237" s="55">
        <v>0</v>
      </c>
      <c r="G237" s="55">
        <v>703</v>
      </c>
      <c r="H237" s="55">
        <v>55</v>
      </c>
      <c r="I237" s="55">
        <v>11</v>
      </c>
      <c r="J237" s="55">
        <v>66</v>
      </c>
      <c r="K237" s="56">
        <v>4.4480624999999996E-2</v>
      </c>
      <c r="L237" s="55">
        <v>40</v>
      </c>
    </row>
    <row r="238" spans="1:12">
      <c r="A238" s="55"/>
      <c r="B238" s="57">
        <v>0.91610000000000003</v>
      </c>
      <c r="C238" s="57">
        <v>1.5599999999999999E-2</v>
      </c>
      <c r="D238" s="57">
        <v>6.83E-2</v>
      </c>
      <c r="E238" s="57">
        <v>0</v>
      </c>
      <c r="F238" s="57">
        <v>0</v>
      </c>
      <c r="G238" s="55"/>
      <c r="H238" s="57">
        <v>0.83330000000000004</v>
      </c>
      <c r="I238" s="57">
        <v>0.16669999999999999</v>
      </c>
      <c r="J238" s="55"/>
      <c r="K238" s="55"/>
      <c r="L238" s="57">
        <v>0.82499999999999996</v>
      </c>
    </row>
    <row r="243" spans="1:12">
      <c r="A243" s="48" t="s">
        <v>133</v>
      </c>
    </row>
    <row r="245" spans="1:12">
      <c r="A245" s="14"/>
      <c r="B245" s="441" t="s">
        <v>3</v>
      </c>
      <c r="C245" s="442"/>
      <c r="D245" s="442"/>
      <c r="E245" s="442"/>
      <c r="F245" s="442"/>
      <c r="G245" s="443"/>
      <c r="H245" s="441" t="s">
        <v>4</v>
      </c>
      <c r="I245" s="442"/>
      <c r="J245" s="443"/>
      <c r="K245" s="441" t="s">
        <v>5</v>
      </c>
      <c r="L245" s="443"/>
    </row>
    <row r="246" spans="1:12">
      <c r="A246" s="15" t="s">
        <v>6</v>
      </c>
      <c r="B246" s="38" t="s">
        <v>7</v>
      </c>
      <c r="C246" s="39" t="s">
        <v>8</v>
      </c>
      <c r="D246" s="40" t="s">
        <v>9</v>
      </c>
      <c r="E246" s="41" t="s">
        <v>10</v>
      </c>
      <c r="F246" s="42" t="s">
        <v>11</v>
      </c>
      <c r="G246" s="55" t="s">
        <v>12</v>
      </c>
      <c r="H246" s="38" t="s">
        <v>7</v>
      </c>
      <c r="I246" s="39" t="s">
        <v>8</v>
      </c>
      <c r="J246" s="55" t="s">
        <v>12</v>
      </c>
      <c r="K246" s="15" t="s">
        <v>13</v>
      </c>
      <c r="L246" s="15" t="s">
        <v>14</v>
      </c>
    </row>
    <row r="247" spans="1:12">
      <c r="A247" s="18" t="s">
        <v>107</v>
      </c>
      <c r="B247" s="43">
        <v>5</v>
      </c>
      <c r="C247" s="46">
        <v>0</v>
      </c>
      <c r="D247" s="46">
        <v>0</v>
      </c>
      <c r="E247" s="46">
        <v>0</v>
      </c>
      <c r="F247" s="46">
        <v>0</v>
      </c>
      <c r="G247" s="58">
        <v>5</v>
      </c>
      <c r="H247" s="43">
        <v>1</v>
      </c>
      <c r="I247" s="46">
        <v>0</v>
      </c>
      <c r="J247" s="58">
        <v>1</v>
      </c>
      <c r="K247" s="46">
        <v>13.938000000000001</v>
      </c>
      <c r="L247" s="43" t="s">
        <v>7</v>
      </c>
    </row>
    <row r="248" spans="1:12">
      <c r="A248" s="18" t="s">
        <v>108</v>
      </c>
      <c r="B248" s="43">
        <v>7</v>
      </c>
      <c r="C248" s="46">
        <v>0</v>
      </c>
      <c r="D248" s="46">
        <v>0</v>
      </c>
      <c r="E248" s="46">
        <v>0</v>
      </c>
      <c r="F248" s="46">
        <v>0</v>
      </c>
      <c r="G248" s="58">
        <v>7</v>
      </c>
      <c r="H248" s="43">
        <v>1</v>
      </c>
      <c r="I248" s="46">
        <v>0</v>
      </c>
      <c r="J248" s="58">
        <v>1</v>
      </c>
      <c r="K248" s="46">
        <v>21.98</v>
      </c>
      <c r="L248" s="43" t="s">
        <v>7</v>
      </c>
    </row>
    <row r="249" spans="1:12">
      <c r="A249" s="18" t="s">
        <v>109</v>
      </c>
      <c r="B249" s="43">
        <v>8</v>
      </c>
      <c r="C249" s="46">
        <v>0</v>
      </c>
      <c r="D249" s="46">
        <v>0</v>
      </c>
      <c r="E249" s="46">
        <v>0</v>
      </c>
      <c r="F249" s="46">
        <v>0</v>
      </c>
      <c r="G249" s="58">
        <v>8</v>
      </c>
      <c r="H249" s="43">
        <v>1</v>
      </c>
      <c r="I249" s="46">
        <v>0</v>
      </c>
      <c r="J249" s="58">
        <v>1</v>
      </c>
      <c r="K249" s="46">
        <v>18.515999999999998</v>
      </c>
      <c r="L249" s="43" t="s">
        <v>7</v>
      </c>
    </row>
    <row r="250" spans="1:12">
      <c r="A250" s="18" t="s">
        <v>110</v>
      </c>
      <c r="B250" s="43">
        <v>5</v>
      </c>
      <c r="C250" s="46">
        <v>0</v>
      </c>
      <c r="D250" s="46">
        <v>0</v>
      </c>
      <c r="E250" s="46">
        <v>0</v>
      </c>
      <c r="F250" s="46">
        <v>0</v>
      </c>
      <c r="G250" s="58">
        <v>5</v>
      </c>
      <c r="H250" s="43">
        <v>1</v>
      </c>
      <c r="I250" s="46">
        <v>0</v>
      </c>
      <c r="J250" s="58">
        <v>1</v>
      </c>
      <c r="K250" s="46">
        <v>13.696</v>
      </c>
      <c r="L250" s="43" t="s">
        <v>7</v>
      </c>
    </row>
    <row r="251" spans="1:12" ht="30.75">
      <c r="A251" s="18" t="s">
        <v>111</v>
      </c>
      <c r="B251" s="43">
        <v>5</v>
      </c>
      <c r="C251" s="46">
        <v>0</v>
      </c>
      <c r="D251" s="46">
        <v>0</v>
      </c>
      <c r="E251" s="46">
        <v>0</v>
      </c>
      <c r="F251" s="46">
        <v>0</v>
      </c>
      <c r="G251" s="58">
        <v>5</v>
      </c>
      <c r="H251" s="43">
        <v>1</v>
      </c>
      <c r="I251" s="46">
        <v>0</v>
      </c>
      <c r="J251" s="58">
        <v>1</v>
      </c>
      <c r="K251" s="46">
        <v>14.346</v>
      </c>
      <c r="L251" s="43" t="s">
        <v>7</v>
      </c>
    </row>
    <row r="252" spans="1:12" ht="30.75">
      <c r="A252" s="18" t="s">
        <v>112</v>
      </c>
      <c r="B252" s="43">
        <v>16</v>
      </c>
      <c r="C252" s="46">
        <v>0</v>
      </c>
      <c r="D252" s="46">
        <v>0</v>
      </c>
      <c r="E252" s="46">
        <v>0</v>
      </c>
      <c r="F252" s="46">
        <v>0</v>
      </c>
      <c r="G252" s="58">
        <v>16</v>
      </c>
      <c r="H252" s="43">
        <v>2</v>
      </c>
      <c r="I252" s="46">
        <v>0</v>
      </c>
      <c r="J252" s="58">
        <v>2</v>
      </c>
      <c r="K252" s="47">
        <v>7.2880787037037044E-4</v>
      </c>
      <c r="L252" s="43" t="s">
        <v>7</v>
      </c>
    </row>
    <row r="253" spans="1:12" ht="30.75">
      <c r="A253" s="18" t="s">
        <v>113</v>
      </c>
      <c r="B253" s="43">
        <v>7</v>
      </c>
      <c r="C253" s="46">
        <v>0</v>
      </c>
      <c r="D253" s="46">
        <v>0</v>
      </c>
      <c r="E253" s="46">
        <v>0</v>
      </c>
      <c r="F253" s="46">
        <v>0</v>
      </c>
      <c r="G253" s="58">
        <v>7</v>
      </c>
      <c r="H253" s="43">
        <v>1</v>
      </c>
      <c r="I253" s="46">
        <v>0</v>
      </c>
      <c r="J253" s="58">
        <v>1</v>
      </c>
      <c r="K253" s="46">
        <v>24.885000000000002</v>
      </c>
      <c r="L253" s="43" t="s">
        <v>7</v>
      </c>
    </row>
    <row r="254" spans="1:12" ht="30.75">
      <c r="A254" s="18" t="s">
        <v>114</v>
      </c>
      <c r="B254" s="43">
        <v>7</v>
      </c>
      <c r="C254" s="46">
        <v>0</v>
      </c>
      <c r="D254" s="46">
        <v>0</v>
      </c>
      <c r="E254" s="46">
        <v>0</v>
      </c>
      <c r="F254" s="46">
        <v>0</v>
      </c>
      <c r="G254" s="58">
        <v>7</v>
      </c>
      <c r="H254" s="43">
        <v>1</v>
      </c>
      <c r="I254" s="46">
        <v>0</v>
      </c>
      <c r="J254" s="58">
        <v>1</v>
      </c>
      <c r="K254" s="46">
        <v>25.353999999999999</v>
      </c>
      <c r="L254" s="43" t="s">
        <v>7</v>
      </c>
    </row>
    <row r="255" spans="1:12">
      <c r="A255" s="18" t="s">
        <v>83</v>
      </c>
      <c r="B255" s="43">
        <v>10</v>
      </c>
      <c r="C255" s="44">
        <v>1</v>
      </c>
      <c r="D255" s="45">
        <v>3</v>
      </c>
      <c r="E255" s="46">
        <v>0</v>
      </c>
      <c r="F255" s="46">
        <v>0</v>
      </c>
      <c r="G255" s="58">
        <v>14</v>
      </c>
      <c r="H255" s="43">
        <v>1</v>
      </c>
      <c r="I255" s="44">
        <v>1</v>
      </c>
      <c r="J255" s="58">
        <v>2</v>
      </c>
      <c r="K255" s="47">
        <v>1.2563773148148148E-3</v>
      </c>
      <c r="L255" s="44" t="s">
        <v>8</v>
      </c>
    </row>
    <row r="256" spans="1:12">
      <c r="A256" s="18" t="s">
        <v>84</v>
      </c>
      <c r="B256" s="43">
        <v>7</v>
      </c>
      <c r="C256" s="46">
        <v>0</v>
      </c>
      <c r="D256" s="46">
        <v>0</v>
      </c>
      <c r="E256" s="46">
        <v>0</v>
      </c>
      <c r="F256" s="46">
        <v>0</v>
      </c>
      <c r="G256" s="58">
        <v>7</v>
      </c>
      <c r="H256" s="43">
        <v>1</v>
      </c>
      <c r="I256" s="46">
        <v>0</v>
      </c>
      <c r="J256" s="58">
        <v>1</v>
      </c>
      <c r="K256" s="46">
        <v>24.027000000000001</v>
      </c>
      <c r="L256" s="43" t="s">
        <v>7</v>
      </c>
    </row>
    <row r="257" spans="1:12">
      <c r="A257" s="18" t="s">
        <v>85</v>
      </c>
      <c r="B257" s="43">
        <v>16</v>
      </c>
      <c r="C257" s="46">
        <v>0</v>
      </c>
      <c r="D257" s="46">
        <v>0</v>
      </c>
      <c r="E257" s="46">
        <v>0</v>
      </c>
      <c r="F257" s="46">
        <v>0</v>
      </c>
      <c r="G257" s="58">
        <v>16</v>
      </c>
      <c r="H257" s="43">
        <v>1</v>
      </c>
      <c r="I257" s="46">
        <v>0</v>
      </c>
      <c r="J257" s="58">
        <v>1</v>
      </c>
      <c r="K257" s="47">
        <v>1.0257291666666668E-3</v>
      </c>
      <c r="L257" s="43" t="s">
        <v>7</v>
      </c>
    </row>
    <row r="258" spans="1:12">
      <c r="A258" s="18" t="s">
        <v>86</v>
      </c>
      <c r="B258" s="43">
        <v>33</v>
      </c>
      <c r="C258" s="46">
        <v>0</v>
      </c>
      <c r="D258" s="46">
        <v>0</v>
      </c>
      <c r="E258" s="46">
        <v>0</v>
      </c>
      <c r="F258" s="46">
        <v>0</v>
      </c>
      <c r="G258" s="58">
        <v>33</v>
      </c>
      <c r="H258" s="43">
        <v>3</v>
      </c>
      <c r="I258" s="46">
        <v>0</v>
      </c>
      <c r="J258" s="58">
        <v>3</v>
      </c>
      <c r="K258" s="47">
        <v>1.9829050925925925E-3</v>
      </c>
      <c r="L258" s="43" t="s">
        <v>7</v>
      </c>
    </row>
    <row r="259" spans="1:12">
      <c r="A259" s="18" t="s">
        <v>87</v>
      </c>
      <c r="B259" s="43">
        <v>3</v>
      </c>
      <c r="C259" s="44">
        <v>1</v>
      </c>
      <c r="D259" s="45">
        <v>3</v>
      </c>
      <c r="E259" s="46">
        <v>0</v>
      </c>
      <c r="F259" s="46">
        <v>0</v>
      </c>
      <c r="G259" s="58">
        <v>7</v>
      </c>
      <c r="H259" s="46">
        <v>0</v>
      </c>
      <c r="I259" s="44">
        <v>1</v>
      </c>
      <c r="J259" s="58">
        <v>1</v>
      </c>
      <c r="K259" s="46">
        <v>15.263</v>
      </c>
      <c r="L259" s="44" t="s">
        <v>8</v>
      </c>
    </row>
    <row r="260" spans="1:12">
      <c r="A260" s="18" t="s">
        <v>105</v>
      </c>
      <c r="B260" s="43">
        <v>7</v>
      </c>
      <c r="C260" s="46">
        <v>0</v>
      </c>
      <c r="D260" s="46">
        <v>0</v>
      </c>
      <c r="E260" s="46">
        <v>0</v>
      </c>
      <c r="F260" s="46">
        <v>0</v>
      </c>
      <c r="G260" s="58">
        <v>7</v>
      </c>
      <c r="H260" s="43">
        <v>1</v>
      </c>
      <c r="I260" s="46">
        <v>0</v>
      </c>
      <c r="J260" s="58">
        <v>1</v>
      </c>
      <c r="K260" s="46">
        <v>24.091000000000001</v>
      </c>
      <c r="L260" s="43" t="s">
        <v>7</v>
      </c>
    </row>
    <row r="261" spans="1:12">
      <c r="A261" s="18" t="s">
        <v>88</v>
      </c>
      <c r="B261" s="43">
        <v>23</v>
      </c>
      <c r="C261" s="44">
        <v>1</v>
      </c>
      <c r="D261" s="45">
        <v>6</v>
      </c>
      <c r="E261" s="46">
        <v>0</v>
      </c>
      <c r="F261" s="46">
        <v>0</v>
      </c>
      <c r="G261" s="58">
        <v>30</v>
      </c>
      <c r="H261" s="43">
        <v>2</v>
      </c>
      <c r="I261" s="44">
        <v>1</v>
      </c>
      <c r="J261" s="58">
        <v>3</v>
      </c>
      <c r="K261" s="47">
        <v>1.2609722222222221E-3</v>
      </c>
      <c r="L261" s="44" t="s">
        <v>8</v>
      </c>
    </row>
    <row r="262" spans="1:12">
      <c r="A262" s="18" t="s">
        <v>89</v>
      </c>
      <c r="B262" s="43">
        <v>35</v>
      </c>
      <c r="C262" s="44">
        <v>1</v>
      </c>
      <c r="D262" s="46">
        <v>0</v>
      </c>
      <c r="E262" s="46">
        <v>0</v>
      </c>
      <c r="F262" s="46">
        <v>0</v>
      </c>
      <c r="G262" s="58">
        <v>36</v>
      </c>
      <c r="H262" s="43">
        <v>2</v>
      </c>
      <c r="I262" s="44">
        <v>1</v>
      </c>
      <c r="J262" s="58">
        <v>3</v>
      </c>
      <c r="K262" s="47">
        <v>1.7510185185185183E-3</v>
      </c>
      <c r="L262" s="44" t="s">
        <v>8</v>
      </c>
    </row>
    <row r="263" spans="1:12">
      <c r="A263" s="18" t="s">
        <v>90</v>
      </c>
      <c r="B263" s="43">
        <v>44</v>
      </c>
      <c r="C263" s="46">
        <v>0</v>
      </c>
      <c r="D263" s="46">
        <v>0</v>
      </c>
      <c r="E263" s="46">
        <v>0</v>
      </c>
      <c r="F263" s="46">
        <v>0</v>
      </c>
      <c r="G263" s="58">
        <v>44</v>
      </c>
      <c r="H263" s="43">
        <v>4</v>
      </c>
      <c r="I263" s="46">
        <v>0</v>
      </c>
      <c r="J263" s="58">
        <v>4</v>
      </c>
      <c r="K263" s="47">
        <v>2.3329282407407409E-3</v>
      </c>
      <c r="L263" s="43" t="s">
        <v>7</v>
      </c>
    </row>
    <row r="264" spans="1:12">
      <c r="A264" s="18" t="s">
        <v>91</v>
      </c>
      <c r="B264" s="43">
        <v>42</v>
      </c>
      <c r="C264" s="44">
        <v>1</v>
      </c>
      <c r="D264" s="45">
        <v>1</v>
      </c>
      <c r="E264" s="46">
        <v>0</v>
      </c>
      <c r="F264" s="46">
        <v>0</v>
      </c>
      <c r="G264" s="58">
        <v>44</v>
      </c>
      <c r="H264" s="43">
        <v>3</v>
      </c>
      <c r="I264" s="44">
        <v>1</v>
      </c>
      <c r="J264" s="58">
        <v>4</v>
      </c>
      <c r="K264" s="47">
        <v>2.4178587962962964E-3</v>
      </c>
      <c r="L264" s="44" t="s">
        <v>8</v>
      </c>
    </row>
    <row r="265" spans="1:12">
      <c r="A265" s="18" t="s">
        <v>115</v>
      </c>
      <c r="B265" s="43">
        <v>11</v>
      </c>
      <c r="C265" s="46">
        <v>0</v>
      </c>
      <c r="D265" s="46">
        <v>0</v>
      </c>
      <c r="E265" s="46">
        <v>0</v>
      </c>
      <c r="F265" s="46">
        <v>0</v>
      </c>
      <c r="G265" s="58">
        <v>11</v>
      </c>
      <c r="H265" s="43">
        <v>1</v>
      </c>
      <c r="I265" s="46">
        <v>0</v>
      </c>
      <c r="J265" s="58">
        <v>1</v>
      </c>
      <c r="K265" s="47">
        <v>1.0270833333333334E-3</v>
      </c>
      <c r="L265" s="43" t="s">
        <v>7</v>
      </c>
    </row>
    <row r="266" spans="1:12">
      <c r="A266" s="18" t="s">
        <v>93</v>
      </c>
      <c r="B266" s="43">
        <v>24</v>
      </c>
      <c r="C266" s="46">
        <v>0</v>
      </c>
      <c r="D266" s="46">
        <v>0</v>
      </c>
      <c r="E266" s="46">
        <v>0</v>
      </c>
      <c r="F266" s="46">
        <v>0</v>
      </c>
      <c r="G266" s="58">
        <v>24</v>
      </c>
      <c r="H266" s="43">
        <v>2</v>
      </c>
      <c r="I266" s="46">
        <v>0</v>
      </c>
      <c r="J266" s="58">
        <v>2</v>
      </c>
      <c r="K266" s="47">
        <v>1.2705092592592592E-3</v>
      </c>
      <c r="L266" s="43" t="s">
        <v>7</v>
      </c>
    </row>
    <row r="267" spans="1:12">
      <c r="A267" s="18" t="s">
        <v>135</v>
      </c>
      <c r="B267" s="43">
        <v>28</v>
      </c>
      <c r="C267" s="46">
        <v>0</v>
      </c>
      <c r="D267" s="46">
        <v>0</v>
      </c>
      <c r="E267" s="46">
        <v>0</v>
      </c>
      <c r="F267" s="46">
        <v>0</v>
      </c>
      <c r="G267" s="58">
        <v>28</v>
      </c>
      <c r="H267" s="43">
        <v>2</v>
      </c>
      <c r="I267" s="46">
        <v>0</v>
      </c>
      <c r="J267" s="58">
        <v>2</v>
      </c>
      <c r="K267" s="47">
        <v>1.1257870370370369E-3</v>
      </c>
      <c r="L267" s="43" t="s">
        <v>7</v>
      </c>
    </row>
    <row r="268" spans="1:12">
      <c r="A268" s="18" t="s">
        <v>116</v>
      </c>
      <c r="B268" s="43">
        <v>26</v>
      </c>
      <c r="C268" s="44">
        <v>2</v>
      </c>
      <c r="D268" s="45">
        <v>4</v>
      </c>
      <c r="E268" s="46">
        <v>0</v>
      </c>
      <c r="F268" s="46">
        <v>0</v>
      </c>
      <c r="G268" s="58">
        <v>32</v>
      </c>
      <c r="H268" s="46">
        <v>0</v>
      </c>
      <c r="I268" s="44">
        <v>2</v>
      </c>
      <c r="J268" s="58">
        <v>2</v>
      </c>
      <c r="K268" s="47">
        <v>3.1944328703703705E-3</v>
      </c>
      <c r="L268" s="44" t="s">
        <v>8</v>
      </c>
    </row>
    <row r="269" spans="1:12">
      <c r="A269" s="18" t="s">
        <v>117</v>
      </c>
      <c r="B269" s="43">
        <v>19</v>
      </c>
      <c r="C269" s="44">
        <v>1</v>
      </c>
      <c r="D269" s="45">
        <v>8</v>
      </c>
      <c r="E269" s="46">
        <v>0</v>
      </c>
      <c r="F269" s="46">
        <v>0</v>
      </c>
      <c r="G269" s="58">
        <v>28</v>
      </c>
      <c r="H269" s="43">
        <v>1</v>
      </c>
      <c r="I269" s="44">
        <v>1</v>
      </c>
      <c r="J269" s="58">
        <v>2</v>
      </c>
      <c r="K269" s="47">
        <v>1.5981828703703705E-3</v>
      </c>
      <c r="L269" s="44" t="s">
        <v>8</v>
      </c>
    </row>
    <row r="270" spans="1:12" ht="30.75">
      <c r="A270" s="18" t="s">
        <v>119</v>
      </c>
      <c r="B270" s="43">
        <v>11</v>
      </c>
      <c r="C270" s="46">
        <v>0</v>
      </c>
      <c r="D270" s="46">
        <v>0</v>
      </c>
      <c r="E270" s="46">
        <v>0</v>
      </c>
      <c r="F270" s="46">
        <v>0</v>
      </c>
      <c r="G270" s="58">
        <v>11</v>
      </c>
      <c r="H270" s="43">
        <v>1</v>
      </c>
      <c r="I270" s="46">
        <v>0</v>
      </c>
      <c r="J270" s="58">
        <v>1</v>
      </c>
      <c r="K270" s="46">
        <v>32.317</v>
      </c>
      <c r="L270" s="43" t="s">
        <v>7</v>
      </c>
    </row>
    <row r="271" spans="1:12">
      <c r="A271" s="18" t="s">
        <v>120</v>
      </c>
      <c r="B271" s="43">
        <v>16</v>
      </c>
      <c r="C271" s="46">
        <v>0</v>
      </c>
      <c r="D271" s="46">
        <v>0</v>
      </c>
      <c r="E271" s="46">
        <v>0</v>
      </c>
      <c r="F271" s="46">
        <v>0</v>
      </c>
      <c r="G271" s="58">
        <v>16</v>
      </c>
      <c r="H271" s="43">
        <v>2</v>
      </c>
      <c r="I271" s="46">
        <v>0</v>
      </c>
      <c r="J271" s="58">
        <v>2</v>
      </c>
      <c r="K271" s="46">
        <v>48.055</v>
      </c>
      <c r="L271" s="43" t="s">
        <v>7</v>
      </c>
    </row>
    <row r="272" spans="1:12">
      <c r="A272" s="18" t="s">
        <v>121</v>
      </c>
      <c r="B272" s="43">
        <v>7</v>
      </c>
      <c r="C272" s="46">
        <v>0</v>
      </c>
      <c r="D272" s="46">
        <v>0</v>
      </c>
      <c r="E272" s="46">
        <v>0</v>
      </c>
      <c r="F272" s="46">
        <v>0</v>
      </c>
      <c r="G272" s="58">
        <v>7</v>
      </c>
      <c r="H272" s="43">
        <v>1</v>
      </c>
      <c r="I272" s="46">
        <v>0</v>
      </c>
      <c r="J272" s="58">
        <v>1</v>
      </c>
      <c r="K272" s="46">
        <v>23.972000000000001</v>
      </c>
      <c r="L272" s="43" t="s">
        <v>7</v>
      </c>
    </row>
    <row r="273" spans="1:12" ht="30.75">
      <c r="A273" s="18" t="s">
        <v>136</v>
      </c>
      <c r="B273" s="43">
        <v>33</v>
      </c>
      <c r="C273" s="46">
        <v>0</v>
      </c>
      <c r="D273" s="46">
        <v>0</v>
      </c>
      <c r="E273" s="46">
        <v>0</v>
      </c>
      <c r="F273" s="46">
        <v>0</v>
      </c>
      <c r="G273" s="58">
        <v>33</v>
      </c>
      <c r="H273" s="43">
        <v>3</v>
      </c>
      <c r="I273" s="46">
        <v>0</v>
      </c>
      <c r="J273" s="58">
        <v>3</v>
      </c>
      <c r="K273" s="47">
        <v>9.6785879629629641E-4</v>
      </c>
      <c r="L273" s="43" t="s">
        <v>7</v>
      </c>
    </row>
    <row r="274" spans="1:12">
      <c r="A274" s="18" t="s">
        <v>137</v>
      </c>
      <c r="B274" s="43">
        <v>42</v>
      </c>
      <c r="C274" s="46">
        <v>0</v>
      </c>
      <c r="D274" s="46">
        <v>0</v>
      </c>
      <c r="E274" s="46">
        <v>0</v>
      </c>
      <c r="F274" s="46">
        <v>0</v>
      </c>
      <c r="G274" s="58">
        <v>42</v>
      </c>
      <c r="H274" s="43">
        <v>3</v>
      </c>
      <c r="I274" s="46">
        <v>0</v>
      </c>
      <c r="J274" s="58">
        <v>3</v>
      </c>
      <c r="K274" s="47">
        <v>9.9195601851851853E-4</v>
      </c>
      <c r="L274" s="43" t="s">
        <v>7</v>
      </c>
    </row>
    <row r="275" spans="1:12" ht="30.75">
      <c r="A275" s="18" t="s">
        <v>123</v>
      </c>
      <c r="B275" s="43">
        <v>11</v>
      </c>
      <c r="C275" s="44">
        <v>1</v>
      </c>
      <c r="D275" s="45">
        <v>2</v>
      </c>
      <c r="E275" s="46">
        <v>0</v>
      </c>
      <c r="F275" s="46">
        <v>0</v>
      </c>
      <c r="G275" s="58">
        <v>14</v>
      </c>
      <c r="H275" s="46">
        <v>0</v>
      </c>
      <c r="I275" s="44">
        <v>1</v>
      </c>
      <c r="J275" s="58">
        <v>1</v>
      </c>
      <c r="K275" s="47">
        <v>1.989212962962963E-3</v>
      </c>
      <c r="L275" s="44" t="s">
        <v>8</v>
      </c>
    </row>
    <row r="276" spans="1:12">
      <c r="A276" s="18" t="s">
        <v>124</v>
      </c>
      <c r="B276" s="43">
        <v>11</v>
      </c>
      <c r="C276" s="44">
        <v>1</v>
      </c>
      <c r="D276" s="45">
        <v>3</v>
      </c>
      <c r="E276" s="46">
        <v>0</v>
      </c>
      <c r="F276" s="46">
        <v>0</v>
      </c>
      <c r="G276" s="58">
        <v>15</v>
      </c>
      <c r="H276" s="46">
        <v>0</v>
      </c>
      <c r="I276" s="44">
        <v>1</v>
      </c>
      <c r="J276" s="58">
        <v>1</v>
      </c>
      <c r="K276" s="46">
        <v>57.448</v>
      </c>
      <c r="L276" s="44" t="s">
        <v>8</v>
      </c>
    </row>
    <row r="277" spans="1:12">
      <c r="A277" s="18" t="s">
        <v>125</v>
      </c>
      <c r="B277" s="43">
        <v>11</v>
      </c>
      <c r="C277" s="44">
        <v>1</v>
      </c>
      <c r="D277" s="45">
        <v>3</v>
      </c>
      <c r="E277" s="46">
        <v>0</v>
      </c>
      <c r="F277" s="46">
        <v>0</v>
      </c>
      <c r="G277" s="58">
        <v>15</v>
      </c>
      <c r="H277" s="46">
        <v>0</v>
      </c>
      <c r="I277" s="44">
        <v>1</v>
      </c>
      <c r="J277" s="58">
        <v>1</v>
      </c>
      <c r="K277" s="46">
        <v>57.244999999999997</v>
      </c>
      <c r="L277" s="44" t="s">
        <v>8</v>
      </c>
    </row>
    <row r="278" spans="1:12">
      <c r="A278" s="18" t="s">
        <v>126</v>
      </c>
      <c r="B278" s="43">
        <v>14</v>
      </c>
      <c r="C278" s="44">
        <v>1</v>
      </c>
      <c r="D278" s="45">
        <v>3</v>
      </c>
      <c r="E278" s="46">
        <v>0</v>
      </c>
      <c r="F278" s="46">
        <v>0</v>
      </c>
      <c r="G278" s="58">
        <v>18</v>
      </c>
      <c r="H278" s="46">
        <v>0</v>
      </c>
      <c r="I278" s="44">
        <v>1</v>
      </c>
      <c r="J278" s="58">
        <v>1</v>
      </c>
      <c r="K278" s="46">
        <v>57.692999999999998</v>
      </c>
      <c r="L278" s="44" t="s">
        <v>8</v>
      </c>
    </row>
    <row r="279" spans="1:12">
      <c r="A279" s="18" t="s">
        <v>127</v>
      </c>
      <c r="B279" s="43">
        <v>28</v>
      </c>
      <c r="C279" s="44">
        <v>1</v>
      </c>
      <c r="D279" s="45">
        <v>1</v>
      </c>
      <c r="E279" s="46">
        <v>0</v>
      </c>
      <c r="F279" s="46">
        <v>0</v>
      </c>
      <c r="G279" s="58">
        <v>30</v>
      </c>
      <c r="H279" s="43">
        <v>2</v>
      </c>
      <c r="I279" s="44">
        <v>1</v>
      </c>
      <c r="J279" s="58">
        <v>3</v>
      </c>
      <c r="K279" s="47">
        <v>2.6218749999999996E-3</v>
      </c>
      <c r="L279" s="44" t="s">
        <v>8</v>
      </c>
    </row>
    <row r="280" spans="1:12">
      <c r="A280" s="18" t="s">
        <v>128</v>
      </c>
      <c r="B280" s="43">
        <v>10</v>
      </c>
      <c r="C280" s="46">
        <v>0</v>
      </c>
      <c r="D280" s="46">
        <v>0</v>
      </c>
      <c r="E280" s="46">
        <v>0</v>
      </c>
      <c r="F280" s="46">
        <v>0</v>
      </c>
      <c r="G280" s="58">
        <v>10</v>
      </c>
      <c r="H280" s="43">
        <v>1</v>
      </c>
      <c r="I280" s="46">
        <v>0</v>
      </c>
      <c r="J280" s="58">
        <v>1</v>
      </c>
      <c r="K280" s="46">
        <v>53.064</v>
      </c>
      <c r="L280" s="43" t="s">
        <v>7</v>
      </c>
    </row>
    <row r="281" spans="1:12" ht="30.75">
      <c r="A281" s="18" t="s">
        <v>129</v>
      </c>
      <c r="B281" s="43">
        <v>6</v>
      </c>
      <c r="C281" s="44">
        <v>1</v>
      </c>
      <c r="D281" s="45">
        <v>4</v>
      </c>
      <c r="E281" s="46">
        <v>0</v>
      </c>
      <c r="F281" s="46">
        <v>0</v>
      </c>
      <c r="G281" s="58">
        <v>11</v>
      </c>
      <c r="H281" s="46">
        <v>0</v>
      </c>
      <c r="I281" s="44">
        <v>1</v>
      </c>
      <c r="J281" s="58">
        <v>1</v>
      </c>
      <c r="K281" s="47">
        <v>1.0374537037037038E-3</v>
      </c>
      <c r="L281" s="44" t="s">
        <v>8</v>
      </c>
    </row>
    <row r="282" spans="1:12">
      <c r="A282" s="18" t="s">
        <v>130</v>
      </c>
      <c r="B282" s="43">
        <v>11</v>
      </c>
      <c r="C282" s="46">
        <v>0</v>
      </c>
      <c r="D282" s="46">
        <v>0</v>
      </c>
      <c r="E282" s="46">
        <v>0</v>
      </c>
      <c r="F282" s="46">
        <v>0</v>
      </c>
      <c r="G282" s="58">
        <v>11</v>
      </c>
      <c r="H282" s="43">
        <v>1</v>
      </c>
      <c r="I282" s="46">
        <v>0</v>
      </c>
      <c r="J282" s="58">
        <v>1</v>
      </c>
      <c r="K282" s="47">
        <v>8.6834490740740752E-4</v>
      </c>
      <c r="L282" s="43" t="s">
        <v>7</v>
      </c>
    </row>
    <row r="283" spans="1:12">
      <c r="A283" s="18" t="s">
        <v>94</v>
      </c>
      <c r="B283" s="43">
        <v>22</v>
      </c>
      <c r="C283" s="46">
        <v>0</v>
      </c>
      <c r="D283" s="46">
        <v>0</v>
      </c>
      <c r="E283" s="46">
        <v>0</v>
      </c>
      <c r="F283" s="46">
        <v>0</v>
      </c>
      <c r="G283" s="58">
        <v>22</v>
      </c>
      <c r="H283" s="43">
        <v>2</v>
      </c>
      <c r="I283" s="46">
        <v>0</v>
      </c>
      <c r="J283" s="58">
        <v>2</v>
      </c>
      <c r="K283" s="47">
        <v>1.3049074074074074E-3</v>
      </c>
      <c r="L283" s="43" t="s">
        <v>7</v>
      </c>
    </row>
    <row r="284" spans="1:12">
      <c r="A284" s="18" t="s">
        <v>92</v>
      </c>
      <c r="B284" s="43">
        <v>11</v>
      </c>
      <c r="C284" s="46">
        <v>0</v>
      </c>
      <c r="D284" s="46">
        <v>0</v>
      </c>
      <c r="E284" s="46">
        <v>0</v>
      </c>
      <c r="F284" s="46">
        <v>0</v>
      </c>
      <c r="G284" s="58">
        <v>11</v>
      </c>
      <c r="H284" s="43">
        <v>1</v>
      </c>
      <c r="I284" s="46">
        <v>0</v>
      </c>
      <c r="J284" s="58">
        <v>1</v>
      </c>
      <c r="K284" s="46">
        <v>43.98</v>
      </c>
      <c r="L284" s="43" t="s">
        <v>7</v>
      </c>
    </row>
    <row r="285" spans="1:12">
      <c r="A285" s="18" t="s">
        <v>131</v>
      </c>
      <c r="B285" s="43">
        <v>9</v>
      </c>
      <c r="C285" s="46">
        <v>0</v>
      </c>
      <c r="D285" s="46">
        <v>0</v>
      </c>
      <c r="E285" s="46">
        <v>0</v>
      </c>
      <c r="F285" s="46">
        <v>0</v>
      </c>
      <c r="G285" s="58">
        <v>9</v>
      </c>
      <c r="H285" s="43">
        <v>1</v>
      </c>
      <c r="I285" s="46">
        <v>0</v>
      </c>
      <c r="J285" s="58">
        <v>1</v>
      </c>
      <c r="K285" s="46">
        <v>48.741</v>
      </c>
      <c r="L285" s="43" t="s">
        <v>7</v>
      </c>
    </row>
    <row r="286" spans="1:12">
      <c r="A286" s="18" t="s">
        <v>132</v>
      </c>
      <c r="B286" s="43">
        <v>2</v>
      </c>
      <c r="C286" s="44">
        <v>1</v>
      </c>
      <c r="D286" s="45">
        <v>2</v>
      </c>
      <c r="E286" s="46">
        <v>0</v>
      </c>
      <c r="F286" s="46">
        <v>0</v>
      </c>
      <c r="G286" s="58">
        <v>5</v>
      </c>
      <c r="H286" s="46">
        <v>0</v>
      </c>
      <c r="I286" s="44">
        <v>1</v>
      </c>
      <c r="J286" s="58">
        <v>1</v>
      </c>
      <c r="K286" s="46">
        <v>49.79</v>
      </c>
      <c r="L286" s="44" t="s">
        <v>8</v>
      </c>
    </row>
    <row r="287" spans="1:12">
      <c r="A287" s="55"/>
      <c r="B287" s="55">
        <v>643</v>
      </c>
      <c r="C287" s="55">
        <v>15</v>
      </c>
      <c r="D287" s="55">
        <v>43</v>
      </c>
      <c r="E287" s="55">
        <v>0</v>
      </c>
      <c r="F287" s="55">
        <v>0</v>
      </c>
      <c r="G287" s="55">
        <v>701</v>
      </c>
      <c r="H287" s="55">
        <v>51</v>
      </c>
      <c r="I287" s="55">
        <v>15</v>
      </c>
      <c r="J287" s="55">
        <v>66</v>
      </c>
      <c r="K287" s="56">
        <v>3.8490324074074073E-2</v>
      </c>
      <c r="L287" s="55">
        <v>40</v>
      </c>
    </row>
    <row r="288" spans="1:12">
      <c r="A288" s="55"/>
      <c r="B288" s="57">
        <v>0.9173</v>
      </c>
      <c r="C288" s="57">
        <v>2.1399999999999999E-2</v>
      </c>
      <c r="D288" s="57">
        <v>6.13E-2</v>
      </c>
      <c r="E288" s="57">
        <v>0</v>
      </c>
      <c r="F288" s="57">
        <v>0</v>
      </c>
      <c r="G288" s="55"/>
      <c r="H288" s="57">
        <v>0.77270000000000005</v>
      </c>
      <c r="I288" s="57">
        <v>0.2273</v>
      </c>
      <c r="J288" s="55"/>
      <c r="K288" s="55"/>
      <c r="L288" s="57">
        <v>0.65</v>
      </c>
    </row>
    <row r="291" spans="1:12">
      <c r="A291" s="48" t="s">
        <v>138</v>
      </c>
    </row>
    <row r="294" spans="1:12">
      <c r="A294" s="83" t="s">
        <v>139</v>
      </c>
      <c r="B294" s="379" t="s">
        <v>3</v>
      </c>
      <c r="C294" s="380"/>
      <c r="D294" s="380"/>
      <c r="E294" s="380"/>
      <c r="F294" s="380"/>
      <c r="G294" s="381"/>
      <c r="H294" s="379" t="s">
        <v>4</v>
      </c>
      <c r="I294" s="380"/>
      <c r="J294" s="381"/>
      <c r="K294" s="379" t="s">
        <v>5</v>
      </c>
      <c r="L294" s="381"/>
    </row>
    <row r="295" spans="1:12">
      <c r="A295" s="16" t="s">
        <v>6</v>
      </c>
      <c r="B295" s="38" t="s">
        <v>7</v>
      </c>
      <c r="C295" s="39" t="s">
        <v>8</v>
      </c>
      <c r="D295" s="40" t="s">
        <v>9</v>
      </c>
      <c r="E295" s="41" t="s">
        <v>10</v>
      </c>
      <c r="F295" s="42" t="s">
        <v>11</v>
      </c>
      <c r="G295" s="55" t="s">
        <v>12</v>
      </c>
      <c r="H295" s="38" t="s">
        <v>7</v>
      </c>
      <c r="I295" s="39" t="s">
        <v>8</v>
      </c>
      <c r="J295" s="55" t="s">
        <v>12</v>
      </c>
      <c r="K295" s="15" t="s">
        <v>13</v>
      </c>
      <c r="L295" s="15" t="s">
        <v>14</v>
      </c>
    </row>
    <row r="296" spans="1:12">
      <c r="A296" s="18" t="s">
        <v>107</v>
      </c>
      <c r="B296" s="43">
        <v>5</v>
      </c>
      <c r="C296" s="46">
        <v>0</v>
      </c>
      <c r="D296" s="46">
        <v>0</v>
      </c>
      <c r="E296" s="46">
        <v>0</v>
      </c>
      <c r="F296" s="46">
        <v>0</v>
      </c>
      <c r="G296" s="58">
        <v>5</v>
      </c>
      <c r="H296" s="43">
        <v>1</v>
      </c>
      <c r="I296" s="46">
        <v>0</v>
      </c>
      <c r="J296" s="58">
        <v>1</v>
      </c>
      <c r="K296" s="46">
        <v>19.382999999999999</v>
      </c>
      <c r="L296" s="43" t="s">
        <v>7</v>
      </c>
    </row>
    <row r="297" spans="1:12">
      <c r="A297" s="18" t="s">
        <v>108</v>
      </c>
      <c r="B297" s="43">
        <v>7</v>
      </c>
      <c r="C297" s="46">
        <v>0</v>
      </c>
      <c r="D297" s="46">
        <v>0</v>
      </c>
      <c r="E297" s="46">
        <v>0</v>
      </c>
      <c r="F297" s="46">
        <v>0</v>
      </c>
      <c r="G297" s="58">
        <v>7</v>
      </c>
      <c r="H297" s="43">
        <v>1</v>
      </c>
      <c r="I297" s="46">
        <v>0</v>
      </c>
      <c r="J297" s="58">
        <v>1</v>
      </c>
      <c r="K297" s="46">
        <v>26.751999999999999</v>
      </c>
      <c r="L297" s="43" t="s">
        <v>7</v>
      </c>
    </row>
    <row r="298" spans="1:12">
      <c r="A298" s="18" t="s">
        <v>109</v>
      </c>
      <c r="B298" s="43">
        <v>8</v>
      </c>
      <c r="C298" s="46">
        <v>0</v>
      </c>
      <c r="D298" s="46">
        <v>0</v>
      </c>
      <c r="E298" s="46">
        <v>0</v>
      </c>
      <c r="F298" s="46">
        <v>0</v>
      </c>
      <c r="G298" s="58">
        <v>8</v>
      </c>
      <c r="H298" s="43">
        <v>1</v>
      </c>
      <c r="I298" s="46">
        <v>0</v>
      </c>
      <c r="J298" s="58">
        <v>1</v>
      </c>
      <c r="K298" s="46">
        <v>25.998999999999999</v>
      </c>
      <c r="L298" s="43" t="s">
        <v>7</v>
      </c>
    </row>
    <row r="299" spans="1:12">
      <c r="A299" s="18" t="s">
        <v>110</v>
      </c>
      <c r="B299" s="43">
        <v>5</v>
      </c>
      <c r="C299" s="46">
        <v>0</v>
      </c>
      <c r="D299" s="46">
        <v>0</v>
      </c>
      <c r="E299" s="46">
        <v>0</v>
      </c>
      <c r="F299" s="46">
        <v>0</v>
      </c>
      <c r="G299" s="58">
        <v>5</v>
      </c>
      <c r="H299" s="43">
        <v>1</v>
      </c>
      <c r="I299" s="46">
        <v>0</v>
      </c>
      <c r="J299" s="58">
        <v>1</v>
      </c>
      <c r="K299" s="46">
        <v>19.515999999999998</v>
      </c>
      <c r="L299" s="43" t="s">
        <v>7</v>
      </c>
    </row>
    <row r="300" spans="1:12" ht="30.75">
      <c r="A300" s="18" t="s">
        <v>111</v>
      </c>
      <c r="B300" s="43">
        <v>5</v>
      </c>
      <c r="C300" s="46">
        <v>0</v>
      </c>
      <c r="D300" s="46">
        <v>0</v>
      </c>
      <c r="E300" s="46">
        <v>0</v>
      </c>
      <c r="F300" s="46">
        <v>0</v>
      </c>
      <c r="G300" s="58">
        <v>5</v>
      </c>
      <c r="H300" s="43">
        <v>1</v>
      </c>
      <c r="I300" s="46">
        <v>0</v>
      </c>
      <c r="J300" s="58">
        <v>1</v>
      </c>
      <c r="K300" s="46">
        <v>20.379000000000001</v>
      </c>
      <c r="L300" s="43" t="s">
        <v>7</v>
      </c>
    </row>
    <row r="301" spans="1:12" ht="30.75">
      <c r="A301" s="18" t="s">
        <v>112</v>
      </c>
      <c r="B301" s="43">
        <v>16</v>
      </c>
      <c r="C301" s="46">
        <v>0</v>
      </c>
      <c r="D301" s="46">
        <v>0</v>
      </c>
      <c r="E301" s="46">
        <v>0</v>
      </c>
      <c r="F301" s="46">
        <v>0</v>
      </c>
      <c r="G301" s="58">
        <v>16</v>
      </c>
      <c r="H301" s="43">
        <v>2</v>
      </c>
      <c r="I301" s="46">
        <v>0</v>
      </c>
      <c r="J301" s="58">
        <v>2</v>
      </c>
      <c r="K301" s="47">
        <v>8.3563657407407404E-4</v>
      </c>
      <c r="L301" s="43" t="s">
        <v>7</v>
      </c>
    </row>
    <row r="302" spans="1:12" ht="30.75">
      <c r="A302" s="18" t="s">
        <v>113</v>
      </c>
      <c r="B302" s="43">
        <v>7</v>
      </c>
      <c r="C302" s="46">
        <v>0</v>
      </c>
      <c r="D302" s="46">
        <v>0</v>
      </c>
      <c r="E302" s="46">
        <v>0</v>
      </c>
      <c r="F302" s="46">
        <v>0</v>
      </c>
      <c r="G302" s="58">
        <v>7</v>
      </c>
      <c r="H302" s="43">
        <v>1</v>
      </c>
      <c r="I302" s="46">
        <v>0</v>
      </c>
      <c r="J302" s="58">
        <v>1</v>
      </c>
      <c r="K302" s="46">
        <v>30.594999999999999</v>
      </c>
      <c r="L302" s="43" t="s">
        <v>7</v>
      </c>
    </row>
    <row r="303" spans="1:12" ht="30.75">
      <c r="A303" s="18" t="s">
        <v>114</v>
      </c>
      <c r="B303" s="43">
        <v>7</v>
      </c>
      <c r="C303" s="46">
        <v>0</v>
      </c>
      <c r="D303" s="46">
        <v>0</v>
      </c>
      <c r="E303" s="46">
        <v>0</v>
      </c>
      <c r="F303" s="46">
        <v>0</v>
      </c>
      <c r="G303" s="58">
        <v>7</v>
      </c>
      <c r="H303" s="43">
        <v>1</v>
      </c>
      <c r="I303" s="46">
        <v>0</v>
      </c>
      <c r="J303" s="58">
        <v>1</v>
      </c>
      <c r="K303" s="46">
        <v>33.881</v>
      </c>
      <c r="L303" s="43" t="s">
        <v>7</v>
      </c>
    </row>
    <row r="304" spans="1:12">
      <c r="A304" s="18" t="s">
        <v>83</v>
      </c>
      <c r="B304" s="43">
        <v>14</v>
      </c>
      <c r="C304" s="46">
        <v>0</v>
      </c>
      <c r="D304" s="46">
        <v>0</v>
      </c>
      <c r="E304" s="46">
        <v>0</v>
      </c>
      <c r="F304" s="46">
        <v>0</v>
      </c>
      <c r="G304" s="58">
        <v>14</v>
      </c>
      <c r="H304" s="43">
        <v>2</v>
      </c>
      <c r="I304" s="46">
        <v>0</v>
      </c>
      <c r="J304" s="58">
        <v>2</v>
      </c>
      <c r="K304" s="47">
        <v>1.2471412037037036E-3</v>
      </c>
      <c r="L304" s="43" t="s">
        <v>7</v>
      </c>
    </row>
    <row r="305" spans="1:12">
      <c r="A305" s="18" t="s">
        <v>84</v>
      </c>
      <c r="B305" s="43">
        <v>7</v>
      </c>
      <c r="C305" s="46">
        <v>0</v>
      </c>
      <c r="D305" s="46">
        <v>0</v>
      </c>
      <c r="E305" s="46">
        <v>0</v>
      </c>
      <c r="F305" s="46">
        <v>0</v>
      </c>
      <c r="G305" s="58">
        <v>7</v>
      </c>
      <c r="H305" s="43">
        <v>1</v>
      </c>
      <c r="I305" s="46">
        <v>0</v>
      </c>
      <c r="J305" s="58">
        <v>1</v>
      </c>
      <c r="K305" s="46">
        <v>31.206</v>
      </c>
      <c r="L305" s="43" t="s">
        <v>7</v>
      </c>
    </row>
    <row r="306" spans="1:12">
      <c r="A306" s="18" t="s">
        <v>85</v>
      </c>
      <c r="B306" s="43">
        <v>16</v>
      </c>
      <c r="C306" s="46">
        <v>0</v>
      </c>
      <c r="D306" s="46">
        <v>0</v>
      </c>
      <c r="E306" s="46">
        <v>0</v>
      </c>
      <c r="F306" s="46">
        <v>0</v>
      </c>
      <c r="G306" s="58">
        <v>16</v>
      </c>
      <c r="H306" s="43">
        <v>1</v>
      </c>
      <c r="I306" s="46">
        <v>0</v>
      </c>
      <c r="J306" s="58">
        <v>1</v>
      </c>
      <c r="K306" s="47">
        <v>1.1156712962962962E-3</v>
      </c>
      <c r="L306" s="43" t="s">
        <v>7</v>
      </c>
    </row>
    <row r="307" spans="1:12">
      <c r="A307" s="18" t="s">
        <v>86</v>
      </c>
      <c r="B307" s="43">
        <v>33</v>
      </c>
      <c r="C307" s="46">
        <v>0</v>
      </c>
      <c r="D307" s="46">
        <v>0</v>
      </c>
      <c r="E307" s="46">
        <v>0</v>
      </c>
      <c r="F307" s="46">
        <v>0</v>
      </c>
      <c r="G307" s="58">
        <v>33</v>
      </c>
      <c r="H307" s="43">
        <v>3</v>
      </c>
      <c r="I307" s="46">
        <v>0</v>
      </c>
      <c r="J307" s="58">
        <v>3</v>
      </c>
      <c r="K307" s="47">
        <v>2.2093055555555555E-3</v>
      </c>
      <c r="L307" s="43" t="s">
        <v>7</v>
      </c>
    </row>
    <row r="308" spans="1:12">
      <c r="A308" s="18" t="s">
        <v>87</v>
      </c>
      <c r="B308" s="43">
        <v>7</v>
      </c>
      <c r="C308" s="46">
        <v>0</v>
      </c>
      <c r="D308" s="46">
        <v>0</v>
      </c>
      <c r="E308" s="46">
        <v>0</v>
      </c>
      <c r="F308" s="46">
        <v>0</v>
      </c>
      <c r="G308" s="58">
        <v>7</v>
      </c>
      <c r="H308" s="43">
        <v>1</v>
      </c>
      <c r="I308" s="46">
        <v>0</v>
      </c>
      <c r="J308" s="58">
        <v>1</v>
      </c>
      <c r="K308" s="46">
        <v>59.628999999999998</v>
      </c>
      <c r="L308" s="43" t="s">
        <v>7</v>
      </c>
    </row>
    <row r="309" spans="1:12">
      <c r="A309" s="18" t="s">
        <v>105</v>
      </c>
      <c r="B309" s="43">
        <v>7</v>
      </c>
      <c r="C309" s="46">
        <v>0</v>
      </c>
      <c r="D309" s="46">
        <v>0</v>
      </c>
      <c r="E309" s="46">
        <v>0</v>
      </c>
      <c r="F309" s="46">
        <v>0</v>
      </c>
      <c r="G309" s="58">
        <v>7</v>
      </c>
      <c r="H309" s="43">
        <v>1</v>
      </c>
      <c r="I309" s="46">
        <v>0</v>
      </c>
      <c r="J309" s="58">
        <v>1</v>
      </c>
      <c r="K309" s="46">
        <v>30.966000000000001</v>
      </c>
      <c r="L309" s="43" t="s">
        <v>7</v>
      </c>
    </row>
    <row r="310" spans="1:12">
      <c r="A310" s="18" t="s">
        <v>88</v>
      </c>
      <c r="B310" s="43">
        <v>30</v>
      </c>
      <c r="C310" s="46">
        <v>0</v>
      </c>
      <c r="D310" s="46">
        <v>0</v>
      </c>
      <c r="E310" s="46">
        <v>0</v>
      </c>
      <c r="F310" s="46">
        <v>0</v>
      </c>
      <c r="G310" s="58">
        <v>30</v>
      </c>
      <c r="H310" s="43">
        <v>3</v>
      </c>
      <c r="I310" s="46">
        <v>0</v>
      </c>
      <c r="J310" s="58">
        <v>3</v>
      </c>
      <c r="K310" s="47">
        <v>1.8242592592592596E-3</v>
      </c>
      <c r="L310" s="43" t="s">
        <v>7</v>
      </c>
    </row>
    <row r="311" spans="1:12">
      <c r="A311" s="18" t="s">
        <v>89</v>
      </c>
      <c r="B311" s="43">
        <v>36</v>
      </c>
      <c r="C311" s="46">
        <v>0</v>
      </c>
      <c r="D311" s="46">
        <v>0</v>
      </c>
      <c r="E311" s="46">
        <v>0</v>
      </c>
      <c r="F311" s="46">
        <v>0</v>
      </c>
      <c r="G311" s="58">
        <v>36</v>
      </c>
      <c r="H311" s="43">
        <v>3</v>
      </c>
      <c r="I311" s="46">
        <v>0</v>
      </c>
      <c r="J311" s="58">
        <v>3</v>
      </c>
      <c r="K311" s="47">
        <v>1.6551967592592593E-3</v>
      </c>
      <c r="L311" s="43" t="s">
        <v>7</v>
      </c>
    </row>
    <row r="312" spans="1:12">
      <c r="A312" s="18" t="s">
        <v>90</v>
      </c>
      <c r="B312" s="43">
        <v>44</v>
      </c>
      <c r="C312" s="46">
        <v>0</v>
      </c>
      <c r="D312" s="46">
        <v>0</v>
      </c>
      <c r="E312" s="46">
        <v>0</v>
      </c>
      <c r="F312" s="46">
        <v>0</v>
      </c>
      <c r="G312" s="58">
        <v>44</v>
      </c>
      <c r="H312" s="43">
        <v>4</v>
      </c>
      <c r="I312" s="46">
        <v>0</v>
      </c>
      <c r="J312" s="58">
        <v>4</v>
      </c>
      <c r="K312" s="47">
        <v>2.7513657407407404E-3</v>
      </c>
      <c r="L312" s="43" t="s">
        <v>7</v>
      </c>
    </row>
    <row r="313" spans="1:12">
      <c r="A313" s="18" t="s">
        <v>91</v>
      </c>
      <c r="B313" s="43">
        <v>43</v>
      </c>
      <c r="C313" s="44">
        <v>1</v>
      </c>
      <c r="D313" s="46">
        <v>0</v>
      </c>
      <c r="E313" s="46">
        <v>0</v>
      </c>
      <c r="F313" s="46">
        <v>0</v>
      </c>
      <c r="G313" s="58">
        <v>44</v>
      </c>
      <c r="H313" s="43">
        <v>3</v>
      </c>
      <c r="I313" s="44">
        <v>1</v>
      </c>
      <c r="J313" s="58">
        <v>4</v>
      </c>
      <c r="K313" s="47">
        <v>2.9751851851851849E-3</v>
      </c>
      <c r="L313" s="44" t="s">
        <v>8</v>
      </c>
    </row>
    <row r="314" spans="1:12">
      <c r="A314" s="18" t="s">
        <v>115</v>
      </c>
      <c r="B314" s="43">
        <v>11</v>
      </c>
      <c r="C314" s="46">
        <v>0</v>
      </c>
      <c r="D314" s="46">
        <v>0</v>
      </c>
      <c r="E314" s="46">
        <v>0</v>
      </c>
      <c r="F314" s="46">
        <v>0</v>
      </c>
      <c r="G314" s="58">
        <v>11</v>
      </c>
      <c r="H314" s="43">
        <v>1</v>
      </c>
      <c r="I314" s="46">
        <v>0</v>
      </c>
      <c r="J314" s="58">
        <v>1</v>
      </c>
      <c r="K314" s="47">
        <v>1.1542361111111113E-3</v>
      </c>
      <c r="L314" s="43" t="s">
        <v>7</v>
      </c>
    </row>
    <row r="315" spans="1:12">
      <c r="A315" s="18" t="s">
        <v>93</v>
      </c>
      <c r="B315" s="43">
        <v>24</v>
      </c>
      <c r="C315" s="46">
        <v>0</v>
      </c>
      <c r="D315" s="46">
        <v>0</v>
      </c>
      <c r="E315" s="46">
        <v>0</v>
      </c>
      <c r="F315" s="46">
        <v>0</v>
      </c>
      <c r="G315" s="58">
        <v>24</v>
      </c>
      <c r="H315" s="43">
        <v>2</v>
      </c>
      <c r="I315" s="46">
        <v>0</v>
      </c>
      <c r="J315" s="58">
        <v>2</v>
      </c>
      <c r="K315" s="47">
        <v>1.4962152777777777E-3</v>
      </c>
      <c r="L315" s="43" t="s">
        <v>7</v>
      </c>
    </row>
    <row r="316" spans="1:12">
      <c r="A316" s="18" t="s">
        <v>135</v>
      </c>
      <c r="B316" s="43">
        <v>28</v>
      </c>
      <c r="C316" s="46">
        <v>0</v>
      </c>
      <c r="D316" s="46">
        <v>0</v>
      </c>
      <c r="E316" s="46">
        <v>0</v>
      </c>
      <c r="F316" s="46">
        <v>0</v>
      </c>
      <c r="G316" s="58">
        <v>28</v>
      </c>
      <c r="H316" s="43">
        <v>2</v>
      </c>
      <c r="I316" s="46">
        <v>0</v>
      </c>
      <c r="J316" s="58">
        <v>2</v>
      </c>
      <c r="K316" s="47">
        <v>1.3807060185185187E-3</v>
      </c>
      <c r="L316" s="43" t="s">
        <v>7</v>
      </c>
    </row>
    <row r="317" spans="1:12">
      <c r="A317" s="18" t="s">
        <v>116</v>
      </c>
      <c r="B317" s="43">
        <v>32</v>
      </c>
      <c r="C317" s="46">
        <v>0</v>
      </c>
      <c r="D317" s="46">
        <v>0</v>
      </c>
      <c r="E317" s="46">
        <v>0</v>
      </c>
      <c r="F317" s="46">
        <v>0</v>
      </c>
      <c r="G317" s="58">
        <v>32</v>
      </c>
      <c r="H317" s="43">
        <v>2</v>
      </c>
      <c r="I317" s="46">
        <v>0</v>
      </c>
      <c r="J317" s="58">
        <v>2</v>
      </c>
      <c r="K317" s="47">
        <v>2.1486805555555556E-3</v>
      </c>
      <c r="L317" s="43" t="s">
        <v>7</v>
      </c>
    </row>
    <row r="318" spans="1:12">
      <c r="A318" s="18" t="s">
        <v>117</v>
      </c>
      <c r="B318" s="43">
        <v>28</v>
      </c>
      <c r="C318" s="46">
        <v>0</v>
      </c>
      <c r="D318" s="46">
        <v>0</v>
      </c>
      <c r="E318" s="46">
        <v>0</v>
      </c>
      <c r="F318" s="46">
        <v>0</v>
      </c>
      <c r="G318" s="58">
        <v>28</v>
      </c>
      <c r="H318" s="43">
        <v>2</v>
      </c>
      <c r="I318" s="46">
        <v>0</v>
      </c>
      <c r="J318" s="58">
        <v>2</v>
      </c>
      <c r="K318" s="47">
        <v>2.1466898148148148E-3</v>
      </c>
      <c r="L318" s="43" t="s">
        <v>7</v>
      </c>
    </row>
    <row r="319" spans="1:12" ht="30.75">
      <c r="A319" s="18" t="s">
        <v>119</v>
      </c>
      <c r="B319" s="43">
        <v>11</v>
      </c>
      <c r="C319" s="46">
        <v>0</v>
      </c>
      <c r="D319" s="46">
        <v>0</v>
      </c>
      <c r="E319" s="46">
        <v>0</v>
      </c>
      <c r="F319" s="46">
        <v>0</v>
      </c>
      <c r="G319" s="58">
        <v>11</v>
      </c>
      <c r="H319" s="43">
        <v>1</v>
      </c>
      <c r="I319" s="46">
        <v>0</v>
      </c>
      <c r="J319" s="58">
        <v>1</v>
      </c>
      <c r="K319" s="46">
        <v>40.235999999999997</v>
      </c>
      <c r="L319" s="43" t="s">
        <v>7</v>
      </c>
    </row>
    <row r="320" spans="1:12">
      <c r="A320" s="18" t="s">
        <v>120</v>
      </c>
      <c r="B320" s="43">
        <v>16</v>
      </c>
      <c r="C320" s="46">
        <v>0</v>
      </c>
      <c r="D320" s="46">
        <v>0</v>
      </c>
      <c r="E320" s="46">
        <v>0</v>
      </c>
      <c r="F320" s="46">
        <v>0</v>
      </c>
      <c r="G320" s="58">
        <v>16</v>
      </c>
      <c r="H320" s="43">
        <v>2</v>
      </c>
      <c r="I320" s="46">
        <v>0</v>
      </c>
      <c r="J320" s="58">
        <v>2</v>
      </c>
      <c r="K320" s="47">
        <v>9.6369212962962956E-4</v>
      </c>
      <c r="L320" s="43" t="s">
        <v>7</v>
      </c>
    </row>
    <row r="321" spans="1:12">
      <c r="A321" s="18" t="s">
        <v>121</v>
      </c>
      <c r="B321" s="43">
        <v>7</v>
      </c>
      <c r="C321" s="46">
        <v>0</v>
      </c>
      <c r="D321" s="46">
        <v>0</v>
      </c>
      <c r="E321" s="46">
        <v>0</v>
      </c>
      <c r="F321" s="46">
        <v>0</v>
      </c>
      <c r="G321" s="58">
        <v>7</v>
      </c>
      <c r="H321" s="43">
        <v>1</v>
      </c>
      <c r="I321" s="46">
        <v>0</v>
      </c>
      <c r="J321" s="58">
        <v>1</v>
      </c>
      <c r="K321" s="46">
        <v>31.341000000000001</v>
      </c>
      <c r="L321" s="43" t="s">
        <v>7</v>
      </c>
    </row>
    <row r="322" spans="1:12" ht="30.75">
      <c r="A322" s="18" t="s">
        <v>136</v>
      </c>
      <c r="B322" s="43">
        <v>33</v>
      </c>
      <c r="C322" s="46">
        <v>0</v>
      </c>
      <c r="D322" s="46">
        <v>0</v>
      </c>
      <c r="E322" s="46">
        <v>0</v>
      </c>
      <c r="F322" s="46">
        <v>0</v>
      </c>
      <c r="G322" s="58">
        <v>33</v>
      </c>
      <c r="H322" s="43">
        <v>3</v>
      </c>
      <c r="I322" s="46">
        <v>0</v>
      </c>
      <c r="J322" s="58">
        <v>3</v>
      </c>
      <c r="K322" s="47">
        <v>1.1296064814814817E-3</v>
      </c>
      <c r="L322" s="43" t="s">
        <v>7</v>
      </c>
    </row>
    <row r="323" spans="1:12">
      <c r="A323" s="18" t="s">
        <v>137</v>
      </c>
      <c r="B323" s="43">
        <v>42</v>
      </c>
      <c r="C323" s="46">
        <v>0</v>
      </c>
      <c r="D323" s="46">
        <v>0</v>
      </c>
      <c r="E323" s="46">
        <v>0</v>
      </c>
      <c r="F323" s="46">
        <v>0</v>
      </c>
      <c r="G323" s="58">
        <v>42</v>
      </c>
      <c r="H323" s="43">
        <v>3</v>
      </c>
      <c r="I323" s="46">
        <v>0</v>
      </c>
      <c r="J323" s="58">
        <v>3</v>
      </c>
      <c r="K323" s="47">
        <v>1.2489699074074072E-3</v>
      </c>
      <c r="L323" s="43" t="s">
        <v>7</v>
      </c>
    </row>
    <row r="324" spans="1:12" ht="30.75">
      <c r="A324" s="18" t="s">
        <v>123</v>
      </c>
      <c r="B324" s="43">
        <v>14</v>
      </c>
      <c r="C324" s="46">
        <v>0</v>
      </c>
      <c r="D324" s="46">
        <v>0</v>
      </c>
      <c r="E324" s="46">
        <v>0</v>
      </c>
      <c r="F324" s="46">
        <v>0</v>
      </c>
      <c r="G324" s="58">
        <v>14</v>
      </c>
      <c r="H324" s="43">
        <v>1</v>
      </c>
      <c r="I324" s="46">
        <v>0</v>
      </c>
      <c r="J324" s="58">
        <v>1</v>
      </c>
      <c r="K324" s="46">
        <v>46.716000000000001</v>
      </c>
      <c r="L324" s="43" t="s">
        <v>7</v>
      </c>
    </row>
    <row r="325" spans="1:12">
      <c r="A325" s="18" t="s">
        <v>124</v>
      </c>
      <c r="B325" s="43">
        <v>15</v>
      </c>
      <c r="C325" s="46">
        <v>0</v>
      </c>
      <c r="D325" s="46">
        <v>0</v>
      </c>
      <c r="E325" s="46">
        <v>0</v>
      </c>
      <c r="F325" s="46">
        <v>0</v>
      </c>
      <c r="G325" s="58">
        <v>15</v>
      </c>
      <c r="H325" s="43">
        <v>1</v>
      </c>
      <c r="I325" s="46">
        <v>0</v>
      </c>
      <c r="J325" s="58">
        <v>1</v>
      </c>
      <c r="K325" s="46">
        <v>55.4</v>
      </c>
      <c r="L325" s="43" t="s">
        <v>7</v>
      </c>
    </row>
    <row r="326" spans="1:12">
      <c r="A326" s="18" t="s">
        <v>125</v>
      </c>
      <c r="B326" s="43">
        <v>14</v>
      </c>
      <c r="C326" s="44">
        <v>1</v>
      </c>
      <c r="D326" s="46">
        <v>0</v>
      </c>
      <c r="E326" s="46">
        <v>0</v>
      </c>
      <c r="F326" s="46">
        <v>0</v>
      </c>
      <c r="G326" s="58">
        <v>15</v>
      </c>
      <c r="H326" s="46">
        <v>0</v>
      </c>
      <c r="I326" s="44">
        <v>1</v>
      </c>
      <c r="J326" s="58">
        <v>1</v>
      </c>
      <c r="K326" s="47">
        <v>1.5778125000000002E-3</v>
      </c>
      <c r="L326" s="44" t="s">
        <v>8</v>
      </c>
    </row>
    <row r="327" spans="1:12">
      <c r="A327" s="18" t="s">
        <v>126</v>
      </c>
      <c r="B327" s="43">
        <v>17</v>
      </c>
      <c r="C327" s="44">
        <v>1</v>
      </c>
      <c r="D327" s="46">
        <v>0</v>
      </c>
      <c r="E327" s="46">
        <v>0</v>
      </c>
      <c r="F327" s="46">
        <v>0</v>
      </c>
      <c r="G327" s="58">
        <v>18</v>
      </c>
      <c r="H327" s="46">
        <v>0</v>
      </c>
      <c r="I327" s="44">
        <v>1</v>
      </c>
      <c r="J327" s="58">
        <v>1</v>
      </c>
      <c r="K327" s="47">
        <v>1.5998032407407404E-3</v>
      </c>
      <c r="L327" s="44" t="s">
        <v>8</v>
      </c>
    </row>
    <row r="328" spans="1:12">
      <c r="A328" s="18" t="s">
        <v>127</v>
      </c>
      <c r="B328" s="43">
        <v>28</v>
      </c>
      <c r="C328" s="44">
        <v>1</v>
      </c>
      <c r="D328" s="45">
        <v>1</v>
      </c>
      <c r="E328" s="46">
        <v>0</v>
      </c>
      <c r="F328" s="46">
        <v>0</v>
      </c>
      <c r="G328" s="58">
        <v>30</v>
      </c>
      <c r="H328" s="43">
        <v>2</v>
      </c>
      <c r="I328" s="44">
        <v>1</v>
      </c>
      <c r="J328" s="58">
        <v>3</v>
      </c>
      <c r="K328" s="47">
        <v>2.8068171296296296E-3</v>
      </c>
      <c r="L328" s="44" t="s">
        <v>8</v>
      </c>
    </row>
    <row r="329" spans="1:12">
      <c r="A329" s="18" t="s">
        <v>128</v>
      </c>
      <c r="B329" s="43">
        <v>10</v>
      </c>
      <c r="C329" s="46">
        <v>0</v>
      </c>
      <c r="D329" s="46">
        <v>0</v>
      </c>
      <c r="E329" s="46">
        <v>0</v>
      </c>
      <c r="F329" s="46">
        <v>0</v>
      </c>
      <c r="G329" s="58">
        <v>10</v>
      </c>
      <c r="H329" s="43">
        <v>1</v>
      </c>
      <c r="I329" s="46">
        <v>0</v>
      </c>
      <c r="J329" s="58">
        <v>1</v>
      </c>
      <c r="K329" s="47">
        <v>7.0678240740740738E-4</v>
      </c>
      <c r="L329" s="43" t="s">
        <v>7</v>
      </c>
    </row>
    <row r="330" spans="1:12" ht="30.75">
      <c r="A330" s="18" t="s">
        <v>129</v>
      </c>
      <c r="B330" s="43">
        <v>6</v>
      </c>
      <c r="C330" s="44">
        <v>1</v>
      </c>
      <c r="D330" s="45">
        <v>4</v>
      </c>
      <c r="E330" s="46">
        <v>0</v>
      </c>
      <c r="F330" s="46">
        <v>0</v>
      </c>
      <c r="G330" s="58">
        <v>11</v>
      </c>
      <c r="H330" s="46">
        <v>0</v>
      </c>
      <c r="I330" s="44">
        <v>1</v>
      </c>
      <c r="J330" s="58">
        <v>1</v>
      </c>
      <c r="K330" s="47">
        <v>1.0947569444444444E-3</v>
      </c>
      <c r="L330" s="44" t="s">
        <v>8</v>
      </c>
    </row>
    <row r="331" spans="1:12">
      <c r="A331" s="18" t="s">
        <v>130</v>
      </c>
      <c r="B331" s="43">
        <v>11</v>
      </c>
      <c r="C331" s="46">
        <v>0</v>
      </c>
      <c r="D331" s="46">
        <v>0</v>
      </c>
      <c r="E331" s="46">
        <v>0</v>
      </c>
      <c r="F331" s="46">
        <v>0</v>
      </c>
      <c r="G331" s="58">
        <v>11</v>
      </c>
      <c r="H331" s="43">
        <v>1</v>
      </c>
      <c r="I331" s="46">
        <v>0</v>
      </c>
      <c r="J331" s="58">
        <v>1</v>
      </c>
      <c r="K331" s="47">
        <v>1.1345833333333331E-3</v>
      </c>
      <c r="L331" s="43" t="s">
        <v>7</v>
      </c>
    </row>
    <row r="332" spans="1:12">
      <c r="A332" s="18" t="s">
        <v>94</v>
      </c>
      <c r="B332" s="43">
        <v>22</v>
      </c>
      <c r="C332" s="46">
        <v>0</v>
      </c>
      <c r="D332" s="46">
        <v>0</v>
      </c>
      <c r="E332" s="46">
        <v>0</v>
      </c>
      <c r="F332" s="46">
        <v>0</v>
      </c>
      <c r="G332" s="58">
        <v>22</v>
      </c>
      <c r="H332" s="43">
        <v>2</v>
      </c>
      <c r="I332" s="46">
        <v>0</v>
      </c>
      <c r="J332" s="58">
        <v>2</v>
      </c>
      <c r="K332" s="47">
        <v>1.4758449074074075E-3</v>
      </c>
      <c r="L332" s="43" t="s">
        <v>7</v>
      </c>
    </row>
    <row r="333" spans="1:12">
      <c r="A333" s="18" t="s">
        <v>92</v>
      </c>
      <c r="B333" s="43">
        <v>12</v>
      </c>
      <c r="C333" s="44">
        <v>1</v>
      </c>
      <c r="D333" s="46">
        <v>0</v>
      </c>
      <c r="E333" s="46">
        <v>0</v>
      </c>
      <c r="F333" s="46">
        <v>0</v>
      </c>
      <c r="G333" s="58">
        <v>13</v>
      </c>
      <c r="H333" s="46">
        <v>0</v>
      </c>
      <c r="I333" s="44">
        <v>1</v>
      </c>
      <c r="J333" s="58">
        <v>1</v>
      </c>
      <c r="K333" s="47">
        <v>8.7809027777777787E-4</v>
      </c>
      <c r="L333" s="44" t="s">
        <v>8</v>
      </c>
    </row>
    <row r="334" spans="1:12">
      <c r="A334" s="18" t="s">
        <v>131</v>
      </c>
      <c r="B334" s="43">
        <v>9</v>
      </c>
      <c r="C334" s="46">
        <v>0</v>
      </c>
      <c r="D334" s="46">
        <v>0</v>
      </c>
      <c r="E334" s="46">
        <v>0</v>
      </c>
      <c r="F334" s="46">
        <v>0</v>
      </c>
      <c r="G334" s="58">
        <v>9</v>
      </c>
      <c r="H334" s="43">
        <v>1</v>
      </c>
      <c r="I334" s="46">
        <v>0</v>
      </c>
      <c r="J334" s="58">
        <v>1</v>
      </c>
      <c r="K334" s="46">
        <v>57.441000000000003</v>
      </c>
      <c r="L334" s="43" t="s">
        <v>7</v>
      </c>
    </row>
    <row r="335" spans="1:12">
      <c r="A335" s="18" t="s">
        <v>132</v>
      </c>
      <c r="B335" s="43">
        <v>2</v>
      </c>
      <c r="C335" s="44">
        <v>1</v>
      </c>
      <c r="D335" s="45">
        <v>2</v>
      </c>
      <c r="E335" s="46">
        <v>0</v>
      </c>
      <c r="F335" s="46">
        <v>0</v>
      </c>
      <c r="G335" s="58">
        <v>5</v>
      </c>
      <c r="H335" s="46">
        <v>0</v>
      </c>
      <c r="I335" s="44">
        <v>1</v>
      </c>
      <c r="J335" s="58">
        <v>1</v>
      </c>
      <c r="K335" s="47">
        <v>6.9986111111111117E-4</v>
      </c>
      <c r="L335" s="44" t="s">
        <v>8</v>
      </c>
    </row>
    <row r="336" spans="1:12">
      <c r="A336" s="55"/>
      <c r="B336" s="55">
        <v>689</v>
      </c>
      <c r="C336" s="55">
        <v>7</v>
      </c>
      <c r="D336" s="55">
        <v>7</v>
      </c>
      <c r="E336" s="55">
        <v>0</v>
      </c>
      <c r="F336" s="55">
        <v>0</v>
      </c>
      <c r="G336" s="55">
        <v>703</v>
      </c>
      <c r="H336" s="55">
        <v>59</v>
      </c>
      <c r="I336" s="55">
        <v>7</v>
      </c>
      <c r="J336" s="55">
        <v>66</v>
      </c>
      <c r="K336" s="56">
        <v>4.4384687499999999E-2</v>
      </c>
      <c r="L336" s="55">
        <v>40</v>
      </c>
    </row>
    <row r="337" spans="1:12">
      <c r="A337" s="55"/>
      <c r="B337" s="57">
        <v>0.98009999999999997</v>
      </c>
      <c r="C337" s="57">
        <v>0.01</v>
      </c>
      <c r="D337" s="57">
        <v>0.01</v>
      </c>
      <c r="E337" s="57">
        <v>0</v>
      </c>
      <c r="F337" s="57">
        <v>0</v>
      </c>
      <c r="G337" s="55"/>
      <c r="H337" s="57">
        <v>0.89390000000000003</v>
      </c>
      <c r="I337" s="57">
        <v>0.1061</v>
      </c>
      <c r="J337" s="55"/>
      <c r="K337" s="55"/>
      <c r="L337" s="57">
        <v>0.82499999999999996</v>
      </c>
    </row>
    <row r="345" spans="1:12">
      <c r="A345" s="83" t="s">
        <v>140</v>
      </c>
      <c r="B345" s="379" t="s">
        <v>3</v>
      </c>
      <c r="C345" s="380"/>
      <c r="D345" s="380"/>
      <c r="E345" s="380"/>
      <c r="F345" s="380"/>
      <c r="G345" s="381"/>
      <c r="H345" s="379" t="s">
        <v>4</v>
      </c>
      <c r="I345" s="380"/>
      <c r="J345" s="381"/>
      <c r="K345" s="379" t="s">
        <v>5</v>
      </c>
      <c r="L345" s="381"/>
    </row>
    <row r="346" spans="1:12">
      <c r="A346" s="133" t="s">
        <v>6</v>
      </c>
      <c r="B346" s="38" t="s">
        <v>7</v>
      </c>
      <c r="C346" s="39" t="s">
        <v>8</v>
      </c>
      <c r="D346" s="40" t="s">
        <v>9</v>
      </c>
      <c r="E346" s="41" t="s">
        <v>10</v>
      </c>
      <c r="F346" s="42" t="s">
        <v>11</v>
      </c>
      <c r="G346" s="55" t="s">
        <v>12</v>
      </c>
      <c r="H346" s="38" t="s">
        <v>7</v>
      </c>
      <c r="I346" s="39" t="s">
        <v>8</v>
      </c>
      <c r="J346" s="55" t="s">
        <v>12</v>
      </c>
      <c r="K346" s="15" t="s">
        <v>13</v>
      </c>
      <c r="L346" s="15" t="s">
        <v>14</v>
      </c>
    </row>
    <row r="347" spans="1:12">
      <c r="A347" s="18" t="s">
        <v>107</v>
      </c>
      <c r="B347" s="43">
        <v>5</v>
      </c>
      <c r="C347" s="46">
        <v>0</v>
      </c>
      <c r="D347" s="46">
        <v>0</v>
      </c>
      <c r="E347" s="46">
        <v>0</v>
      </c>
      <c r="F347" s="46">
        <v>0</v>
      </c>
      <c r="G347" s="58">
        <v>5</v>
      </c>
      <c r="H347" s="43">
        <v>1</v>
      </c>
      <c r="I347" s="46">
        <v>0</v>
      </c>
      <c r="J347" s="58">
        <v>1</v>
      </c>
      <c r="K347" s="46">
        <v>13.941000000000001</v>
      </c>
      <c r="L347" s="43" t="s">
        <v>7</v>
      </c>
    </row>
    <row r="348" spans="1:12">
      <c r="A348" s="18" t="s">
        <v>108</v>
      </c>
      <c r="B348" s="43">
        <v>7</v>
      </c>
      <c r="C348" s="46">
        <v>0</v>
      </c>
      <c r="D348" s="46">
        <v>0</v>
      </c>
      <c r="E348" s="46">
        <v>0</v>
      </c>
      <c r="F348" s="46">
        <v>0</v>
      </c>
      <c r="G348" s="58">
        <v>7</v>
      </c>
      <c r="H348" s="43">
        <v>1</v>
      </c>
      <c r="I348" s="46">
        <v>0</v>
      </c>
      <c r="J348" s="58">
        <v>1</v>
      </c>
      <c r="K348" s="46">
        <v>21.919</v>
      </c>
      <c r="L348" s="43" t="s">
        <v>7</v>
      </c>
    </row>
    <row r="349" spans="1:12">
      <c r="A349" s="18" t="s">
        <v>109</v>
      </c>
      <c r="B349" s="43">
        <v>8</v>
      </c>
      <c r="C349" s="46">
        <v>0</v>
      </c>
      <c r="D349" s="46">
        <v>0</v>
      </c>
      <c r="E349" s="46">
        <v>0</v>
      </c>
      <c r="F349" s="46">
        <v>0</v>
      </c>
      <c r="G349" s="58">
        <v>8</v>
      </c>
      <c r="H349" s="43">
        <v>1</v>
      </c>
      <c r="I349" s="46">
        <v>0</v>
      </c>
      <c r="J349" s="58">
        <v>1</v>
      </c>
      <c r="K349" s="46">
        <v>19.045999999999999</v>
      </c>
      <c r="L349" s="43" t="s">
        <v>7</v>
      </c>
    </row>
    <row r="350" spans="1:12">
      <c r="A350" s="18" t="s">
        <v>110</v>
      </c>
      <c r="B350" s="43">
        <v>5</v>
      </c>
      <c r="C350" s="46">
        <v>0</v>
      </c>
      <c r="D350" s="46">
        <v>0</v>
      </c>
      <c r="E350" s="46">
        <v>0</v>
      </c>
      <c r="F350" s="46">
        <v>0</v>
      </c>
      <c r="G350" s="58">
        <v>5</v>
      </c>
      <c r="H350" s="43">
        <v>1</v>
      </c>
      <c r="I350" s="46">
        <v>0</v>
      </c>
      <c r="J350" s="58">
        <v>1</v>
      </c>
      <c r="K350" s="46">
        <v>13.881</v>
      </c>
      <c r="L350" s="43" t="s">
        <v>7</v>
      </c>
    </row>
    <row r="351" spans="1:12" ht="30.75">
      <c r="A351" s="18" t="s">
        <v>111</v>
      </c>
      <c r="B351" s="43">
        <v>5</v>
      </c>
      <c r="C351" s="46">
        <v>0</v>
      </c>
      <c r="D351" s="46">
        <v>0</v>
      </c>
      <c r="E351" s="46">
        <v>0</v>
      </c>
      <c r="F351" s="46">
        <v>0</v>
      </c>
      <c r="G351" s="58">
        <v>5</v>
      </c>
      <c r="H351" s="43">
        <v>1</v>
      </c>
      <c r="I351" s="46">
        <v>0</v>
      </c>
      <c r="J351" s="58">
        <v>1</v>
      </c>
      <c r="K351" s="46">
        <v>14.12</v>
      </c>
      <c r="L351" s="43" t="s">
        <v>7</v>
      </c>
    </row>
    <row r="352" spans="1:12" ht="30.75">
      <c r="A352" s="18" t="s">
        <v>112</v>
      </c>
      <c r="B352" s="43">
        <v>16</v>
      </c>
      <c r="C352" s="46">
        <v>0</v>
      </c>
      <c r="D352" s="46">
        <v>0</v>
      </c>
      <c r="E352" s="46">
        <v>0</v>
      </c>
      <c r="F352" s="46">
        <v>0</v>
      </c>
      <c r="G352" s="58">
        <v>16</v>
      </c>
      <c r="H352" s="43">
        <v>2</v>
      </c>
      <c r="I352" s="46">
        <v>0</v>
      </c>
      <c r="J352" s="58">
        <v>2</v>
      </c>
      <c r="K352" s="47">
        <v>6.9584490740740728E-4</v>
      </c>
      <c r="L352" s="43" t="s">
        <v>7</v>
      </c>
    </row>
    <row r="353" spans="1:12" ht="30.75">
      <c r="A353" s="18" t="s">
        <v>113</v>
      </c>
      <c r="B353" s="43">
        <v>7</v>
      </c>
      <c r="C353" s="46">
        <v>0</v>
      </c>
      <c r="D353" s="46">
        <v>0</v>
      </c>
      <c r="E353" s="46">
        <v>0</v>
      </c>
      <c r="F353" s="46">
        <v>0</v>
      </c>
      <c r="G353" s="58">
        <v>7</v>
      </c>
      <c r="H353" s="43">
        <v>1</v>
      </c>
      <c r="I353" s="46">
        <v>0</v>
      </c>
      <c r="J353" s="58">
        <v>1</v>
      </c>
      <c r="K353" s="46">
        <v>25.253</v>
      </c>
      <c r="L353" s="43" t="s">
        <v>7</v>
      </c>
    </row>
    <row r="354" spans="1:12" ht="30.75">
      <c r="A354" s="18" t="s">
        <v>114</v>
      </c>
      <c r="B354" s="43">
        <v>7</v>
      </c>
      <c r="C354" s="46">
        <v>0</v>
      </c>
      <c r="D354" s="46">
        <v>0</v>
      </c>
      <c r="E354" s="46">
        <v>0</v>
      </c>
      <c r="F354" s="46">
        <v>0</v>
      </c>
      <c r="G354" s="58">
        <v>7</v>
      </c>
      <c r="H354" s="43">
        <v>1</v>
      </c>
      <c r="I354" s="46">
        <v>0</v>
      </c>
      <c r="J354" s="58">
        <v>1</v>
      </c>
      <c r="K354" s="46">
        <v>26.042000000000002</v>
      </c>
      <c r="L354" s="43" t="s">
        <v>7</v>
      </c>
    </row>
    <row r="355" spans="1:12">
      <c r="A355" s="18" t="s">
        <v>83</v>
      </c>
      <c r="B355" s="43">
        <v>14</v>
      </c>
      <c r="C355" s="46">
        <v>0</v>
      </c>
      <c r="D355" s="46">
        <v>0</v>
      </c>
      <c r="E355" s="46">
        <v>0</v>
      </c>
      <c r="F355" s="46">
        <v>0</v>
      </c>
      <c r="G355" s="58">
        <v>14</v>
      </c>
      <c r="H355" s="43">
        <v>2</v>
      </c>
      <c r="I355" s="46">
        <v>0</v>
      </c>
      <c r="J355" s="58">
        <v>2</v>
      </c>
      <c r="K355" s="47">
        <v>8.2280092592592604E-4</v>
      </c>
      <c r="L355" s="43" t="s">
        <v>7</v>
      </c>
    </row>
    <row r="356" spans="1:12">
      <c r="A356" s="18" t="s">
        <v>84</v>
      </c>
      <c r="B356" s="43">
        <v>7</v>
      </c>
      <c r="C356" s="46">
        <v>0</v>
      </c>
      <c r="D356" s="46">
        <v>0</v>
      </c>
      <c r="E356" s="46">
        <v>0</v>
      </c>
      <c r="F356" s="46">
        <v>0</v>
      </c>
      <c r="G356" s="58">
        <v>7</v>
      </c>
      <c r="H356" s="43">
        <v>1</v>
      </c>
      <c r="I356" s="46">
        <v>0</v>
      </c>
      <c r="J356" s="58">
        <v>1</v>
      </c>
      <c r="K356" s="46">
        <v>27.593</v>
      </c>
      <c r="L356" s="43" t="s">
        <v>7</v>
      </c>
    </row>
    <row r="357" spans="1:12">
      <c r="A357" s="18" t="s">
        <v>85</v>
      </c>
      <c r="B357" s="43">
        <v>16</v>
      </c>
      <c r="C357" s="46">
        <v>0</v>
      </c>
      <c r="D357" s="46">
        <v>0</v>
      </c>
      <c r="E357" s="46">
        <v>0</v>
      </c>
      <c r="F357" s="46">
        <v>0</v>
      </c>
      <c r="G357" s="58">
        <v>16</v>
      </c>
      <c r="H357" s="43">
        <v>1</v>
      </c>
      <c r="I357" s="46">
        <v>0</v>
      </c>
      <c r="J357" s="58">
        <v>1</v>
      </c>
      <c r="K357" s="47">
        <v>1.0575000000000001E-3</v>
      </c>
      <c r="L357" s="43" t="s">
        <v>7</v>
      </c>
    </row>
    <row r="358" spans="1:12">
      <c r="A358" s="18" t="s">
        <v>86</v>
      </c>
      <c r="B358" s="43">
        <v>33</v>
      </c>
      <c r="C358" s="46">
        <v>0</v>
      </c>
      <c r="D358" s="46">
        <v>0</v>
      </c>
      <c r="E358" s="46">
        <v>0</v>
      </c>
      <c r="F358" s="46">
        <v>0</v>
      </c>
      <c r="G358" s="58">
        <v>33</v>
      </c>
      <c r="H358" s="43">
        <v>3</v>
      </c>
      <c r="I358" s="46">
        <v>0</v>
      </c>
      <c r="J358" s="58">
        <v>3</v>
      </c>
      <c r="K358" s="47">
        <v>2.7270023148148153E-3</v>
      </c>
      <c r="L358" s="43" t="s">
        <v>7</v>
      </c>
    </row>
    <row r="359" spans="1:12">
      <c r="A359" s="18" t="s">
        <v>87</v>
      </c>
      <c r="B359" s="43">
        <v>7</v>
      </c>
      <c r="C359" s="46">
        <v>0</v>
      </c>
      <c r="D359" s="46">
        <v>0</v>
      </c>
      <c r="E359" s="46">
        <v>0</v>
      </c>
      <c r="F359" s="46">
        <v>0</v>
      </c>
      <c r="G359" s="58">
        <v>7</v>
      </c>
      <c r="H359" s="43">
        <v>1</v>
      </c>
      <c r="I359" s="46">
        <v>0</v>
      </c>
      <c r="J359" s="58">
        <v>1</v>
      </c>
      <c r="K359" s="47">
        <v>7.2436342592592593E-4</v>
      </c>
      <c r="L359" s="43" t="s">
        <v>7</v>
      </c>
    </row>
    <row r="360" spans="1:12">
      <c r="A360" s="18" t="s">
        <v>105</v>
      </c>
      <c r="B360" s="43">
        <v>7</v>
      </c>
      <c r="C360" s="46">
        <v>0</v>
      </c>
      <c r="D360" s="46">
        <v>0</v>
      </c>
      <c r="E360" s="46">
        <v>0</v>
      </c>
      <c r="F360" s="46">
        <v>0</v>
      </c>
      <c r="G360" s="58">
        <v>7</v>
      </c>
      <c r="H360" s="43">
        <v>1</v>
      </c>
      <c r="I360" s="46">
        <v>0</v>
      </c>
      <c r="J360" s="58">
        <v>1</v>
      </c>
      <c r="K360" s="46">
        <v>27.437999999999999</v>
      </c>
      <c r="L360" s="43" t="s">
        <v>7</v>
      </c>
    </row>
    <row r="361" spans="1:12">
      <c r="A361" s="18" t="s">
        <v>88</v>
      </c>
      <c r="B361" s="43">
        <v>30</v>
      </c>
      <c r="C361" s="46">
        <v>0</v>
      </c>
      <c r="D361" s="46">
        <v>0</v>
      </c>
      <c r="E361" s="46">
        <v>0</v>
      </c>
      <c r="F361" s="46">
        <v>0</v>
      </c>
      <c r="G361" s="58">
        <v>30</v>
      </c>
      <c r="H361" s="43">
        <v>3</v>
      </c>
      <c r="I361" s="46">
        <v>0</v>
      </c>
      <c r="J361" s="58">
        <v>3</v>
      </c>
      <c r="K361" s="47">
        <v>1.8238194444444445E-3</v>
      </c>
      <c r="L361" s="43" t="s">
        <v>7</v>
      </c>
    </row>
    <row r="362" spans="1:12">
      <c r="A362" s="18" t="s">
        <v>89</v>
      </c>
      <c r="B362" s="43">
        <v>36</v>
      </c>
      <c r="C362" s="46">
        <v>0</v>
      </c>
      <c r="D362" s="46">
        <v>0</v>
      </c>
      <c r="E362" s="46">
        <v>0</v>
      </c>
      <c r="F362" s="46">
        <v>0</v>
      </c>
      <c r="G362" s="58">
        <v>36</v>
      </c>
      <c r="H362" s="43">
        <v>3</v>
      </c>
      <c r="I362" s="46">
        <v>0</v>
      </c>
      <c r="J362" s="58">
        <v>3</v>
      </c>
      <c r="K362" s="47">
        <v>1.6437615740740742E-3</v>
      </c>
      <c r="L362" s="43" t="s">
        <v>7</v>
      </c>
    </row>
    <row r="363" spans="1:12">
      <c r="A363" s="18" t="s">
        <v>90</v>
      </c>
      <c r="B363" s="43">
        <v>44</v>
      </c>
      <c r="C363" s="46">
        <v>0</v>
      </c>
      <c r="D363" s="46">
        <v>0</v>
      </c>
      <c r="E363" s="46">
        <v>0</v>
      </c>
      <c r="F363" s="46">
        <v>0</v>
      </c>
      <c r="G363" s="58">
        <v>44</v>
      </c>
      <c r="H363" s="43">
        <v>4</v>
      </c>
      <c r="I363" s="46">
        <v>0</v>
      </c>
      <c r="J363" s="58">
        <v>4</v>
      </c>
      <c r="K363" s="47">
        <v>2.6840972222222218E-3</v>
      </c>
      <c r="L363" s="43" t="s">
        <v>7</v>
      </c>
    </row>
    <row r="364" spans="1:12">
      <c r="A364" s="18" t="s">
        <v>91</v>
      </c>
      <c r="B364" s="43">
        <v>28</v>
      </c>
      <c r="C364" s="44">
        <v>2</v>
      </c>
      <c r="D364" s="45">
        <v>14</v>
      </c>
      <c r="E364" s="46">
        <v>0</v>
      </c>
      <c r="F364" s="46">
        <v>0</v>
      </c>
      <c r="G364" s="58">
        <v>44</v>
      </c>
      <c r="H364" s="43">
        <v>2</v>
      </c>
      <c r="I364" s="44">
        <v>2</v>
      </c>
      <c r="J364" s="58">
        <v>4</v>
      </c>
      <c r="K364" s="47">
        <v>1.9714467592592592E-3</v>
      </c>
      <c r="L364" s="44" t="s">
        <v>8</v>
      </c>
    </row>
    <row r="365" spans="1:12">
      <c r="A365" s="18" t="s">
        <v>115</v>
      </c>
      <c r="B365" s="43">
        <v>11</v>
      </c>
      <c r="C365" s="46">
        <v>0</v>
      </c>
      <c r="D365" s="46">
        <v>0</v>
      </c>
      <c r="E365" s="46">
        <v>0</v>
      </c>
      <c r="F365" s="46">
        <v>0</v>
      </c>
      <c r="G365" s="58">
        <v>11</v>
      </c>
      <c r="H365" s="43">
        <v>1</v>
      </c>
      <c r="I365" s="46">
        <v>0</v>
      </c>
      <c r="J365" s="58">
        <v>1</v>
      </c>
      <c r="K365" s="47">
        <v>1.1204282407407408E-3</v>
      </c>
      <c r="L365" s="43" t="s">
        <v>7</v>
      </c>
    </row>
    <row r="366" spans="1:12">
      <c r="A366" s="18" t="s">
        <v>93</v>
      </c>
      <c r="B366" s="43">
        <v>24</v>
      </c>
      <c r="C366" s="46">
        <v>0</v>
      </c>
      <c r="D366" s="46">
        <v>0</v>
      </c>
      <c r="E366" s="46">
        <v>0</v>
      </c>
      <c r="F366" s="46">
        <v>0</v>
      </c>
      <c r="G366" s="58">
        <v>24</v>
      </c>
      <c r="H366" s="43">
        <v>2</v>
      </c>
      <c r="I366" s="46">
        <v>0</v>
      </c>
      <c r="J366" s="58">
        <v>2</v>
      </c>
      <c r="K366" s="47">
        <v>1.4667129629629631E-3</v>
      </c>
      <c r="L366" s="43" t="s">
        <v>7</v>
      </c>
    </row>
    <row r="367" spans="1:12">
      <c r="A367" s="18" t="s">
        <v>135</v>
      </c>
      <c r="B367" s="43">
        <v>28</v>
      </c>
      <c r="C367" s="46">
        <v>0</v>
      </c>
      <c r="D367" s="46">
        <v>0</v>
      </c>
      <c r="E367" s="46">
        <v>0</v>
      </c>
      <c r="F367" s="46">
        <v>0</v>
      </c>
      <c r="G367" s="58">
        <v>28</v>
      </c>
      <c r="H367" s="43">
        <v>2</v>
      </c>
      <c r="I367" s="46">
        <v>0</v>
      </c>
      <c r="J367" s="58">
        <v>2</v>
      </c>
      <c r="K367" s="47">
        <v>1.2334606481481482E-3</v>
      </c>
      <c r="L367" s="43" t="s">
        <v>7</v>
      </c>
    </row>
    <row r="368" spans="1:12">
      <c r="A368" s="18" t="s">
        <v>116</v>
      </c>
      <c r="B368" s="43">
        <v>32</v>
      </c>
      <c r="C368" s="46">
        <v>0</v>
      </c>
      <c r="D368" s="46">
        <v>0</v>
      </c>
      <c r="E368" s="46">
        <v>0</v>
      </c>
      <c r="F368" s="46">
        <v>0</v>
      </c>
      <c r="G368" s="58">
        <v>32</v>
      </c>
      <c r="H368" s="43">
        <v>2</v>
      </c>
      <c r="I368" s="46">
        <v>0</v>
      </c>
      <c r="J368" s="58">
        <v>2</v>
      </c>
      <c r="K368" s="47">
        <v>2.2508912037037037E-3</v>
      </c>
      <c r="L368" s="43" t="s">
        <v>7</v>
      </c>
    </row>
    <row r="369" spans="1:12">
      <c r="A369" s="18" t="s">
        <v>117</v>
      </c>
      <c r="B369" s="43">
        <v>32</v>
      </c>
      <c r="C369" s="46">
        <v>0</v>
      </c>
      <c r="D369" s="46">
        <v>0</v>
      </c>
      <c r="E369" s="46">
        <v>0</v>
      </c>
      <c r="F369" s="46">
        <v>0</v>
      </c>
      <c r="G369" s="58">
        <v>32</v>
      </c>
      <c r="H369" s="43">
        <v>2</v>
      </c>
      <c r="I369" s="46">
        <v>0</v>
      </c>
      <c r="J369" s="58">
        <v>2</v>
      </c>
      <c r="K369" s="47">
        <v>2.4249074074074073E-3</v>
      </c>
      <c r="L369" s="43" t="s">
        <v>7</v>
      </c>
    </row>
    <row r="370" spans="1:12" ht="30.75">
      <c r="A370" s="18" t="s">
        <v>119</v>
      </c>
      <c r="B370" s="43">
        <v>11</v>
      </c>
      <c r="C370" s="46">
        <v>0</v>
      </c>
      <c r="D370" s="46">
        <v>0</v>
      </c>
      <c r="E370" s="46">
        <v>0</v>
      </c>
      <c r="F370" s="46">
        <v>0</v>
      </c>
      <c r="G370" s="58">
        <v>11</v>
      </c>
      <c r="H370" s="43">
        <v>1</v>
      </c>
      <c r="I370" s="46">
        <v>0</v>
      </c>
      <c r="J370" s="58">
        <v>1</v>
      </c>
      <c r="K370" s="46">
        <v>35.765999999999998</v>
      </c>
      <c r="L370" s="43" t="s">
        <v>7</v>
      </c>
    </row>
    <row r="371" spans="1:12">
      <c r="A371" s="18" t="s">
        <v>120</v>
      </c>
      <c r="B371" s="43">
        <v>16</v>
      </c>
      <c r="C371" s="46">
        <v>0</v>
      </c>
      <c r="D371" s="46">
        <v>0</v>
      </c>
      <c r="E371" s="46">
        <v>0</v>
      </c>
      <c r="F371" s="46">
        <v>0</v>
      </c>
      <c r="G371" s="58">
        <v>16</v>
      </c>
      <c r="H371" s="43">
        <v>2</v>
      </c>
      <c r="I371" s="46">
        <v>0</v>
      </c>
      <c r="J371" s="58">
        <v>2</v>
      </c>
      <c r="K371" s="46">
        <v>54.308</v>
      </c>
      <c r="L371" s="43" t="s">
        <v>7</v>
      </c>
    </row>
    <row r="372" spans="1:12">
      <c r="A372" s="18" t="s">
        <v>121</v>
      </c>
      <c r="B372" s="43">
        <v>7</v>
      </c>
      <c r="C372" s="46">
        <v>0</v>
      </c>
      <c r="D372" s="46">
        <v>0</v>
      </c>
      <c r="E372" s="46">
        <v>0</v>
      </c>
      <c r="F372" s="46">
        <v>0</v>
      </c>
      <c r="G372" s="58">
        <v>7</v>
      </c>
      <c r="H372" s="43">
        <v>1</v>
      </c>
      <c r="I372" s="46">
        <v>0</v>
      </c>
      <c r="J372" s="58">
        <v>1</v>
      </c>
      <c r="K372" s="46">
        <v>27.161999999999999</v>
      </c>
      <c r="L372" s="43" t="s">
        <v>7</v>
      </c>
    </row>
    <row r="373" spans="1:12" ht="30.75">
      <c r="A373" s="18" t="s">
        <v>136</v>
      </c>
      <c r="B373" s="43">
        <v>33</v>
      </c>
      <c r="C373" s="46">
        <v>0</v>
      </c>
      <c r="D373" s="46">
        <v>0</v>
      </c>
      <c r="E373" s="46">
        <v>0</v>
      </c>
      <c r="F373" s="46">
        <v>0</v>
      </c>
      <c r="G373" s="58">
        <v>33</v>
      </c>
      <c r="H373" s="43">
        <v>3</v>
      </c>
      <c r="I373" s="46">
        <v>0</v>
      </c>
      <c r="J373" s="58">
        <v>3</v>
      </c>
      <c r="K373" s="47">
        <v>1.0146180555555555E-3</v>
      </c>
      <c r="L373" s="43" t="s">
        <v>7</v>
      </c>
    </row>
    <row r="374" spans="1:12">
      <c r="A374" s="18" t="s">
        <v>137</v>
      </c>
      <c r="B374" s="43">
        <v>42</v>
      </c>
      <c r="C374" s="46">
        <v>0</v>
      </c>
      <c r="D374" s="46">
        <v>0</v>
      </c>
      <c r="E374" s="46">
        <v>0</v>
      </c>
      <c r="F374" s="46">
        <v>0</v>
      </c>
      <c r="G374" s="58">
        <v>42</v>
      </c>
      <c r="H374" s="43">
        <v>3</v>
      </c>
      <c r="I374" s="46">
        <v>0</v>
      </c>
      <c r="J374" s="58">
        <v>3</v>
      </c>
      <c r="K374" s="47">
        <v>1.025925925925926E-3</v>
      </c>
      <c r="L374" s="43" t="s">
        <v>7</v>
      </c>
    </row>
    <row r="375" spans="1:12" ht="30.75">
      <c r="A375" s="18" t="s">
        <v>123</v>
      </c>
      <c r="B375" s="43">
        <v>14</v>
      </c>
      <c r="C375" s="46">
        <v>0</v>
      </c>
      <c r="D375" s="46">
        <v>0</v>
      </c>
      <c r="E375" s="46">
        <v>0</v>
      </c>
      <c r="F375" s="46">
        <v>0</v>
      </c>
      <c r="G375" s="58">
        <v>14</v>
      </c>
      <c r="H375" s="43">
        <v>1</v>
      </c>
      <c r="I375" s="46">
        <v>0</v>
      </c>
      <c r="J375" s="58">
        <v>1</v>
      </c>
      <c r="K375" s="46">
        <v>40.271999999999998</v>
      </c>
      <c r="L375" s="43" t="s">
        <v>7</v>
      </c>
    </row>
    <row r="376" spans="1:12">
      <c r="A376" s="18" t="s">
        <v>124</v>
      </c>
      <c r="B376" s="43">
        <v>15</v>
      </c>
      <c r="C376" s="46">
        <v>0</v>
      </c>
      <c r="D376" s="46">
        <v>0</v>
      </c>
      <c r="E376" s="46">
        <v>0</v>
      </c>
      <c r="F376" s="46">
        <v>0</v>
      </c>
      <c r="G376" s="58">
        <v>15</v>
      </c>
      <c r="H376" s="43">
        <v>1</v>
      </c>
      <c r="I376" s="46">
        <v>0</v>
      </c>
      <c r="J376" s="58">
        <v>1</v>
      </c>
      <c r="K376" s="46">
        <v>48.366999999999997</v>
      </c>
      <c r="L376" s="43" t="s">
        <v>7</v>
      </c>
    </row>
    <row r="377" spans="1:12">
      <c r="A377" s="18" t="s">
        <v>125</v>
      </c>
      <c r="B377" s="43">
        <v>14</v>
      </c>
      <c r="C377" s="44">
        <v>1</v>
      </c>
      <c r="D377" s="46">
        <v>0</v>
      </c>
      <c r="E377" s="46">
        <v>0</v>
      </c>
      <c r="F377" s="46">
        <v>0</v>
      </c>
      <c r="G377" s="58">
        <v>15</v>
      </c>
      <c r="H377" s="46">
        <v>0</v>
      </c>
      <c r="I377" s="44">
        <v>1</v>
      </c>
      <c r="J377" s="58">
        <v>1</v>
      </c>
      <c r="K377" s="47">
        <v>1.5064004629629631E-3</v>
      </c>
      <c r="L377" s="44" t="s">
        <v>8</v>
      </c>
    </row>
    <row r="378" spans="1:12">
      <c r="A378" s="18" t="s">
        <v>126</v>
      </c>
      <c r="B378" s="43">
        <v>17</v>
      </c>
      <c r="C378" s="44">
        <v>1</v>
      </c>
      <c r="D378" s="46">
        <v>0</v>
      </c>
      <c r="E378" s="46">
        <v>0</v>
      </c>
      <c r="F378" s="46">
        <v>0</v>
      </c>
      <c r="G378" s="58">
        <v>18</v>
      </c>
      <c r="H378" s="46">
        <v>0</v>
      </c>
      <c r="I378" s="44">
        <v>1</v>
      </c>
      <c r="J378" s="58">
        <v>1</v>
      </c>
      <c r="K378" s="47">
        <v>1.5115277777777777E-3</v>
      </c>
      <c r="L378" s="44" t="s">
        <v>8</v>
      </c>
    </row>
    <row r="379" spans="1:12">
      <c r="A379" s="18" t="s">
        <v>127</v>
      </c>
      <c r="B379" s="43">
        <v>28</v>
      </c>
      <c r="C379" s="44">
        <v>1</v>
      </c>
      <c r="D379" s="45">
        <v>3</v>
      </c>
      <c r="E379" s="46">
        <v>0</v>
      </c>
      <c r="F379" s="46">
        <v>0</v>
      </c>
      <c r="G379" s="58">
        <v>32</v>
      </c>
      <c r="H379" s="43">
        <v>2</v>
      </c>
      <c r="I379" s="44">
        <v>1</v>
      </c>
      <c r="J379" s="58">
        <v>3</v>
      </c>
      <c r="K379" s="47">
        <v>2.6890740740740742E-3</v>
      </c>
      <c r="L379" s="44" t="s">
        <v>8</v>
      </c>
    </row>
    <row r="380" spans="1:12">
      <c r="A380" s="18" t="s">
        <v>128</v>
      </c>
      <c r="B380" s="43">
        <v>4</v>
      </c>
      <c r="C380" s="44">
        <v>1</v>
      </c>
      <c r="D380" s="45">
        <v>5</v>
      </c>
      <c r="E380" s="46">
        <v>0</v>
      </c>
      <c r="F380" s="46">
        <v>0</v>
      </c>
      <c r="G380" s="58">
        <v>10</v>
      </c>
      <c r="H380" s="46">
        <v>0</v>
      </c>
      <c r="I380" s="44">
        <v>1</v>
      </c>
      <c r="J380" s="58">
        <v>1</v>
      </c>
      <c r="K380" s="46">
        <v>48.811999999999998</v>
      </c>
      <c r="L380" s="44" t="s">
        <v>8</v>
      </c>
    </row>
    <row r="381" spans="1:12" ht="30.75">
      <c r="A381" s="18" t="s">
        <v>129</v>
      </c>
      <c r="B381" s="43">
        <v>4</v>
      </c>
      <c r="C381" s="44">
        <v>1</v>
      </c>
      <c r="D381" s="45">
        <v>6</v>
      </c>
      <c r="E381" s="46">
        <v>0</v>
      </c>
      <c r="F381" s="46">
        <v>0</v>
      </c>
      <c r="G381" s="58">
        <v>11</v>
      </c>
      <c r="H381" s="46">
        <v>0</v>
      </c>
      <c r="I381" s="44">
        <v>1</v>
      </c>
      <c r="J381" s="58">
        <v>1</v>
      </c>
      <c r="K381" s="46">
        <v>48.814</v>
      </c>
      <c r="L381" s="44" t="s">
        <v>8</v>
      </c>
    </row>
    <row r="382" spans="1:12">
      <c r="A382" s="18" t="s">
        <v>130</v>
      </c>
      <c r="B382" s="43">
        <v>3</v>
      </c>
      <c r="C382" s="44">
        <v>1</v>
      </c>
      <c r="D382" s="45">
        <v>7</v>
      </c>
      <c r="E382" s="46">
        <v>0</v>
      </c>
      <c r="F382" s="46">
        <v>0</v>
      </c>
      <c r="G382" s="58">
        <v>11</v>
      </c>
      <c r="H382" s="46">
        <v>0</v>
      </c>
      <c r="I382" s="44">
        <v>1</v>
      </c>
      <c r="J382" s="58">
        <v>1</v>
      </c>
      <c r="K382" s="46">
        <v>48.694000000000003</v>
      </c>
      <c r="L382" s="44" t="s">
        <v>8</v>
      </c>
    </row>
    <row r="383" spans="1:12">
      <c r="A383" s="18" t="s">
        <v>94</v>
      </c>
      <c r="B383" s="43">
        <v>22</v>
      </c>
      <c r="C383" s="46">
        <v>0</v>
      </c>
      <c r="D383" s="46">
        <v>0</v>
      </c>
      <c r="E383" s="46">
        <v>0</v>
      </c>
      <c r="F383" s="46">
        <v>0</v>
      </c>
      <c r="G383" s="58">
        <v>22</v>
      </c>
      <c r="H383" s="43">
        <v>2</v>
      </c>
      <c r="I383" s="46">
        <v>0</v>
      </c>
      <c r="J383" s="58">
        <v>2</v>
      </c>
      <c r="K383" s="47">
        <v>1.4429745370370369E-3</v>
      </c>
      <c r="L383" s="43" t="s">
        <v>7</v>
      </c>
    </row>
    <row r="384" spans="1:12">
      <c r="A384" s="18" t="s">
        <v>92</v>
      </c>
      <c r="B384" s="43">
        <v>11</v>
      </c>
      <c r="C384" s="46">
        <v>0</v>
      </c>
      <c r="D384" s="46">
        <v>0</v>
      </c>
      <c r="E384" s="46">
        <v>0</v>
      </c>
      <c r="F384" s="46">
        <v>0</v>
      </c>
      <c r="G384" s="58">
        <v>11</v>
      </c>
      <c r="H384" s="43">
        <v>1</v>
      </c>
      <c r="I384" s="46">
        <v>0</v>
      </c>
      <c r="J384" s="58">
        <v>1</v>
      </c>
      <c r="K384" s="47">
        <v>7.7662037037037033E-4</v>
      </c>
      <c r="L384" s="43" t="s">
        <v>7</v>
      </c>
    </row>
    <row r="385" spans="1:12">
      <c r="A385" s="18" t="s">
        <v>131</v>
      </c>
      <c r="B385" s="43">
        <v>9</v>
      </c>
      <c r="C385" s="46">
        <v>0</v>
      </c>
      <c r="D385" s="46">
        <v>0</v>
      </c>
      <c r="E385" s="46">
        <v>0</v>
      </c>
      <c r="F385" s="46">
        <v>0</v>
      </c>
      <c r="G385" s="58">
        <v>9</v>
      </c>
      <c r="H385" s="43">
        <v>1</v>
      </c>
      <c r="I385" s="46">
        <v>0</v>
      </c>
      <c r="J385" s="58">
        <v>1</v>
      </c>
      <c r="K385" s="46">
        <v>49.95</v>
      </c>
      <c r="L385" s="43" t="s">
        <v>7</v>
      </c>
    </row>
    <row r="386" spans="1:12">
      <c r="A386" s="18" t="s">
        <v>132</v>
      </c>
      <c r="B386" s="43">
        <v>5</v>
      </c>
      <c r="C386" s="46">
        <v>0</v>
      </c>
      <c r="D386" s="46">
        <v>0</v>
      </c>
      <c r="E386" s="46">
        <v>0</v>
      </c>
      <c r="F386" s="46">
        <v>0</v>
      </c>
      <c r="G386" s="58">
        <v>5</v>
      </c>
      <c r="H386" s="43">
        <v>1</v>
      </c>
      <c r="I386" s="46">
        <v>0</v>
      </c>
      <c r="J386" s="58">
        <v>1</v>
      </c>
      <c r="K386" s="46">
        <v>25.08</v>
      </c>
      <c r="L386" s="43" t="s">
        <v>7</v>
      </c>
    </row>
    <row r="387" spans="1:12">
      <c r="A387" s="55"/>
      <c r="B387" s="55">
        <v>664</v>
      </c>
      <c r="C387" s="55">
        <v>8</v>
      </c>
      <c r="D387" s="55">
        <v>35</v>
      </c>
      <c r="E387" s="55">
        <v>0</v>
      </c>
      <c r="F387" s="55">
        <v>0</v>
      </c>
      <c r="G387" s="55">
        <v>707</v>
      </c>
      <c r="H387" s="55">
        <v>58</v>
      </c>
      <c r="I387" s="55">
        <v>8</v>
      </c>
      <c r="J387" s="55">
        <v>66</v>
      </c>
      <c r="K387" s="56">
        <v>3.9749108796296298E-2</v>
      </c>
      <c r="L387" s="55">
        <v>40</v>
      </c>
    </row>
    <row r="388" spans="1:12">
      <c r="A388" s="55"/>
      <c r="B388" s="57">
        <v>0.93920000000000003</v>
      </c>
      <c r="C388" s="57">
        <v>1.1299999999999999E-2</v>
      </c>
      <c r="D388" s="57">
        <v>4.9500000000000002E-2</v>
      </c>
      <c r="E388" s="57">
        <v>0</v>
      </c>
      <c r="F388" s="57">
        <v>0</v>
      </c>
      <c r="G388" s="55"/>
      <c r="H388" s="57">
        <v>0.87880000000000003</v>
      </c>
      <c r="I388" s="57">
        <v>0.1212</v>
      </c>
      <c r="J388" s="55"/>
      <c r="K388" s="55"/>
      <c r="L388" s="57">
        <v>0.82499999999999996</v>
      </c>
    </row>
    <row r="393" spans="1:12">
      <c r="A393" s="83" t="s">
        <v>141</v>
      </c>
      <c r="B393" s="382" t="s">
        <v>3</v>
      </c>
      <c r="C393" s="383"/>
      <c r="D393" s="383"/>
      <c r="E393" s="383"/>
      <c r="F393" s="383"/>
      <c r="G393" s="384"/>
      <c r="H393" s="382" t="s">
        <v>4</v>
      </c>
      <c r="I393" s="383"/>
      <c r="J393" s="384"/>
      <c r="K393" s="382" t="s">
        <v>5</v>
      </c>
      <c r="L393" s="384"/>
    </row>
    <row r="394" spans="1:12" ht="16.5">
      <c r="A394" s="63" t="s">
        <v>6</v>
      </c>
      <c r="B394" s="4" t="s">
        <v>7</v>
      </c>
      <c r="C394" s="5" t="s">
        <v>8</v>
      </c>
      <c r="D394" s="6" t="s">
        <v>9</v>
      </c>
      <c r="E394" s="7" t="s">
        <v>10</v>
      </c>
      <c r="F394" s="8" t="s">
        <v>11</v>
      </c>
      <c r="G394" s="64" t="s">
        <v>12</v>
      </c>
      <c r="H394" s="4" t="s">
        <v>7</v>
      </c>
      <c r="I394" s="5" t="s">
        <v>8</v>
      </c>
      <c r="J394" s="64" t="s">
        <v>12</v>
      </c>
      <c r="K394" s="9" t="s">
        <v>13</v>
      </c>
      <c r="L394" s="9" t="s">
        <v>14</v>
      </c>
    </row>
    <row r="395" spans="1:12" ht="16.5">
      <c r="A395" s="18" t="s">
        <v>107</v>
      </c>
      <c r="B395" s="10">
        <v>5</v>
      </c>
      <c r="C395" s="13">
        <v>0</v>
      </c>
      <c r="D395" s="13">
        <v>0</v>
      </c>
      <c r="E395" s="13">
        <v>0</v>
      </c>
      <c r="F395" s="13">
        <v>0</v>
      </c>
      <c r="G395" s="65">
        <v>5</v>
      </c>
      <c r="H395" s="10">
        <v>1</v>
      </c>
      <c r="I395" s="13">
        <v>0</v>
      </c>
      <c r="J395" s="65">
        <v>1</v>
      </c>
      <c r="K395" s="19">
        <v>21.661999999999999</v>
      </c>
      <c r="L395" s="10" t="s">
        <v>7</v>
      </c>
    </row>
    <row r="396" spans="1:12" ht="16.5">
      <c r="A396" s="18" t="s">
        <v>108</v>
      </c>
      <c r="B396" s="10">
        <v>7</v>
      </c>
      <c r="C396" s="13">
        <v>0</v>
      </c>
      <c r="D396" s="13">
        <v>0</v>
      </c>
      <c r="E396" s="13">
        <v>0</v>
      </c>
      <c r="F396" s="13">
        <v>0</v>
      </c>
      <c r="G396" s="65">
        <v>7</v>
      </c>
      <c r="H396" s="10">
        <v>1</v>
      </c>
      <c r="I396" s="13">
        <v>0</v>
      </c>
      <c r="J396" s="65">
        <v>1</v>
      </c>
      <c r="K396" s="19">
        <v>27.238</v>
      </c>
      <c r="L396" s="10" t="s">
        <v>7</v>
      </c>
    </row>
    <row r="397" spans="1:12" ht="16.5">
      <c r="A397" s="18" t="s">
        <v>109</v>
      </c>
      <c r="B397" s="10">
        <v>8</v>
      </c>
      <c r="C397" s="13">
        <v>0</v>
      </c>
      <c r="D397" s="13">
        <v>0</v>
      </c>
      <c r="E397" s="13">
        <v>0</v>
      </c>
      <c r="F397" s="13">
        <v>0</v>
      </c>
      <c r="G397" s="65">
        <v>8</v>
      </c>
      <c r="H397" s="10">
        <v>1</v>
      </c>
      <c r="I397" s="13">
        <v>0</v>
      </c>
      <c r="J397" s="65">
        <v>1</v>
      </c>
      <c r="K397" s="19">
        <v>27.876000000000001</v>
      </c>
      <c r="L397" s="10" t="s">
        <v>7</v>
      </c>
    </row>
    <row r="398" spans="1:12" ht="16.5">
      <c r="A398" s="18" t="s">
        <v>110</v>
      </c>
      <c r="B398" s="10">
        <v>5</v>
      </c>
      <c r="C398" s="13">
        <v>0</v>
      </c>
      <c r="D398" s="13">
        <v>0</v>
      </c>
      <c r="E398" s="13">
        <v>0</v>
      </c>
      <c r="F398" s="13">
        <v>0</v>
      </c>
      <c r="G398" s="65">
        <v>5</v>
      </c>
      <c r="H398" s="10">
        <v>1</v>
      </c>
      <c r="I398" s="13">
        <v>0</v>
      </c>
      <c r="J398" s="65">
        <v>1</v>
      </c>
      <c r="K398" s="19">
        <v>21.606999999999999</v>
      </c>
      <c r="L398" s="10" t="s">
        <v>7</v>
      </c>
    </row>
    <row r="399" spans="1:12" ht="30.75">
      <c r="A399" s="18" t="s">
        <v>111</v>
      </c>
      <c r="B399" s="10">
        <v>5</v>
      </c>
      <c r="C399" s="13">
        <v>0</v>
      </c>
      <c r="D399" s="13">
        <v>0</v>
      </c>
      <c r="E399" s="13">
        <v>0</v>
      </c>
      <c r="F399" s="13">
        <v>0</v>
      </c>
      <c r="G399" s="65">
        <v>5</v>
      </c>
      <c r="H399" s="10">
        <v>1</v>
      </c>
      <c r="I399" s="13">
        <v>0</v>
      </c>
      <c r="J399" s="65">
        <v>1</v>
      </c>
      <c r="K399" s="19">
        <v>24.056000000000001</v>
      </c>
      <c r="L399" s="10" t="s">
        <v>7</v>
      </c>
    </row>
    <row r="400" spans="1:12" ht="30.75">
      <c r="A400" s="18" t="s">
        <v>112</v>
      </c>
      <c r="B400" s="10">
        <v>16</v>
      </c>
      <c r="C400" s="13">
        <v>0</v>
      </c>
      <c r="D400" s="13">
        <v>0</v>
      </c>
      <c r="E400" s="13">
        <v>0</v>
      </c>
      <c r="F400" s="13">
        <v>0</v>
      </c>
      <c r="G400" s="65">
        <v>16</v>
      </c>
      <c r="H400" s="10">
        <v>2</v>
      </c>
      <c r="I400" s="13">
        <v>0</v>
      </c>
      <c r="J400" s="65">
        <v>2</v>
      </c>
      <c r="K400" s="20">
        <v>8.8399305555555551E-4</v>
      </c>
      <c r="L400" s="10" t="s">
        <v>7</v>
      </c>
    </row>
    <row r="401" spans="1:12" ht="30.75">
      <c r="A401" s="18" t="s">
        <v>113</v>
      </c>
      <c r="B401" s="10">
        <v>7</v>
      </c>
      <c r="C401" s="13">
        <v>0</v>
      </c>
      <c r="D401" s="13">
        <v>0</v>
      </c>
      <c r="E401" s="13">
        <v>0</v>
      </c>
      <c r="F401" s="13">
        <v>0</v>
      </c>
      <c r="G401" s="65">
        <v>7</v>
      </c>
      <c r="H401" s="10">
        <v>1</v>
      </c>
      <c r="I401" s="13">
        <v>0</v>
      </c>
      <c r="J401" s="65">
        <v>1</v>
      </c>
      <c r="K401" s="19">
        <v>29.753</v>
      </c>
      <c r="L401" s="10" t="s">
        <v>7</v>
      </c>
    </row>
    <row r="402" spans="1:12" ht="30.75">
      <c r="A402" s="18" t="s">
        <v>114</v>
      </c>
      <c r="B402" s="10">
        <v>7</v>
      </c>
      <c r="C402" s="13">
        <v>0</v>
      </c>
      <c r="D402" s="13">
        <v>0</v>
      </c>
      <c r="E402" s="13">
        <v>0</v>
      </c>
      <c r="F402" s="13">
        <v>0</v>
      </c>
      <c r="G402" s="65">
        <v>7</v>
      </c>
      <c r="H402" s="10">
        <v>1</v>
      </c>
      <c r="I402" s="13">
        <v>0</v>
      </c>
      <c r="J402" s="65">
        <v>1</v>
      </c>
      <c r="K402" s="19">
        <v>33.466999999999999</v>
      </c>
      <c r="L402" s="10" t="s">
        <v>7</v>
      </c>
    </row>
    <row r="403" spans="1:12" ht="16.5">
      <c r="A403" s="18" t="s">
        <v>83</v>
      </c>
      <c r="B403" s="10">
        <v>14</v>
      </c>
      <c r="C403" s="13">
        <v>0</v>
      </c>
      <c r="D403" s="13">
        <v>0</v>
      </c>
      <c r="E403" s="13">
        <v>0</v>
      </c>
      <c r="F403" s="13">
        <v>0</v>
      </c>
      <c r="G403" s="65">
        <v>14</v>
      </c>
      <c r="H403" s="10">
        <v>2</v>
      </c>
      <c r="I403" s="13">
        <v>0</v>
      </c>
      <c r="J403" s="65">
        <v>2</v>
      </c>
      <c r="K403" s="20">
        <v>9.6026620370370363E-4</v>
      </c>
      <c r="L403" s="10" t="s">
        <v>7</v>
      </c>
    </row>
    <row r="404" spans="1:12" ht="16.5">
      <c r="A404" s="18" t="s">
        <v>84</v>
      </c>
      <c r="B404" s="10">
        <v>7</v>
      </c>
      <c r="C404" s="13">
        <v>0</v>
      </c>
      <c r="D404" s="13">
        <v>0</v>
      </c>
      <c r="E404" s="13">
        <v>0</v>
      </c>
      <c r="F404" s="13">
        <v>0</v>
      </c>
      <c r="G404" s="65">
        <v>7</v>
      </c>
      <c r="H404" s="10">
        <v>1</v>
      </c>
      <c r="I404" s="13">
        <v>0</v>
      </c>
      <c r="J404" s="65">
        <v>1</v>
      </c>
      <c r="K404" s="19">
        <v>31.550999999999998</v>
      </c>
      <c r="L404" s="10" t="s">
        <v>7</v>
      </c>
    </row>
    <row r="405" spans="1:12" ht="16.5">
      <c r="A405" s="18" t="s">
        <v>85</v>
      </c>
      <c r="B405" s="10">
        <v>16</v>
      </c>
      <c r="C405" s="13">
        <v>0</v>
      </c>
      <c r="D405" s="13">
        <v>0</v>
      </c>
      <c r="E405" s="13">
        <v>0</v>
      </c>
      <c r="F405" s="13">
        <v>0</v>
      </c>
      <c r="G405" s="65">
        <v>16</v>
      </c>
      <c r="H405" s="10">
        <v>1</v>
      </c>
      <c r="I405" s="13">
        <v>0</v>
      </c>
      <c r="J405" s="65">
        <v>1</v>
      </c>
      <c r="K405" s="20">
        <v>1.0996180555555555E-3</v>
      </c>
      <c r="L405" s="10" t="s">
        <v>7</v>
      </c>
    </row>
    <row r="406" spans="1:12" ht="16.5">
      <c r="A406" s="18" t="s">
        <v>86</v>
      </c>
      <c r="B406" s="10">
        <v>27</v>
      </c>
      <c r="C406" s="11">
        <v>1</v>
      </c>
      <c r="D406" s="12">
        <v>5</v>
      </c>
      <c r="E406" s="13">
        <v>0</v>
      </c>
      <c r="F406" s="13">
        <v>0</v>
      </c>
      <c r="G406" s="65">
        <v>33</v>
      </c>
      <c r="H406" s="10">
        <v>2</v>
      </c>
      <c r="I406" s="11">
        <v>1</v>
      </c>
      <c r="J406" s="65">
        <v>3</v>
      </c>
      <c r="K406" s="20">
        <v>2.4141319444444444E-3</v>
      </c>
      <c r="L406" s="11" t="s">
        <v>8</v>
      </c>
    </row>
    <row r="407" spans="1:12" ht="16.5">
      <c r="A407" s="18" t="s">
        <v>87</v>
      </c>
      <c r="B407" s="10">
        <v>7</v>
      </c>
      <c r="C407" s="13">
        <v>0</v>
      </c>
      <c r="D407" s="13">
        <v>0</v>
      </c>
      <c r="E407" s="13">
        <v>0</v>
      </c>
      <c r="F407" s="13">
        <v>0</v>
      </c>
      <c r="G407" s="65">
        <v>7</v>
      </c>
      <c r="H407" s="10">
        <v>1</v>
      </c>
      <c r="I407" s="13">
        <v>0</v>
      </c>
      <c r="J407" s="65">
        <v>1</v>
      </c>
      <c r="K407" s="20">
        <v>7.7107638888888885E-4</v>
      </c>
      <c r="L407" s="10" t="s">
        <v>7</v>
      </c>
    </row>
    <row r="408" spans="1:12" ht="16.5">
      <c r="A408" s="18" t="s">
        <v>105</v>
      </c>
      <c r="B408" s="10">
        <v>7</v>
      </c>
      <c r="C408" s="13">
        <v>0</v>
      </c>
      <c r="D408" s="13">
        <v>0</v>
      </c>
      <c r="E408" s="13">
        <v>0</v>
      </c>
      <c r="F408" s="13">
        <v>0</v>
      </c>
      <c r="G408" s="65">
        <v>7</v>
      </c>
      <c r="H408" s="10">
        <v>1</v>
      </c>
      <c r="I408" s="13">
        <v>0</v>
      </c>
      <c r="J408" s="65">
        <v>1</v>
      </c>
      <c r="K408" s="19">
        <v>32.552</v>
      </c>
      <c r="L408" s="10" t="s">
        <v>7</v>
      </c>
    </row>
    <row r="409" spans="1:12" ht="16.5">
      <c r="A409" s="18" t="s">
        <v>88</v>
      </c>
      <c r="B409" s="10">
        <v>30</v>
      </c>
      <c r="C409" s="13">
        <v>0</v>
      </c>
      <c r="D409" s="13">
        <v>0</v>
      </c>
      <c r="E409" s="13">
        <v>0</v>
      </c>
      <c r="F409" s="13">
        <v>0</v>
      </c>
      <c r="G409" s="65">
        <v>30</v>
      </c>
      <c r="H409" s="10">
        <v>3</v>
      </c>
      <c r="I409" s="13">
        <v>0</v>
      </c>
      <c r="J409" s="65">
        <v>3</v>
      </c>
      <c r="K409" s="20">
        <v>2.3520833333333332E-3</v>
      </c>
      <c r="L409" s="10" t="s">
        <v>7</v>
      </c>
    </row>
    <row r="410" spans="1:12" ht="16.5">
      <c r="A410" s="18" t="s">
        <v>89</v>
      </c>
      <c r="B410" s="10">
        <v>36</v>
      </c>
      <c r="C410" s="13">
        <v>0</v>
      </c>
      <c r="D410" s="13">
        <v>0</v>
      </c>
      <c r="E410" s="13">
        <v>0</v>
      </c>
      <c r="F410" s="13">
        <v>0</v>
      </c>
      <c r="G410" s="65">
        <v>36</v>
      </c>
      <c r="H410" s="10">
        <v>3</v>
      </c>
      <c r="I410" s="13">
        <v>0</v>
      </c>
      <c r="J410" s="65">
        <v>3</v>
      </c>
      <c r="K410" s="20">
        <v>1.9105208333333333E-3</v>
      </c>
      <c r="L410" s="10" t="s">
        <v>7</v>
      </c>
    </row>
    <row r="411" spans="1:12" ht="16.5">
      <c r="A411" s="18" t="s">
        <v>90</v>
      </c>
      <c r="B411" s="10">
        <v>44</v>
      </c>
      <c r="C411" s="13">
        <v>0</v>
      </c>
      <c r="D411" s="13">
        <v>0</v>
      </c>
      <c r="E411" s="13">
        <v>0</v>
      </c>
      <c r="F411" s="13">
        <v>0</v>
      </c>
      <c r="G411" s="65">
        <v>44</v>
      </c>
      <c r="H411" s="10">
        <v>4</v>
      </c>
      <c r="I411" s="13">
        <v>0</v>
      </c>
      <c r="J411" s="65">
        <v>4</v>
      </c>
      <c r="K411" s="20">
        <v>2.8538657407407406E-3</v>
      </c>
      <c r="L411" s="10" t="s">
        <v>7</v>
      </c>
    </row>
    <row r="412" spans="1:12" ht="16.5">
      <c r="A412" s="18" t="s">
        <v>91</v>
      </c>
      <c r="B412" s="10">
        <v>44</v>
      </c>
      <c r="C412" s="13">
        <v>0</v>
      </c>
      <c r="D412" s="13">
        <v>0</v>
      </c>
      <c r="E412" s="13">
        <v>0</v>
      </c>
      <c r="F412" s="13">
        <v>0</v>
      </c>
      <c r="G412" s="65">
        <v>44</v>
      </c>
      <c r="H412" s="10">
        <v>4</v>
      </c>
      <c r="I412" s="13">
        <v>0</v>
      </c>
      <c r="J412" s="65">
        <v>4</v>
      </c>
      <c r="K412" s="20">
        <v>3.2537847222222226E-3</v>
      </c>
      <c r="L412" s="10" t="s">
        <v>7</v>
      </c>
    </row>
    <row r="413" spans="1:12" ht="16.5">
      <c r="A413" s="18" t="s">
        <v>115</v>
      </c>
      <c r="B413" s="10">
        <v>11</v>
      </c>
      <c r="C413" s="13">
        <v>0</v>
      </c>
      <c r="D413" s="13">
        <v>0</v>
      </c>
      <c r="E413" s="13">
        <v>0</v>
      </c>
      <c r="F413" s="13">
        <v>0</v>
      </c>
      <c r="G413" s="65">
        <v>11</v>
      </c>
      <c r="H413" s="10">
        <v>1</v>
      </c>
      <c r="I413" s="13">
        <v>0</v>
      </c>
      <c r="J413" s="65">
        <v>1</v>
      </c>
      <c r="K413" s="20">
        <v>1.1723958333333332E-3</v>
      </c>
      <c r="L413" s="10" t="s">
        <v>7</v>
      </c>
    </row>
    <row r="414" spans="1:12" ht="16.5">
      <c r="A414" s="18" t="s">
        <v>93</v>
      </c>
      <c r="B414" s="10">
        <v>24</v>
      </c>
      <c r="C414" s="13">
        <v>0</v>
      </c>
      <c r="D414" s="13">
        <v>0</v>
      </c>
      <c r="E414" s="13">
        <v>0</v>
      </c>
      <c r="F414" s="13">
        <v>0</v>
      </c>
      <c r="G414" s="65">
        <v>24</v>
      </c>
      <c r="H414" s="10">
        <v>2</v>
      </c>
      <c r="I414" s="13">
        <v>0</v>
      </c>
      <c r="J414" s="65">
        <v>2</v>
      </c>
      <c r="K414" s="20">
        <v>1.5916319444444443E-3</v>
      </c>
      <c r="L414" s="10" t="s">
        <v>7</v>
      </c>
    </row>
    <row r="415" spans="1:12" ht="16.5">
      <c r="A415" s="18" t="s">
        <v>135</v>
      </c>
      <c r="B415" s="10">
        <v>24</v>
      </c>
      <c r="C415" s="13">
        <v>0</v>
      </c>
      <c r="D415" s="13">
        <v>0</v>
      </c>
      <c r="E415" s="13">
        <v>0</v>
      </c>
      <c r="F415" s="13">
        <v>0</v>
      </c>
      <c r="G415" s="65">
        <v>24</v>
      </c>
      <c r="H415" s="10">
        <v>2</v>
      </c>
      <c r="I415" s="13">
        <v>0</v>
      </c>
      <c r="J415" s="65">
        <v>2</v>
      </c>
      <c r="K415" s="20">
        <v>9.8732638888888893E-4</v>
      </c>
      <c r="L415" s="10" t="s">
        <v>7</v>
      </c>
    </row>
    <row r="416" spans="1:12" ht="16.5">
      <c r="A416" s="18" t="s">
        <v>116</v>
      </c>
      <c r="B416" s="10">
        <v>26</v>
      </c>
      <c r="C416" s="11">
        <v>2</v>
      </c>
      <c r="D416" s="12">
        <v>4</v>
      </c>
      <c r="E416" s="13">
        <v>0</v>
      </c>
      <c r="F416" s="13">
        <v>0</v>
      </c>
      <c r="G416" s="65">
        <v>32</v>
      </c>
      <c r="H416" s="13">
        <v>0</v>
      </c>
      <c r="I416" s="11">
        <v>2</v>
      </c>
      <c r="J416" s="65">
        <v>2</v>
      </c>
      <c r="K416" s="20">
        <v>2.7678587962962965E-3</v>
      </c>
      <c r="L416" s="11" t="s">
        <v>8</v>
      </c>
    </row>
    <row r="417" spans="1:12" ht="16.5">
      <c r="A417" s="18" t="s">
        <v>117</v>
      </c>
      <c r="B417" s="10">
        <v>32</v>
      </c>
      <c r="C417" s="13">
        <v>0</v>
      </c>
      <c r="D417" s="13">
        <v>0</v>
      </c>
      <c r="E417" s="13">
        <v>0</v>
      </c>
      <c r="F417" s="13">
        <v>0</v>
      </c>
      <c r="G417" s="65">
        <v>32</v>
      </c>
      <c r="H417" s="10">
        <v>2</v>
      </c>
      <c r="I417" s="13">
        <v>0</v>
      </c>
      <c r="J417" s="65">
        <v>2</v>
      </c>
      <c r="K417" s="20">
        <v>2.5970486111111112E-3</v>
      </c>
      <c r="L417" s="10" t="s">
        <v>7</v>
      </c>
    </row>
    <row r="418" spans="1:12" ht="30.75">
      <c r="A418" s="18" t="s">
        <v>119</v>
      </c>
      <c r="B418" s="10">
        <v>11</v>
      </c>
      <c r="C418" s="13">
        <v>0</v>
      </c>
      <c r="D418" s="13">
        <v>0</v>
      </c>
      <c r="E418" s="13">
        <v>0</v>
      </c>
      <c r="F418" s="13">
        <v>0</v>
      </c>
      <c r="G418" s="65">
        <v>11</v>
      </c>
      <c r="H418" s="10">
        <v>1</v>
      </c>
      <c r="I418" s="13">
        <v>0</v>
      </c>
      <c r="J418" s="65">
        <v>1</v>
      </c>
      <c r="K418" s="19">
        <v>42.665999999999997</v>
      </c>
      <c r="L418" s="10" t="s">
        <v>7</v>
      </c>
    </row>
    <row r="419" spans="1:12" ht="16.5">
      <c r="A419" s="18" t="s">
        <v>120</v>
      </c>
      <c r="B419" s="10">
        <v>16</v>
      </c>
      <c r="C419" s="13">
        <v>0</v>
      </c>
      <c r="D419" s="13">
        <v>0</v>
      </c>
      <c r="E419" s="13">
        <v>0</v>
      </c>
      <c r="F419" s="13">
        <v>0</v>
      </c>
      <c r="G419" s="65">
        <v>16</v>
      </c>
      <c r="H419" s="10">
        <v>2</v>
      </c>
      <c r="I419" s="13">
        <v>0</v>
      </c>
      <c r="J419" s="65">
        <v>2</v>
      </c>
      <c r="K419" s="20">
        <v>7.5596064814814807E-4</v>
      </c>
      <c r="L419" s="10" t="s">
        <v>7</v>
      </c>
    </row>
    <row r="420" spans="1:12" ht="16.5">
      <c r="A420" s="18" t="s">
        <v>121</v>
      </c>
      <c r="B420" s="10">
        <v>7</v>
      </c>
      <c r="C420" s="13">
        <v>0</v>
      </c>
      <c r="D420" s="13">
        <v>0</v>
      </c>
      <c r="E420" s="13">
        <v>0</v>
      </c>
      <c r="F420" s="13">
        <v>0</v>
      </c>
      <c r="G420" s="65">
        <v>7</v>
      </c>
      <c r="H420" s="10">
        <v>1</v>
      </c>
      <c r="I420" s="13">
        <v>0</v>
      </c>
      <c r="J420" s="65">
        <v>1</v>
      </c>
      <c r="K420" s="19">
        <v>31.832000000000001</v>
      </c>
      <c r="L420" s="10" t="s">
        <v>7</v>
      </c>
    </row>
    <row r="421" spans="1:12" ht="30.75">
      <c r="A421" s="18" t="s">
        <v>136</v>
      </c>
      <c r="B421" s="10">
        <v>33</v>
      </c>
      <c r="C421" s="13">
        <v>0</v>
      </c>
      <c r="D421" s="13">
        <v>0</v>
      </c>
      <c r="E421" s="13">
        <v>0</v>
      </c>
      <c r="F421" s="13">
        <v>0</v>
      </c>
      <c r="G421" s="65">
        <v>33</v>
      </c>
      <c r="H421" s="10">
        <v>3</v>
      </c>
      <c r="I421" s="13">
        <v>0</v>
      </c>
      <c r="J421" s="65">
        <v>3</v>
      </c>
      <c r="K421" s="20">
        <v>1.1286458333333333E-3</v>
      </c>
      <c r="L421" s="10" t="s">
        <v>7</v>
      </c>
    </row>
    <row r="422" spans="1:12" ht="16.5">
      <c r="A422" s="18" t="s">
        <v>137</v>
      </c>
      <c r="B422" s="10">
        <v>42</v>
      </c>
      <c r="C422" s="13">
        <v>0</v>
      </c>
      <c r="D422" s="13">
        <v>0</v>
      </c>
      <c r="E422" s="13">
        <v>0</v>
      </c>
      <c r="F422" s="13">
        <v>0</v>
      </c>
      <c r="G422" s="65">
        <v>42</v>
      </c>
      <c r="H422" s="10">
        <v>3</v>
      </c>
      <c r="I422" s="13">
        <v>0</v>
      </c>
      <c r="J422" s="65">
        <v>3</v>
      </c>
      <c r="K422" s="20">
        <v>1.2744675925925924E-3</v>
      </c>
      <c r="L422" s="10" t="s">
        <v>7</v>
      </c>
    </row>
    <row r="423" spans="1:12" ht="30.75">
      <c r="A423" s="18" t="s">
        <v>123</v>
      </c>
      <c r="B423" s="10">
        <v>14</v>
      </c>
      <c r="C423" s="13">
        <v>0</v>
      </c>
      <c r="D423" s="13">
        <v>0</v>
      </c>
      <c r="E423" s="13">
        <v>0</v>
      </c>
      <c r="F423" s="13">
        <v>0</v>
      </c>
      <c r="G423" s="65">
        <v>14</v>
      </c>
      <c r="H423" s="10">
        <v>1</v>
      </c>
      <c r="I423" s="13">
        <v>0</v>
      </c>
      <c r="J423" s="65">
        <v>1</v>
      </c>
      <c r="K423" s="19">
        <v>44.823999999999998</v>
      </c>
      <c r="L423" s="10" t="s">
        <v>7</v>
      </c>
    </row>
    <row r="424" spans="1:12" ht="16.5">
      <c r="A424" s="18" t="s">
        <v>124</v>
      </c>
      <c r="B424" s="10">
        <v>15</v>
      </c>
      <c r="C424" s="13">
        <v>0</v>
      </c>
      <c r="D424" s="13">
        <v>0</v>
      </c>
      <c r="E424" s="13">
        <v>0</v>
      </c>
      <c r="F424" s="13">
        <v>0</v>
      </c>
      <c r="G424" s="65">
        <v>15</v>
      </c>
      <c r="H424" s="10">
        <v>1</v>
      </c>
      <c r="I424" s="13">
        <v>0</v>
      </c>
      <c r="J424" s="65">
        <v>1</v>
      </c>
      <c r="K424" s="19">
        <v>54.851999999999997</v>
      </c>
      <c r="L424" s="10" t="s">
        <v>7</v>
      </c>
    </row>
    <row r="425" spans="1:12" ht="16.5">
      <c r="A425" s="18" t="s">
        <v>125</v>
      </c>
      <c r="B425" s="10">
        <v>14</v>
      </c>
      <c r="C425" s="11">
        <v>1</v>
      </c>
      <c r="D425" s="13">
        <v>0</v>
      </c>
      <c r="E425" s="13">
        <v>0</v>
      </c>
      <c r="F425" s="13">
        <v>0</v>
      </c>
      <c r="G425" s="65">
        <v>15</v>
      </c>
      <c r="H425" s="13">
        <v>0</v>
      </c>
      <c r="I425" s="11">
        <v>1</v>
      </c>
      <c r="J425" s="65">
        <v>1</v>
      </c>
      <c r="K425" s="20">
        <v>1.5605208333333332E-3</v>
      </c>
      <c r="L425" s="11" t="s">
        <v>8</v>
      </c>
    </row>
    <row r="426" spans="1:12" ht="16.5">
      <c r="A426" s="18" t="s">
        <v>126</v>
      </c>
      <c r="B426" s="10">
        <v>17</v>
      </c>
      <c r="C426" s="11">
        <v>1</v>
      </c>
      <c r="D426" s="13">
        <v>0</v>
      </c>
      <c r="E426" s="13">
        <v>0</v>
      </c>
      <c r="F426" s="13">
        <v>0</v>
      </c>
      <c r="G426" s="65">
        <v>18</v>
      </c>
      <c r="H426" s="13">
        <v>0</v>
      </c>
      <c r="I426" s="11">
        <v>1</v>
      </c>
      <c r="J426" s="65">
        <v>1</v>
      </c>
      <c r="K426" s="20">
        <v>1.6373379629629628E-3</v>
      </c>
      <c r="L426" s="11" t="s">
        <v>8</v>
      </c>
    </row>
    <row r="427" spans="1:12" ht="16.5">
      <c r="A427" s="18" t="s">
        <v>127</v>
      </c>
      <c r="B427" s="10">
        <v>20</v>
      </c>
      <c r="C427" s="11">
        <v>2</v>
      </c>
      <c r="D427" s="12">
        <v>10</v>
      </c>
      <c r="E427" s="13">
        <v>0</v>
      </c>
      <c r="F427" s="13">
        <v>0</v>
      </c>
      <c r="G427" s="65">
        <v>32</v>
      </c>
      <c r="H427" s="10">
        <v>1</v>
      </c>
      <c r="I427" s="11">
        <v>2</v>
      </c>
      <c r="J427" s="65">
        <v>3</v>
      </c>
      <c r="K427" s="20">
        <v>2.1111805555555554E-3</v>
      </c>
      <c r="L427" s="11" t="s">
        <v>8</v>
      </c>
    </row>
    <row r="428" spans="1:12" ht="16.5">
      <c r="A428" s="18" t="s">
        <v>128</v>
      </c>
      <c r="B428" s="10">
        <v>10</v>
      </c>
      <c r="C428" s="13">
        <v>0</v>
      </c>
      <c r="D428" s="13">
        <v>0</v>
      </c>
      <c r="E428" s="13">
        <v>0</v>
      </c>
      <c r="F428" s="13">
        <v>0</v>
      </c>
      <c r="G428" s="65">
        <v>10</v>
      </c>
      <c r="H428" s="10">
        <v>1</v>
      </c>
      <c r="I428" s="13">
        <v>0</v>
      </c>
      <c r="J428" s="65">
        <v>1</v>
      </c>
      <c r="K428" s="20">
        <v>7.1581018518518521E-4</v>
      </c>
      <c r="L428" s="10" t="s">
        <v>7</v>
      </c>
    </row>
    <row r="429" spans="1:12" ht="30.75">
      <c r="A429" s="18" t="s">
        <v>129</v>
      </c>
      <c r="B429" s="10">
        <v>11</v>
      </c>
      <c r="C429" s="13">
        <v>0</v>
      </c>
      <c r="D429" s="13">
        <v>0</v>
      </c>
      <c r="E429" s="13">
        <v>0</v>
      </c>
      <c r="F429" s="13">
        <v>0</v>
      </c>
      <c r="G429" s="65">
        <v>11</v>
      </c>
      <c r="H429" s="10">
        <v>1</v>
      </c>
      <c r="I429" s="13">
        <v>0</v>
      </c>
      <c r="J429" s="65">
        <v>1</v>
      </c>
      <c r="K429" s="20">
        <v>8.9084490740740747E-4</v>
      </c>
      <c r="L429" s="10" t="s">
        <v>7</v>
      </c>
    </row>
    <row r="430" spans="1:12" ht="16.5">
      <c r="A430" s="18" t="s">
        <v>130</v>
      </c>
      <c r="B430" s="10">
        <v>1</v>
      </c>
      <c r="C430" s="11">
        <v>1</v>
      </c>
      <c r="D430" s="12">
        <v>9</v>
      </c>
      <c r="E430" s="13">
        <v>0</v>
      </c>
      <c r="F430" s="13">
        <v>0</v>
      </c>
      <c r="G430" s="65">
        <v>11</v>
      </c>
      <c r="H430" s="13">
        <v>0</v>
      </c>
      <c r="I430" s="11">
        <v>1</v>
      </c>
      <c r="J430" s="65">
        <v>1</v>
      </c>
      <c r="K430" s="19">
        <v>21.649000000000001</v>
      </c>
      <c r="L430" s="11" t="s">
        <v>8</v>
      </c>
    </row>
    <row r="431" spans="1:12" ht="16.5">
      <c r="A431" s="18" t="s">
        <v>94</v>
      </c>
      <c r="B431" s="10">
        <v>22</v>
      </c>
      <c r="C431" s="13">
        <v>0</v>
      </c>
      <c r="D431" s="13">
        <v>0</v>
      </c>
      <c r="E431" s="13">
        <v>0</v>
      </c>
      <c r="F431" s="13">
        <v>0</v>
      </c>
      <c r="G431" s="65">
        <v>22</v>
      </c>
      <c r="H431" s="10">
        <v>2</v>
      </c>
      <c r="I431" s="13">
        <v>0</v>
      </c>
      <c r="J431" s="65">
        <v>2</v>
      </c>
      <c r="K431" s="20">
        <v>1.5959722222222224E-3</v>
      </c>
      <c r="L431" s="10" t="s">
        <v>7</v>
      </c>
    </row>
    <row r="432" spans="1:12" ht="16.5">
      <c r="A432" s="18" t="s">
        <v>92</v>
      </c>
      <c r="B432" s="10">
        <v>11</v>
      </c>
      <c r="C432" s="13">
        <v>0</v>
      </c>
      <c r="D432" s="13">
        <v>0</v>
      </c>
      <c r="E432" s="13">
        <v>0</v>
      </c>
      <c r="F432" s="13">
        <v>0</v>
      </c>
      <c r="G432" s="65">
        <v>11</v>
      </c>
      <c r="H432" s="10">
        <v>1</v>
      </c>
      <c r="I432" s="13">
        <v>0</v>
      </c>
      <c r="J432" s="65">
        <v>1</v>
      </c>
      <c r="K432" s="20">
        <v>9.4130787037037045E-4</v>
      </c>
      <c r="L432" s="10" t="s">
        <v>7</v>
      </c>
    </row>
    <row r="433" spans="1:12" ht="16.5">
      <c r="A433" s="18" t="s">
        <v>131</v>
      </c>
      <c r="B433" s="10">
        <v>9</v>
      </c>
      <c r="C433" s="13">
        <v>0</v>
      </c>
      <c r="D433" s="13">
        <v>0</v>
      </c>
      <c r="E433" s="13">
        <v>0</v>
      </c>
      <c r="F433" s="13">
        <v>0</v>
      </c>
      <c r="G433" s="65">
        <v>9</v>
      </c>
      <c r="H433" s="10">
        <v>1</v>
      </c>
      <c r="I433" s="13">
        <v>0</v>
      </c>
      <c r="J433" s="65">
        <v>1</v>
      </c>
      <c r="K433" s="19">
        <v>53.154000000000003</v>
      </c>
      <c r="L433" s="10" t="s">
        <v>7</v>
      </c>
    </row>
    <row r="434" spans="1:12" ht="16.5">
      <c r="A434" s="18" t="s">
        <v>132</v>
      </c>
      <c r="B434" s="10">
        <v>1</v>
      </c>
      <c r="C434" s="11">
        <v>1</v>
      </c>
      <c r="D434" s="12">
        <v>3</v>
      </c>
      <c r="E434" s="13">
        <v>0</v>
      </c>
      <c r="F434" s="13">
        <v>0</v>
      </c>
      <c r="G434" s="65">
        <v>5</v>
      </c>
      <c r="H434" s="13">
        <v>0</v>
      </c>
      <c r="I434" s="11">
        <v>1</v>
      </c>
      <c r="J434" s="65">
        <v>1</v>
      </c>
      <c r="K434" s="20">
        <v>7.5418981481481485E-4</v>
      </c>
      <c r="L434" s="11" t="s">
        <v>8</v>
      </c>
    </row>
    <row r="435" spans="1:12">
      <c r="A435" s="64"/>
      <c r="B435" s="64">
        <v>663</v>
      </c>
      <c r="C435" s="64">
        <v>9</v>
      </c>
      <c r="D435" s="64">
        <v>31</v>
      </c>
      <c r="E435" s="64">
        <v>0</v>
      </c>
      <c r="F435" s="64">
        <v>0</v>
      </c>
      <c r="G435" s="64">
        <v>703</v>
      </c>
      <c r="H435" s="64">
        <v>57</v>
      </c>
      <c r="I435" s="64">
        <v>9</v>
      </c>
      <c r="J435" s="64">
        <v>66</v>
      </c>
      <c r="K435" s="66">
        <v>4.4754282407407413E-2</v>
      </c>
      <c r="L435" s="64">
        <v>40</v>
      </c>
    </row>
    <row r="436" spans="1:12">
      <c r="A436" s="64"/>
      <c r="B436" s="67">
        <v>0.94310000000000005</v>
      </c>
      <c r="C436" s="67">
        <v>1.2800000000000001E-2</v>
      </c>
      <c r="D436" s="67">
        <v>4.41E-2</v>
      </c>
      <c r="E436" s="67">
        <v>0</v>
      </c>
      <c r="F436" s="67">
        <v>0</v>
      </c>
      <c r="G436" s="64"/>
      <c r="H436" s="67">
        <v>0.86360000000000003</v>
      </c>
      <c r="I436" s="67">
        <v>0.13639999999999999</v>
      </c>
      <c r="J436" s="64"/>
      <c r="K436" s="64"/>
      <c r="L436" s="67">
        <v>0.82499999999999996</v>
      </c>
    </row>
    <row r="442" spans="1:12">
      <c r="A442" s="83" t="s">
        <v>142</v>
      </c>
      <c r="B442" s="382" t="s">
        <v>3</v>
      </c>
      <c r="C442" s="383"/>
      <c r="D442" s="383"/>
      <c r="E442" s="383"/>
      <c r="F442" s="383"/>
      <c r="G442" s="384"/>
      <c r="H442" s="382" t="s">
        <v>4</v>
      </c>
      <c r="I442" s="383"/>
      <c r="J442" s="384"/>
      <c r="K442" s="382" t="s">
        <v>5</v>
      </c>
      <c r="L442" s="384"/>
    </row>
    <row r="443" spans="1:12" ht="16.5">
      <c r="A443" s="63" t="s">
        <v>6</v>
      </c>
      <c r="B443" s="4" t="s">
        <v>7</v>
      </c>
      <c r="C443" s="5" t="s">
        <v>8</v>
      </c>
      <c r="D443" s="6" t="s">
        <v>9</v>
      </c>
      <c r="E443" s="7" t="s">
        <v>10</v>
      </c>
      <c r="F443" s="8" t="s">
        <v>11</v>
      </c>
      <c r="G443" s="64" t="s">
        <v>12</v>
      </c>
      <c r="H443" s="4" t="s">
        <v>7</v>
      </c>
      <c r="I443" s="5" t="s">
        <v>8</v>
      </c>
      <c r="J443" s="64" t="s">
        <v>12</v>
      </c>
      <c r="K443" s="9" t="s">
        <v>13</v>
      </c>
      <c r="L443" s="9" t="s">
        <v>14</v>
      </c>
    </row>
    <row r="444" spans="1:12" ht="16.5">
      <c r="A444" s="18" t="s">
        <v>107</v>
      </c>
      <c r="B444" s="10">
        <v>5</v>
      </c>
      <c r="C444" s="13">
        <v>0</v>
      </c>
      <c r="D444" s="13">
        <v>0</v>
      </c>
      <c r="E444" s="13">
        <v>0</v>
      </c>
      <c r="F444" s="13">
        <v>0</v>
      </c>
      <c r="G444" s="65">
        <v>5</v>
      </c>
      <c r="H444" s="10">
        <v>1</v>
      </c>
      <c r="I444" s="13">
        <v>0</v>
      </c>
      <c r="J444" s="65">
        <v>1</v>
      </c>
      <c r="K444" s="19">
        <v>14.53</v>
      </c>
      <c r="L444" s="10" t="s">
        <v>7</v>
      </c>
    </row>
    <row r="445" spans="1:12" ht="16.5">
      <c r="A445" s="18" t="s">
        <v>108</v>
      </c>
      <c r="B445" s="10">
        <v>7</v>
      </c>
      <c r="C445" s="13">
        <v>0</v>
      </c>
      <c r="D445" s="13">
        <v>0</v>
      </c>
      <c r="E445" s="13">
        <v>0</v>
      </c>
      <c r="F445" s="13">
        <v>0</v>
      </c>
      <c r="G445" s="65">
        <v>7</v>
      </c>
      <c r="H445" s="10">
        <v>1</v>
      </c>
      <c r="I445" s="13">
        <v>0</v>
      </c>
      <c r="J445" s="65">
        <v>1</v>
      </c>
      <c r="K445" s="19">
        <v>21.850999999999999</v>
      </c>
      <c r="L445" s="10" t="s">
        <v>7</v>
      </c>
    </row>
    <row r="446" spans="1:12" ht="16.5">
      <c r="A446" s="18" t="s">
        <v>109</v>
      </c>
      <c r="B446" s="10">
        <v>8</v>
      </c>
      <c r="C446" s="13">
        <v>0</v>
      </c>
      <c r="D446" s="13">
        <v>0</v>
      </c>
      <c r="E446" s="13">
        <v>0</v>
      </c>
      <c r="F446" s="13">
        <v>0</v>
      </c>
      <c r="G446" s="65">
        <v>8</v>
      </c>
      <c r="H446" s="10">
        <v>1</v>
      </c>
      <c r="I446" s="13">
        <v>0</v>
      </c>
      <c r="J446" s="65">
        <v>1</v>
      </c>
      <c r="K446" s="19">
        <v>18.71</v>
      </c>
      <c r="L446" s="10" t="s">
        <v>7</v>
      </c>
    </row>
    <row r="447" spans="1:12" ht="16.5">
      <c r="A447" s="18" t="s">
        <v>110</v>
      </c>
      <c r="B447" s="10">
        <v>5</v>
      </c>
      <c r="C447" s="13">
        <v>0</v>
      </c>
      <c r="D447" s="13">
        <v>0</v>
      </c>
      <c r="E447" s="13">
        <v>0</v>
      </c>
      <c r="F447" s="13">
        <v>0</v>
      </c>
      <c r="G447" s="65">
        <v>5</v>
      </c>
      <c r="H447" s="10">
        <v>1</v>
      </c>
      <c r="I447" s="13">
        <v>0</v>
      </c>
      <c r="J447" s="65">
        <v>1</v>
      </c>
      <c r="K447" s="19">
        <v>13.161</v>
      </c>
      <c r="L447" s="10" t="s">
        <v>7</v>
      </c>
    </row>
    <row r="448" spans="1:12" ht="30.75">
      <c r="A448" s="18" t="s">
        <v>111</v>
      </c>
      <c r="B448" s="10">
        <v>5</v>
      </c>
      <c r="C448" s="13">
        <v>0</v>
      </c>
      <c r="D448" s="13">
        <v>0</v>
      </c>
      <c r="E448" s="13">
        <v>0</v>
      </c>
      <c r="F448" s="13">
        <v>0</v>
      </c>
      <c r="G448" s="65">
        <v>5</v>
      </c>
      <c r="H448" s="10">
        <v>1</v>
      </c>
      <c r="I448" s="13">
        <v>0</v>
      </c>
      <c r="J448" s="65">
        <v>1</v>
      </c>
      <c r="K448" s="19">
        <v>13.864000000000001</v>
      </c>
      <c r="L448" s="10" t="s">
        <v>7</v>
      </c>
    </row>
    <row r="449" spans="1:12" ht="30.75">
      <c r="A449" s="18" t="s">
        <v>112</v>
      </c>
      <c r="B449" s="10">
        <v>16</v>
      </c>
      <c r="C449" s="13">
        <v>0</v>
      </c>
      <c r="D449" s="13">
        <v>0</v>
      </c>
      <c r="E449" s="13">
        <v>0</v>
      </c>
      <c r="F449" s="13">
        <v>0</v>
      </c>
      <c r="G449" s="65">
        <v>16</v>
      </c>
      <c r="H449" s="10">
        <v>2</v>
      </c>
      <c r="I449" s="13">
        <v>0</v>
      </c>
      <c r="J449" s="65">
        <v>2</v>
      </c>
      <c r="K449" s="19">
        <v>57.23</v>
      </c>
      <c r="L449" s="10" t="s">
        <v>7</v>
      </c>
    </row>
    <row r="450" spans="1:12" ht="30.75">
      <c r="A450" s="18" t="s">
        <v>113</v>
      </c>
      <c r="B450" s="10">
        <v>7</v>
      </c>
      <c r="C450" s="13">
        <v>0</v>
      </c>
      <c r="D450" s="13">
        <v>0</v>
      </c>
      <c r="E450" s="13">
        <v>0</v>
      </c>
      <c r="F450" s="13">
        <v>0</v>
      </c>
      <c r="G450" s="65">
        <v>7</v>
      </c>
      <c r="H450" s="10">
        <v>1</v>
      </c>
      <c r="I450" s="13">
        <v>0</v>
      </c>
      <c r="J450" s="65">
        <v>1</v>
      </c>
      <c r="K450" s="19">
        <v>24.271000000000001</v>
      </c>
      <c r="L450" s="10" t="s">
        <v>7</v>
      </c>
    </row>
    <row r="451" spans="1:12" ht="30.75">
      <c r="A451" s="18" t="s">
        <v>114</v>
      </c>
      <c r="B451" s="10">
        <v>7</v>
      </c>
      <c r="C451" s="13">
        <v>0</v>
      </c>
      <c r="D451" s="13">
        <v>0</v>
      </c>
      <c r="E451" s="13">
        <v>0</v>
      </c>
      <c r="F451" s="13">
        <v>0</v>
      </c>
      <c r="G451" s="65">
        <v>7</v>
      </c>
      <c r="H451" s="10">
        <v>1</v>
      </c>
      <c r="I451" s="13">
        <v>0</v>
      </c>
      <c r="J451" s="65">
        <v>1</v>
      </c>
      <c r="K451" s="19">
        <v>25.065000000000001</v>
      </c>
      <c r="L451" s="10" t="s">
        <v>7</v>
      </c>
    </row>
    <row r="452" spans="1:12" ht="16.5">
      <c r="A452" s="18" t="s">
        <v>83</v>
      </c>
      <c r="B452" s="10">
        <v>14</v>
      </c>
      <c r="C452" s="13">
        <v>0</v>
      </c>
      <c r="D452" s="13">
        <v>0</v>
      </c>
      <c r="E452" s="13">
        <v>0</v>
      </c>
      <c r="F452" s="13">
        <v>0</v>
      </c>
      <c r="G452" s="65">
        <v>14</v>
      </c>
      <c r="H452" s="10">
        <v>2</v>
      </c>
      <c r="I452" s="13">
        <v>0</v>
      </c>
      <c r="J452" s="65">
        <v>2</v>
      </c>
      <c r="K452" s="20">
        <v>7.8855324074074082E-4</v>
      </c>
      <c r="L452" s="10" t="s">
        <v>7</v>
      </c>
    </row>
    <row r="453" spans="1:12" ht="16.5">
      <c r="A453" s="18" t="s">
        <v>84</v>
      </c>
      <c r="B453" s="10">
        <v>7</v>
      </c>
      <c r="C453" s="13">
        <v>0</v>
      </c>
      <c r="D453" s="13">
        <v>0</v>
      </c>
      <c r="E453" s="13">
        <v>0</v>
      </c>
      <c r="F453" s="13">
        <v>0</v>
      </c>
      <c r="G453" s="65">
        <v>7</v>
      </c>
      <c r="H453" s="10">
        <v>1</v>
      </c>
      <c r="I453" s="13">
        <v>0</v>
      </c>
      <c r="J453" s="65">
        <v>1</v>
      </c>
      <c r="K453" s="19">
        <v>26.359000000000002</v>
      </c>
      <c r="L453" s="10" t="s">
        <v>7</v>
      </c>
    </row>
    <row r="454" spans="1:12" ht="16.5">
      <c r="A454" s="18" t="s">
        <v>85</v>
      </c>
      <c r="B454" s="10">
        <v>16</v>
      </c>
      <c r="C454" s="13">
        <v>0</v>
      </c>
      <c r="D454" s="13">
        <v>0</v>
      </c>
      <c r="E454" s="13">
        <v>0</v>
      </c>
      <c r="F454" s="13">
        <v>0</v>
      </c>
      <c r="G454" s="65">
        <v>16</v>
      </c>
      <c r="H454" s="10">
        <v>1</v>
      </c>
      <c r="I454" s="13">
        <v>0</v>
      </c>
      <c r="J454" s="65">
        <v>1</v>
      </c>
      <c r="K454" s="20">
        <v>1.0426388888888887E-3</v>
      </c>
      <c r="L454" s="10" t="s">
        <v>7</v>
      </c>
    </row>
    <row r="455" spans="1:12" ht="16.5">
      <c r="A455" s="18" t="s">
        <v>86</v>
      </c>
      <c r="B455" s="10">
        <v>33</v>
      </c>
      <c r="C455" s="13">
        <v>0</v>
      </c>
      <c r="D455" s="13">
        <v>0</v>
      </c>
      <c r="E455" s="13">
        <v>0</v>
      </c>
      <c r="F455" s="13">
        <v>0</v>
      </c>
      <c r="G455" s="65">
        <v>33</v>
      </c>
      <c r="H455" s="10">
        <v>3</v>
      </c>
      <c r="I455" s="13">
        <v>0</v>
      </c>
      <c r="J455" s="65">
        <v>3</v>
      </c>
      <c r="K455" s="20">
        <v>2.0718865740740741E-3</v>
      </c>
      <c r="L455" s="10" t="s">
        <v>7</v>
      </c>
    </row>
    <row r="456" spans="1:12" ht="16.5">
      <c r="A456" s="18" t="s">
        <v>87</v>
      </c>
      <c r="B456" s="10">
        <v>7</v>
      </c>
      <c r="C456" s="13">
        <v>0</v>
      </c>
      <c r="D456" s="13">
        <v>0</v>
      </c>
      <c r="E456" s="13">
        <v>0</v>
      </c>
      <c r="F456" s="13">
        <v>0</v>
      </c>
      <c r="G456" s="65">
        <v>7</v>
      </c>
      <c r="H456" s="10">
        <v>1</v>
      </c>
      <c r="I456" s="13">
        <v>0</v>
      </c>
      <c r="J456" s="65">
        <v>1</v>
      </c>
      <c r="K456" s="20">
        <v>7.1171296296296293E-4</v>
      </c>
      <c r="L456" s="10" t="s">
        <v>7</v>
      </c>
    </row>
    <row r="457" spans="1:12" ht="16.5">
      <c r="A457" s="18" t="s">
        <v>105</v>
      </c>
      <c r="B457" s="10">
        <v>7</v>
      </c>
      <c r="C457" s="13">
        <v>0</v>
      </c>
      <c r="D457" s="13">
        <v>0</v>
      </c>
      <c r="E457" s="13">
        <v>0</v>
      </c>
      <c r="F457" s="13">
        <v>0</v>
      </c>
      <c r="G457" s="65">
        <v>7</v>
      </c>
      <c r="H457" s="10">
        <v>1</v>
      </c>
      <c r="I457" s="13">
        <v>0</v>
      </c>
      <c r="J457" s="65">
        <v>1</v>
      </c>
      <c r="K457" s="19">
        <v>26.978999999999999</v>
      </c>
      <c r="L457" s="10" t="s">
        <v>7</v>
      </c>
    </row>
    <row r="458" spans="1:12" ht="16.5">
      <c r="A458" s="18" t="s">
        <v>88</v>
      </c>
      <c r="B458" s="10">
        <v>30</v>
      </c>
      <c r="C458" s="13">
        <v>0</v>
      </c>
      <c r="D458" s="13">
        <v>0</v>
      </c>
      <c r="E458" s="13">
        <v>0</v>
      </c>
      <c r="F458" s="13">
        <v>0</v>
      </c>
      <c r="G458" s="65">
        <v>30</v>
      </c>
      <c r="H458" s="10">
        <v>3</v>
      </c>
      <c r="I458" s="13">
        <v>0</v>
      </c>
      <c r="J458" s="65">
        <v>3</v>
      </c>
      <c r="K458" s="20">
        <v>2.1317129629629629E-3</v>
      </c>
      <c r="L458" s="10" t="s">
        <v>7</v>
      </c>
    </row>
    <row r="459" spans="1:12" ht="16.5">
      <c r="A459" s="18" t="s">
        <v>89</v>
      </c>
      <c r="B459" s="10">
        <v>36</v>
      </c>
      <c r="C459" s="13">
        <v>0</v>
      </c>
      <c r="D459" s="13">
        <v>0</v>
      </c>
      <c r="E459" s="13">
        <v>0</v>
      </c>
      <c r="F459" s="13">
        <v>0</v>
      </c>
      <c r="G459" s="65">
        <v>36</v>
      </c>
      <c r="H459" s="10">
        <v>3</v>
      </c>
      <c r="I459" s="13">
        <v>0</v>
      </c>
      <c r="J459" s="65">
        <v>3</v>
      </c>
      <c r="K459" s="20">
        <v>1.5196643518518519E-3</v>
      </c>
      <c r="L459" s="10" t="s">
        <v>7</v>
      </c>
    </row>
    <row r="460" spans="1:12" ht="16.5">
      <c r="A460" s="18" t="s">
        <v>90</v>
      </c>
      <c r="B460" s="10">
        <v>44</v>
      </c>
      <c r="C460" s="13">
        <v>0</v>
      </c>
      <c r="D460" s="13">
        <v>0</v>
      </c>
      <c r="E460" s="13">
        <v>0</v>
      </c>
      <c r="F460" s="13">
        <v>0</v>
      </c>
      <c r="G460" s="65">
        <v>44</v>
      </c>
      <c r="H460" s="10">
        <v>4</v>
      </c>
      <c r="I460" s="13">
        <v>0</v>
      </c>
      <c r="J460" s="65">
        <v>4</v>
      </c>
      <c r="K460" s="20">
        <v>2.6852546296296299E-3</v>
      </c>
      <c r="L460" s="10" t="s">
        <v>7</v>
      </c>
    </row>
    <row r="461" spans="1:12" ht="16.5">
      <c r="A461" s="18" t="s">
        <v>91</v>
      </c>
      <c r="B461" s="10">
        <v>33</v>
      </c>
      <c r="C461" s="13">
        <v>0</v>
      </c>
      <c r="D461" s="13">
        <v>0</v>
      </c>
      <c r="E461" s="13">
        <v>0</v>
      </c>
      <c r="F461" s="13">
        <v>0</v>
      </c>
      <c r="G461" s="65">
        <v>33</v>
      </c>
      <c r="H461" s="10">
        <v>3</v>
      </c>
      <c r="I461" s="13">
        <v>0</v>
      </c>
      <c r="J461" s="65">
        <v>3</v>
      </c>
      <c r="K461" s="20">
        <v>2.4186458333333334E-3</v>
      </c>
      <c r="L461" s="10" t="s">
        <v>7</v>
      </c>
    </row>
    <row r="462" spans="1:12" ht="16.5">
      <c r="A462" s="18" t="s">
        <v>115</v>
      </c>
      <c r="B462" s="10">
        <v>11</v>
      </c>
      <c r="C462" s="13">
        <v>0</v>
      </c>
      <c r="D462" s="13">
        <v>0</v>
      </c>
      <c r="E462" s="13">
        <v>0</v>
      </c>
      <c r="F462" s="13">
        <v>0</v>
      </c>
      <c r="G462" s="65">
        <v>11</v>
      </c>
      <c r="H462" s="10">
        <v>1</v>
      </c>
      <c r="I462" s="13">
        <v>0</v>
      </c>
      <c r="J462" s="65">
        <v>1</v>
      </c>
      <c r="K462" s="20">
        <v>7.5508101851851854E-4</v>
      </c>
      <c r="L462" s="10" t="s">
        <v>7</v>
      </c>
    </row>
    <row r="463" spans="1:12" ht="16.5">
      <c r="A463" s="18" t="s">
        <v>93</v>
      </c>
      <c r="B463" s="10">
        <v>24</v>
      </c>
      <c r="C463" s="13">
        <v>0</v>
      </c>
      <c r="D463" s="13">
        <v>0</v>
      </c>
      <c r="E463" s="13">
        <v>0</v>
      </c>
      <c r="F463" s="13">
        <v>0</v>
      </c>
      <c r="G463" s="65">
        <v>24</v>
      </c>
      <c r="H463" s="10">
        <v>2</v>
      </c>
      <c r="I463" s="13">
        <v>0</v>
      </c>
      <c r="J463" s="65">
        <v>2</v>
      </c>
      <c r="K463" s="20">
        <v>1.4014699074074075E-3</v>
      </c>
      <c r="L463" s="10" t="s">
        <v>7</v>
      </c>
    </row>
    <row r="464" spans="1:12" ht="16.5">
      <c r="A464" s="18" t="s">
        <v>135</v>
      </c>
      <c r="B464" s="10">
        <v>28</v>
      </c>
      <c r="C464" s="13">
        <v>0</v>
      </c>
      <c r="D464" s="13">
        <v>0</v>
      </c>
      <c r="E464" s="13">
        <v>0</v>
      </c>
      <c r="F464" s="13">
        <v>0</v>
      </c>
      <c r="G464" s="65">
        <v>28</v>
      </c>
      <c r="H464" s="10">
        <v>2</v>
      </c>
      <c r="I464" s="13">
        <v>0</v>
      </c>
      <c r="J464" s="65">
        <v>2</v>
      </c>
      <c r="K464" s="20">
        <v>1.1920949074074076E-3</v>
      </c>
      <c r="L464" s="10" t="s">
        <v>7</v>
      </c>
    </row>
    <row r="465" spans="1:12" ht="16.5">
      <c r="A465" s="18" t="s">
        <v>116</v>
      </c>
      <c r="B465" s="10">
        <v>32</v>
      </c>
      <c r="C465" s="13">
        <v>0</v>
      </c>
      <c r="D465" s="13">
        <v>0</v>
      </c>
      <c r="E465" s="13">
        <v>0</v>
      </c>
      <c r="F465" s="13">
        <v>0</v>
      </c>
      <c r="G465" s="65">
        <v>32</v>
      </c>
      <c r="H465" s="10">
        <v>2</v>
      </c>
      <c r="I465" s="13">
        <v>0</v>
      </c>
      <c r="J465" s="65">
        <v>2</v>
      </c>
      <c r="K465" s="20">
        <v>2.1313773148148147E-3</v>
      </c>
      <c r="L465" s="10" t="s">
        <v>7</v>
      </c>
    </row>
    <row r="466" spans="1:12" ht="16.5">
      <c r="A466" s="18" t="s">
        <v>117</v>
      </c>
      <c r="B466" s="10">
        <v>32</v>
      </c>
      <c r="C466" s="13">
        <v>0</v>
      </c>
      <c r="D466" s="13">
        <v>0</v>
      </c>
      <c r="E466" s="13">
        <v>0</v>
      </c>
      <c r="F466" s="13">
        <v>0</v>
      </c>
      <c r="G466" s="65">
        <v>32</v>
      </c>
      <c r="H466" s="10">
        <v>2</v>
      </c>
      <c r="I466" s="13">
        <v>0</v>
      </c>
      <c r="J466" s="65">
        <v>2</v>
      </c>
      <c r="K466" s="20">
        <v>1.6913657407407407E-3</v>
      </c>
      <c r="L466" s="10" t="s">
        <v>7</v>
      </c>
    </row>
    <row r="467" spans="1:12" ht="30.75">
      <c r="A467" s="18" t="s">
        <v>119</v>
      </c>
      <c r="B467" s="10">
        <v>11</v>
      </c>
      <c r="C467" s="13">
        <v>0</v>
      </c>
      <c r="D467" s="13">
        <v>0</v>
      </c>
      <c r="E467" s="13">
        <v>0</v>
      </c>
      <c r="F467" s="13">
        <v>0</v>
      </c>
      <c r="G467" s="65">
        <v>11</v>
      </c>
      <c r="H467" s="10">
        <v>1</v>
      </c>
      <c r="I467" s="13">
        <v>0</v>
      </c>
      <c r="J467" s="65">
        <v>1</v>
      </c>
      <c r="K467" s="19">
        <v>35.244999999999997</v>
      </c>
      <c r="L467" s="10" t="s">
        <v>7</v>
      </c>
    </row>
    <row r="468" spans="1:12" ht="16.5">
      <c r="A468" s="18" t="s">
        <v>120</v>
      </c>
      <c r="B468" s="10">
        <v>16</v>
      </c>
      <c r="C468" s="13">
        <v>0</v>
      </c>
      <c r="D468" s="13">
        <v>0</v>
      </c>
      <c r="E468" s="13">
        <v>0</v>
      </c>
      <c r="F468" s="13">
        <v>0</v>
      </c>
      <c r="G468" s="65">
        <v>16</v>
      </c>
      <c r="H468" s="10">
        <v>2</v>
      </c>
      <c r="I468" s="13">
        <v>0</v>
      </c>
      <c r="J468" s="65">
        <v>2</v>
      </c>
      <c r="K468" s="20">
        <v>8.0141203703703711E-4</v>
      </c>
      <c r="L468" s="10" t="s">
        <v>7</v>
      </c>
    </row>
    <row r="469" spans="1:12" ht="16.5">
      <c r="A469" s="18" t="s">
        <v>121</v>
      </c>
      <c r="B469" s="10">
        <v>7</v>
      </c>
      <c r="C469" s="13">
        <v>0</v>
      </c>
      <c r="D469" s="13">
        <v>0</v>
      </c>
      <c r="E469" s="13">
        <v>0</v>
      </c>
      <c r="F469" s="13">
        <v>0</v>
      </c>
      <c r="G469" s="65">
        <v>7</v>
      </c>
      <c r="H469" s="10">
        <v>1</v>
      </c>
      <c r="I469" s="13">
        <v>0</v>
      </c>
      <c r="J469" s="65">
        <v>1</v>
      </c>
      <c r="K469" s="19">
        <v>26.545000000000002</v>
      </c>
      <c r="L469" s="10" t="s">
        <v>7</v>
      </c>
    </row>
    <row r="470" spans="1:12" ht="30.75">
      <c r="A470" s="18" t="s">
        <v>136</v>
      </c>
      <c r="B470" s="10">
        <v>33</v>
      </c>
      <c r="C470" s="13">
        <v>0</v>
      </c>
      <c r="D470" s="13">
        <v>0</v>
      </c>
      <c r="E470" s="13">
        <v>0</v>
      </c>
      <c r="F470" s="13">
        <v>0</v>
      </c>
      <c r="G470" s="65">
        <v>33</v>
      </c>
      <c r="H470" s="10">
        <v>3</v>
      </c>
      <c r="I470" s="13">
        <v>0</v>
      </c>
      <c r="J470" s="65">
        <v>3</v>
      </c>
      <c r="K470" s="20">
        <v>9.5832175925925935E-4</v>
      </c>
      <c r="L470" s="10" t="s">
        <v>7</v>
      </c>
    </row>
    <row r="471" spans="1:12" ht="16.5">
      <c r="A471" s="18" t="s">
        <v>137</v>
      </c>
      <c r="B471" s="10">
        <v>42</v>
      </c>
      <c r="C471" s="13">
        <v>0</v>
      </c>
      <c r="D471" s="13">
        <v>0</v>
      </c>
      <c r="E471" s="13">
        <v>0</v>
      </c>
      <c r="F471" s="13">
        <v>0</v>
      </c>
      <c r="G471" s="65">
        <v>42</v>
      </c>
      <c r="H471" s="10">
        <v>3</v>
      </c>
      <c r="I471" s="13">
        <v>0</v>
      </c>
      <c r="J471" s="65">
        <v>3</v>
      </c>
      <c r="K471" s="20">
        <v>1.3527662037037035E-3</v>
      </c>
      <c r="L471" s="10" t="s">
        <v>7</v>
      </c>
    </row>
    <row r="472" spans="1:12" ht="30.75">
      <c r="A472" s="18" t="s">
        <v>123</v>
      </c>
      <c r="B472" s="10">
        <v>14</v>
      </c>
      <c r="C472" s="13">
        <v>0</v>
      </c>
      <c r="D472" s="13">
        <v>0</v>
      </c>
      <c r="E472" s="13">
        <v>0</v>
      </c>
      <c r="F472" s="13">
        <v>0</v>
      </c>
      <c r="G472" s="65">
        <v>14</v>
      </c>
      <c r="H472" s="10">
        <v>1</v>
      </c>
      <c r="I472" s="13">
        <v>0</v>
      </c>
      <c r="J472" s="65">
        <v>1</v>
      </c>
      <c r="K472" s="19">
        <v>41.703000000000003</v>
      </c>
      <c r="L472" s="10" t="s">
        <v>7</v>
      </c>
    </row>
    <row r="473" spans="1:12" ht="16.5">
      <c r="A473" s="18" t="s">
        <v>124</v>
      </c>
      <c r="B473" s="10">
        <v>15</v>
      </c>
      <c r="C473" s="13">
        <v>0</v>
      </c>
      <c r="D473" s="13">
        <v>0</v>
      </c>
      <c r="E473" s="13">
        <v>0</v>
      </c>
      <c r="F473" s="13">
        <v>0</v>
      </c>
      <c r="G473" s="65">
        <v>15</v>
      </c>
      <c r="H473" s="10">
        <v>1</v>
      </c>
      <c r="I473" s="13">
        <v>0</v>
      </c>
      <c r="J473" s="65">
        <v>1</v>
      </c>
      <c r="K473" s="19">
        <v>49.07</v>
      </c>
      <c r="L473" s="10" t="s">
        <v>7</v>
      </c>
    </row>
    <row r="474" spans="1:12" ht="16.5">
      <c r="A474" s="18" t="s">
        <v>125</v>
      </c>
      <c r="B474" s="10">
        <v>15</v>
      </c>
      <c r="C474" s="13">
        <v>0</v>
      </c>
      <c r="D474" s="13">
        <v>0</v>
      </c>
      <c r="E474" s="13">
        <v>0</v>
      </c>
      <c r="F474" s="13">
        <v>0</v>
      </c>
      <c r="G474" s="65">
        <v>15</v>
      </c>
      <c r="H474" s="10">
        <v>1</v>
      </c>
      <c r="I474" s="13">
        <v>0</v>
      </c>
      <c r="J474" s="65">
        <v>1</v>
      </c>
      <c r="K474" s="19">
        <v>54.145000000000003</v>
      </c>
      <c r="L474" s="10" t="s">
        <v>7</v>
      </c>
    </row>
    <row r="475" spans="1:12" ht="16.5">
      <c r="A475" s="18" t="s">
        <v>126</v>
      </c>
      <c r="B475" s="10">
        <v>18</v>
      </c>
      <c r="C475" s="13">
        <v>0</v>
      </c>
      <c r="D475" s="13">
        <v>0</v>
      </c>
      <c r="E475" s="13">
        <v>0</v>
      </c>
      <c r="F475" s="13">
        <v>0</v>
      </c>
      <c r="G475" s="65">
        <v>18</v>
      </c>
      <c r="H475" s="10">
        <v>1</v>
      </c>
      <c r="I475" s="13">
        <v>0</v>
      </c>
      <c r="J475" s="65">
        <v>1</v>
      </c>
      <c r="K475" s="19">
        <v>50.466000000000001</v>
      </c>
      <c r="L475" s="10" t="s">
        <v>7</v>
      </c>
    </row>
    <row r="476" spans="1:12" ht="16.5">
      <c r="A476" s="18" t="s">
        <v>127</v>
      </c>
      <c r="B476" s="10">
        <v>35</v>
      </c>
      <c r="C476" s="13">
        <v>0</v>
      </c>
      <c r="D476" s="13">
        <v>0</v>
      </c>
      <c r="E476" s="13">
        <v>0</v>
      </c>
      <c r="F476" s="13">
        <v>0</v>
      </c>
      <c r="G476" s="65">
        <v>35</v>
      </c>
      <c r="H476" s="10">
        <v>3</v>
      </c>
      <c r="I476" s="13">
        <v>0</v>
      </c>
      <c r="J476" s="65">
        <v>3</v>
      </c>
      <c r="K476" s="20">
        <v>2.6528819444444443E-3</v>
      </c>
      <c r="L476" s="10" t="s">
        <v>7</v>
      </c>
    </row>
    <row r="477" spans="1:12" ht="16.5">
      <c r="A477" s="18" t="s">
        <v>128</v>
      </c>
      <c r="B477" s="10">
        <v>12</v>
      </c>
      <c r="C477" s="13">
        <v>0</v>
      </c>
      <c r="D477" s="13">
        <v>0</v>
      </c>
      <c r="E477" s="13">
        <v>0</v>
      </c>
      <c r="F477" s="13">
        <v>0</v>
      </c>
      <c r="G477" s="65">
        <v>12</v>
      </c>
      <c r="H477" s="10">
        <v>1</v>
      </c>
      <c r="I477" s="13">
        <v>0</v>
      </c>
      <c r="J477" s="65">
        <v>1</v>
      </c>
      <c r="K477" s="20">
        <v>8.2446759259259268E-4</v>
      </c>
      <c r="L477" s="10" t="s">
        <v>7</v>
      </c>
    </row>
    <row r="478" spans="1:12" ht="30.75">
      <c r="A478" s="18" t="s">
        <v>129</v>
      </c>
      <c r="B478" s="10">
        <v>13</v>
      </c>
      <c r="C478" s="13">
        <v>0</v>
      </c>
      <c r="D478" s="13">
        <v>0</v>
      </c>
      <c r="E478" s="13">
        <v>0</v>
      </c>
      <c r="F478" s="13">
        <v>0</v>
      </c>
      <c r="G478" s="65">
        <v>13</v>
      </c>
      <c r="H478" s="10">
        <v>1</v>
      </c>
      <c r="I478" s="13">
        <v>0</v>
      </c>
      <c r="J478" s="65">
        <v>1</v>
      </c>
      <c r="K478" s="20">
        <v>8.0775462962962962E-4</v>
      </c>
      <c r="L478" s="10" t="s">
        <v>7</v>
      </c>
    </row>
    <row r="479" spans="1:12" ht="16.5">
      <c r="A479" s="18" t="s">
        <v>130</v>
      </c>
      <c r="B479" s="10">
        <v>10</v>
      </c>
      <c r="C479" s="11">
        <v>1</v>
      </c>
      <c r="D479" s="13">
        <v>0</v>
      </c>
      <c r="E479" s="13">
        <v>0</v>
      </c>
      <c r="F479" s="13">
        <v>0</v>
      </c>
      <c r="G479" s="65">
        <v>11</v>
      </c>
      <c r="H479" s="13">
        <v>0</v>
      </c>
      <c r="I479" s="11">
        <v>1</v>
      </c>
      <c r="J479" s="65">
        <v>1</v>
      </c>
      <c r="K479" s="19">
        <v>53.447000000000003</v>
      </c>
      <c r="L479" s="11" t="s">
        <v>8</v>
      </c>
    </row>
    <row r="480" spans="1:12" ht="16.5">
      <c r="A480" s="18" t="s">
        <v>94</v>
      </c>
      <c r="B480" s="10">
        <v>22</v>
      </c>
      <c r="C480" s="13">
        <v>0</v>
      </c>
      <c r="D480" s="13">
        <v>0</v>
      </c>
      <c r="E480" s="13">
        <v>0</v>
      </c>
      <c r="F480" s="13">
        <v>0</v>
      </c>
      <c r="G480" s="65">
        <v>22</v>
      </c>
      <c r="H480" s="10">
        <v>2</v>
      </c>
      <c r="I480" s="13">
        <v>0</v>
      </c>
      <c r="J480" s="65">
        <v>2</v>
      </c>
      <c r="K480" s="20">
        <v>1.4012962962962961E-3</v>
      </c>
      <c r="L480" s="10" t="s">
        <v>7</v>
      </c>
    </row>
    <row r="481" spans="1:12" ht="16.5">
      <c r="A481" s="18" t="s">
        <v>92</v>
      </c>
      <c r="B481" s="10">
        <v>11</v>
      </c>
      <c r="C481" s="13">
        <v>0</v>
      </c>
      <c r="D481" s="13">
        <v>0</v>
      </c>
      <c r="E481" s="13">
        <v>0</v>
      </c>
      <c r="F481" s="13">
        <v>0</v>
      </c>
      <c r="G481" s="65">
        <v>11</v>
      </c>
      <c r="H481" s="10">
        <v>1</v>
      </c>
      <c r="I481" s="13">
        <v>0</v>
      </c>
      <c r="J481" s="65">
        <v>1</v>
      </c>
      <c r="K481" s="20">
        <v>7.5540509259259256E-4</v>
      </c>
      <c r="L481" s="10" t="s">
        <v>7</v>
      </c>
    </row>
    <row r="482" spans="1:12" ht="16.5">
      <c r="A482" s="18" t="s">
        <v>131</v>
      </c>
      <c r="B482" s="10">
        <v>9</v>
      </c>
      <c r="C482" s="13">
        <v>0</v>
      </c>
      <c r="D482" s="13">
        <v>0</v>
      </c>
      <c r="E482" s="13">
        <v>0</v>
      </c>
      <c r="F482" s="13">
        <v>0</v>
      </c>
      <c r="G482" s="65">
        <v>9</v>
      </c>
      <c r="H482" s="10">
        <v>1</v>
      </c>
      <c r="I482" s="13">
        <v>0</v>
      </c>
      <c r="J482" s="65">
        <v>1</v>
      </c>
      <c r="K482" s="19">
        <v>49.66</v>
      </c>
      <c r="L482" s="10" t="s">
        <v>7</v>
      </c>
    </row>
    <row r="483" spans="1:12" ht="16.5">
      <c r="A483" s="18" t="s">
        <v>132</v>
      </c>
      <c r="B483" s="10">
        <v>5</v>
      </c>
      <c r="C483" s="13">
        <v>0</v>
      </c>
      <c r="D483" s="13">
        <v>0</v>
      </c>
      <c r="E483" s="13">
        <v>0</v>
      </c>
      <c r="F483" s="13">
        <v>0</v>
      </c>
      <c r="G483" s="65">
        <v>5</v>
      </c>
      <c r="H483" s="10">
        <v>1</v>
      </c>
      <c r="I483" s="13">
        <v>0</v>
      </c>
      <c r="J483" s="65">
        <v>1</v>
      </c>
      <c r="K483" s="19">
        <v>22.501999999999999</v>
      </c>
      <c r="L483" s="10" t="s">
        <v>7</v>
      </c>
    </row>
    <row r="484" spans="1:12">
      <c r="A484" s="64"/>
      <c r="B484" s="64">
        <v>702</v>
      </c>
      <c r="C484" s="64">
        <v>1</v>
      </c>
      <c r="D484" s="64">
        <v>0</v>
      </c>
      <c r="E484" s="64">
        <v>0</v>
      </c>
      <c r="F484" s="64">
        <v>0</v>
      </c>
      <c r="G484" s="64">
        <v>703</v>
      </c>
      <c r="H484" s="64">
        <v>64</v>
      </c>
      <c r="I484" s="64">
        <v>1</v>
      </c>
      <c r="J484" s="64">
        <v>65</v>
      </c>
      <c r="K484" s="66">
        <v>3.7327280092592591E-2</v>
      </c>
      <c r="L484" s="64">
        <v>40</v>
      </c>
    </row>
    <row r="485" spans="1:12">
      <c r="A485" s="64"/>
      <c r="B485" s="67">
        <v>0.99860000000000004</v>
      </c>
      <c r="C485" s="67">
        <v>1.4E-3</v>
      </c>
      <c r="D485" s="67">
        <v>0</v>
      </c>
      <c r="E485" s="67">
        <v>0</v>
      </c>
      <c r="F485" s="67">
        <v>0</v>
      </c>
      <c r="G485" s="64"/>
      <c r="H485" s="67">
        <v>0.98460000000000003</v>
      </c>
      <c r="I485" s="67">
        <v>1.54E-2</v>
      </c>
      <c r="J485" s="64"/>
      <c r="K485" s="64"/>
      <c r="L485" s="67">
        <v>0.97499999999999998</v>
      </c>
    </row>
    <row r="491" spans="1:12">
      <c r="A491" s="83" t="s">
        <v>143</v>
      </c>
      <c r="B491" s="379" t="s">
        <v>3</v>
      </c>
      <c r="C491" s="380"/>
      <c r="D491" s="380"/>
      <c r="E491" s="380"/>
      <c r="F491" s="380"/>
      <c r="G491" s="381"/>
      <c r="H491" s="379" t="s">
        <v>4</v>
      </c>
      <c r="I491" s="380"/>
      <c r="J491" s="381"/>
      <c r="K491" s="379" t="s">
        <v>5</v>
      </c>
      <c r="L491" s="381"/>
    </row>
    <row r="492" spans="1:12">
      <c r="A492" s="16" t="s">
        <v>6</v>
      </c>
      <c r="B492" s="38" t="s">
        <v>7</v>
      </c>
      <c r="C492" s="39" t="s">
        <v>8</v>
      </c>
      <c r="D492" s="40" t="s">
        <v>9</v>
      </c>
      <c r="E492" s="41" t="s">
        <v>10</v>
      </c>
      <c r="F492" s="42" t="s">
        <v>11</v>
      </c>
      <c r="G492" s="55" t="s">
        <v>12</v>
      </c>
      <c r="H492" s="38" t="s">
        <v>7</v>
      </c>
      <c r="I492" s="39" t="s">
        <v>8</v>
      </c>
      <c r="J492" s="55" t="s">
        <v>12</v>
      </c>
      <c r="K492" s="15" t="s">
        <v>13</v>
      </c>
      <c r="L492" s="15" t="s">
        <v>14</v>
      </c>
    </row>
    <row r="493" spans="1:12">
      <c r="A493" s="18" t="s">
        <v>107</v>
      </c>
      <c r="B493" s="43">
        <v>5</v>
      </c>
      <c r="C493" s="46">
        <v>0</v>
      </c>
      <c r="D493" s="46">
        <v>0</v>
      </c>
      <c r="E493" s="46">
        <v>0</v>
      </c>
      <c r="F493" s="46">
        <v>0</v>
      </c>
      <c r="G493" s="58">
        <v>5</v>
      </c>
      <c r="H493" s="43">
        <v>1</v>
      </c>
      <c r="I493" s="46">
        <v>0</v>
      </c>
      <c r="J493" s="58">
        <v>1</v>
      </c>
      <c r="K493" s="46">
        <v>14.816000000000001</v>
      </c>
      <c r="L493" s="43" t="s">
        <v>7</v>
      </c>
    </row>
    <row r="494" spans="1:12">
      <c r="A494" s="18" t="s">
        <v>108</v>
      </c>
      <c r="B494" s="43">
        <v>7</v>
      </c>
      <c r="C494" s="46">
        <v>0</v>
      </c>
      <c r="D494" s="46">
        <v>0</v>
      </c>
      <c r="E494" s="46">
        <v>0</v>
      </c>
      <c r="F494" s="46">
        <v>0</v>
      </c>
      <c r="G494" s="58">
        <v>7</v>
      </c>
      <c r="H494" s="43">
        <v>1</v>
      </c>
      <c r="I494" s="46">
        <v>0</v>
      </c>
      <c r="J494" s="58">
        <v>1</v>
      </c>
      <c r="K494" s="46">
        <v>22.52</v>
      </c>
      <c r="L494" s="43" t="s">
        <v>7</v>
      </c>
    </row>
    <row r="495" spans="1:12">
      <c r="A495" s="18" t="s">
        <v>109</v>
      </c>
      <c r="B495" s="43">
        <v>8</v>
      </c>
      <c r="C495" s="46">
        <v>0</v>
      </c>
      <c r="D495" s="46">
        <v>0</v>
      </c>
      <c r="E495" s="46">
        <v>0</v>
      </c>
      <c r="F495" s="46">
        <v>0</v>
      </c>
      <c r="G495" s="58">
        <v>8</v>
      </c>
      <c r="H495" s="43">
        <v>1</v>
      </c>
      <c r="I495" s="46">
        <v>0</v>
      </c>
      <c r="J495" s="58">
        <v>1</v>
      </c>
      <c r="K495" s="46">
        <v>18.559999999999999</v>
      </c>
      <c r="L495" s="43" t="s">
        <v>7</v>
      </c>
    </row>
    <row r="496" spans="1:12">
      <c r="A496" s="18" t="s">
        <v>110</v>
      </c>
      <c r="B496" s="43">
        <v>5</v>
      </c>
      <c r="C496" s="46">
        <v>0</v>
      </c>
      <c r="D496" s="46">
        <v>0</v>
      </c>
      <c r="E496" s="46">
        <v>0</v>
      </c>
      <c r="F496" s="46">
        <v>0</v>
      </c>
      <c r="G496" s="58">
        <v>5</v>
      </c>
      <c r="H496" s="43">
        <v>1</v>
      </c>
      <c r="I496" s="46">
        <v>0</v>
      </c>
      <c r="J496" s="58">
        <v>1</v>
      </c>
      <c r="K496" s="46">
        <v>13.706</v>
      </c>
      <c r="L496" s="43" t="s">
        <v>7</v>
      </c>
    </row>
    <row r="497" spans="1:12" ht="30.75">
      <c r="A497" s="18" t="s">
        <v>111</v>
      </c>
      <c r="B497" s="43">
        <v>5</v>
      </c>
      <c r="C497" s="46">
        <v>0</v>
      </c>
      <c r="D497" s="46">
        <v>0</v>
      </c>
      <c r="E497" s="46">
        <v>0</v>
      </c>
      <c r="F497" s="46">
        <v>0</v>
      </c>
      <c r="G497" s="58">
        <v>5</v>
      </c>
      <c r="H497" s="43">
        <v>1</v>
      </c>
      <c r="I497" s="46">
        <v>0</v>
      </c>
      <c r="J497" s="58">
        <v>1</v>
      </c>
      <c r="K497" s="46">
        <v>13.494</v>
      </c>
      <c r="L497" s="43" t="s">
        <v>7</v>
      </c>
    </row>
    <row r="498" spans="1:12" ht="30.75">
      <c r="A498" s="18" t="s">
        <v>112</v>
      </c>
      <c r="B498" s="43">
        <v>16</v>
      </c>
      <c r="C498" s="46">
        <v>0</v>
      </c>
      <c r="D498" s="46">
        <v>0</v>
      </c>
      <c r="E498" s="46">
        <v>0</v>
      </c>
      <c r="F498" s="46">
        <v>0</v>
      </c>
      <c r="G498" s="58">
        <v>16</v>
      </c>
      <c r="H498" s="43">
        <v>2</v>
      </c>
      <c r="I498" s="46">
        <v>0</v>
      </c>
      <c r="J498" s="58">
        <v>2</v>
      </c>
      <c r="K498" s="46">
        <v>58.575000000000003</v>
      </c>
      <c r="L498" s="43" t="s">
        <v>7</v>
      </c>
    </row>
    <row r="499" spans="1:12" ht="30.75">
      <c r="A499" s="18" t="s">
        <v>113</v>
      </c>
      <c r="B499" s="43">
        <v>7</v>
      </c>
      <c r="C499" s="46">
        <v>0</v>
      </c>
      <c r="D499" s="46">
        <v>0</v>
      </c>
      <c r="E499" s="46">
        <v>0</v>
      </c>
      <c r="F499" s="46">
        <v>0</v>
      </c>
      <c r="G499" s="58">
        <v>7</v>
      </c>
      <c r="H499" s="43">
        <v>1</v>
      </c>
      <c r="I499" s="46">
        <v>0</v>
      </c>
      <c r="J499" s="58">
        <v>1</v>
      </c>
      <c r="K499" s="46">
        <v>24.582999999999998</v>
      </c>
      <c r="L499" s="43" t="s">
        <v>7</v>
      </c>
    </row>
    <row r="500" spans="1:12" ht="30.75">
      <c r="A500" s="18" t="s">
        <v>114</v>
      </c>
      <c r="B500" s="43">
        <v>7</v>
      </c>
      <c r="C500" s="46">
        <v>0</v>
      </c>
      <c r="D500" s="46">
        <v>0</v>
      </c>
      <c r="E500" s="46">
        <v>0</v>
      </c>
      <c r="F500" s="46">
        <v>0</v>
      </c>
      <c r="G500" s="58">
        <v>7</v>
      </c>
      <c r="H500" s="43">
        <v>1</v>
      </c>
      <c r="I500" s="46">
        <v>0</v>
      </c>
      <c r="J500" s="58">
        <v>1</v>
      </c>
      <c r="K500" s="46">
        <v>25.623000000000001</v>
      </c>
      <c r="L500" s="43" t="s">
        <v>7</v>
      </c>
    </row>
    <row r="501" spans="1:12">
      <c r="A501" s="18" t="s">
        <v>83</v>
      </c>
      <c r="B501" s="43">
        <v>14</v>
      </c>
      <c r="C501" s="46">
        <v>0</v>
      </c>
      <c r="D501" s="46">
        <v>0</v>
      </c>
      <c r="E501" s="46">
        <v>0</v>
      </c>
      <c r="F501" s="46">
        <v>0</v>
      </c>
      <c r="G501" s="58">
        <v>14</v>
      </c>
      <c r="H501" s="43">
        <v>2</v>
      </c>
      <c r="I501" s="46">
        <v>0</v>
      </c>
      <c r="J501" s="58">
        <v>2</v>
      </c>
      <c r="K501" s="47">
        <v>8.1043981481481494E-4</v>
      </c>
      <c r="L501" s="43" t="s">
        <v>7</v>
      </c>
    </row>
    <row r="502" spans="1:12">
      <c r="A502" s="18" t="s">
        <v>84</v>
      </c>
      <c r="B502" s="43">
        <v>7</v>
      </c>
      <c r="C502" s="46">
        <v>0</v>
      </c>
      <c r="D502" s="46">
        <v>0</v>
      </c>
      <c r="E502" s="46">
        <v>0</v>
      </c>
      <c r="F502" s="46">
        <v>0</v>
      </c>
      <c r="G502" s="58">
        <v>7</v>
      </c>
      <c r="H502" s="43">
        <v>1</v>
      </c>
      <c r="I502" s="46">
        <v>0</v>
      </c>
      <c r="J502" s="58">
        <v>1</v>
      </c>
      <c r="K502" s="46">
        <v>27.646999999999998</v>
      </c>
      <c r="L502" s="43" t="s">
        <v>7</v>
      </c>
    </row>
    <row r="503" spans="1:12">
      <c r="A503" s="18" t="s">
        <v>85</v>
      </c>
      <c r="B503" s="43">
        <v>16</v>
      </c>
      <c r="C503" s="46">
        <v>0</v>
      </c>
      <c r="D503" s="46">
        <v>0</v>
      </c>
      <c r="E503" s="46">
        <v>0</v>
      </c>
      <c r="F503" s="46">
        <v>0</v>
      </c>
      <c r="G503" s="58">
        <v>16</v>
      </c>
      <c r="H503" s="43">
        <v>1</v>
      </c>
      <c r="I503" s="46">
        <v>0</v>
      </c>
      <c r="J503" s="58">
        <v>1</v>
      </c>
      <c r="K503" s="47">
        <v>1.0532291666666665E-3</v>
      </c>
      <c r="L503" s="43" t="s">
        <v>7</v>
      </c>
    </row>
    <row r="504" spans="1:12">
      <c r="A504" s="18" t="s">
        <v>86</v>
      </c>
      <c r="B504" s="43">
        <v>33</v>
      </c>
      <c r="C504" s="46">
        <v>0</v>
      </c>
      <c r="D504" s="46">
        <v>0</v>
      </c>
      <c r="E504" s="46">
        <v>0</v>
      </c>
      <c r="F504" s="46">
        <v>0</v>
      </c>
      <c r="G504" s="58">
        <v>33</v>
      </c>
      <c r="H504" s="43">
        <v>3</v>
      </c>
      <c r="I504" s="46">
        <v>0</v>
      </c>
      <c r="J504" s="58">
        <v>3</v>
      </c>
      <c r="K504" s="47">
        <v>2.1170370370370371E-3</v>
      </c>
      <c r="L504" s="43" t="s">
        <v>7</v>
      </c>
    </row>
    <row r="505" spans="1:12">
      <c r="A505" s="18" t="s">
        <v>87</v>
      </c>
      <c r="B505" s="43">
        <v>7</v>
      </c>
      <c r="C505" s="46">
        <v>0</v>
      </c>
      <c r="D505" s="46">
        <v>0</v>
      </c>
      <c r="E505" s="46">
        <v>0</v>
      </c>
      <c r="F505" s="46">
        <v>0</v>
      </c>
      <c r="G505" s="58">
        <v>7</v>
      </c>
      <c r="H505" s="43">
        <v>1</v>
      </c>
      <c r="I505" s="46">
        <v>0</v>
      </c>
      <c r="J505" s="58">
        <v>1</v>
      </c>
      <c r="K505" s="47">
        <v>7.1987268518518526E-4</v>
      </c>
      <c r="L505" s="43" t="s">
        <v>7</v>
      </c>
    </row>
    <row r="506" spans="1:12">
      <c r="A506" s="18" t="s">
        <v>105</v>
      </c>
      <c r="B506" s="43">
        <v>7</v>
      </c>
      <c r="C506" s="46">
        <v>0</v>
      </c>
      <c r="D506" s="46">
        <v>0</v>
      </c>
      <c r="E506" s="46">
        <v>0</v>
      </c>
      <c r="F506" s="46">
        <v>0</v>
      </c>
      <c r="G506" s="58">
        <v>7</v>
      </c>
      <c r="H506" s="43">
        <v>1</v>
      </c>
      <c r="I506" s="46">
        <v>0</v>
      </c>
      <c r="J506" s="58">
        <v>1</v>
      </c>
      <c r="K506" s="46">
        <v>27.369</v>
      </c>
      <c r="L506" s="43" t="s">
        <v>7</v>
      </c>
    </row>
    <row r="507" spans="1:12">
      <c r="A507" s="18" t="s">
        <v>88</v>
      </c>
      <c r="B507" s="43">
        <v>22</v>
      </c>
      <c r="C507" s="44">
        <v>1</v>
      </c>
      <c r="D507" s="45">
        <v>7</v>
      </c>
      <c r="E507" s="46">
        <v>0</v>
      </c>
      <c r="F507" s="46">
        <v>0</v>
      </c>
      <c r="G507" s="58">
        <v>30</v>
      </c>
      <c r="H507" s="43">
        <v>2</v>
      </c>
      <c r="I507" s="44">
        <v>1</v>
      </c>
      <c r="J507" s="58">
        <v>3</v>
      </c>
      <c r="K507" s="47">
        <v>1.9682986111111112E-3</v>
      </c>
      <c r="L507" s="44" t="s">
        <v>8</v>
      </c>
    </row>
    <row r="508" spans="1:12">
      <c r="A508" s="18" t="s">
        <v>89</v>
      </c>
      <c r="B508" s="43">
        <v>36</v>
      </c>
      <c r="C508" s="46">
        <v>0</v>
      </c>
      <c r="D508" s="46">
        <v>0</v>
      </c>
      <c r="E508" s="46">
        <v>0</v>
      </c>
      <c r="F508" s="46">
        <v>0</v>
      </c>
      <c r="G508" s="58">
        <v>36</v>
      </c>
      <c r="H508" s="43">
        <v>3</v>
      </c>
      <c r="I508" s="46">
        <v>0</v>
      </c>
      <c r="J508" s="58">
        <v>3</v>
      </c>
      <c r="K508" s="47">
        <v>1.4233680555555555E-3</v>
      </c>
      <c r="L508" s="43" t="s">
        <v>7</v>
      </c>
    </row>
    <row r="509" spans="1:12">
      <c r="A509" s="18" t="s">
        <v>90</v>
      </c>
      <c r="B509" s="43">
        <v>44</v>
      </c>
      <c r="C509" s="46">
        <v>0</v>
      </c>
      <c r="D509" s="46">
        <v>0</v>
      </c>
      <c r="E509" s="46">
        <v>0</v>
      </c>
      <c r="F509" s="46">
        <v>0</v>
      </c>
      <c r="G509" s="58">
        <v>44</v>
      </c>
      <c r="H509" s="43">
        <v>4</v>
      </c>
      <c r="I509" s="46">
        <v>0</v>
      </c>
      <c r="J509" s="58">
        <v>4</v>
      </c>
      <c r="K509" s="47">
        <v>2.7263657407407406E-3</v>
      </c>
      <c r="L509" s="43" t="s">
        <v>7</v>
      </c>
    </row>
    <row r="510" spans="1:12">
      <c r="A510" s="18" t="s">
        <v>91</v>
      </c>
      <c r="B510" s="43">
        <v>36</v>
      </c>
      <c r="C510" s="44">
        <v>1</v>
      </c>
      <c r="D510" s="45">
        <v>7</v>
      </c>
      <c r="E510" s="46">
        <v>0</v>
      </c>
      <c r="F510" s="46">
        <v>0</v>
      </c>
      <c r="G510" s="58">
        <v>44</v>
      </c>
      <c r="H510" s="43">
        <v>3</v>
      </c>
      <c r="I510" s="44">
        <v>1</v>
      </c>
      <c r="J510" s="58">
        <v>4</v>
      </c>
      <c r="K510" s="47">
        <v>2.4242476851851851E-3</v>
      </c>
      <c r="L510" s="44" t="s">
        <v>8</v>
      </c>
    </row>
    <row r="511" spans="1:12">
      <c r="A511" s="18" t="s">
        <v>115</v>
      </c>
      <c r="B511" s="43">
        <v>11</v>
      </c>
      <c r="C511" s="46">
        <v>0</v>
      </c>
      <c r="D511" s="46">
        <v>0</v>
      </c>
      <c r="E511" s="46">
        <v>0</v>
      </c>
      <c r="F511" s="46">
        <v>0</v>
      </c>
      <c r="G511" s="58">
        <v>11</v>
      </c>
      <c r="H511" s="43">
        <v>1</v>
      </c>
      <c r="I511" s="46">
        <v>0</v>
      </c>
      <c r="J511" s="58">
        <v>1</v>
      </c>
      <c r="K511" s="47">
        <v>1.1219907407407407E-3</v>
      </c>
      <c r="L511" s="43" t="s">
        <v>7</v>
      </c>
    </row>
    <row r="512" spans="1:12">
      <c r="A512" s="18" t="s">
        <v>93</v>
      </c>
      <c r="B512" s="43">
        <v>24</v>
      </c>
      <c r="C512" s="46">
        <v>0</v>
      </c>
      <c r="D512" s="46">
        <v>0</v>
      </c>
      <c r="E512" s="46">
        <v>0</v>
      </c>
      <c r="F512" s="46">
        <v>0</v>
      </c>
      <c r="G512" s="58">
        <v>24</v>
      </c>
      <c r="H512" s="43">
        <v>2</v>
      </c>
      <c r="I512" s="46">
        <v>0</v>
      </c>
      <c r="J512" s="58">
        <v>2</v>
      </c>
      <c r="K512" s="47">
        <v>1.4430671296296294E-3</v>
      </c>
      <c r="L512" s="43" t="s">
        <v>7</v>
      </c>
    </row>
    <row r="513" spans="1:12">
      <c r="A513" s="18" t="s">
        <v>135</v>
      </c>
      <c r="B513" s="43">
        <v>28</v>
      </c>
      <c r="C513" s="46">
        <v>0</v>
      </c>
      <c r="D513" s="46">
        <v>0</v>
      </c>
      <c r="E513" s="46">
        <v>0</v>
      </c>
      <c r="F513" s="46">
        <v>0</v>
      </c>
      <c r="G513" s="58">
        <v>28</v>
      </c>
      <c r="H513" s="43">
        <v>2</v>
      </c>
      <c r="I513" s="46">
        <v>0</v>
      </c>
      <c r="J513" s="58">
        <v>2</v>
      </c>
      <c r="K513" s="47">
        <v>1.2093865740740741E-3</v>
      </c>
      <c r="L513" s="43" t="s">
        <v>7</v>
      </c>
    </row>
    <row r="514" spans="1:12">
      <c r="A514" s="18" t="s">
        <v>116</v>
      </c>
      <c r="B514" s="43">
        <v>32</v>
      </c>
      <c r="C514" s="46">
        <v>0</v>
      </c>
      <c r="D514" s="46">
        <v>0</v>
      </c>
      <c r="E514" s="46">
        <v>0</v>
      </c>
      <c r="F514" s="46">
        <v>0</v>
      </c>
      <c r="G514" s="58">
        <v>32</v>
      </c>
      <c r="H514" s="43">
        <v>2</v>
      </c>
      <c r="I514" s="46">
        <v>0</v>
      </c>
      <c r="J514" s="58">
        <v>2</v>
      </c>
      <c r="K514" s="47">
        <v>2.1567476851851852E-3</v>
      </c>
      <c r="L514" s="43" t="s">
        <v>7</v>
      </c>
    </row>
    <row r="515" spans="1:12">
      <c r="A515" s="18" t="s">
        <v>117</v>
      </c>
      <c r="B515" s="43">
        <v>32</v>
      </c>
      <c r="C515" s="46">
        <v>0</v>
      </c>
      <c r="D515" s="46">
        <v>0</v>
      </c>
      <c r="E515" s="46">
        <v>0</v>
      </c>
      <c r="F515" s="46">
        <v>0</v>
      </c>
      <c r="G515" s="58">
        <v>32</v>
      </c>
      <c r="H515" s="43">
        <v>2</v>
      </c>
      <c r="I515" s="46">
        <v>0</v>
      </c>
      <c r="J515" s="58">
        <v>2</v>
      </c>
      <c r="K515" s="47">
        <v>2.431909722222222E-3</v>
      </c>
      <c r="L515" s="43" t="s">
        <v>7</v>
      </c>
    </row>
    <row r="516" spans="1:12" ht="30.75">
      <c r="A516" s="18" t="s">
        <v>119</v>
      </c>
      <c r="B516" s="43">
        <v>11</v>
      </c>
      <c r="C516" s="46">
        <v>0</v>
      </c>
      <c r="D516" s="46">
        <v>0</v>
      </c>
      <c r="E516" s="46">
        <v>0</v>
      </c>
      <c r="F516" s="46">
        <v>0</v>
      </c>
      <c r="G516" s="58">
        <v>11</v>
      </c>
      <c r="H516" s="43">
        <v>1</v>
      </c>
      <c r="I516" s="46">
        <v>0</v>
      </c>
      <c r="J516" s="58">
        <v>1</v>
      </c>
      <c r="K516" s="46">
        <v>36.098999999999997</v>
      </c>
      <c r="L516" s="43" t="s">
        <v>7</v>
      </c>
    </row>
    <row r="517" spans="1:12">
      <c r="A517" s="18" t="s">
        <v>120</v>
      </c>
      <c r="B517" s="43">
        <v>16</v>
      </c>
      <c r="C517" s="46">
        <v>0</v>
      </c>
      <c r="D517" s="46">
        <v>0</v>
      </c>
      <c r="E517" s="46">
        <v>0</v>
      </c>
      <c r="F517" s="46">
        <v>0</v>
      </c>
      <c r="G517" s="58">
        <v>16</v>
      </c>
      <c r="H517" s="43">
        <v>2</v>
      </c>
      <c r="I517" s="46">
        <v>0</v>
      </c>
      <c r="J517" s="58">
        <v>2</v>
      </c>
      <c r="K517" s="46">
        <v>55.567</v>
      </c>
      <c r="L517" s="43" t="s">
        <v>7</v>
      </c>
    </row>
    <row r="518" spans="1:12">
      <c r="A518" s="18" t="s">
        <v>121</v>
      </c>
      <c r="B518" s="43">
        <v>7</v>
      </c>
      <c r="C518" s="46">
        <v>0</v>
      </c>
      <c r="D518" s="46">
        <v>0</v>
      </c>
      <c r="E518" s="46">
        <v>0</v>
      </c>
      <c r="F518" s="46">
        <v>0</v>
      </c>
      <c r="G518" s="58">
        <v>7</v>
      </c>
      <c r="H518" s="43">
        <v>1</v>
      </c>
      <c r="I518" s="46">
        <v>0</v>
      </c>
      <c r="J518" s="58">
        <v>1</v>
      </c>
      <c r="K518" s="46">
        <v>27.22</v>
      </c>
      <c r="L518" s="43" t="s">
        <v>7</v>
      </c>
    </row>
    <row r="519" spans="1:12" ht="30.75">
      <c r="A519" s="18" t="s">
        <v>136</v>
      </c>
      <c r="B519" s="43">
        <v>33</v>
      </c>
      <c r="C519" s="46">
        <v>0</v>
      </c>
      <c r="D519" s="46">
        <v>0</v>
      </c>
      <c r="E519" s="46">
        <v>0</v>
      </c>
      <c r="F519" s="46">
        <v>0</v>
      </c>
      <c r="G519" s="58">
        <v>33</v>
      </c>
      <c r="H519" s="43">
        <v>3</v>
      </c>
      <c r="I519" s="46">
        <v>0</v>
      </c>
      <c r="J519" s="58">
        <v>3</v>
      </c>
      <c r="K519" s="47">
        <v>1.0040509259259258E-3</v>
      </c>
      <c r="L519" s="43" t="s">
        <v>7</v>
      </c>
    </row>
    <row r="520" spans="1:12">
      <c r="A520" s="18" t="s">
        <v>137</v>
      </c>
      <c r="B520" s="43">
        <v>42</v>
      </c>
      <c r="C520" s="46">
        <v>0</v>
      </c>
      <c r="D520" s="46">
        <v>0</v>
      </c>
      <c r="E520" s="46">
        <v>0</v>
      </c>
      <c r="F520" s="46">
        <v>0</v>
      </c>
      <c r="G520" s="58">
        <v>42</v>
      </c>
      <c r="H520" s="43">
        <v>3</v>
      </c>
      <c r="I520" s="46">
        <v>0</v>
      </c>
      <c r="J520" s="58">
        <v>3</v>
      </c>
      <c r="K520" s="47">
        <v>1.0229745370370371E-3</v>
      </c>
      <c r="L520" s="43" t="s">
        <v>7</v>
      </c>
    </row>
    <row r="521" spans="1:12" ht="30.75">
      <c r="A521" s="18" t="s">
        <v>123</v>
      </c>
      <c r="B521" s="43">
        <v>14</v>
      </c>
      <c r="C521" s="46">
        <v>0</v>
      </c>
      <c r="D521" s="46">
        <v>0</v>
      </c>
      <c r="E521" s="46">
        <v>0</v>
      </c>
      <c r="F521" s="46">
        <v>0</v>
      </c>
      <c r="G521" s="58">
        <v>14</v>
      </c>
      <c r="H521" s="43">
        <v>1</v>
      </c>
      <c r="I521" s="46">
        <v>0</v>
      </c>
      <c r="J521" s="58">
        <v>1</v>
      </c>
      <c r="K521" s="46">
        <v>40.33</v>
      </c>
      <c r="L521" s="43" t="s">
        <v>7</v>
      </c>
    </row>
    <row r="522" spans="1:12">
      <c r="A522" s="18" t="s">
        <v>124</v>
      </c>
      <c r="B522" s="43">
        <v>15</v>
      </c>
      <c r="C522" s="46">
        <v>0</v>
      </c>
      <c r="D522" s="46">
        <v>0</v>
      </c>
      <c r="E522" s="46">
        <v>0</v>
      </c>
      <c r="F522" s="46">
        <v>0</v>
      </c>
      <c r="G522" s="58">
        <v>15</v>
      </c>
      <c r="H522" s="43">
        <v>1</v>
      </c>
      <c r="I522" s="46">
        <v>0</v>
      </c>
      <c r="J522" s="58">
        <v>1</v>
      </c>
      <c r="K522" s="46">
        <v>47.715000000000003</v>
      </c>
      <c r="L522" s="43" t="s">
        <v>7</v>
      </c>
    </row>
    <row r="523" spans="1:12">
      <c r="A523" s="18" t="s">
        <v>125</v>
      </c>
      <c r="B523" s="43">
        <v>15</v>
      </c>
      <c r="C523" s="46">
        <v>0</v>
      </c>
      <c r="D523" s="46">
        <v>0</v>
      </c>
      <c r="E523" s="46">
        <v>0</v>
      </c>
      <c r="F523" s="46">
        <v>0</v>
      </c>
      <c r="G523" s="58">
        <v>15</v>
      </c>
      <c r="H523" s="43">
        <v>1</v>
      </c>
      <c r="I523" s="46">
        <v>0</v>
      </c>
      <c r="J523" s="58">
        <v>1</v>
      </c>
      <c r="K523" s="46">
        <v>47.868000000000002</v>
      </c>
      <c r="L523" s="43" t="s">
        <v>7</v>
      </c>
    </row>
    <row r="524" spans="1:12">
      <c r="A524" s="18" t="s">
        <v>126</v>
      </c>
      <c r="B524" s="43">
        <v>18</v>
      </c>
      <c r="C524" s="46">
        <v>0</v>
      </c>
      <c r="D524" s="46">
        <v>0</v>
      </c>
      <c r="E524" s="46">
        <v>0</v>
      </c>
      <c r="F524" s="46">
        <v>0</v>
      </c>
      <c r="G524" s="58">
        <v>18</v>
      </c>
      <c r="H524" s="43">
        <v>1</v>
      </c>
      <c r="I524" s="46">
        <v>0</v>
      </c>
      <c r="J524" s="58">
        <v>1</v>
      </c>
      <c r="K524" s="46">
        <v>48.814999999999998</v>
      </c>
      <c r="L524" s="43" t="s">
        <v>7</v>
      </c>
    </row>
    <row r="525" spans="1:12">
      <c r="A525" s="18" t="s">
        <v>127</v>
      </c>
      <c r="B525" s="43">
        <v>20</v>
      </c>
      <c r="C525" s="44">
        <v>2</v>
      </c>
      <c r="D525" s="45">
        <v>10</v>
      </c>
      <c r="E525" s="46">
        <v>0</v>
      </c>
      <c r="F525" s="46">
        <v>0</v>
      </c>
      <c r="G525" s="58">
        <v>32</v>
      </c>
      <c r="H525" s="43">
        <v>1</v>
      </c>
      <c r="I525" s="44">
        <v>2</v>
      </c>
      <c r="J525" s="58">
        <v>3</v>
      </c>
      <c r="K525" s="47">
        <v>1.8946874999999999E-3</v>
      </c>
      <c r="L525" s="44" t="s">
        <v>8</v>
      </c>
    </row>
    <row r="526" spans="1:12">
      <c r="A526" s="18" t="s">
        <v>128</v>
      </c>
      <c r="B526" s="43">
        <v>4</v>
      </c>
      <c r="C526" s="44">
        <v>1</v>
      </c>
      <c r="D526" s="45">
        <v>5</v>
      </c>
      <c r="E526" s="46">
        <v>0</v>
      </c>
      <c r="F526" s="46">
        <v>0</v>
      </c>
      <c r="G526" s="58">
        <v>10</v>
      </c>
      <c r="H526" s="46">
        <v>0</v>
      </c>
      <c r="I526" s="44">
        <v>1</v>
      </c>
      <c r="J526" s="58">
        <v>1</v>
      </c>
      <c r="K526" s="46">
        <v>48.71</v>
      </c>
      <c r="L526" s="44" t="s">
        <v>8</v>
      </c>
    </row>
    <row r="527" spans="1:12" ht="30.75">
      <c r="A527" s="18" t="s">
        <v>129</v>
      </c>
      <c r="B527" s="43">
        <v>4</v>
      </c>
      <c r="C527" s="44">
        <v>1</v>
      </c>
      <c r="D527" s="45">
        <v>6</v>
      </c>
      <c r="E527" s="46">
        <v>0</v>
      </c>
      <c r="F527" s="46">
        <v>0</v>
      </c>
      <c r="G527" s="58">
        <v>11</v>
      </c>
      <c r="H527" s="46">
        <v>0</v>
      </c>
      <c r="I527" s="44">
        <v>1</v>
      </c>
      <c r="J527" s="58">
        <v>1</v>
      </c>
      <c r="K527" s="46">
        <v>48.679000000000002</v>
      </c>
      <c r="L527" s="44" t="s">
        <v>8</v>
      </c>
    </row>
    <row r="528" spans="1:12">
      <c r="A528" s="18" t="s">
        <v>130</v>
      </c>
      <c r="B528" s="43">
        <v>3</v>
      </c>
      <c r="C528" s="44">
        <v>1</v>
      </c>
      <c r="D528" s="45">
        <v>7</v>
      </c>
      <c r="E528" s="46">
        <v>0</v>
      </c>
      <c r="F528" s="46">
        <v>0</v>
      </c>
      <c r="G528" s="58">
        <v>11</v>
      </c>
      <c r="H528" s="46">
        <v>0</v>
      </c>
      <c r="I528" s="44">
        <v>1</v>
      </c>
      <c r="J528" s="58">
        <v>1</v>
      </c>
      <c r="K528" s="46">
        <v>48.185000000000002</v>
      </c>
      <c r="L528" s="44" t="s">
        <v>8</v>
      </c>
    </row>
    <row r="529" spans="1:12">
      <c r="A529" s="18" t="s">
        <v>94</v>
      </c>
      <c r="B529" s="43">
        <v>22</v>
      </c>
      <c r="C529" s="46">
        <v>0</v>
      </c>
      <c r="D529" s="46">
        <v>0</v>
      </c>
      <c r="E529" s="46">
        <v>0</v>
      </c>
      <c r="F529" s="46">
        <v>0</v>
      </c>
      <c r="G529" s="58">
        <v>22</v>
      </c>
      <c r="H529" s="43">
        <v>2</v>
      </c>
      <c r="I529" s="46">
        <v>0</v>
      </c>
      <c r="J529" s="58">
        <v>2</v>
      </c>
      <c r="K529" s="47">
        <v>1.4462962962962962E-3</v>
      </c>
      <c r="L529" s="43" t="s">
        <v>7</v>
      </c>
    </row>
    <row r="530" spans="1:12">
      <c r="A530" s="18" t="s">
        <v>92</v>
      </c>
      <c r="B530" s="43">
        <v>11</v>
      </c>
      <c r="C530" s="46">
        <v>0</v>
      </c>
      <c r="D530" s="46">
        <v>0</v>
      </c>
      <c r="E530" s="46">
        <v>0</v>
      </c>
      <c r="F530" s="46">
        <v>0</v>
      </c>
      <c r="G530" s="58">
        <v>11</v>
      </c>
      <c r="H530" s="43">
        <v>1</v>
      </c>
      <c r="I530" s="46">
        <v>0</v>
      </c>
      <c r="J530" s="58">
        <v>1</v>
      </c>
      <c r="K530" s="47">
        <v>7.7137731481481469E-4</v>
      </c>
      <c r="L530" s="43" t="s">
        <v>7</v>
      </c>
    </row>
    <row r="531" spans="1:12">
      <c r="A531" s="18" t="s">
        <v>131</v>
      </c>
      <c r="B531" s="43">
        <v>9</v>
      </c>
      <c r="C531" s="46">
        <v>0</v>
      </c>
      <c r="D531" s="46">
        <v>0</v>
      </c>
      <c r="E531" s="46">
        <v>0</v>
      </c>
      <c r="F531" s="46">
        <v>0</v>
      </c>
      <c r="G531" s="58">
        <v>9</v>
      </c>
      <c r="H531" s="43">
        <v>1</v>
      </c>
      <c r="I531" s="46">
        <v>0</v>
      </c>
      <c r="J531" s="58">
        <v>1</v>
      </c>
      <c r="K531" s="46">
        <v>49.045999999999999</v>
      </c>
      <c r="L531" s="43" t="s">
        <v>7</v>
      </c>
    </row>
    <row r="532" spans="1:12">
      <c r="A532" s="18" t="s">
        <v>132</v>
      </c>
      <c r="B532" s="43">
        <v>6</v>
      </c>
      <c r="C532" s="44">
        <v>1</v>
      </c>
      <c r="D532" s="45">
        <v>3</v>
      </c>
      <c r="E532" s="46">
        <v>0</v>
      </c>
      <c r="F532" s="46">
        <v>0</v>
      </c>
      <c r="G532" s="58">
        <v>10</v>
      </c>
      <c r="H532" s="43">
        <v>1</v>
      </c>
      <c r="I532" s="44">
        <v>1</v>
      </c>
      <c r="J532" s="58">
        <v>2</v>
      </c>
      <c r="K532" s="47">
        <v>1.003888888888889E-3</v>
      </c>
      <c r="L532" s="44" t="s">
        <v>8</v>
      </c>
    </row>
    <row r="533" spans="1:12">
      <c r="A533" s="55"/>
      <c r="B533" s="55">
        <v>659</v>
      </c>
      <c r="C533" s="55">
        <v>8</v>
      </c>
      <c r="D533" s="55">
        <v>45</v>
      </c>
      <c r="E533" s="55">
        <v>0</v>
      </c>
      <c r="F533" s="55">
        <v>0</v>
      </c>
      <c r="G533" s="55">
        <v>712</v>
      </c>
      <c r="H533" s="55">
        <v>59</v>
      </c>
      <c r="I533" s="55">
        <v>8</v>
      </c>
      <c r="J533" s="55">
        <v>67</v>
      </c>
      <c r="K533" s="56">
        <v>3.7373391203703706E-2</v>
      </c>
      <c r="L533" s="55">
        <v>40</v>
      </c>
    </row>
    <row r="534" spans="1:12">
      <c r="A534" s="55"/>
      <c r="B534" s="57">
        <v>0.92559999999999998</v>
      </c>
      <c r="C534" s="57">
        <v>1.12E-2</v>
      </c>
      <c r="D534" s="57">
        <v>6.3200000000000006E-2</v>
      </c>
      <c r="E534" s="57">
        <v>0</v>
      </c>
      <c r="F534" s="57">
        <v>0</v>
      </c>
      <c r="G534" s="55"/>
      <c r="H534" s="57">
        <v>0.88060000000000005</v>
      </c>
      <c r="I534" s="57">
        <v>0.11940000000000001</v>
      </c>
      <c r="J534" s="55"/>
      <c r="K534" s="55"/>
      <c r="L534" s="57">
        <v>0.82499999999999996</v>
      </c>
    </row>
    <row r="537" spans="1:12">
      <c r="A537" s="48" t="s">
        <v>144</v>
      </c>
    </row>
    <row r="539" spans="1:12">
      <c r="A539" s="83" t="s">
        <v>145</v>
      </c>
      <c r="B539" s="441" t="s">
        <v>3</v>
      </c>
      <c r="C539" s="442"/>
      <c r="D539" s="442"/>
      <c r="E539" s="442"/>
      <c r="F539" s="442"/>
      <c r="G539" s="443"/>
      <c r="H539" s="441" t="s">
        <v>4</v>
      </c>
      <c r="I539" s="442"/>
      <c r="J539" s="443"/>
      <c r="K539" s="441" t="s">
        <v>5</v>
      </c>
      <c r="L539" s="443"/>
    </row>
    <row r="540" spans="1:12">
      <c r="A540" s="15" t="s">
        <v>6</v>
      </c>
      <c r="B540" s="38" t="s">
        <v>7</v>
      </c>
      <c r="C540" s="39" t="s">
        <v>8</v>
      </c>
      <c r="D540" s="40" t="s">
        <v>9</v>
      </c>
      <c r="E540" s="41" t="s">
        <v>10</v>
      </c>
      <c r="F540" s="42" t="s">
        <v>11</v>
      </c>
      <c r="G540" s="55" t="s">
        <v>12</v>
      </c>
      <c r="H540" s="38" t="s">
        <v>7</v>
      </c>
      <c r="I540" s="39" t="s">
        <v>8</v>
      </c>
      <c r="J540" s="55" t="s">
        <v>12</v>
      </c>
      <c r="K540" s="15" t="s">
        <v>13</v>
      </c>
      <c r="L540" s="15" t="s">
        <v>14</v>
      </c>
    </row>
    <row r="541" spans="1:12">
      <c r="A541" s="146" t="s">
        <v>146</v>
      </c>
      <c r="B541" s="31">
        <v>23</v>
      </c>
      <c r="C541" s="25">
        <v>0</v>
      </c>
      <c r="D541" s="25">
        <v>0</v>
      </c>
      <c r="E541" s="25">
        <v>0</v>
      </c>
      <c r="F541" s="25">
        <v>0</v>
      </c>
      <c r="G541" s="147">
        <v>23</v>
      </c>
      <c r="H541" s="31">
        <v>3</v>
      </c>
      <c r="I541" s="25">
        <v>0</v>
      </c>
      <c r="J541" s="147">
        <v>3</v>
      </c>
      <c r="K541" s="34">
        <v>2.2614004629629629E-3</v>
      </c>
      <c r="L541" s="31" t="s">
        <v>7</v>
      </c>
    </row>
    <row r="542" spans="1:12">
      <c r="A542" s="146" t="s">
        <v>147</v>
      </c>
      <c r="B542" s="31">
        <v>10</v>
      </c>
      <c r="C542" s="25">
        <v>0</v>
      </c>
      <c r="D542" s="25">
        <v>0</v>
      </c>
      <c r="E542" s="25">
        <v>0</v>
      </c>
      <c r="F542" s="25">
        <v>0</v>
      </c>
      <c r="G542" s="147">
        <v>10</v>
      </c>
      <c r="H542" s="31">
        <v>1</v>
      </c>
      <c r="I542" s="25">
        <v>0</v>
      </c>
      <c r="J542" s="147">
        <v>1</v>
      </c>
      <c r="K542" s="34">
        <v>7.2046296296296301E-4</v>
      </c>
      <c r="L542" s="31" t="s">
        <v>7</v>
      </c>
    </row>
    <row r="543" spans="1:12">
      <c r="A543" s="146" t="s">
        <v>148</v>
      </c>
      <c r="B543" s="31">
        <v>9</v>
      </c>
      <c r="C543" s="25">
        <v>0</v>
      </c>
      <c r="D543" s="25">
        <v>0</v>
      </c>
      <c r="E543" s="25">
        <v>0</v>
      </c>
      <c r="F543" s="25">
        <v>0</v>
      </c>
      <c r="G543" s="147">
        <v>9</v>
      </c>
      <c r="H543" s="31">
        <v>1</v>
      </c>
      <c r="I543" s="25">
        <v>0</v>
      </c>
      <c r="J543" s="147">
        <v>1</v>
      </c>
      <c r="K543" s="25">
        <v>47.566000000000003</v>
      </c>
      <c r="L543" s="31" t="s">
        <v>7</v>
      </c>
    </row>
    <row r="544" spans="1:12">
      <c r="A544" s="146" t="s">
        <v>149</v>
      </c>
      <c r="B544" s="31">
        <v>9</v>
      </c>
      <c r="C544" s="25">
        <v>0</v>
      </c>
      <c r="D544" s="25">
        <v>0</v>
      </c>
      <c r="E544" s="25">
        <v>0</v>
      </c>
      <c r="F544" s="25">
        <v>0</v>
      </c>
      <c r="G544" s="147">
        <v>9</v>
      </c>
      <c r="H544" s="31">
        <v>1</v>
      </c>
      <c r="I544" s="25">
        <v>0</v>
      </c>
      <c r="J544" s="147">
        <v>1</v>
      </c>
      <c r="K544" s="25">
        <v>49.779000000000003</v>
      </c>
      <c r="L544" s="31" t="s">
        <v>7</v>
      </c>
    </row>
    <row r="545" spans="1:12">
      <c r="A545" s="146" t="s">
        <v>150</v>
      </c>
      <c r="B545" s="31">
        <v>8</v>
      </c>
      <c r="C545" s="25">
        <v>0</v>
      </c>
      <c r="D545" s="25">
        <v>0</v>
      </c>
      <c r="E545" s="25">
        <v>0</v>
      </c>
      <c r="F545" s="25">
        <v>0</v>
      </c>
      <c r="G545" s="147">
        <v>8</v>
      </c>
      <c r="H545" s="31">
        <v>1</v>
      </c>
      <c r="I545" s="25">
        <v>0</v>
      </c>
      <c r="J545" s="147">
        <v>1</v>
      </c>
      <c r="K545" s="25">
        <v>46.241999999999997</v>
      </c>
      <c r="L545" s="31" t="s">
        <v>7</v>
      </c>
    </row>
    <row r="546" spans="1:12">
      <c r="A546" s="146" t="s">
        <v>151</v>
      </c>
      <c r="B546" s="31">
        <v>7</v>
      </c>
      <c r="C546" s="25">
        <v>0</v>
      </c>
      <c r="D546" s="25">
        <v>0</v>
      </c>
      <c r="E546" s="25">
        <v>0</v>
      </c>
      <c r="F546" s="25">
        <v>0</v>
      </c>
      <c r="G546" s="147">
        <v>7</v>
      </c>
      <c r="H546" s="31">
        <v>1</v>
      </c>
      <c r="I546" s="25">
        <v>0</v>
      </c>
      <c r="J546" s="147">
        <v>1</v>
      </c>
      <c r="K546" s="25">
        <v>38.411000000000001</v>
      </c>
      <c r="L546" s="31" t="s">
        <v>7</v>
      </c>
    </row>
    <row r="547" spans="1:12">
      <c r="A547" s="146" t="s">
        <v>152</v>
      </c>
      <c r="B547" s="31">
        <v>7</v>
      </c>
      <c r="C547" s="25">
        <v>0</v>
      </c>
      <c r="D547" s="25">
        <v>0</v>
      </c>
      <c r="E547" s="25">
        <v>0</v>
      </c>
      <c r="F547" s="25">
        <v>0</v>
      </c>
      <c r="G547" s="147">
        <v>7</v>
      </c>
      <c r="H547" s="31">
        <v>1</v>
      </c>
      <c r="I547" s="25">
        <v>0</v>
      </c>
      <c r="J547" s="147">
        <v>1</v>
      </c>
      <c r="K547" s="25">
        <v>41.628</v>
      </c>
      <c r="L547" s="31" t="s">
        <v>7</v>
      </c>
    </row>
    <row r="548" spans="1:12">
      <c r="A548" s="146" t="s">
        <v>153</v>
      </c>
      <c r="B548" s="31">
        <v>3</v>
      </c>
      <c r="C548" s="32">
        <v>3</v>
      </c>
      <c r="D548" s="33">
        <v>16</v>
      </c>
      <c r="E548" s="25">
        <v>0</v>
      </c>
      <c r="F548" s="25">
        <v>0</v>
      </c>
      <c r="G548" s="147">
        <v>22</v>
      </c>
      <c r="H548" s="25">
        <v>0</v>
      </c>
      <c r="I548" s="32">
        <v>3</v>
      </c>
      <c r="J548" s="147">
        <v>3</v>
      </c>
      <c r="K548" s="34">
        <v>7.1155092592592591E-4</v>
      </c>
      <c r="L548" s="32" t="s">
        <v>8</v>
      </c>
    </row>
    <row r="549" spans="1:12">
      <c r="A549" s="146" t="s">
        <v>154</v>
      </c>
      <c r="B549" s="31">
        <v>8</v>
      </c>
      <c r="C549" s="32">
        <v>2</v>
      </c>
      <c r="D549" s="33">
        <v>12</v>
      </c>
      <c r="E549" s="25">
        <v>0</v>
      </c>
      <c r="F549" s="25">
        <v>0</v>
      </c>
      <c r="G549" s="147">
        <v>22</v>
      </c>
      <c r="H549" s="31">
        <v>1</v>
      </c>
      <c r="I549" s="32">
        <v>2</v>
      </c>
      <c r="J549" s="147">
        <v>3</v>
      </c>
      <c r="K549" s="25">
        <v>58.43</v>
      </c>
      <c r="L549" s="32" t="s">
        <v>8</v>
      </c>
    </row>
    <row r="550" spans="1:12">
      <c r="A550" s="146" t="s">
        <v>155</v>
      </c>
      <c r="B550" s="31">
        <v>8</v>
      </c>
      <c r="C550" s="32">
        <v>2</v>
      </c>
      <c r="D550" s="33">
        <v>12</v>
      </c>
      <c r="E550" s="25">
        <v>0</v>
      </c>
      <c r="F550" s="25">
        <v>0</v>
      </c>
      <c r="G550" s="147">
        <v>22</v>
      </c>
      <c r="H550" s="31">
        <v>1</v>
      </c>
      <c r="I550" s="32">
        <v>2</v>
      </c>
      <c r="J550" s="147">
        <v>3</v>
      </c>
      <c r="K550" s="34">
        <v>1.3348611111111113E-3</v>
      </c>
      <c r="L550" s="32" t="s">
        <v>8</v>
      </c>
    </row>
    <row r="551" spans="1:12">
      <c r="A551" s="146" t="s">
        <v>156</v>
      </c>
      <c r="B551" s="31">
        <v>6</v>
      </c>
      <c r="C551" s="32">
        <v>3</v>
      </c>
      <c r="D551" s="33">
        <v>13</v>
      </c>
      <c r="E551" s="25">
        <v>0</v>
      </c>
      <c r="F551" s="25">
        <v>0</v>
      </c>
      <c r="G551" s="147">
        <v>22</v>
      </c>
      <c r="H551" s="25">
        <v>0</v>
      </c>
      <c r="I551" s="32">
        <v>3</v>
      </c>
      <c r="J551" s="147">
        <v>3</v>
      </c>
      <c r="K551" s="34">
        <v>1.1160763888888889E-3</v>
      </c>
      <c r="L551" s="32" t="s">
        <v>8</v>
      </c>
    </row>
    <row r="552" spans="1:12">
      <c r="A552" s="55"/>
      <c r="B552" s="149">
        <v>98</v>
      </c>
      <c r="C552" s="149">
        <v>10</v>
      </c>
      <c r="D552" s="149">
        <v>53</v>
      </c>
      <c r="E552" s="149">
        <v>0</v>
      </c>
      <c r="F552" s="149">
        <v>0</v>
      </c>
      <c r="G552" s="149">
        <v>161</v>
      </c>
      <c r="H552" s="149">
        <v>11</v>
      </c>
      <c r="I552" s="149">
        <v>10</v>
      </c>
      <c r="J552" s="149">
        <v>21</v>
      </c>
      <c r="K552" s="150">
        <v>9.4088888888888885E-3</v>
      </c>
      <c r="L552" s="149">
        <v>11</v>
      </c>
    </row>
    <row r="553" spans="1:12">
      <c r="A553" s="55"/>
      <c r="B553" s="57">
        <v>0.60870000000000002</v>
      </c>
      <c r="C553" s="57">
        <v>6.2100000000000002E-2</v>
      </c>
      <c r="D553" s="57">
        <v>0.32919999999999999</v>
      </c>
      <c r="E553" s="57">
        <v>0</v>
      </c>
      <c r="F553" s="57">
        <v>0</v>
      </c>
      <c r="G553" s="55"/>
      <c r="H553" s="57">
        <v>0.52380000000000004</v>
      </c>
      <c r="I553" s="57">
        <v>0.47620000000000001</v>
      </c>
      <c r="J553" s="55"/>
      <c r="K553" s="55"/>
      <c r="L553" s="57">
        <v>0.63639999999999997</v>
      </c>
    </row>
    <row r="557" spans="1:12">
      <c r="A557" s="83" t="s">
        <v>157</v>
      </c>
      <c r="B557" s="379" t="s">
        <v>3</v>
      </c>
      <c r="C557" s="380"/>
      <c r="D557" s="380"/>
      <c r="E557" s="380"/>
      <c r="F557" s="380"/>
      <c r="G557" s="381"/>
      <c r="H557" s="379" t="s">
        <v>4</v>
      </c>
      <c r="I557" s="380"/>
      <c r="J557" s="381"/>
      <c r="K557" s="379" t="s">
        <v>5</v>
      </c>
      <c r="L557" s="381"/>
    </row>
    <row r="558" spans="1:12">
      <c r="A558" s="16" t="s">
        <v>6</v>
      </c>
      <c r="B558" s="38" t="s">
        <v>7</v>
      </c>
      <c r="C558" s="39" t="s">
        <v>8</v>
      </c>
      <c r="D558" s="40" t="s">
        <v>9</v>
      </c>
      <c r="E558" s="41" t="s">
        <v>10</v>
      </c>
      <c r="F558" s="42" t="s">
        <v>11</v>
      </c>
      <c r="G558" s="55" t="s">
        <v>12</v>
      </c>
      <c r="H558" s="38" t="s">
        <v>7</v>
      </c>
      <c r="I558" s="39" t="s">
        <v>8</v>
      </c>
      <c r="J558" s="55" t="s">
        <v>12</v>
      </c>
      <c r="K558" s="15" t="s">
        <v>13</v>
      </c>
      <c r="L558" s="15" t="s">
        <v>14</v>
      </c>
    </row>
    <row r="559" spans="1:12">
      <c r="A559" s="146" t="s">
        <v>158</v>
      </c>
      <c r="B559" s="31">
        <v>31</v>
      </c>
      <c r="C559" s="32">
        <v>7</v>
      </c>
      <c r="D559" s="33">
        <v>25</v>
      </c>
      <c r="E559" s="25">
        <v>0</v>
      </c>
      <c r="F559" s="25">
        <v>0</v>
      </c>
      <c r="G559" s="147">
        <v>63</v>
      </c>
      <c r="H559" s="25">
        <v>0</v>
      </c>
      <c r="I559" s="32">
        <v>7</v>
      </c>
      <c r="J559" s="147">
        <v>7</v>
      </c>
      <c r="K559" s="34">
        <v>4.0349189814814813E-3</v>
      </c>
      <c r="L559" s="32" t="s">
        <v>8</v>
      </c>
    </row>
    <row r="560" spans="1:12">
      <c r="A560" s="146" t="s">
        <v>159</v>
      </c>
      <c r="B560" s="31">
        <v>24</v>
      </c>
      <c r="C560" s="25">
        <v>0</v>
      </c>
      <c r="D560" s="33">
        <v>26</v>
      </c>
      <c r="E560" s="148">
        <v>8</v>
      </c>
      <c r="F560" s="25">
        <v>0</v>
      </c>
      <c r="G560" s="147">
        <v>58</v>
      </c>
      <c r="H560" s="25">
        <v>0</v>
      </c>
      <c r="I560" s="32">
        <v>8</v>
      </c>
      <c r="J560" s="147">
        <v>8</v>
      </c>
      <c r="K560" s="34">
        <v>2.0643518518518515E-3</v>
      </c>
      <c r="L560" s="32" t="s">
        <v>8</v>
      </c>
    </row>
    <row r="561" spans="1:12">
      <c r="A561" s="146" t="s">
        <v>160</v>
      </c>
      <c r="B561" s="31">
        <v>9</v>
      </c>
      <c r="C561" s="32">
        <v>3</v>
      </c>
      <c r="D561" s="33">
        <v>9</v>
      </c>
      <c r="E561" s="25">
        <v>0</v>
      </c>
      <c r="F561" s="25">
        <v>0</v>
      </c>
      <c r="G561" s="147">
        <v>21</v>
      </c>
      <c r="H561" s="25">
        <v>0</v>
      </c>
      <c r="I561" s="32">
        <v>3</v>
      </c>
      <c r="J561" s="147">
        <v>3</v>
      </c>
      <c r="K561" s="34">
        <v>1.665949074074074E-3</v>
      </c>
      <c r="L561" s="32" t="s">
        <v>8</v>
      </c>
    </row>
    <row r="562" spans="1:12">
      <c r="A562" s="146" t="s">
        <v>161</v>
      </c>
      <c r="B562" s="31">
        <v>3</v>
      </c>
      <c r="C562" s="32">
        <v>1</v>
      </c>
      <c r="D562" s="33">
        <v>6</v>
      </c>
      <c r="E562" s="25">
        <v>0</v>
      </c>
      <c r="F562" s="25">
        <v>0</v>
      </c>
      <c r="G562" s="147">
        <v>10</v>
      </c>
      <c r="H562" s="25">
        <v>0</v>
      </c>
      <c r="I562" s="32">
        <v>1</v>
      </c>
      <c r="J562" s="147">
        <v>1</v>
      </c>
      <c r="K562" s="25">
        <v>47.822000000000003</v>
      </c>
      <c r="L562" s="32" t="s">
        <v>8</v>
      </c>
    </row>
    <row r="563" spans="1:12">
      <c r="A563" s="146" t="s">
        <v>162</v>
      </c>
      <c r="B563" s="31">
        <v>11</v>
      </c>
      <c r="C563" s="32">
        <v>3</v>
      </c>
      <c r="D563" s="33">
        <v>4</v>
      </c>
      <c r="E563" s="25">
        <v>0</v>
      </c>
      <c r="F563" s="25">
        <v>0</v>
      </c>
      <c r="G563" s="147">
        <v>18</v>
      </c>
      <c r="H563" s="25">
        <v>0</v>
      </c>
      <c r="I563" s="32">
        <v>3</v>
      </c>
      <c r="J563" s="147">
        <v>3</v>
      </c>
      <c r="K563" s="34">
        <v>1.6605324074074074E-3</v>
      </c>
      <c r="L563" s="32" t="s">
        <v>8</v>
      </c>
    </row>
    <row r="564" spans="1:12">
      <c r="A564" s="146" t="s">
        <v>163</v>
      </c>
      <c r="B564" s="31">
        <v>11</v>
      </c>
      <c r="C564" s="32">
        <v>3</v>
      </c>
      <c r="D564" s="33">
        <v>4</v>
      </c>
      <c r="E564" s="25">
        <v>0</v>
      </c>
      <c r="F564" s="25">
        <v>0</v>
      </c>
      <c r="G564" s="147">
        <v>18</v>
      </c>
      <c r="H564" s="25">
        <v>0</v>
      </c>
      <c r="I564" s="32">
        <v>3</v>
      </c>
      <c r="J564" s="147">
        <v>3</v>
      </c>
      <c r="K564" s="34">
        <v>1.6563078703703703E-3</v>
      </c>
      <c r="L564" s="32" t="s">
        <v>8</v>
      </c>
    </row>
    <row r="565" spans="1:12">
      <c r="A565" s="146" t="s">
        <v>164</v>
      </c>
      <c r="B565" s="31">
        <v>11</v>
      </c>
      <c r="C565" s="32">
        <v>3</v>
      </c>
      <c r="D565" s="33">
        <v>4</v>
      </c>
      <c r="E565" s="25">
        <v>0</v>
      </c>
      <c r="F565" s="25">
        <v>0</v>
      </c>
      <c r="G565" s="147">
        <v>18</v>
      </c>
      <c r="H565" s="25">
        <v>0</v>
      </c>
      <c r="I565" s="32">
        <v>3</v>
      </c>
      <c r="J565" s="147">
        <v>3</v>
      </c>
      <c r="K565" s="34">
        <v>1.6617592592592595E-3</v>
      </c>
      <c r="L565" s="32" t="s">
        <v>8</v>
      </c>
    </row>
    <row r="566" spans="1:12">
      <c r="A566" s="146" t="s">
        <v>165</v>
      </c>
      <c r="B566" s="31">
        <v>12</v>
      </c>
      <c r="C566" s="32">
        <v>3</v>
      </c>
      <c r="D566" s="33">
        <v>18</v>
      </c>
      <c r="E566" s="25">
        <v>0</v>
      </c>
      <c r="F566" s="25">
        <v>0</v>
      </c>
      <c r="G566" s="147">
        <v>33</v>
      </c>
      <c r="H566" s="25">
        <v>0</v>
      </c>
      <c r="I566" s="32">
        <v>3</v>
      </c>
      <c r="J566" s="147">
        <v>3</v>
      </c>
      <c r="K566" s="34">
        <v>1.6475694444444446E-3</v>
      </c>
      <c r="L566" s="32" t="s">
        <v>8</v>
      </c>
    </row>
    <row r="567" spans="1:12">
      <c r="A567" s="146" t="s">
        <v>166</v>
      </c>
      <c r="B567" s="31">
        <v>16</v>
      </c>
      <c r="C567" s="25">
        <v>0</v>
      </c>
      <c r="D567" s="33">
        <v>1</v>
      </c>
      <c r="E567" s="148">
        <v>1</v>
      </c>
      <c r="F567" s="25">
        <v>0</v>
      </c>
      <c r="G567" s="147">
        <v>18</v>
      </c>
      <c r="H567" s="31">
        <v>2</v>
      </c>
      <c r="I567" s="32">
        <v>1</v>
      </c>
      <c r="J567" s="147">
        <v>3</v>
      </c>
      <c r="K567" s="34">
        <v>2.4648148148148146E-3</v>
      </c>
      <c r="L567" s="32" t="s">
        <v>8</v>
      </c>
    </row>
    <row r="568" spans="1:12">
      <c r="A568" s="146" t="s">
        <v>167</v>
      </c>
      <c r="B568" s="31">
        <v>16</v>
      </c>
      <c r="C568" s="25">
        <v>0</v>
      </c>
      <c r="D568" s="33">
        <v>1</v>
      </c>
      <c r="E568" s="148">
        <v>1</v>
      </c>
      <c r="F568" s="25">
        <v>0</v>
      </c>
      <c r="G568" s="147">
        <v>18</v>
      </c>
      <c r="H568" s="31">
        <v>2</v>
      </c>
      <c r="I568" s="32">
        <v>1</v>
      </c>
      <c r="J568" s="147">
        <v>3</v>
      </c>
      <c r="K568" s="34">
        <v>2.4669212962962965E-3</v>
      </c>
      <c r="L568" s="32" t="s">
        <v>8</v>
      </c>
    </row>
    <row r="569" spans="1:12">
      <c r="A569" s="146" t="s">
        <v>168</v>
      </c>
      <c r="B569" s="31">
        <v>16</v>
      </c>
      <c r="C569" s="25">
        <v>0</v>
      </c>
      <c r="D569" s="33">
        <v>1</v>
      </c>
      <c r="E569" s="148">
        <v>1</v>
      </c>
      <c r="F569" s="25">
        <v>0</v>
      </c>
      <c r="G569" s="147">
        <v>18</v>
      </c>
      <c r="H569" s="31">
        <v>2</v>
      </c>
      <c r="I569" s="32">
        <v>1</v>
      </c>
      <c r="J569" s="147">
        <v>3</v>
      </c>
      <c r="K569" s="34">
        <v>2.4731365740740742E-3</v>
      </c>
      <c r="L569" s="32" t="s">
        <v>8</v>
      </c>
    </row>
    <row r="570" spans="1:12">
      <c r="A570" s="55"/>
      <c r="B570" s="149">
        <v>160</v>
      </c>
      <c r="C570" s="149">
        <v>23</v>
      </c>
      <c r="D570" s="149">
        <v>99</v>
      </c>
      <c r="E570" s="149">
        <v>11</v>
      </c>
      <c r="F570" s="149">
        <v>0</v>
      </c>
      <c r="G570" s="149">
        <v>293</v>
      </c>
      <c r="H570" s="149">
        <v>6</v>
      </c>
      <c r="I570" s="149">
        <v>34</v>
      </c>
      <c r="J570" s="149">
        <v>40</v>
      </c>
      <c r="K570" s="150">
        <v>2.2349756944444441E-2</v>
      </c>
      <c r="L570" s="149">
        <v>11</v>
      </c>
    </row>
    <row r="571" spans="1:12">
      <c r="A571" s="55"/>
      <c r="B571" s="57">
        <v>0.54610000000000003</v>
      </c>
      <c r="C571" s="57">
        <v>7.85E-2</v>
      </c>
      <c r="D571" s="57">
        <v>0.33789999999999998</v>
      </c>
      <c r="E571" s="57">
        <v>3.7499999999999999E-2</v>
      </c>
      <c r="F571" s="57">
        <v>0</v>
      </c>
      <c r="G571" s="55"/>
      <c r="H571" s="57">
        <v>0.15</v>
      </c>
      <c r="I571" s="57">
        <v>0.85</v>
      </c>
      <c r="J571" s="55"/>
      <c r="K571" s="55"/>
      <c r="L571" s="57">
        <v>0</v>
      </c>
    </row>
    <row r="578" spans="1:12">
      <c r="A578" s="83" t="s">
        <v>169</v>
      </c>
      <c r="B578" s="441" t="s">
        <v>3</v>
      </c>
      <c r="C578" s="442"/>
      <c r="D578" s="442"/>
      <c r="E578" s="442"/>
      <c r="F578" s="442"/>
      <c r="G578" s="443"/>
      <c r="H578" s="441" t="s">
        <v>4</v>
      </c>
      <c r="I578" s="442"/>
      <c r="J578" s="443"/>
      <c r="K578" s="441" t="s">
        <v>5</v>
      </c>
      <c r="L578" s="443"/>
    </row>
    <row r="579" spans="1:12">
      <c r="A579" s="15" t="s">
        <v>6</v>
      </c>
      <c r="B579" s="38" t="s">
        <v>7</v>
      </c>
      <c r="C579" s="39" t="s">
        <v>8</v>
      </c>
      <c r="D579" s="40" t="s">
        <v>9</v>
      </c>
      <c r="E579" s="41" t="s">
        <v>10</v>
      </c>
      <c r="F579" s="42" t="s">
        <v>11</v>
      </c>
      <c r="G579" s="55" t="s">
        <v>12</v>
      </c>
      <c r="H579" s="38" t="s">
        <v>7</v>
      </c>
      <c r="I579" s="39" t="s">
        <v>8</v>
      </c>
      <c r="J579" s="55" t="s">
        <v>12</v>
      </c>
      <c r="K579" s="15" t="s">
        <v>13</v>
      </c>
      <c r="L579" s="15" t="s">
        <v>14</v>
      </c>
    </row>
    <row r="580" spans="1:12">
      <c r="A580" s="151" t="s">
        <v>107</v>
      </c>
      <c r="B580" s="43">
        <v>5</v>
      </c>
      <c r="C580" s="46">
        <v>0</v>
      </c>
      <c r="D580" s="46">
        <v>0</v>
      </c>
      <c r="E580" s="46">
        <v>0</v>
      </c>
      <c r="F580" s="46">
        <v>0</v>
      </c>
      <c r="G580" s="58">
        <v>5</v>
      </c>
      <c r="H580" s="43">
        <v>1</v>
      </c>
      <c r="I580" s="46">
        <v>0</v>
      </c>
      <c r="J580" s="58">
        <v>1</v>
      </c>
      <c r="K580" s="46">
        <v>21.146999999999998</v>
      </c>
      <c r="L580" s="43" t="s">
        <v>7</v>
      </c>
    </row>
    <row r="581" spans="1:12">
      <c r="A581" s="151" t="s">
        <v>108</v>
      </c>
      <c r="B581" s="43">
        <v>7</v>
      </c>
      <c r="C581" s="46">
        <v>0</v>
      </c>
      <c r="D581" s="46">
        <v>0</v>
      </c>
      <c r="E581" s="46">
        <v>0</v>
      </c>
      <c r="F581" s="46">
        <v>0</v>
      </c>
      <c r="G581" s="58">
        <v>7</v>
      </c>
      <c r="H581" s="43">
        <v>1</v>
      </c>
      <c r="I581" s="46">
        <v>0</v>
      </c>
      <c r="J581" s="58">
        <v>1</v>
      </c>
      <c r="K581" s="46">
        <v>28.222999999999999</v>
      </c>
      <c r="L581" s="43" t="s">
        <v>7</v>
      </c>
    </row>
    <row r="582" spans="1:12">
      <c r="A582" s="151" t="s">
        <v>112</v>
      </c>
      <c r="B582" s="43">
        <v>9</v>
      </c>
      <c r="C582" s="46">
        <v>0</v>
      </c>
      <c r="D582" s="46">
        <v>0</v>
      </c>
      <c r="E582" s="46">
        <v>0</v>
      </c>
      <c r="F582" s="46">
        <v>0</v>
      </c>
      <c r="G582" s="58">
        <v>9</v>
      </c>
      <c r="H582" s="43">
        <v>1</v>
      </c>
      <c r="I582" s="46">
        <v>0</v>
      </c>
      <c r="J582" s="58">
        <v>1</v>
      </c>
      <c r="K582" s="46">
        <v>42.252000000000002</v>
      </c>
      <c r="L582" s="43" t="s">
        <v>7</v>
      </c>
    </row>
    <row r="583" spans="1:12">
      <c r="A583" s="151" t="s">
        <v>113</v>
      </c>
      <c r="B583" s="43">
        <v>7</v>
      </c>
      <c r="C583" s="46">
        <v>0</v>
      </c>
      <c r="D583" s="46">
        <v>0</v>
      </c>
      <c r="E583" s="46">
        <v>0</v>
      </c>
      <c r="F583" s="46">
        <v>0</v>
      </c>
      <c r="G583" s="58">
        <v>7</v>
      </c>
      <c r="H583" s="43">
        <v>1</v>
      </c>
      <c r="I583" s="46">
        <v>0</v>
      </c>
      <c r="J583" s="58">
        <v>1</v>
      </c>
      <c r="K583" s="46">
        <v>31.907</v>
      </c>
      <c r="L583" s="43" t="s">
        <v>7</v>
      </c>
    </row>
    <row r="584" spans="1:12">
      <c r="A584" s="151" t="s">
        <v>114</v>
      </c>
      <c r="B584" s="43">
        <v>7</v>
      </c>
      <c r="C584" s="46">
        <v>0</v>
      </c>
      <c r="D584" s="46">
        <v>0</v>
      </c>
      <c r="E584" s="46">
        <v>0</v>
      </c>
      <c r="F584" s="46">
        <v>0</v>
      </c>
      <c r="G584" s="58">
        <v>7</v>
      </c>
      <c r="H584" s="43">
        <v>1</v>
      </c>
      <c r="I584" s="46">
        <v>0</v>
      </c>
      <c r="J584" s="58">
        <v>1</v>
      </c>
      <c r="K584" s="46">
        <v>35.848999999999997</v>
      </c>
      <c r="L584" s="43" t="s">
        <v>7</v>
      </c>
    </row>
    <row r="585" spans="1:12">
      <c r="A585" s="151" t="s">
        <v>83</v>
      </c>
      <c r="B585" s="43">
        <v>8</v>
      </c>
      <c r="C585" s="46">
        <v>0</v>
      </c>
      <c r="D585" s="46">
        <v>0</v>
      </c>
      <c r="E585" s="46">
        <v>0</v>
      </c>
      <c r="F585" s="46">
        <v>0</v>
      </c>
      <c r="G585" s="58">
        <v>8</v>
      </c>
      <c r="H585" s="43">
        <v>1</v>
      </c>
      <c r="I585" s="46">
        <v>0</v>
      </c>
      <c r="J585" s="58">
        <v>1</v>
      </c>
      <c r="K585" s="46">
        <v>52.404000000000003</v>
      </c>
      <c r="L585" s="43" t="s">
        <v>7</v>
      </c>
    </row>
    <row r="586" spans="1:12">
      <c r="A586" s="151" t="s">
        <v>84</v>
      </c>
      <c r="B586" s="43">
        <v>7</v>
      </c>
      <c r="C586" s="46">
        <v>0</v>
      </c>
      <c r="D586" s="46">
        <v>0</v>
      </c>
      <c r="E586" s="46">
        <v>0</v>
      </c>
      <c r="F586" s="46">
        <v>0</v>
      </c>
      <c r="G586" s="58">
        <v>7</v>
      </c>
      <c r="H586" s="43">
        <v>1</v>
      </c>
      <c r="I586" s="46">
        <v>0</v>
      </c>
      <c r="J586" s="58">
        <v>1</v>
      </c>
      <c r="K586" s="46">
        <v>37.642000000000003</v>
      </c>
      <c r="L586" s="43" t="s">
        <v>7</v>
      </c>
    </row>
    <row r="587" spans="1:12">
      <c r="A587" s="151" t="s">
        <v>86</v>
      </c>
      <c r="B587" s="43">
        <v>11</v>
      </c>
      <c r="C587" s="46">
        <v>0</v>
      </c>
      <c r="D587" s="46">
        <v>0</v>
      </c>
      <c r="E587" s="46">
        <v>0</v>
      </c>
      <c r="F587" s="46">
        <v>0</v>
      </c>
      <c r="G587" s="58">
        <v>11</v>
      </c>
      <c r="H587" s="43">
        <v>1</v>
      </c>
      <c r="I587" s="46">
        <v>0</v>
      </c>
      <c r="J587" s="58">
        <v>1</v>
      </c>
      <c r="K587" s="47">
        <v>8.2922453703703706E-4</v>
      </c>
      <c r="L587" s="43" t="s">
        <v>7</v>
      </c>
    </row>
    <row r="588" spans="1:12">
      <c r="A588" s="151" t="s">
        <v>88</v>
      </c>
      <c r="B588" s="43">
        <v>10</v>
      </c>
      <c r="C588" s="46">
        <v>0</v>
      </c>
      <c r="D588" s="46">
        <v>0</v>
      </c>
      <c r="E588" s="46">
        <v>0</v>
      </c>
      <c r="F588" s="46">
        <v>0</v>
      </c>
      <c r="G588" s="58">
        <v>10</v>
      </c>
      <c r="H588" s="43">
        <v>1</v>
      </c>
      <c r="I588" s="46">
        <v>0</v>
      </c>
      <c r="J588" s="58">
        <v>1</v>
      </c>
      <c r="K588" s="47">
        <v>8.3708333333333334E-4</v>
      </c>
      <c r="L588" s="43" t="s">
        <v>7</v>
      </c>
    </row>
    <row r="589" spans="1:12">
      <c r="A589" s="151" t="s">
        <v>89</v>
      </c>
      <c r="B589" s="43">
        <v>11</v>
      </c>
      <c r="C589" s="46">
        <v>0</v>
      </c>
      <c r="D589" s="46">
        <v>0</v>
      </c>
      <c r="E589" s="46">
        <v>0</v>
      </c>
      <c r="F589" s="46">
        <v>0</v>
      </c>
      <c r="G589" s="58">
        <v>11</v>
      </c>
      <c r="H589" s="43">
        <v>1</v>
      </c>
      <c r="I589" s="46">
        <v>0</v>
      </c>
      <c r="J589" s="58">
        <v>1</v>
      </c>
      <c r="K589" s="46">
        <v>33.186</v>
      </c>
      <c r="L589" s="43" t="s">
        <v>7</v>
      </c>
    </row>
    <row r="590" spans="1:12">
      <c r="A590" s="151" t="s">
        <v>90</v>
      </c>
      <c r="B590" s="43">
        <v>22</v>
      </c>
      <c r="C590" s="46">
        <v>0</v>
      </c>
      <c r="D590" s="46">
        <v>0</v>
      </c>
      <c r="E590" s="46">
        <v>0</v>
      </c>
      <c r="F590" s="46">
        <v>0</v>
      </c>
      <c r="G590" s="58">
        <v>22</v>
      </c>
      <c r="H590" s="43">
        <v>2</v>
      </c>
      <c r="I590" s="46">
        <v>0</v>
      </c>
      <c r="J590" s="58">
        <v>2</v>
      </c>
      <c r="K590" s="47">
        <v>1.6180208333333335E-3</v>
      </c>
      <c r="L590" s="43" t="s">
        <v>7</v>
      </c>
    </row>
    <row r="591" spans="1:12">
      <c r="A591" s="151" t="s">
        <v>93</v>
      </c>
      <c r="B591" s="43">
        <v>12</v>
      </c>
      <c r="C591" s="46">
        <v>0</v>
      </c>
      <c r="D591" s="46">
        <v>0</v>
      </c>
      <c r="E591" s="46">
        <v>0</v>
      </c>
      <c r="F591" s="46">
        <v>0</v>
      </c>
      <c r="G591" s="58">
        <v>12</v>
      </c>
      <c r="H591" s="43">
        <v>1</v>
      </c>
      <c r="I591" s="46">
        <v>0</v>
      </c>
      <c r="J591" s="58">
        <v>1</v>
      </c>
      <c r="K591" s="47">
        <v>1.0440162037037037E-3</v>
      </c>
      <c r="L591" s="43" t="s">
        <v>7</v>
      </c>
    </row>
    <row r="592" spans="1:12">
      <c r="A592" s="151" t="s">
        <v>135</v>
      </c>
      <c r="B592" s="43">
        <v>12</v>
      </c>
      <c r="C592" s="46">
        <v>0</v>
      </c>
      <c r="D592" s="46">
        <v>0</v>
      </c>
      <c r="E592" s="46">
        <v>0</v>
      </c>
      <c r="F592" s="46">
        <v>0</v>
      </c>
      <c r="G592" s="58">
        <v>12</v>
      </c>
      <c r="H592" s="43">
        <v>1</v>
      </c>
      <c r="I592" s="46">
        <v>0</v>
      </c>
      <c r="J592" s="58">
        <v>1</v>
      </c>
      <c r="K592" s="47">
        <v>7.5866898148148137E-4</v>
      </c>
      <c r="L592" s="43" t="s">
        <v>7</v>
      </c>
    </row>
    <row r="593" spans="1:12">
      <c r="A593" s="151" t="s">
        <v>116</v>
      </c>
      <c r="B593" s="43">
        <v>16</v>
      </c>
      <c r="C593" s="46">
        <v>0</v>
      </c>
      <c r="D593" s="46">
        <v>0</v>
      </c>
      <c r="E593" s="46">
        <v>0</v>
      </c>
      <c r="F593" s="46">
        <v>0</v>
      </c>
      <c r="G593" s="58">
        <v>16</v>
      </c>
      <c r="H593" s="43">
        <v>1</v>
      </c>
      <c r="I593" s="46">
        <v>0</v>
      </c>
      <c r="J593" s="58">
        <v>1</v>
      </c>
      <c r="K593" s="47">
        <v>1.0608217592592592E-3</v>
      </c>
      <c r="L593" s="43" t="s">
        <v>7</v>
      </c>
    </row>
    <row r="594" spans="1:12">
      <c r="A594" s="151" t="s">
        <v>117</v>
      </c>
      <c r="B594" s="43">
        <v>14</v>
      </c>
      <c r="C594" s="46">
        <v>0</v>
      </c>
      <c r="D594" s="46">
        <v>0</v>
      </c>
      <c r="E594" s="46">
        <v>0</v>
      </c>
      <c r="F594" s="46">
        <v>0</v>
      </c>
      <c r="G594" s="58">
        <v>14</v>
      </c>
      <c r="H594" s="43">
        <v>1</v>
      </c>
      <c r="I594" s="46">
        <v>0</v>
      </c>
      <c r="J594" s="58">
        <v>1</v>
      </c>
      <c r="K594" s="46">
        <v>51.231999999999999</v>
      </c>
      <c r="L594" s="43" t="s">
        <v>7</v>
      </c>
    </row>
    <row r="595" spans="1:12">
      <c r="A595" s="151" t="s">
        <v>120</v>
      </c>
      <c r="B595" s="43">
        <v>8</v>
      </c>
      <c r="C595" s="46">
        <v>0</v>
      </c>
      <c r="D595" s="46">
        <v>0</v>
      </c>
      <c r="E595" s="46">
        <v>0</v>
      </c>
      <c r="F595" s="46">
        <v>0</v>
      </c>
      <c r="G595" s="58">
        <v>8</v>
      </c>
      <c r="H595" s="43">
        <v>1</v>
      </c>
      <c r="I595" s="46">
        <v>0</v>
      </c>
      <c r="J595" s="58">
        <v>1</v>
      </c>
      <c r="K595" s="46">
        <v>56.69</v>
      </c>
      <c r="L595" s="43" t="s">
        <v>7</v>
      </c>
    </row>
    <row r="596" spans="1:12">
      <c r="A596" s="151" t="s">
        <v>121</v>
      </c>
      <c r="B596" s="43">
        <v>7</v>
      </c>
      <c r="C596" s="46">
        <v>0</v>
      </c>
      <c r="D596" s="46">
        <v>0</v>
      </c>
      <c r="E596" s="46">
        <v>0</v>
      </c>
      <c r="F596" s="46">
        <v>0</v>
      </c>
      <c r="G596" s="58">
        <v>7</v>
      </c>
      <c r="H596" s="43">
        <v>1</v>
      </c>
      <c r="I596" s="46">
        <v>0</v>
      </c>
      <c r="J596" s="58">
        <v>1</v>
      </c>
      <c r="K596" s="46">
        <v>50.811</v>
      </c>
      <c r="L596" s="43" t="s">
        <v>7</v>
      </c>
    </row>
    <row r="597" spans="1:12">
      <c r="A597" s="151" t="s">
        <v>123</v>
      </c>
      <c r="B597" s="43">
        <v>14</v>
      </c>
      <c r="C597" s="46">
        <v>0</v>
      </c>
      <c r="D597" s="46">
        <v>0</v>
      </c>
      <c r="E597" s="46">
        <v>0</v>
      </c>
      <c r="F597" s="46">
        <v>0</v>
      </c>
      <c r="G597" s="58">
        <v>14</v>
      </c>
      <c r="H597" s="43">
        <v>1</v>
      </c>
      <c r="I597" s="46">
        <v>0</v>
      </c>
      <c r="J597" s="58">
        <v>1</v>
      </c>
      <c r="K597" s="46">
        <v>51.48</v>
      </c>
      <c r="L597" s="43" t="s">
        <v>7</v>
      </c>
    </row>
    <row r="598" spans="1:12">
      <c r="A598" s="151" t="s">
        <v>124</v>
      </c>
      <c r="B598" s="43">
        <v>15</v>
      </c>
      <c r="C598" s="46">
        <v>0</v>
      </c>
      <c r="D598" s="46">
        <v>0</v>
      </c>
      <c r="E598" s="46">
        <v>0</v>
      </c>
      <c r="F598" s="46">
        <v>0</v>
      </c>
      <c r="G598" s="58">
        <v>15</v>
      </c>
      <c r="H598" s="43">
        <v>1</v>
      </c>
      <c r="I598" s="46">
        <v>0</v>
      </c>
      <c r="J598" s="58">
        <v>1</v>
      </c>
      <c r="K598" s="46">
        <v>58.923999999999999</v>
      </c>
      <c r="L598" s="43" t="s">
        <v>7</v>
      </c>
    </row>
    <row r="599" spans="1:12">
      <c r="A599" s="151" t="s">
        <v>125</v>
      </c>
      <c r="B599" s="43">
        <v>15</v>
      </c>
      <c r="C599" s="46">
        <v>0</v>
      </c>
      <c r="D599" s="46">
        <v>0</v>
      </c>
      <c r="E599" s="46">
        <v>0</v>
      </c>
      <c r="F599" s="46">
        <v>0</v>
      </c>
      <c r="G599" s="58">
        <v>15</v>
      </c>
      <c r="H599" s="43">
        <v>1</v>
      </c>
      <c r="I599" s="46">
        <v>0</v>
      </c>
      <c r="J599" s="58">
        <v>1</v>
      </c>
      <c r="K599" s="46">
        <v>59.917000000000002</v>
      </c>
      <c r="L599" s="43" t="s">
        <v>7</v>
      </c>
    </row>
    <row r="600" spans="1:12">
      <c r="A600" s="151" t="s">
        <v>126</v>
      </c>
      <c r="B600" s="43">
        <v>19</v>
      </c>
      <c r="C600" s="46">
        <v>0</v>
      </c>
      <c r="D600" s="46">
        <v>0</v>
      </c>
      <c r="E600" s="46">
        <v>0</v>
      </c>
      <c r="F600" s="46">
        <v>0</v>
      </c>
      <c r="G600" s="58">
        <v>19</v>
      </c>
      <c r="H600" s="43">
        <v>1</v>
      </c>
      <c r="I600" s="46">
        <v>0</v>
      </c>
      <c r="J600" s="58">
        <v>1</v>
      </c>
      <c r="K600" s="47">
        <v>1.1329861111111111E-3</v>
      </c>
      <c r="L600" s="43" t="s">
        <v>7</v>
      </c>
    </row>
    <row r="601" spans="1:12">
      <c r="A601" s="151" t="s">
        <v>127</v>
      </c>
      <c r="B601" s="43">
        <v>13</v>
      </c>
      <c r="C601" s="46">
        <v>0</v>
      </c>
      <c r="D601" s="46">
        <v>0</v>
      </c>
      <c r="E601" s="46">
        <v>0</v>
      </c>
      <c r="F601" s="46">
        <v>0</v>
      </c>
      <c r="G601" s="58">
        <v>13</v>
      </c>
      <c r="H601" s="43">
        <v>1</v>
      </c>
      <c r="I601" s="46">
        <v>0</v>
      </c>
      <c r="J601" s="58">
        <v>1</v>
      </c>
      <c r="K601" s="47">
        <v>1.1971296296296296E-3</v>
      </c>
      <c r="L601" s="43" t="s">
        <v>7</v>
      </c>
    </row>
    <row r="602" spans="1:12">
      <c r="A602" s="151" t="s">
        <v>128</v>
      </c>
      <c r="B602" s="43">
        <v>12</v>
      </c>
      <c r="C602" s="46">
        <v>0</v>
      </c>
      <c r="D602" s="46">
        <v>0</v>
      </c>
      <c r="E602" s="46">
        <v>0</v>
      </c>
      <c r="F602" s="46">
        <v>0</v>
      </c>
      <c r="G602" s="58">
        <v>12</v>
      </c>
      <c r="H602" s="43">
        <v>1</v>
      </c>
      <c r="I602" s="46">
        <v>0</v>
      </c>
      <c r="J602" s="58">
        <v>1</v>
      </c>
      <c r="K602" s="47">
        <v>1.2414236111111111E-3</v>
      </c>
      <c r="L602" s="43" t="s">
        <v>7</v>
      </c>
    </row>
    <row r="603" spans="1:12">
      <c r="A603" s="151" t="s">
        <v>94</v>
      </c>
      <c r="B603" s="43">
        <v>11</v>
      </c>
      <c r="C603" s="46">
        <v>0</v>
      </c>
      <c r="D603" s="46">
        <v>0</v>
      </c>
      <c r="E603" s="46">
        <v>0</v>
      </c>
      <c r="F603" s="46">
        <v>0</v>
      </c>
      <c r="G603" s="58">
        <v>11</v>
      </c>
      <c r="H603" s="43">
        <v>1</v>
      </c>
      <c r="I603" s="46">
        <v>0</v>
      </c>
      <c r="J603" s="58">
        <v>1</v>
      </c>
      <c r="K603" s="47">
        <v>7.0049768518518519E-4</v>
      </c>
      <c r="L603" s="43" t="s">
        <v>7</v>
      </c>
    </row>
    <row r="604" spans="1:12">
      <c r="A604" s="151" t="s">
        <v>92</v>
      </c>
      <c r="B604" s="43">
        <v>11</v>
      </c>
      <c r="C604" s="46">
        <v>0</v>
      </c>
      <c r="D604" s="46">
        <v>0</v>
      </c>
      <c r="E604" s="46">
        <v>0</v>
      </c>
      <c r="F604" s="46">
        <v>0</v>
      </c>
      <c r="G604" s="58">
        <v>11</v>
      </c>
      <c r="H604" s="43">
        <v>1</v>
      </c>
      <c r="I604" s="46">
        <v>0</v>
      </c>
      <c r="J604" s="58">
        <v>1</v>
      </c>
      <c r="K604" s="47">
        <v>8.1155092592592596E-4</v>
      </c>
      <c r="L604" s="43" t="s">
        <v>7</v>
      </c>
    </row>
    <row r="605" spans="1:12">
      <c r="A605" s="151" t="s">
        <v>131</v>
      </c>
      <c r="B605" s="43">
        <v>4</v>
      </c>
      <c r="C605" s="44">
        <v>1</v>
      </c>
      <c r="D605" s="45">
        <v>4</v>
      </c>
      <c r="E605" s="46">
        <v>0</v>
      </c>
      <c r="F605" s="46">
        <v>0</v>
      </c>
      <c r="G605" s="58">
        <v>9</v>
      </c>
      <c r="H605" s="46">
        <v>0</v>
      </c>
      <c r="I605" s="44">
        <v>1</v>
      </c>
      <c r="J605" s="58">
        <v>1</v>
      </c>
      <c r="K605" s="47">
        <v>1.1720717592592592E-3</v>
      </c>
      <c r="L605" s="44" t="s">
        <v>8</v>
      </c>
    </row>
    <row r="606" spans="1:12">
      <c r="A606" s="151" t="s">
        <v>132</v>
      </c>
      <c r="B606" s="43">
        <v>5</v>
      </c>
      <c r="C606" s="46">
        <v>0</v>
      </c>
      <c r="D606" s="46">
        <v>0</v>
      </c>
      <c r="E606" s="46">
        <v>0</v>
      </c>
      <c r="F606" s="46">
        <v>0</v>
      </c>
      <c r="G606" s="58">
        <v>5</v>
      </c>
      <c r="H606" s="43">
        <v>1</v>
      </c>
      <c r="I606" s="46">
        <v>0</v>
      </c>
      <c r="J606" s="58">
        <v>1</v>
      </c>
      <c r="K606" s="47">
        <v>7.1346064814814807E-4</v>
      </c>
      <c r="L606" s="43" t="s">
        <v>7</v>
      </c>
    </row>
    <row r="607" spans="1:12">
      <c r="A607" s="151" t="s">
        <v>170</v>
      </c>
      <c r="B607" s="43">
        <v>9</v>
      </c>
      <c r="C607" s="46">
        <v>0</v>
      </c>
      <c r="D607" s="46">
        <v>0</v>
      </c>
      <c r="E607" s="46">
        <v>0</v>
      </c>
      <c r="F607" s="46">
        <v>0</v>
      </c>
      <c r="G607" s="58">
        <v>9</v>
      </c>
      <c r="H607" s="43">
        <v>1</v>
      </c>
      <c r="I607" s="46">
        <v>0</v>
      </c>
      <c r="J607" s="58">
        <v>1</v>
      </c>
      <c r="K607" s="47">
        <v>1.1695601851851852E-3</v>
      </c>
      <c r="L607" s="43" t="s">
        <v>7</v>
      </c>
    </row>
    <row r="608" spans="1:12">
      <c r="A608" s="151" t="s">
        <v>171</v>
      </c>
      <c r="B608" s="43">
        <v>9</v>
      </c>
      <c r="C608" s="46">
        <v>0</v>
      </c>
      <c r="D608" s="46">
        <v>0</v>
      </c>
      <c r="E608" s="46">
        <v>0</v>
      </c>
      <c r="F608" s="46">
        <v>0</v>
      </c>
      <c r="G608" s="58">
        <v>9</v>
      </c>
      <c r="H608" s="43">
        <v>1</v>
      </c>
      <c r="I608" s="46">
        <v>0</v>
      </c>
      <c r="J608" s="58">
        <v>1</v>
      </c>
      <c r="K608" s="47">
        <v>9.6310185185185181E-4</v>
      </c>
      <c r="L608" s="43" t="s">
        <v>7</v>
      </c>
    </row>
    <row r="609" spans="1:12">
      <c r="A609" s="151" t="s">
        <v>172</v>
      </c>
      <c r="B609" s="43">
        <v>4</v>
      </c>
      <c r="C609" s="44">
        <v>1</v>
      </c>
      <c r="D609" s="45">
        <v>2</v>
      </c>
      <c r="E609" s="46">
        <v>0</v>
      </c>
      <c r="F609" s="46">
        <v>0</v>
      </c>
      <c r="G609" s="58">
        <v>7</v>
      </c>
      <c r="H609" s="46">
        <v>0</v>
      </c>
      <c r="I609" s="44">
        <v>1</v>
      </c>
      <c r="J609" s="58">
        <v>1</v>
      </c>
      <c r="K609" s="46">
        <v>43.423999999999999</v>
      </c>
      <c r="L609" s="44" t="s">
        <v>8</v>
      </c>
    </row>
    <row r="610" spans="1:12">
      <c r="A610" s="151" t="s">
        <v>173</v>
      </c>
      <c r="B610" s="43">
        <v>6</v>
      </c>
      <c r="C610" s="46">
        <v>0</v>
      </c>
      <c r="D610" s="46">
        <v>0</v>
      </c>
      <c r="E610" s="46">
        <v>0</v>
      </c>
      <c r="F610" s="46">
        <v>0</v>
      </c>
      <c r="G610" s="58">
        <v>6</v>
      </c>
      <c r="H610" s="43">
        <v>1</v>
      </c>
      <c r="I610" s="46">
        <v>0</v>
      </c>
      <c r="J610" s="58">
        <v>1</v>
      </c>
      <c r="K610" s="47">
        <v>1.366087962962963E-3</v>
      </c>
      <c r="L610" s="43" t="s">
        <v>7</v>
      </c>
    </row>
    <row r="611" spans="1:12">
      <c r="A611" s="151" t="s">
        <v>174</v>
      </c>
      <c r="B611" s="43">
        <v>6</v>
      </c>
      <c r="C611" s="46">
        <v>0</v>
      </c>
      <c r="D611" s="46">
        <v>0</v>
      </c>
      <c r="E611" s="46">
        <v>0</v>
      </c>
      <c r="F611" s="46">
        <v>0</v>
      </c>
      <c r="G611" s="58">
        <v>6</v>
      </c>
      <c r="H611" s="43">
        <v>1</v>
      </c>
      <c r="I611" s="46">
        <v>0</v>
      </c>
      <c r="J611" s="58">
        <v>1</v>
      </c>
      <c r="K611" s="47">
        <v>1.2363657407407408E-3</v>
      </c>
      <c r="L611" s="43" t="s">
        <v>7</v>
      </c>
    </row>
    <row r="612" spans="1:12">
      <c r="A612" s="151" t="s">
        <v>158</v>
      </c>
      <c r="B612" s="43">
        <v>16</v>
      </c>
      <c r="C612" s="46">
        <v>0</v>
      </c>
      <c r="D612" s="46">
        <v>0</v>
      </c>
      <c r="E612" s="46">
        <v>0</v>
      </c>
      <c r="F612" s="46">
        <v>0</v>
      </c>
      <c r="G612" s="58">
        <v>16</v>
      </c>
      <c r="H612" s="43">
        <v>2</v>
      </c>
      <c r="I612" s="46">
        <v>0</v>
      </c>
      <c r="J612" s="58">
        <v>2</v>
      </c>
      <c r="K612" s="47">
        <v>2.752418981481482E-3</v>
      </c>
      <c r="L612" s="43" t="s">
        <v>7</v>
      </c>
    </row>
    <row r="613" spans="1:12">
      <c r="A613" s="151" t="s">
        <v>159</v>
      </c>
      <c r="B613" s="43">
        <v>6</v>
      </c>
      <c r="C613" s="46">
        <v>0</v>
      </c>
      <c r="D613" s="46">
        <v>0</v>
      </c>
      <c r="E613" s="46">
        <v>0</v>
      </c>
      <c r="F613" s="46">
        <v>0</v>
      </c>
      <c r="G613" s="58">
        <v>6</v>
      </c>
      <c r="H613" s="43">
        <v>1</v>
      </c>
      <c r="I613" s="46">
        <v>0</v>
      </c>
      <c r="J613" s="58">
        <v>1</v>
      </c>
      <c r="K613" s="46">
        <v>51.018000000000001</v>
      </c>
      <c r="L613" s="43" t="s">
        <v>7</v>
      </c>
    </row>
    <row r="614" spans="1:12">
      <c r="A614" s="151" t="s">
        <v>175</v>
      </c>
      <c r="B614" s="43">
        <v>12</v>
      </c>
      <c r="C614" s="46">
        <v>0</v>
      </c>
      <c r="D614" s="46">
        <v>0</v>
      </c>
      <c r="E614" s="46">
        <v>0</v>
      </c>
      <c r="F614" s="46">
        <v>0</v>
      </c>
      <c r="G614" s="58">
        <v>12</v>
      </c>
      <c r="H614" s="43">
        <v>1</v>
      </c>
      <c r="I614" s="46">
        <v>0</v>
      </c>
      <c r="J614" s="58">
        <v>1</v>
      </c>
      <c r="K614" s="47">
        <v>2.1643518518518518E-3</v>
      </c>
      <c r="L614" s="43" t="s">
        <v>7</v>
      </c>
    </row>
    <row r="615" spans="1:12">
      <c r="A615" s="151" t="s">
        <v>176</v>
      </c>
      <c r="B615" s="43">
        <v>10</v>
      </c>
      <c r="C615" s="46">
        <v>0</v>
      </c>
      <c r="D615" s="46">
        <v>0</v>
      </c>
      <c r="E615" s="46">
        <v>0</v>
      </c>
      <c r="F615" s="46">
        <v>0</v>
      </c>
      <c r="G615" s="58">
        <v>10</v>
      </c>
      <c r="H615" s="43">
        <v>1</v>
      </c>
      <c r="I615" s="46">
        <v>0</v>
      </c>
      <c r="J615" s="58">
        <v>1</v>
      </c>
      <c r="K615" s="47">
        <v>2.2478935185185184E-3</v>
      </c>
      <c r="L615" s="43" t="s">
        <v>7</v>
      </c>
    </row>
    <row r="616" spans="1:12">
      <c r="A616" s="151" t="s">
        <v>177</v>
      </c>
      <c r="B616" s="43">
        <v>7</v>
      </c>
      <c r="C616" s="46">
        <v>0</v>
      </c>
      <c r="D616" s="46">
        <v>0</v>
      </c>
      <c r="E616" s="46">
        <v>0</v>
      </c>
      <c r="F616" s="46">
        <v>0</v>
      </c>
      <c r="G616" s="58">
        <v>7</v>
      </c>
      <c r="H616" s="43">
        <v>1</v>
      </c>
      <c r="I616" s="46">
        <v>0</v>
      </c>
      <c r="J616" s="58">
        <v>1</v>
      </c>
      <c r="K616" s="46">
        <v>57.74</v>
      </c>
      <c r="L616" s="43" t="s">
        <v>7</v>
      </c>
    </row>
    <row r="617" spans="1:12">
      <c r="A617" s="151" t="s">
        <v>178</v>
      </c>
      <c r="B617" s="43">
        <v>9</v>
      </c>
      <c r="C617" s="46">
        <v>0</v>
      </c>
      <c r="D617" s="46">
        <v>0</v>
      </c>
      <c r="E617" s="46">
        <v>0</v>
      </c>
      <c r="F617" s="46">
        <v>0</v>
      </c>
      <c r="G617" s="58">
        <v>9</v>
      </c>
      <c r="H617" s="43">
        <v>1</v>
      </c>
      <c r="I617" s="46">
        <v>0</v>
      </c>
      <c r="J617" s="58">
        <v>1</v>
      </c>
      <c r="K617" s="47">
        <v>1.5407291666666666E-3</v>
      </c>
      <c r="L617" s="43" t="s">
        <v>7</v>
      </c>
    </row>
    <row r="618" spans="1:12">
      <c r="A618" s="151" t="s">
        <v>179</v>
      </c>
      <c r="B618" s="43">
        <v>4</v>
      </c>
      <c r="C618" s="44">
        <v>1</v>
      </c>
      <c r="D618" s="45">
        <v>3</v>
      </c>
      <c r="E618" s="46">
        <v>0</v>
      </c>
      <c r="F618" s="46">
        <v>0</v>
      </c>
      <c r="G618" s="58">
        <v>8</v>
      </c>
      <c r="H618" s="46">
        <v>0</v>
      </c>
      <c r="I618" s="44">
        <v>1</v>
      </c>
      <c r="J618" s="58">
        <v>1</v>
      </c>
      <c r="K618" s="47">
        <v>1.3202662037037037E-3</v>
      </c>
      <c r="L618" s="44" t="s">
        <v>8</v>
      </c>
    </row>
    <row r="619" spans="1:12">
      <c r="A619" s="151" t="s">
        <v>180</v>
      </c>
      <c r="B619" s="43">
        <v>7</v>
      </c>
      <c r="C619" s="46">
        <v>0</v>
      </c>
      <c r="D619" s="46">
        <v>0</v>
      </c>
      <c r="E619" s="46">
        <v>0</v>
      </c>
      <c r="F619" s="46">
        <v>0</v>
      </c>
      <c r="G619" s="58">
        <v>7</v>
      </c>
      <c r="H619" s="43">
        <v>1</v>
      </c>
      <c r="I619" s="46">
        <v>0</v>
      </c>
      <c r="J619" s="58">
        <v>1</v>
      </c>
      <c r="K619" s="47">
        <v>1.0569328703703704E-3</v>
      </c>
      <c r="L619" s="43" t="s">
        <v>7</v>
      </c>
    </row>
    <row r="620" spans="1:12">
      <c r="A620" s="151" t="s">
        <v>160</v>
      </c>
      <c r="B620" s="43">
        <v>8</v>
      </c>
      <c r="C620" s="46">
        <v>0</v>
      </c>
      <c r="D620" s="46">
        <v>0</v>
      </c>
      <c r="E620" s="46">
        <v>0</v>
      </c>
      <c r="F620" s="46">
        <v>0</v>
      </c>
      <c r="G620" s="58">
        <v>8</v>
      </c>
      <c r="H620" s="43">
        <v>1</v>
      </c>
      <c r="I620" s="46">
        <v>0</v>
      </c>
      <c r="J620" s="58">
        <v>1</v>
      </c>
      <c r="K620" s="47">
        <v>1.1653587962962961E-3</v>
      </c>
      <c r="L620" s="43" t="s">
        <v>7</v>
      </c>
    </row>
    <row r="621" spans="1:12">
      <c r="A621" s="151" t="s">
        <v>161</v>
      </c>
      <c r="B621" s="43">
        <v>3</v>
      </c>
      <c r="C621" s="44">
        <v>1</v>
      </c>
      <c r="D621" s="45">
        <v>7</v>
      </c>
      <c r="E621" s="46">
        <v>0</v>
      </c>
      <c r="F621" s="46">
        <v>0</v>
      </c>
      <c r="G621" s="58">
        <v>11</v>
      </c>
      <c r="H621" s="46">
        <v>0</v>
      </c>
      <c r="I621" s="44">
        <v>1</v>
      </c>
      <c r="J621" s="58">
        <v>1</v>
      </c>
      <c r="K621" s="46">
        <v>40.046999999999997</v>
      </c>
      <c r="L621" s="44" t="s">
        <v>8</v>
      </c>
    </row>
    <row r="622" spans="1:12">
      <c r="A622" s="151" t="s">
        <v>165</v>
      </c>
      <c r="B622" s="43">
        <v>7</v>
      </c>
      <c r="C622" s="46">
        <v>0</v>
      </c>
      <c r="D622" s="46">
        <v>0</v>
      </c>
      <c r="E622" s="46">
        <v>0</v>
      </c>
      <c r="F622" s="46">
        <v>0</v>
      </c>
      <c r="G622" s="58">
        <v>7</v>
      </c>
      <c r="H622" s="43">
        <v>1</v>
      </c>
      <c r="I622" s="46">
        <v>0</v>
      </c>
      <c r="J622" s="58">
        <v>1</v>
      </c>
      <c r="K622" s="47">
        <v>7.9575231481481478E-4</v>
      </c>
      <c r="L622" s="43" t="s">
        <v>7</v>
      </c>
    </row>
    <row r="623" spans="1:12">
      <c r="A623" s="151" t="s">
        <v>181</v>
      </c>
      <c r="B623" s="43">
        <v>5</v>
      </c>
      <c r="C623" s="44">
        <v>1</v>
      </c>
      <c r="D623" s="46">
        <v>0</v>
      </c>
      <c r="E623" s="46">
        <v>0</v>
      </c>
      <c r="F623" s="46">
        <v>0</v>
      </c>
      <c r="G623" s="58">
        <v>6</v>
      </c>
      <c r="H623" s="46">
        <v>0</v>
      </c>
      <c r="I623" s="44">
        <v>1</v>
      </c>
      <c r="J623" s="58">
        <v>1</v>
      </c>
      <c r="K623" s="47">
        <v>1.5506712962962963E-3</v>
      </c>
      <c r="L623" s="44" t="s">
        <v>8</v>
      </c>
    </row>
    <row r="624" spans="1:12">
      <c r="A624" s="151" t="s">
        <v>182</v>
      </c>
      <c r="B624" s="43">
        <v>17</v>
      </c>
      <c r="C624" s="46">
        <v>0</v>
      </c>
      <c r="D624" s="46">
        <v>0</v>
      </c>
      <c r="E624" s="46">
        <v>0</v>
      </c>
      <c r="F624" s="46">
        <v>0</v>
      </c>
      <c r="G624" s="58">
        <v>17</v>
      </c>
      <c r="H624" s="43">
        <v>2</v>
      </c>
      <c r="I624" s="46">
        <v>0</v>
      </c>
      <c r="J624" s="58">
        <v>2</v>
      </c>
      <c r="K624" s="47">
        <v>3.0301388888888891E-3</v>
      </c>
      <c r="L624" s="43" t="s">
        <v>7</v>
      </c>
    </row>
    <row r="625" spans="1:12">
      <c r="A625" s="151" t="s">
        <v>183</v>
      </c>
      <c r="B625" s="43">
        <v>6</v>
      </c>
      <c r="C625" s="46">
        <v>0</v>
      </c>
      <c r="D625" s="46">
        <v>0</v>
      </c>
      <c r="E625" s="46">
        <v>0</v>
      </c>
      <c r="F625" s="46">
        <v>0</v>
      </c>
      <c r="G625" s="58">
        <v>6</v>
      </c>
      <c r="H625" s="43">
        <v>1</v>
      </c>
      <c r="I625" s="46">
        <v>0</v>
      </c>
      <c r="J625" s="58">
        <v>1</v>
      </c>
      <c r="K625" s="47">
        <v>9.0829861111111103E-4</v>
      </c>
      <c r="L625" s="43" t="s">
        <v>7</v>
      </c>
    </row>
    <row r="626" spans="1:12">
      <c r="A626" s="151" t="s">
        <v>184</v>
      </c>
      <c r="B626" s="43">
        <v>6</v>
      </c>
      <c r="C626" s="46">
        <v>0</v>
      </c>
      <c r="D626" s="46">
        <v>0</v>
      </c>
      <c r="E626" s="46">
        <v>0</v>
      </c>
      <c r="F626" s="46">
        <v>0</v>
      </c>
      <c r="G626" s="58">
        <v>6</v>
      </c>
      <c r="H626" s="43">
        <v>1</v>
      </c>
      <c r="I626" s="46">
        <v>0</v>
      </c>
      <c r="J626" s="58">
        <v>1</v>
      </c>
      <c r="K626" s="47">
        <v>9.7331018518518513E-4</v>
      </c>
      <c r="L626" s="43" t="s">
        <v>7</v>
      </c>
    </row>
    <row r="627" spans="1:12">
      <c r="A627" s="151" t="s">
        <v>185</v>
      </c>
      <c r="B627" s="43">
        <v>8</v>
      </c>
      <c r="C627" s="46">
        <v>0</v>
      </c>
      <c r="D627" s="46">
        <v>0</v>
      </c>
      <c r="E627" s="46">
        <v>0</v>
      </c>
      <c r="F627" s="46">
        <v>0</v>
      </c>
      <c r="G627" s="58">
        <v>8</v>
      </c>
      <c r="H627" s="43">
        <v>1</v>
      </c>
      <c r="I627" s="46">
        <v>0</v>
      </c>
      <c r="J627" s="58">
        <v>1</v>
      </c>
      <c r="K627" s="47">
        <v>9.674652777777777E-4</v>
      </c>
      <c r="L627" s="43" t="s">
        <v>7</v>
      </c>
    </row>
    <row r="628" spans="1:12">
      <c r="A628" s="151" t="s">
        <v>186</v>
      </c>
      <c r="B628" s="43">
        <v>10</v>
      </c>
      <c r="C628" s="46">
        <v>0</v>
      </c>
      <c r="D628" s="46">
        <v>0</v>
      </c>
      <c r="E628" s="46">
        <v>0</v>
      </c>
      <c r="F628" s="46">
        <v>0</v>
      </c>
      <c r="G628" s="58">
        <v>10</v>
      </c>
      <c r="H628" s="43">
        <v>1</v>
      </c>
      <c r="I628" s="46">
        <v>0</v>
      </c>
      <c r="J628" s="58">
        <v>1</v>
      </c>
      <c r="K628" s="46">
        <v>57.758000000000003</v>
      </c>
      <c r="L628" s="43" t="s">
        <v>7</v>
      </c>
    </row>
    <row r="629" spans="1:12">
      <c r="A629" s="151" t="s">
        <v>187</v>
      </c>
      <c r="B629" s="43">
        <v>11</v>
      </c>
      <c r="C629" s="46">
        <v>0</v>
      </c>
      <c r="D629" s="46">
        <v>0</v>
      </c>
      <c r="E629" s="46">
        <v>0</v>
      </c>
      <c r="F629" s="46">
        <v>0</v>
      </c>
      <c r="G629" s="58">
        <v>11</v>
      </c>
      <c r="H629" s="43">
        <v>1</v>
      </c>
      <c r="I629" s="46">
        <v>0</v>
      </c>
      <c r="J629" s="58">
        <v>1</v>
      </c>
      <c r="K629" s="47">
        <v>8.8447916666666666E-4</v>
      </c>
      <c r="L629" s="43" t="s">
        <v>7</v>
      </c>
    </row>
    <row r="630" spans="1:12">
      <c r="A630" s="151" t="s">
        <v>188</v>
      </c>
      <c r="B630" s="43">
        <v>7</v>
      </c>
      <c r="C630" s="46">
        <v>0</v>
      </c>
      <c r="D630" s="46">
        <v>0</v>
      </c>
      <c r="E630" s="46">
        <v>0</v>
      </c>
      <c r="F630" s="46">
        <v>0</v>
      </c>
      <c r="G630" s="58">
        <v>7</v>
      </c>
      <c r="H630" s="43">
        <v>1</v>
      </c>
      <c r="I630" s="46">
        <v>0</v>
      </c>
      <c r="J630" s="58">
        <v>1</v>
      </c>
      <c r="K630" s="46">
        <v>41.01</v>
      </c>
      <c r="L630" s="43" t="s">
        <v>7</v>
      </c>
    </row>
    <row r="631" spans="1:12">
      <c r="A631" s="151" t="s">
        <v>189</v>
      </c>
      <c r="B631" s="43">
        <v>15</v>
      </c>
      <c r="C631" s="46">
        <v>0</v>
      </c>
      <c r="D631" s="46">
        <v>0</v>
      </c>
      <c r="E631" s="46">
        <v>0</v>
      </c>
      <c r="F631" s="46">
        <v>0</v>
      </c>
      <c r="G631" s="58">
        <v>15</v>
      </c>
      <c r="H631" s="43">
        <v>1</v>
      </c>
      <c r="I631" s="46">
        <v>0</v>
      </c>
      <c r="J631" s="58">
        <v>1</v>
      </c>
      <c r="K631" s="46">
        <v>45.752000000000002</v>
      </c>
      <c r="L631" s="43" t="s">
        <v>7</v>
      </c>
    </row>
    <row r="632" spans="1:12">
      <c r="A632" s="151" t="s">
        <v>190</v>
      </c>
      <c r="B632" s="43">
        <v>9</v>
      </c>
      <c r="C632" s="46">
        <v>0</v>
      </c>
      <c r="D632" s="46">
        <v>0</v>
      </c>
      <c r="E632" s="46">
        <v>0</v>
      </c>
      <c r="F632" s="46">
        <v>0</v>
      </c>
      <c r="G632" s="58">
        <v>9</v>
      </c>
      <c r="H632" s="43">
        <v>1</v>
      </c>
      <c r="I632" s="46">
        <v>0</v>
      </c>
      <c r="J632" s="58">
        <v>1</v>
      </c>
      <c r="K632" s="47">
        <v>8.9343750000000003E-4</v>
      </c>
      <c r="L632" s="43" t="s">
        <v>7</v>
      </c>
    </row>
    <row r="633" spans="1:12">
      <c r="A633" s="151" t="s">
        <v>191</v>
      </c>
      <c r="B633" s="43">
        <v>4</v>
      </c>
      <c r="C633" s="44">
        <v>1</v>
      </c>
      <c r="D633" s="45">
        <v>4</v>
      </c>
      <c r="E633" s="46">
        <v>0</v>
      </c>
      <c r="F633" s="46">
        <v>0</v>
      </c>
      <c r="G633" s="58">
        <v>9</v>
      </c>
      <c r="H633" s="46">
        <v>0</v>
      </c>
      <c r="I633" s="44">
        <v>1</v>
      </c>
      <c r="J633" s="58">
        <v>1</v>
      </c>
      <c r="K633" s="47">
        <v>8.986111111111112E-4</v>
      </c>
      <c r="L633" s="44" t="s">
        <v>8</v>
      </c>
    </row>
    <row r="634" spans="1:12">
      <c r="A634" s="151" t="s">
        <v>192</v>
      </c>
      <c r="B634" s="43">
        <v>8</v>
      </c>
      <c r="C634" s="46">
        <v>0</v>
      </c>
      <c r="D634" s="46">
        <v>0</v>
      </c>
      <c r="E634" s="46">
        <v>0</v>
      </c>
      <c r="F634" s="46">
        <v>0</v>
      </c>
      <c r="G634" s="58">
        <v>8</v>
      </c>
      <c r="H634" s="43">
        <v>1</v>
      </c>
      <c r="I634" s="46">
        <v>0</v>
      </c>
      <c r="J634" s="58">
        <v>1</v>
      </c>
      <c r="K634" s="47">
        <v>8.3267361111111118E-4</v>
      </c>
      <c r="L634" s="43" t="s">
        <v>7</v>
      </c>
    </row>
    <row r="635" spans="1:12">
      <c r="A635" s="151" t="s">
        <v>193</v>
      </c>
      <c r="B635" s="43">
        <v>10</v>
      </c>
      <c r="C635" s="46">
        <v>0</v>
      </c>
      <c r="D635" s="46">
        <v>0</v>
      </c>
      <c r="E635" s="46">
        <v>0</v>
      </c>
      <c r="F635" s="46">
        <v>0</v>
      </c>
      <c r="G635" s="58">
        <v>10</v>
      </c>
      <c r="H635" s="43">
        <v>1</v>
      </c>
      <c r="I635" s="46">
        <v>0</v>
      </c>
      <c r="J635" s="58">
        <v>1</v>
      </c>
      <c r="K635" s="47">
        <v>1.4526736111111112E-3</v>
      </c>
      <c r="L635" s="43" t="s">
        <v>7</v>
      </c>
    </row>
    <row r="636" spans="1:12">
      <c r="A636" s="151" t="s">
        <v>194</v>
      </c>
      <c r="B636" s="43">
        <v>7</v>
      </c>
      <c r="C636" s="46">
        <v>0</v>
      </c>
      <c r="D636" s="46">
        <v>0</v>
      </c>
      <c r="E636" s="46">
        <v>0</v>
      </c>
      <c r="F636" s="46">
        <v>0</v>
      </c>
      <c r="G636" s="58">
        <v>7</v>
      </c>
      <c r="H636" s="43">
        <v>1</v>
      </c>
      <c r="I636" s="46">
        <v>0</v>
      </c>
      <c r="J636" s="58">
        <v>1</v>
      </c>
      <c r="K636" s="47">
        <v>9.31851851851852E-4</v>
      </c>
      <c r="L636" s="43" t="s">
        <v>7</v>
      </c>
    </row>
    <row r="637" spans="1:12">
      <c r="A637" s="151" t="s">
        <v>195</v>
      </c>
      <c r="B637" s="43">
        <v>5</v>
      </c>
      <c r="C637" s="46">
        <v>0</v>
      </c>
      <c r="D637" s="46">
        <v>0</v>
      </c>
      <c r="E637" s="46">
        <v>0</v>
      </c>
      <c r="F637" s="46">
        <v>0</v>
      </c>
      <c r="G637" s="58">
        <v>5</v>
      </c>
      <c r="H637" s="43">
        <v>1</v>
      </c>
      <c r="I637" s="46">
        <v>0</v>
      </c>
      <c r="J637" s="58">
        <v>1</v>
      </c>
      <c r="K637" s="46">
        <v>46.183999999999997</v>
      </c>
      <c r="L637" s="43" t="s">
        <v>7</v>
      </c>
    </row>
    <row r="638" spans="1:12">
      <c r="A638" s="151" t="s">
        <v>196</v>
      </c>
      <c r="B638" s="43">
        <v>11</v>
      </c>
      <c r="C638" s="46">
        <v>0</v>
      </c>
      <c r="D638" s="46">
        <v>0</v>
      </c>
      <c r="E638" s="46">
        <v>0</v>
      </c>
      <c r="F638" s="46">
        <v>0</v>
      </c>
      <c r="G638" s="58">
        <v>11</v>
      </c>
      <c r="H638" s="43">
        <v>1</v>
      </c>
      <c r="I638" s="46">
        <v>0</v>
      </c>
      <c r="J638" s="58">
        <v>1</v>
      </c>
      <c r="K638" s="47">
        <v>1.5310300925925927E-3</v>
      </c>
      <c r="L638" s="43" t="s">
        <v>7</v>
      </c>
    </row>
    <row r="639" spans="1:12">
      <c r="A639" s="151" t="s">
        <v>197</v>
      </c>
      <c r="B639" s="43">
        <v>4</v>
      </c>
      <c r="C639" s="44">
        <v>1</v>
      </c>
      <c r="D639" s="45">
        <v>1</v>
      </c>
      <c r="E639" s="46">
        <v>0</v>
      </c>
      <c r="F639" s="46">
        <v>0</v>
      </c>
      <c r="G639" s="58">
        <v>6</v>
      </c>
      <c r="H639" s="46">
        <v>0</v>
      </c>
      <c r="I639" s="44">
        <v>1</v>
      </c>
      <c r="J639" s="58">
        <v>1</v>
      </c>
      <c r="K639" s="47">
        <v>1.096875E-3</v>
      </c>
      <c r="L639" s="44" t="s">
        <v>8</v>
      </c>
    </row>
    <row r="640" spans="1:12">
      <c r="A640" s="151" t="s">
        <v>198</v>
      </c>
      <c r="B640" s="43">
        <v>7</v>
      </c>
      <c r="C640" s="46">
        <v>0</v>
      </c>
      <c r="D640" s="46">
        <v>0</v>
      </c>
      <c r="E640" s="46">
        <v>0</v>
      </c>
      <c r="F640" s="46">
        <v>0</v>
      </c>
      <c r="G640" s="58">
        <v>7</v>
      </c>
      <c r="H640" s="43">
        <v>1</v>
      </c>
      <c r="I640" s="46">
        <v>0</v>
      </c>
      <c r="J640" s="58">
        <v>1</v>
      </c>
      <c r="K640" s="46">
        <v>50.755000000000003</v>
      </c>
      <c r="L640" s="43" t="s">
        <v>7</v>
      </c>
    </row>
    <row r="641" spans="1:12">
      <c r="A641" s="151" t="s">
        <v>199</v>
      </c>
      <c r="B641" s="43">
        <v>5</v>
      </c>
      <c r="C641" s="46">
        <v>0</v>
      </c>
      <c r="D641" s="46">
        <v>0</v>
      </c>
      <c r="E641" s="46">
        <v>0</v>
      </c>
      <c r="F641" s="46">
        <v>0</v>
      </c>
      <c r="G641" s="58">
        <v>5</v>
      </c>
      <c r="H641" s="43">
        <v>1</v>
      </c>
      <c r="I641" s="46">
        <v>0</v>
      </c>
      <c r="J641" s="58">
        <v>1</v>
      </c>
      <c r="K641" s="46">
        <v>40.173999999999999</v>
      </c>
      <c r="L641" s="43" t="s">
        <v>7</v>
      </c>
    </row>
    <row r="642" spans="1:12">
      <c r="A642" s="151" t="s">
        <v>200</v>
      </c>
      <c r="B642" s="43">
        <v>8</v>
      </c>
      <c r="C642" s="44">
        <v>1</v>
      </c>
      <c r="D642" s="45">
        <v>2</v>
      </c>
      <c r="E642" s="46">
        <v>0</v>
      </c>
      <c r="F642" s="46">
        <v>0</v>
      </c>
      <c r="G642" s="58">
        <v>11</v>
      </c>
      <c r="H642" s="46">
        <v>0</v>
      </c>
      <c r="I642" s="44">
        <v>1</v>
      </c>
      <c r="J642" s="58">
        <v>1</v>
      </c>
      <c r="K642" s="47">
        <v>2.2244675925925926E-3</v>
      </c>
      <c r="L642" s="44" t="s">
        <v>8</v>
      </c>
    </row>
    <row r="643" spans="1:12">
      <c r="A643" s="151" t="s">
        <v>201</v>
      </c>
      <c r="B643" s="43">
        <v>10</v>
      </c>
      <c r="C643" s="46">
        <v>0</v>
      </c>
      <c r="D643" s="46">
        <v>0</v>
      </c>
      <c r="E643" s="46">
        <v>0</v>
      </c>
      <c r="F643" s="46">
        <v>0</v>
      </c>
      <c r="G643" s="58">
        <v>10</v>
      </c>
      <c r="H643" s="43">
        <v>1</v>
      </c>
      <c r="I643" s="46">
        <v>0</v>
      </c>
      <c r="J643" s="58">
        <v>1</v>
      </c>
      <c r="K643" s="47">
        <v>1.1532986111111112E-3</v>
      </c>
      <c r="L643" s="43" t="s">
        <v>7</v>
      </c>
    </row>
    <row r="644" spans="1:12">
      <c r="A644" s="151" t="s">
        <v>202</v>
      </c>
      <c r="B644" s="43">
        <v>12</v>
      </c>
      <c r="C644" s="46">
        <v>0</v>
      </c>
      <c r="D644" s="46">
        <v>0</v>
      </c>
      <c r="E644" s="46">
        <v>0</v>
      </c>
      <c r="F644" s="46">
        <v>0</v>
      </c>
      <c r="G644" s="58">
        <v>12</v>
      </c>
      <c r="H644" s="43">
        <v>1</v>
      </c>
      <c r="I644" s="46">
        <v>0</v>
      </c>
      <c r="J644" s="58">
        <v>1</v>
      </c>
      <c r="K644" s="47">
        <v>2.7834027777777774E-3</v>
      </c>
      <c r="L644" s="43" t="s">
        <v>7</v>
      </c>
    </row>
    <row r="645" spans="1:12">
      <c r="A645" s="55"/>
      <c r="B645" s="55">
        <v>600</v>
      </c>
      <c r="C645" s="55">
        <v>8</v>
      </c>
      <c r="D645" s="55">
        <v>23</v>
      </c>
      <c r="E645" s="55">
        <v>0</v>
      </c>
      <c r="F645" s="55">
        <v>0</v>
      </c>
      <c r="G645" s="55">
        <v>631</v>
      </c>
      <c r="H645" s="55">
        <v>60</v>
      </c>
      <c r="I645" s="55">
        <v>8</v>
      </c>
      <c r="J645" s="55">
        <v>68</v>
      </c>
      <c r="K645" s="56">
        <v>6.5568229166666672E-2</v>
      </c>
      <c r="L645" s="55">
        <v>65</v>
      </c>
    </row>
    <row r="646" spans="1:12">
      <c r="A646" s="55"/>
      <c r="B646" s="57">
        <v>0.94920000000000004</v>
      </c>
      <c r="C646" s="57">
        <v>1.4200000000000001E-2</v>
      </c>
      <c r="D646" s="57">
        <v>3.6400000000000002E-2</v>
      </c>
      <c r="E646" s="57">
        <v>0</v>
      </c>
      <c r="F646" s="57">
        <v>0</v>
      </c>
      <c r="G646" s="55"/>
      <c r="H646" s="57">
        <v>0.86760000000000004</v>
      </c>
      <c r="I646" s="57">
        <v>0.1323</v>
      </c>
      <c r="J646" s="55"/>
      <c r="K646" s="55"/>
      <c r="L646" s="57">
        <v>0.86</v>
      </c>
    </row>
    <row r="652" spans="1:12">
      <c r="A652" s="83" t="s">
        <v>203</v>
      </c>
      <c r="B652" s="441" t="s">
        <v>3</v>
      </c>
      <c r="C652" s="442"/>
      <c r="D652" s="442"/>
      <c r="E652" s="442"/>
      <c r="F652" s="442"/>
      <c r="G652" s="443"/>
      <c r="H652" s="441" t="s">
        <v>4</v>
      </c>
      <c r="I652" s="442"/>
      <c r="J652" s="443"/>
      <c r="K652" s="441" t="s">
        <v>5</v>
      </c>
      <c r="L652" s="443"/>
    </row>
    <row r="653" spans="1:12">
      <c r="A653" s="15" t="s">
        <v>6</v>
      </c>
      <c r="B653" s="38" t="s">
        <v>7</v>
      </c>
      <c r="C653" s="39" t="s">
        <v>8</v>
      </c>
      <c r="D653" s="40" t="s">
        <v>9</v>
      </c>
      <c r="E653" s="41" t="s">
        <v>10</v>
      </c>
      <c r="F653" s="42" t="s">
        <v>11</v>
      </c>
      <c r="G653" s="55" t="s">
        <v>12</v>
      </c>
      <c r="H653" s="38" t="s">
        <v>7</v>
      </c>
      <c r="I653" s="39" t="s">
        <v>8</v>
      </c>
      <c r="J653" s="55" t="s">
        <v>12</v>
      </c>
      <c r="K653" s="15" t="s">
        <v>13</v>
      </c>
      <c r="L653" s="15" t="s">
        <v>14</v>
      </c>
    </row>
    <row r="654" spans="1:12">
      <c r="A654" s="151" t="s">
        <v>107</v>
      </c>
      <c r="B654" s="43">
        <v>5</v>
      </c>
      <c r="C654" s="46">
        <v>0</v>
      </c>
      <c r="D654" s="46">
        <v>0</v>
      </c>
      <c r="E654" s="46">
        <v>0</v>
      </c>
      <c r="F654" s="46">
        <v>0</v>
      </c>
      <c r="G654" s="58">
        <v>5</v>
      </c>
      <c r="H654" s="43">
        <v>1</v>
      </c>
      <c r="I654" s="46">
        <v>0</v>
      </c>
      <c r="J654" s="58">
        <v>1</v>
      </c>
      <c r="K654" s="46">
        <v>14.324</v>
      </c>
      <c r="L654" s="43" t="s">
        <v>7</v>
      </c>
    </row>
    <row r="655" spans="1:12">
      <c r="A655" s="151" t="s">
        <v>108</v>
      </c>
      <c r="B655" s="43">
        <v>7</v>
      </c>
      <c r="C655" s="46">
        <v>0</v>
      </c>
      <c r="D655" s="46">
        <v>0</v>
      </c>
      <c r="E655" s="46">
        <v>0</v>
      </c>
      <c r="F655" s="46">
        <v>0</v>
      </c>
      <c r="G655" s="58">
        <v>7</v>
      </c>
      <c r="H655" s="43">
        <v>1</v>
      </c>
      <c r="I655" s="46">
        <v>0</v>
      </c>
      <c r="J655" s="58">
        <v>1</v>
      </c>
      <c r="K655" s="46">
        <v>22.593</v>
      </c>
      <c r="L655" s="43" t="s">
        <v>7</v>
      </c>
    </row>
    <row r="656" spans="1:12">
      <c r="A656" s="151" t="s">
        <v>112</v>
      </c>
      <c r="B656" s="43">
        <v>9</v>
      </c>
      <c r="C656" s="46">
        <v>0</v>
      </c>
      <c r="D656" s="46">
        <v>0</v>
      </c>
      <c r="E656" s="46">
        <v>0</v>
      </c>
      <c r="F656" s="46">
        <v>0</v>
      </c>
      <c r="G656" s="58">
        <v>9</v>
      </c>
      <c r="H656" s="43">
        <v>1</v>
      </c>
      <c r="I656" s="46">
        <v>0</v>
      </c>
      <c r="J656" s="58">
        <v>1</v>
      </c>
      <c r="K656" s="46">
        <v>35.737000000000002</v>
      </c>
      <c r="L656" s="43" t="s">
        <v>7</v>
      </c>
    </row>
    <row r="657" spans="1:12">
      <c r="A657" s="151" t="s">
        <v>113</v>
      </c>
      <c r="B657" s="43">
        <v>7</v>
      </c>
      <c r="C657" s="46">
        <v>0</v>
      </c>
      <c r="D657" s="46">
        <v>0</v>
      </c>
      <c r="E657" s="46">
        <v>0</v>
      </c>
      <c r="F657" s="46">
        <v>0</v>
      </c>
      <c r="G657" s="58">
        <v>7</v>
      </c>
      <c r="H657" s="43">
        <v>1</v>
      </c>
      <c r="I657" s="46">
        <v>0</v>
      </c>
      <c r="J657" s="58">
        <v>1</v>
      </c>
      <c r="K657" s="46">
        <v>22.169</v>
      </c>
      <c r="L657" s="43" t="s">
        <v>7</v>
      </c>
    </row>
    <row r="658" spans="1:12">
      <c r="A658" s="151" t="s">
        <v>114</v>
      </c>
      <c r="B658" s="43">
        <v>7</v>
      </c>
      <c r="C658" s="46">
        <v>0</v>
      </c>
      <c r="D658" s="46">
        <v>0</v>
      </c>
      <c r="E658" s="46">
        <v>0</v>
      </c>
      <c r="F658" s="46">
        <v>0</v>
      </c>
      <c r="G658" s="58">
        <v>7</v>
      </c>
      <c r="H658" s="43">
        <v>1</v>
      </c>
      <c r="I658" s="46">
        <v>0</v>
      </c>
      <c r="J658" s="58">
        <v>1</v>
      </c>
      <c r="K658" s="46">
        <v>27.082000000000001</v>
      </c>
      <c r="L658" s="43" t="s">
        <v>7</v>
      </c>
    </row>
    <row r="659" spans="1:12">
      <c r="A659" s="151" t="s">
        <v>83</v>
      </c>
      <c r="B659" s="43">
        <v>8</v>
      </c>
      <c r="C659" s="46">
        <v>0</v>
      </c>
      <c r="D659" s="46">
        <v>0</v>
      </c>
      <c r="E659" s="46">
        <v>0</v>
      </c>
      <c r="F659" s="46">
        <v>0</v>
      </c>
      <c r="G659" s="58">
        <v>8</v>
      </c>
      <c r="H659" s="43">
        <v>1</v>
      </c>
      <c r="I659" s="46">
        <v>0</v>
      </c>
      <c r="J659" s="58">
        <v>1</v>
      </c>
      <c r="K659" s="46">
        <v>37.183999999999997</v>
      </c>
      <c r="L659" s="43" t="s">
        <v>7</v>
      </c>
    </row>
    <row r="660" spans="1:12">
      <c r="A660" s="151" t="s">
        <v>84</v>
      </c>
      <c r="B660" s="43">
        <v>7</v>
      </c>
      <c r="C660" s="46">
        <v>0</v>
      </c>
      <c r="D660" s="46">
        <v>0</v>
      </c>
      <c r="E660" s="46">
        <v>0</v>
      </c>
      <c r="F660" s="46">
        <v>0</v>
      </c>
      <c r="G660" s="58">
        <v>7</v>
      </c>
      <c r="H660" s="43">
        <v>1</v>
      </c>
      <c r="I660" s="46">
        <v>0</v>
      </c>
      <c r="J660" s="58">
        <v>1</v>
      </c>
      <c r="K660" s="46">
        <v>29.872</v>
      </c>
      <c r="L660" s="43" t="s">
        <v>7</v>
      </c>
    </row>
    <row r="661" spans="1:12">
      <c r="A661" s="151" t="s">
        <v>86</v>
      </c>
      <c r="B661" s="43">
        <v>11</v>
      </c>
      <c r="C661" s="46">
        <v>0</v>
      </c>
      <c r="D661" s="46">
        <v>0</v>
      </c>
      <c r="E661" s="46">
        <v>0</v>
      </c>
      <c r="F661" s="46">
        <v>0</v>
      </c>
      <c r="G661" s="58">
        <v>11</v>
      </c>
      <c r="H661" s="43">
        <v>1</v>
      </c>
      <c r="I661" s="46">
        <v>0</v>
      </c>
      <c r="J661" s="58">
        <v>1</v>
      </c>
      <c r="K661" s="46">
        <v>57.301000000000002</v>
      </c>
      <c r="L661" s="43" t="s">
        <v>7</v>
      </c>
    </row>
    <row r="662" spans="1:12">
      <c r="A662" s="151" t="s">
        <v>88</v>
      </c>
      <c r="B662" s="43">
        <v>10</v>
      </c>
      <c r="C662" s="46">
        <v>0</v>
      </c>
      <c r="D662" s="46">
        <v>0</v>
      </c>
      <c r="E662" s="46">
        <v>0</v>
      </c>
      <c r="F662" s="46">
        <v>0</v>
      </c>
      <c r="G662" s="58">
        <v>10</v>
      </c>
      <c r="H662" s="43">
        <v>1</v>
      </c>
      <c r="I662" s="46">
        <v>0</v>
      </c>
      <c r="J662" s="58">
        <v>1</v>
      </c>
      <c r="K662" s="47">
        <v>6.9743055555555563E-4</v>
      </c>
      <c r="L662" s="43" t="s">
        <v>7</v>
      </c>
    </row>
    <row r="663" spans="1:12">
      <c r="A663" s="151" t="s">
        <v>89</v>
      </c>
      <c r="B663" s="43">
        <v>11</v>
      </c>
      <c r="C663" s="46">
        <v>0</v>
      </c>
      <c r="D663" s="46">
        <v>0</v>
      </c>
      <c r="E663" s="46">
        <v>0</v>
      </c>
      <c r="F663" s="46">
        <v>0</v>
      </c>
      <c r="G663" s="58">
        <v>11</v>
      </c>
      <c r="H663" s="43">
        <v>1</v>
      </c>
      <c r="I663" s="46">
        <v>0</v>
      </c>
      <c r="J663" s="58">
        <v>1</v>
      </c>
      <c r="K663" s="46">
        <v>24.907</v>
      </c>
      <c r="L663" s="43" t="s">
        <v>7</v>
      </c>
    </row>
    <row r="664" spans="1:12">
      <c r="A664" s="151" t="s">
        <v>90</v>
      </c>
      <c r="B664" s="43">
        <v>18</v>
      </c>
      <c r="C664" s="44">
        <v>1</v>
      </c>
      <c r="D664" s="45">
        <v>3</v>
      </c>
      <c r="E664" s="46">
        <v>0</v>
      </c>
      <c r="F664" s="46">
        <v>0</v>
      </c>
      <c r="G664" s="58">
        <v>22</v>
      </c>
      <c r="H664" s="43">
        <v>1</v>
      </c>
      <c r="I664" s="44">
        <v>1</v>
      </c>
      <c r="J664" s="58">
        <v>2</v>
      </c>
      <c r="K664" s="47">
        <v>1.2147453703703702E-3</v>
      </c>
      <c r="L664" s="44" t="s">
        <v>8</v>
      </c>
    </row>
    <row r="665" spans="1:12">
      <c r="A665" s="151" t="s">
        <v>93</v>
      </c>
      <c r="B665" s="43">
        <v>12</v>
      </c>
      <c r="C665" s="46">
        <v>0</v>
      </c>
      <c r="D665" s="46">
        <v>0</v>
      </c>
      <c r="E665" s="46">
        <v>0</v>
      </c>
      <c r="F665" s="46">
        <v>0</v>
      </c>
      <c r="G665" s="58">
        <v>12</v>
      </c>
      <c r="H665" s="43">
        <v>1</v>
      </c>
      <c r="I665" s="46">
        <v>0</v>
      </c>
      <c r="J665" s="58">
        <v>1</v>
      </c>
      <c r="K665" s="46">
        <v>50.228000000000002</v>
      </c>
      <c r="L665" s="43" t="s">
        <v>7</v>
      </c>
    </row>
    <row r="666" spans="1:12">
      <c r="A666" s="151" t="s">
        <v>135</v>
      </c>
      <c r="B666" s="43">
        <v>12</v>
      </c>
      <c r="C666" s="46">
        <v>0</v>
      </c>
      <c r="D666" s="46">
        <v>0</v>
      </c>
      <c r="E666" s="46">
        <v>0</v>
      </c>
      <c r="F666" s="46">
        <v>0</v>
      </c>
      <c r="G666" s="58">
        <v>12</v>
      </c>
      <c r="H666" s="43">
        <v>1</v>
      </c>
      <c r="I666" s="46">
        <v>0</v>
      </c>
      <c r="J666" s="58">
        <v>1</v>
      </c>
      <c r="K666" s="46">
        <v>38.481000000000002</v>
      </c>
      <c r="L666" s="43" t="s">
        <v>7</v>
      </c>
    </row>
    <row r="667" spans="1:12">
      <c r="A667" s="151" t="s">
        <v>116</v>
      </c>
      <c r="B667" s="43">
        <v>16</v>
      </c>
      <c r="C667" s="46">
        <v>0</v>
      </c>
      <c r="D667" s="46">
        <v>0</v>
      </c>
      <c r="E667" s="46">
        <v>0</v>
      </c>
      <c r="F667" s="46">
        <v>0</v>
      </c>
      <c r="G667" s="58">
        <v>16</v>
      </c>
      <c r="H667" s="43">
        <v>1</v>
      </c>
      <c r="I667" s="46">
        <v>0</v>
      </c>
      <c r="J667" s="58">
        <v>1</v>
      </c>
      <c r="K667" s="47">
        <v>9.3723379629629625E-4</v>
      </c>
      <c r="L667" s="43" t="s">
        <v>7</v>
      </c>
    </row>
    <row r="668" spans="1:12">
      <c r="A668" s="151" t="s">
        <v>117</v>
      </c>
      <c r="B668" s="43">
        <v>14</v>
      </c>
      <c r="C668" s="46">
        <v>0</v>
      </c>
      <c r="D668" s="46">
        <v>0</v>
      </c>
      <c r="E668" s="46">
        <v>0</v>
      </c>
      <c r="F668" s="46">
        <v>0</v>
      </c>
      <c r="G668" s="58">
        <v>14</v>
      </c>
      <c r="H668" s="43">
        <v>1</v>
      </c>
      <c r="I668" s="46">
        <v>0</v>
      </c>
      <c r="J668" s="58">
        <v>1</v>
      </c>
      <c r="K668" s="46">
        <v>46.463999999999999</v>
      </c>
      <c r="L668" s="43" t="s">
        <v>7</v>
      </c>
    </row>
    <row r="669" spans="1:12">
      <c r="A669" s="151" t="s">
        <v>120</v>
      </c>
      <c r="B669" s="43">
        <v>8</v>
      </c>
      <c r="C669" s="46">
        <v>0</v>
      </c>
      <c r="D669" s="46">
        <v>0</v>
      </c>
      <c r="E669" s="46">
        <v>0</v>
      </c>
      <c r="F669" s="46">
        <v>0</v>
      </c>
      <c r="G669" s="58">
        <v>8</v>
      </c>
      <c r="H669" s="43">
        <v>1</v>
      </c>
      <c r="I669" s="46">
        <v>0</v>
      </c>
      <c r="J669" s="58">
        <v>1</v>
      </c>
      <c r="K669" s="46">
        <v>29.867000000000001</v>
      </c>
      <c r="L669" s="43" t="s">
        <v>7</v>
      </c>
    </row>
    <row r="670" spans="1:12">
      <c r="A670" s="151" t="s">
        <v>121</v>
      </c>
      <c r="B670" s="43">
        <v>7</v>
      </c>
      <c r="C670" s="46">
        <v>0</v>
      </c>
      <c r="D670" s="46">
        <v>0</v>
      </c>
      <c r="E670" s="46">
        <v>0</v>
      </c>
      <c r="F670" s="46">
        <v>0</v>
      </c>
      <c r="G670" s="58">
        <v>7</v>
      </c>
      <c r="H670" s="43">
        <v>1</v>
      </c>
      <c r="I670" s="46">
        <v>0</v>
      </c>
      <c r="J670" s="58">
        <v>1</v>
      </c>
      <c r="K670" s="46">
        <v>30.161000000000001</v>
      </c>
      <c r="L670" s="43" t="s">
        <v>7</v>
      </c>
    </row>
    <row r="671" spans="1:12">
      <c r="A671" s="151" t="s">
        <v>123</v>
      </c>
      <c r="B671" s="43">
        <v>14</v>
      </c>
      <c r="C671" s="46">
        <v>0</v>
      </c>
      <c r="D671" s="46">
        <v>0</v>
      </c>
      <c r="E671" s="46">
        <v>0</v>
      </c>
      <c r="F671" s="46">
        <v>0</v>
      </c>
      <c r="G671" s="58">
        <v>14</v>
      </c>
      <c r="H671" s="43">
        <v>1</v>
      </c>
      <c r="I671" s="46">
        <v>0</v>
      </c>
      <c r="J671" s="58">
        <v>1</v>
      </c>
      <c r="K671" s="46">
        <v>40.127000000000002</v>
      </c>
      <c r="L671" s="43" t="s">
        <v>7</v>
      </c>
    </row>
    <row r="672" spans="1:12">
      <c r="A672" s="151" t="s">
        <v>124</v>
      </c>
      <c r="B672" s="43">
        <v>15</v>
      </c>
      <c r="C672" s="46">
        <v>0</v>
      </c>
      <c r="D672" s="46">
        <v>0</v>
      </c>
      <c r="E672" s="46">
        <v>0</v>
      </c>
      <c r="F672" s="46">
        <v>0</v>
      </c>
      <c r="G672" s="58">
        <v>15</v>
      </c>
      <c r="H672" s="43">
        <v>1</v>
      </c>
      <c r="I672" s="46">
        <v>0</v>
      </c>
      <c r="J672" s="58">
        <v>1</v>
      </c>
      <c r="K672" s="46">
        <v>46.143999999999998</v>
      </c>
      <c r="L672" s="43" t="s">
        <v>7</v>
      </c>
    </row>
    <row r="673" spans="1:12">
      <c r="A673" s="151" t="s">
        <v>125</v>
      </c>
      <c r="B673" s="43">
        <v>15</v>
      </c>
      <c r="C673" s="46">
        <v>0</v>
      </c>
      <c r="D673" s="46">
        <v>0</v>
      </c>
      <c r="E673" s="46">
        <v>0</v>
      </c>
      <c r="F673" s="46">
        <v>0</v>
      </c>
      <c r="G673" s="58">
        <v>15</v>
      </c>
      <c r="H673" s="43">
        <v>1</v>
      </c>
      <c r="I673" s="46">
        <v>0</v>
      </c>
      <c r="J673" s="58">
        <v>1</v>
      </c>
      <c r="K673" s="46">
        <v>46.469000000000001</v>
      </c>
      <c r="L673" s="43" t="s">
        <v>7</v>
      </c>
    </row>
    <row r="674" spans="1:12">
      <c r="A674" s="151" t="s">
        <v>126</v>
      </c>
      <c r="B674" s="43">
        <v>19</v>
      </c>
      <c r="C674" s="46">
        <v>0</v>
      </c>
      <c r="D674" s="46">
        <v>0</v>
      </c>
      <c r="E674" s="46">
        <v>0</v>
      </c>
      <c r="F674" s="46">
        <v>0</v>
      </c>
      <c r="G674" s="58">
        <v>19</v>
      </c>
      <c r="H674" s="43">
        <v>1</v>
      </c>
      <c r="I674" s="46">
        <v>0</v>
      </c>
      <c r="J674" s="58">
        <v>1</v>
      </c>
      <c r="K674" s="46">
        <v>59.85</v>
      </c>
      <c r="L674" s="43" t="s">
        <v>7</v>
      </c>
    </row>
    <row r="675" spans="1:12">
      <c r="A675" s="151" t="s">
        <v>127</v>
      </c>
      <c r="B675" s="43">
        <v>23</v>
      </c>
      <c r="C675" s="46">
        <v>0</v>
      </c>
      <c r="D675" s="46">
        <v>0</v>
      </c>
      <c r="E675" s="46">
        <v>0</v>
      </c>
      <c r="F675" s="46">
        <v>0</v>
      </c>
      <c r="G675" s="58">
        <v>23</v>
      </c>
      <c r="H675" s="43">
        <v>2</v>
      </c>
      <c r="I675" s="46">
        <v>0</v>
      </c>
      <c r="J675" s="58">
        <v>2</v>
      </c>
      <c r="K675" s="47">
        <v>2.3744212962962959E-3</v>
      </c>
      <c r="L675" s="43" t="s">
        <v>7</v>
      </c>
    </row>
    <row r="676" spans="1:12">
      <c r="A676" s="151" t="s">
        <v>128</v>
      </c>
      <c r="B676" s="43">
        <v>12</v>
      </c>
      <c r="C676" s="46">
        <v>0</v>
      </c>
      <c r="D676" s="46">
        <v>0</v>
      </c>
      <c r="E676" s="46">
        <v>0</v>
      </c>
      <c r="F676" s="46">
        <v>0</v>
      </c>
      <c r="G676" s="58">
        <v>12</v>
      </c>
      <c r="H676" s="43">
        <v>1</v>
      </c>
      <c r="I676" s="46">
        <v>0</v>
      </c>
      <c r="J676" s="58">
        <v>1</v>
      </c>
      <c r="K676" s="47">
        <v>8.5038194444444441E-4</v>
      </c>
      <c r="L676" s="43" t="s">
        <v>7</v>
      </c>
    </row>
    <row r="677" spans="1:12">
      <c r="A677" s="151" t="s">
        <v>94</v>
      </c>
      <c r="B677" s="43">
        <v>11</v>
      </c>
      <c r="C677" s="46">
        <v>0</v>
      </c>
      <c r="D677" s="46">
        <v>0</v>
      </c>
      <c r="E677" s="46">
        <v>0</v>
      </c>
      <c r="F677" s="46">
        <v>0</v>
      </c>
      <c r="G677" s="58">
        <v>11</v>
      </c>
      <c r="H677" s="43">
        <v>1</v>
      </c>
      <c r="I677" s="46">
        <v>0</v>
      </c>
      <c r="J677" s="58">
        <v>1</v>
      </c>
      <c r="K677" s="47">
        <v>1.2029861111111111E-3</v>
      </c>
      <c r="L677" s="43" t="s">
        <v>7</v>
      </c>
    </row>
    <row r="678" spans="1:12">
      <c r="A678" s="151" t="s">
        <v>92</v>
      </c>
      <c r="B678" s="43">
        <v>7</v>
      </c>
      <c r="C678" s="44">
        <v>1</v>
      </c>
      <c r="D678" s="45">
        <v>3</v>
      </c>
      <c r="E678" s="46">
        <v>0</v>
      </c>
      <c r="F678" s="46">
        <v>0</v>
      </c>
      <c r="G678" s="58">
        <v>11</v>
      </c>
      <c r="H678" s="46">
        <v>0</v>
      </c>
      <c r="I678" s="44">
        <v>1</v>
      </c>
      <c r="J678" s="58">
        <v>1</v>
      </c>
      <c r="K678" s="46">
        <v>46.463999999999999</v>
      </c>
      <c r="L678" s="44" t="s">
        <v>8</v>
      </c>
    </row>
    <row r="679" spans="1:12">
      <c r="A679" s="151" t="s">
        <v>131</v>
      </c>
      <c r="B679" s="43">
        <v>9</v>
      </c>
      <c r="C679" s="46">
        <v>0</v>
      </c>
      <c r="D679" s="46">
        <v>0</v>
      </c>
      <c r="E679" s="46">
        <v>0</v>
      </c>
      <c r="F679" s="46">
        <v>0</v>
      </c>
      <c r="G679" s="58">
        <v>9</v>
      </c>
      <c r="H679" s="43">
        <v>1</v>
      </c>
      <c r="I679" s="46">
        <v>0</v>
      </c>
      <c r="J679" s="58">
        <v>1</v>
      </c>
      <c r="K679" s="46">
        <v>49.893999999999998</v>
      </c>
      <c r="L679" s="43" t="s">
        <v>7</v>
      </c>
    </row>
    <row r="680" spans="1:12">
      <c r="A680" s="151" t="s">
        <v>132</v>
      </c>
      <c r="B680" s="43">
        <v>5</v>
      </c>
      <c r="C680" s="46">
        <v>0</v>
      </c>
      <c r="D680" s="46">
        <v>0</v>
      </c>
      <c r="E680" s="46">
        <v>0</v>
      </c>
      <c r="F680" s="46">
        <v>0</v>
      </c>
      <c r="G680" s="58">
        <v>5</v>
      </c>
      <c r="H680" s="43">
        <v>1</v>
      </c>
      <c r="I680" s="46">
        <v>0</v>
      </c>
      <c r="J680" s="58">
        <v>1</v>
      </c>
      <c r="K680" s="46">
        <v>22.702000000000002</v>
      </c>
      <c r="L680" s="43" t="s">
        <v>7</v>
      </c>
    </row>
    <row r="681" spans="1:12">
      <c r="A681" s="151" t="s">
        <v>170</v>
      </c>
      <c r="B681" s="43">
        <v>9</v>
      </c>
      <c r="C681" s="46">
        <v>0</v>
      </c>
      <c r="D681" s="46">
        <v>0</v>
      </c>
      <c r="E681" s="46">
        <v>0</v>
      </c>
      <c r="F681" s="46">
        <v>0</v>
      </c>
      <c r="G681" s="58">
        <v>9</v>
      </c>
      <c r="H681" s="43">
        <v>1</v>
      </c>
      <c r="I681" s="46">
        <v>0</v>
      </c>
      <c r="J681" s="58">
        <v>1</v>
      </c>
      <c r="K681" s="47">
        <v>8.7004629629629639E-4</v>
      </c>
      <c r="L681" s="43" t="s">
        <v>7</v>
      </c>
    </row>
    <row r="682" spans="1:12">
      <c r="A682" s="151" t="s">
        <v>171</v>
      </c>
      <c r="B682" s="43">
        <v>9</v>
      </c>
      <c r="C682" s="46">
        <v>0</v>
      </c>
      <c r="D682" s="46">
        <v>0</v>
      </c>
      <c r="E682" s="46">
        <v>0</v>
      </c>
      <c r="F682" s="46">
        <v>0</v>
      </c>
      <c r="G682" s="58">
        <v>9</v>
      </c>
      <c r="H682" s="43">
        <v>1</v>
      </c>
      <c r="I682" s="46">
        <v>0</v>
      </c>
      <c r="J682" s="58">
        <v>1</v>
      </c>
      <c r="K682" s="47">
        <v>8.4609953703703713E-4</v>
      </c>
      <c r="L682" s="43" t="s">
        <v>7</v>
      </c>
    </row>
    <row r="683" spans="1:12">
      <c r="A683" s="151" t="s">
        <v>172</v>
      </c>
      <c r="B683" s="43">
        <v>7</v>
      </c>
      <c r="C683" s="46">
        <v>0</v>
      </c>
      <c r="D683" s="46">
        <v>0</v>
      </c>
      <c r="E683" s="46">
        <v>0</v>
      </c>
      <c r="F683" s="46">
        <v>0</v>
      </c>
      <c r="G683" s="58">
        <v>7</v>
      </c>
      <c r="H683" s="43">
        <v>1</v>
      </c>
      <c r="I683" s="46">
        <v>0</v>
      </c>
      <c r="J683" s="58">
        <v>1</v>
      </c>
      <c r="K683" s="47">
        <v>8.4297453703703704E-4</v>
      </c>
      <c r="L683" s="43" t="s">
        <v>7</v>
      </c>
    </row>
    <row r="684" spans="1:12">
      <c r="A684" s="151" t="s">
        <v>173</v>
      </c>
      <c r="B684" s="43">
        <v>6</v>
      </c>
      <c r="C684" s="46">
        <v>0</v>
      </c>
      <c r="D684" s="46">
        <v>0</v>
      </c>
      <c r="E684" s="46">
        <v>0</v>
      </c>
      <c r="F684" s="46">
        <v>0</v>
      </c>
      <c r="G684" s="58">
        <v>6</v>
      </c>
      <c r="H684" s="43">
        <v>1</v>
      </c>
      <c r="I684" s="46">
        <v>0</v>
      </c>
      <c r="J684" s="58">
        <v>1</v>
      </c>
      <c r="K684" s="47">
        <v>8.4041666666666672E-4</v>
      </c>
      <c r="L684" s="43" t="s">
        <v>7</v>
      </c>
    </row>
    <row r="685" spans="1:12">
      <c r="A685" s="151" t="s">
        <v>174</v>
      </c>
      <c r="B685" s="43">
        <v>6</v>
      </c>
      <c r="C685" s="46">
        <v>0</v>
      </c>
      <c r="D685" s="46">
        <v>0</v>
      </c>
      <c r="E685" s="46">
        <v>0</v>
      </c>
      <c r="F685" s="46">
        <v>0</v>
      </c>
      <c r="G685" s="58">
        <v>6</v>
      </c>
      <c r="H685" s="43">
        <v>1</v>
      </c>
      <c r="I685" s="46">
        <v>0</v>
      </c>
      <c r="J685" s="58">
        <v>1</v>
      </c>
      <c r="K685" s="47">
        <v>7.8584490740740741E-4</v>
      </c>
      <c r="L685" s="43" t="s">
        <v>7</v>
      </c>
    </row>
    <row r="686" spans="1:12">
      <c r="A686" s="151" t="s">
        <v>158</v>
      </c>
      <c r="B686" s="43">
        <v>16</v>
      </c>
      <c r="C686" s="46">
        <v>0</v>
      </c>
      <c r="D686" s="46">
        <v>0</v>
      </c>
      <c r="E686" s="46">
        <v>0</v>
      </c>
      <c r="F686" s="46">
        <v>0</v>
      </c>
      <c r="G686" s="58">
        <v>16</v>
      </c>
      <c r="H686" s="43">
        <v>2</v>
      </c>
      <c r="I686" s="46">
        <v>0</v>
      </c>
      <c r="J686" s="58">
        <v>2</v>
      </c>
      <c r="K686" s="47">
        <v>1.6732060185185183E-3</v>
      </c>
      <c r="L686" s="43" t="s">
        <v>7</v>
      </c>
    </row>
    <row r="687" spans="1:12">
      <c r="A687" s="151" t="s">
        <v>159</v>
      </c>
      <c r="B687" s="43">
        <v>11</v>
      </c>
      <c r="C687" s="46">
        <v>0</v>
      </c>
      <c r="D687" s="46">
        <v>0</v>
      </c>
      <c r="E687" s="46">
        <v>0</v>
      </c>
      <c r="F687" s="46">
        <v>0</v>
      </c>
      <c r="G687" s="58">
        <v>11</v>
      </c>
      <c r="H687" s="43">
        <v>2</v>
      </c>
      <c r="I687" s="46">
        <v>0</v>
      </c>
      <c r="J687" s="58">
        <v>2</v>
      </c>
      <c r="K687" s="47">
        <v>8.3364583333333337E-4</v>
      </c>
      <c r="L687" s="43" t="s">
        <v>7</v>
      </c>
    </row>
    <row r="688" spans="1:12">
      <c r="A688" s="151" t="s">
        <v>175</v>
      </c>
      <c r="B688" s="43">
        <v>3</v>
      </c>
      <c r="C688" s="44">
        <v>1</v>
      </c>
      <c r="D688" s="45">
        <v>8</v>
      </c>
      <c r="E688" s="46">
        <v>0</v>
      </c>
      <c r="F688" s="46">
        <v>0</v>
      </c>
      <c r="G688" s="58">
        <v>12</v>
      </c>
      <c r="H688" s="46">
        <v>0</v>
      </c>
      <c r="I688" s="44">
        <v>1</v>
      </c>
      <c r="J688" s="58">
        <v>1</v>
      </c>
      <c r="K688" s="47">
        <v>1.0638541666666667E-3</v>
      </c>
      <c r="L688" s="44" t="s">
        <v>8</v>
      </c>
    </row>
    <row r="689" spans="1:12">
      <c r="A689" s="151" t="s">
        <v>176</v>
      </c>
      <c r="B689" s="43">
        <v>5</v>
      </c>
      <c r="C689" s="44">
        <v>1</v>
      </c>
      <c r="D689" s="45">
        <v>4</v>
      </c>
      <c r="E689" s="46">
        <v>0</v>
      </c>
      <c r="F689" s="46">
        <v>0</v>
      </c>
      <c r="G689" s="58">
        <v>10</v>
      </c>
      <c r="H689" s="46">
        <v>0</v>
      </c>
      <c r="I689" s="44">
        <v>1</v>
      </c>
      <c r="J689" s="58">
        <v>1</v>
      </c>
      <c r="K689" s="47">
        <v>1.5392824074074074E-3</v>
      </c>
      <c r="L689" s="44" t="s">
        <v>8</v>
      </c>
    </row>
    <row r="690" spans="1:12">
      <c r="A690" s="151" t="s">
        <v>177</v>
      </c>
      <c r="B690" s="43">
        <v>7</v>
      </c>
      <c r="C690" s="46">
        <v>0</v>
      </c>
      <c r="D690" s="46">
        <v>0</v>
      </c>
      <c r="E690" s="46">
        <v>0</v>
      </c>
      <c r="F690" s="46">
        <v>0</v>
      </c>
      <c r="G690" s="58">
        <v>7</v>
      </c>
      <c r="H690" s="43">
        <v>1</v>
      </c>
      <c r="I690" s="46">
        <v>0</v>
      </c>
      <c r="J690" s="58">
        <v>1</v>
      </c>
      <c r="K690" s="46">
        <v>50.478999999999999</v>
      </c>
      <c r="L690" s="43" t="s">
        <v>7</v>
      </c>
    </row>
    <row r="691" spans="1:12">
      <c r="A691" s="151" t="s">
        <v>178</v>
      </c>
      <c r="B691" s="43">
        <v>6</v>
      </c>
      <c r="C691" s="44">
        <v>1</v>
      </c>
      <c r="D691" s="45">
        <v>2</v>
      </c>
      <c r="E691" s="46">
        <v>0</v>
      </c>
      <c r="F691" s="46">
        <v>0</v>
      </c>
      <c r="G691" s="58">
        <v>9</v>
      </c>
      <c r="H691" s="46">
        <v>0</v>
      </c>
      <c r="I691" s="44">
        <v>1</v>
      </c>
      <c r="J691" s="58">
        <v>1</v>
      </c>
      <c r="K691" s="47">
        <v>1.5171990740740738E-3</v>
      </c>
      <c r="L691" s="44" t="s">
        <v>8</v>
      </c>
    </row>
    <row r="692" spans="1:12">
      <c r="A692" s="151" t="s">
        <v>179</v>
      </c>
      <c r="B692" s="43">
        <v>5</v>
      </c>
      <c r="C692" s="44">
        <v>1</v>
      </c>
      <c r="D692" s="45">
        <v>2</v>
      </c>
      <c r="E692" s="46">
        <v>0</v>
      </c>
      <c r="F692" s="46">
        <v>0</v>
      </c>
      <c r="G692" s="58">
        <v>8</v>
      </c>
      <c r="H692" s="46">
        <v>0</v>
      </c>
      <c r="I692" s="44">
        <v>1</v>
      </c>
      <c r="J692" s="58">
        <v>1</v>
      </c>
      <c r="K692" s="47">
        <v>1.885775462962963E-3</v>
      </c>
      <c r="L692" s="44" t="s">
        <v>8</v>
      </c>
    </row>
    <row r="693" spans="1:12">
      <c r="A693" s="151" t="s">
        <v>180</v>
      </c>
      <c r="B693" s="43">
        <v>7</v>
      </c>
      <c r="C693" s="46">
        <v>0</v>
      </c>
      <c r="D693" s="46">
        <v>0</v>
      </c>
      <c r="E693" s="46">
        <v>0</v>
      </c>
      <c r="F693" s="46">
        <v>0</v>
      </c>
      <c r="G693" s="58">
        <v>7</v>
      </c>
      <c r="H693" s="43">
        <v>1</v>
      </c>
      <c r="I693" s="46">
        <v>0</v>
      </c>
      <c r="J693" s="58">
        <v>1</v>
      </c>
      <c r="K693" s="47">
        <v>8.2958333333333321E-4</v>
      </c>
      <c r="L693" s="43" t="s">
        <v>7</v>
      </c>
    </row>
    <row r="694" spans="1:12">
      <c r="A694" s="151" t="s">
        <v>160</v>
      </c>
      <c r="B694" s="43">
        <v>8</v>
      </c>
      <c r="C694" s="46">
        <v>0</v>
      </c>
      <c r="D694" s="46">
        <v>0</v>
      </c>
      <c r="E694" s="46">
        <v>0</v>
      </c>
      <c r="F694" s="46">
        <v>0</v>
      </c>
      <c r="G694" s="58">
        <v>8</v>
      </c>
      <c r="H694" s="43">
        <v>1</v>
      </c>
      <c r="I694" s="46">
        <v>0</v>
      </c>
      <c r="J694" s="58">
        <v>1</v>
      </c>
      <c r="K694" s="47">
        <v>8.4591435185185193E-4</v>
      </c>
      <c r="L694" s="43" t="s">
        <v>7</v>
      </c>
    </row>
    <row r="695" spans="1:12">
      <c r="A695" s="151" t="s">
        <v>161</v>
      </c>
      <c r="B695" s="43">
        <v>11</v>
      </c>
      <c r="C695" s="46">
        <v>0</v>
      </c>
      <c r="D695" s="46">
        <v>0</v>
      </c>
      <c r="E695" s="46">
        <v>0</v>
      </c>
      <c r="F695" s="46">
        <v>0</v>
      </c>
      <c r="G695" s="58">
        <v>11</v>
      </c>
      <c r="H695" s="43">
        <v>1</v>
      </c>
      <c r="I695" s="46">
        <v>0</v>
      </c>
      <c r="J695" s="58">
        <v>1</v>
      </c>
      <c r="K695" s="47">
        <v>1.5919791666666667E-3</v>
      </c>
      <c r="L695" s="43" t="s">
        <v>7</v>
      </c>
    </row>
    <row r="696" spans="1:12">
      <c r="A696" s="151" t="s">
        <v>165</v>
      </c>
      <c r="B696" s="43">
        <v>7</v>
      </c>
      <c r="C696" s="46">
        <v>0</v>
      </c>
      <c r="D696" s="46">
        <v>0</v>
      </c>
      <c r="E696" s="46">
        <v>0</v>
      </c>
      <c r="F696" s="46">
        <v>0</v>
      </c>
      <c r="G696" s="58">
        <v>7</v>
      </c>
      <c r="H696" s="43">
        <v>1</v>
      </c>
      <c r="I696" s="46">
        <v>0</v>
      </c>
      <c r="J696" s="58">
        <v>1</v>
      </c>
      <c r="K696" s="46">
        <v>34.868000000000002</v>
      </c>
      <c r="L696" s="43" t="s">
        <v>7</v>
      </c>
    </row>
    <row r="697" spans="1:12">
      <c r="A697" s="151" t="s">
        <v>181</v>
      </c>
      <c r="B697" s="43">
        <v>5</v>
      </c>
      <c r="C697" s="44">
        <v>1</v>
      </c>
      <c r="D697" s="46">
        <v>0</v>
      </c>
      <c r="E697" s="46">
        <v>0</v>
      </c>
      <c r="F697" s="46">
        <v>0</v>
      </c>
      <c r="G697" s="58">
        <v>6</v>
      </c>
      <c r="H697" s="46">
        <v>0</v>
      </c>
      <c r="I697" s="44">
        <v>1</v>
      </c>
      <c r="J697" s="58">
        <v>1</v>
      </c>
      <c r="K697" s="47">
        <v>1.1791203703703703E-3</v>
      </c>
      <c r="L697" s="44" t="s">
        <v>8</v>
      </c>
    </row>
    <row r="698" spans="1:12">
      <c r="A698" s="151" t="s">
        <v>182</v>
      </c>
      <c r="B698" s="43">
        <v>17</v>
      </c>
      <c r="C698" s="46">
        <v>0</v>
      </c>
      <c r="D698" s="46">
        <v>0</v>
      </c>
      <c r="E698" s="46">
        <v>0</v>
      </c>
      <c r="F698" s="46">
        <v>0</v>
      </c>
      <c r="G698" s="58">
        <v>17</v>
      </c>
      <c r="H698" s="43">
        <v>2</v>
      </c>
      <c r="I698" s="46">
        <v>0</v>
      </c>
      <c r="J698" s="58">
        <v>2</v>
      </c>
      <c r="K698" s="47">
        <v>2.0543287037037036E-3</v>
      </c>
      <c r="L698" s="43" t="s">
        <v>7</v>
      </c>
    </row>
    <row r="699" spans="1:12">
      <c r="A699" s="151" t="s">
        <v>183</v>
      </c>
      <c r="B699" s="43">
        <v>6</v>
      </c>
      <c r="C699" s="46">
        <v>0</v>
      </c>
      <c r="D699" s="46">
        <v>0</v>
      </c>
      <c r="E699" s="46">
        <v>0</v>
      </c>
      <c r="F699" s="46">
        <v>0</v>
      </c>
      <c r="G699" s="58">
        <v>6</v>
      </c>
      <c r="H699" s="43">
        <v>1</v>
      </c>
      <c r="I699" s="46">
        <v>0</v>
      </c>
      <c r="J699" s="58">
        <v>1</v>
      </c>
      <c r="K699" s="47">
        <v>8.0462962962962964E-4</v>
      </c>
      <c r="L699" s="43" t="s">
        <v>7</v>
      </c>
    </row>
    <row r="700" spans="1:12">
      <c r="A700" s="151" t="s">
        <v>184</v>
      </c>
      <c r="B700" s="43">
        <v>6</v>
      </c>
      <c r="C700" s="46">
        <v>0</v>
      </c>
      <c r="D700" s="46">
        <v>0</v>
      </c>
      <c r="E700" s="46">
        <v>0</v>
      </c>
      <c r="F700" s="46">
        <v>0</v>
      </c>
      <c r="G700" s="58">
        <v>6</v>
      </c>
      <c r="H700" s="43">
        <v>1</v>
      </c>
      <c r="I700" s="46">
        <v>0</v>
      </c>
      <c r="J700" s="58">
        <v>1</v>
      </c>
      <c r="K700" s="47">
        <v>7.2478009259259251E-4</v>
      </c>
      <c r="L700" s="43" t="s">
        <v>7</v>
      </c>
    </row>
    <row r="701" spans="1:12">
      <c r="A701" s="151" t="s">
        <v>185</v>
      </c>
      <c r="B701" s="43">
        <v>8</v>
      </c>
      <c r="C701" s="46">
        <v>0</v>
      </c>
      <c r="D701" s="46">
        <v>0</v>
      </c>
      <c r="E701" s="46">
        <v>0</v>
      </c>
      <c r="F701" s="46">
        <v>0</v>
      </c>
      <c r="G701" s="58">
        <v>8</v>
      </c>
      <c r="H701" s="43">
        <v>1</v>
      </c>
      <c r="I701" s="46">
        <v>0</v>
      </c>
      <c r="J701" s="58">
        <v>1</v>
      </c>
      <c r="K701" s="47">
        <v>1.4700462962962963E-3</v>
      </c>
      <c r="L701" s="43" t="s">
        <v>7</v>
      </c>
    </row>
    <row r="702" spans="1:12">
      <c r="A702" s="151" t="s">
        <v>186</v>
      </c>
      <c r="B702" s="43">
        <v>10</v>
      </c>
      <c r="C702" s="46">
        <v>0</v>
      </c>
      <c r="D702" s="46">
        <v>0</v>
      </c>
      <c r="E702" s="46">
        <v>0</v>
      </c>
      <c r="F702" s="46">
        <v>0</v>
      </c>
      <c r="G702" s="58">
        <v>10</v>
      </c>
      <c r="H702" s="43">
        <v>1</v>
      </c>
      <c r="I702" s="46">
        <v>0</v>
      </c>
      <c r="J702" s="58">
        <v>1</v>
      </c>
      <c r="K702" s="46">
        <v>40.904000000000003</v>
      </c>
      <c r="L702" s="43" t="s">
        <v>7</v>
      </c>
    </row>
    <row r="703" spans="1:12">
      <c r="A703" s="151" t="s">
        <v>187</v>
      </c>
      <c r="B703" s="43">
        <v>11</v>
      </c>
      <c r="C703" s="46">
        <v>0</v>
      </c>
      <c r="D703" s="46">
        <v>0</v>
      </c>
      <c r="E703" s="46">
        <v>0</v>
      </c>
      <c r="F703" s="46">
        <v>0</v>
      </c>
      <c r="G703" s="58">
        <v>11</v>
      </c>
      <c r="H703" s="43">
        <v>1</v>
      </c>
      <c r="I703" s="46">
        <v>0</v>
      </c>
      <c r="J703" s="58">
        <v>1</v>
      </c>
      <c r="K703" s="46">
        <v>49.997999999999998</v>
      </c>
      <c r="L703" s="43" t="s">
        <v>7</v>
      </c>
    </row>
    <row r="704" spans="1:12">
      <c r="A704" s="151" t="s">
        <v>188</v>
      </c>
      <c r="B704" s="43">
        <v>7</v>
      </c>
      <c r="C704" s="46">
        <v>0</v>
      </c>
      <c r="D704" s="46">
        <v>0</v>
      </c>
      <c r="E704" s="46">
        <v>0</v>
      </c>
      <c r="F704" s="46">
        <v>0</v>
      </c>
      <c r="G704" s="58">
        <v>7</v>
      </c>
      <c r="H704" s="43">
        <v>1</v>
      </c>
      <c r="I704" s="46">
        <v>0</v>
      </c>
      <c r="J704" s="58">
        <v>1</v>
      </c>
      <c r="K704" s="46">
        <v>30.45</v>
      </c>
      <c r="L704" s="43" t="s">
        <v>7</v>
      </c>
    </row>
    <row r="705" spans="1:12">
      <c r="A705" s="151" t="s">
        <v>189</v>
      </c>
      <c r="B705" s="43">
        <v>15</v>
      </c>
      <c r="C705" s="46">
        <v>0</v>
      </c>
      <c r="D705" s="46">
        <v>0</v>
      </c>
      <c r="E705" s="46">
        <v>0</v>
      </c>
      <c r="F705" s="46">
        <v>0</v>
      </c>
      <c r="G705" s="58">
        <v>15</v>
      </c>
      <c r="H705" s="43">
        <v>1</v>
      </c>
      <c r="I705" s="46">
        <v>0</v>
      </c>
      <c r="J705" s="58">
        <v>1</v>
      </c>
      <c r="K705" s="46">
        <v>36.348999999999997</v>
      </c>
      <c r="L705" s="43" t="s">
        <v>7</v>
      </c>
    </row>
    <row r="706" spans="1:12">
      <c r="A706" s="151" t="s">
        <v>190</v>
      </c>
      <c r="B706" s="43">
        <v>9</v>
      </c>
      <c r="C706" s="46">
        <v>0</v>
      </c>
      <c r="D706" s="46">
        <v>0</v>
      </c>
      <c r="E706" s="46">
        <v>0</v>
      </c>
      <c r="F706" s="46">
        <v>0</v>
      </c>
      <c r="G706" s="58">
        <v>9</v>
      </c>
      <c r="H706" s="43">
        <v>1</v>
      </c>
      <c r="I706" s="46">
        <v>0</v>
      </c>
      <c r="J706" s="58">
        <v>1</v>
      </c>
      <c r="K706" s="47">
        <v>7.8358796296296304E-4</v>
      </c>
      <c r="L706" s="43" t="s">
        <v>7</v>
      </c>
    </row>
    <row r="707" spans="1:12">
      <c r="A707" s="151" t="s">
        <v>191</v>
      </c>
      <c r="B707" s="43">
        <v>4</v>
      </c>
      <c r="C707" s="44">
        <v>1</v>
      </c>
      <c r="D707" s="45">
        <v>2</v>
      </c>
      <c r="E707" s="46">
        <v>0</v>
      </c>
      <c r="F707" s="46">
        <v>0</v>
      </c>
      <c r="G707" s="58">
        <v>7</v>
      </c>
      <c r="H707" s="46">
        <v>0</v>
      </c>
      <c r="I707" s="44">
        <v>1</v>
      </c>
      <c r="J707" s="58">
        <v>1</v>
      </c>
      <c r="K707" s="47">
        <v>6.959259259259259E-4</v>
      </c>
      <c r="L707" s="44" t="s">
        <v>8</v>
      </c>
    </row>
    <row r="708" spans="1:12">
      <c r="A708" s="151" t="s">
        <v>192</v>
      </c>
      <c r="B708" s="43">
        <v>8</v>
      </c>
      <c r="C708" s="46">
        <v>0</v>
      </c>
      <c r="D708" s="46">
        <v>0</v>
      </c>
      <c r="E708" s="46">
        <v>0</v>
      </c>
      <c r="F708" s="46">
        <v>0</v>
      </c>
      <c r="G708" s="58">
        <v>8</v>
      </c>
      <c r="H708" s="43">
        <v>1</v>
      </c>
      <c r="I708" s="46">
        <v>0</v>
      </c>
      <c r="J708" s="58">
        <v>1</v>
      </c>
      <c r="K708" s="46">
        <v>47.722000000000001</v>
      </c>
      <c r="L708" s="43" t="s">
        <v>7</v>
      </c>
    </row>
    <row r="709" spans="1:12">
      <c r="A709" s="151" t="s">
        <v>193</v>
      </c>
      <c r="B709" s="43">
        <v>8</v>
      </c>
      <c r="C709" s="44">
        <v>1</v>
      </c>
      <c r="D709" s="45">
        <v>1</v>
      </c>
      <c r="E709" s="46">
        <v>0</v>
      </c>
      <c r="F709" s="46">
        <v>0</v>
      </c>
      <c r="G709" s="58">
        <v>10</v>
      </c>
      <c r="H709" s="46">
        <v>0</v>
      </c>
      <c r="I709" s="44">
        <v>1</v>
      </c>
      <c r="J709" s="58">
        <v>1</v>
      </c>
      <c r="K709" s="47">
        <v>1.2455902777777778E-3</v>
      </c>
      <c r="L709" s="44" t="s">
        <v>8</v>
      </c>
    </row>
    <row r="710" spans="1:12">
      <c r="A710" s="151" t="s">
        <v>194</v>
      </c>
      <c r="B710" s="43">
        <v>7</v>
      </c>
      <c r="C710" s="46">
        <v>0</v>
      </c>
      <c r="D710" s="46">
        <v>0</v>
      </c>
      <c r="E710" s="46">
        <v>0</v>
      </c>
      <c r="F710" s="46">
        <v>0</v>
      </c>
      <c r="G710" s="58">
        <v>7</v>
      </c>
      <c r="H710" s="43">
        <v>1</v>
      </c>
      <c r="I710" s="46">
        <v>0</v>
      </c>
      <c r="J710" s="58">
        <v>1</v>
      </c>
      <c r="K710" s="47">
        <v>7.4091435185185187E-4</v>
      </c>
      <c r="L710" s="43" t="s">
        <v>7</v>
      </c>
    </row>
    <row r="711" spans="1:12">
      <c r="A711" s="151" t="s">
        <v>195</v>
      </c>
      <c r="B711" s="43">
        <v>5</v>
      </c>
      <c r="C711" s="46">
        <v>0</v>
      </c>
      <c r="D711" s="46">
        <v>0</v>
      </c>
      <c r="E711" s="46">
        <v>0</v>
      </c>
      <c r="F711" s="46">
        <v>0</v>
      </c>
      <c r="G711" s="58">
        <v>5</v>
      </c>
      <c r="H711" s="43">
        <v>1</v>
      </c>
      <c r="I711" s="46">
        <v>0</v>
      </c>
      <c r="J711" s="58">
        <v>1</v>
      </c>
      <c r="K711" s="46">
        <v>30.68</v>
      </c>
      <c r="L711" s="43" t="s">
        <v>7</v>
      </c>
    </row>
    <row r="712" spans="1:12">
      <c r="A712" s="151" t="s">
        <v>196</v>
      </c>
      <c r="B712" s="43">
        <v>11</v>
      </c>
      <c r="C712" s="46">
        <v>0</v>
      </c>
      <c r="D712" s="46">
        <v>0</v>
      </c>
      <c r="E712" s="46">
        <v>0</v>
      </c>
      <c r="F712" s="46">
        <v>0</v>
      </c>
      <c r="G712" s="58">
        <v>11</v>
      </c>
      <c r="H712" s="43">
        <v>1</v>
      </c>
      <c r="I712" s="46">
        <v>0</v>
      </c>
      <c r="J712" s="58">
        <v>1</v>
      </c>
      <c r="K712" s="47">
        <v>1.3508101851851851E-3</v>
      </c>
      <c r="L712" s="43" t="s">
        <v>7</v>
      </c>
    </row>
    <row r="713" spans="1:12">
      <c r="A713" s="151" t="s">
        <v>197</v>
      </c>
      <c r="B713" s="43">
        <v>6</v>
      </c>
      <c r="C713" s="46">
        <v>0</v>
      </c>
      <c r="D713" s="46">
        <v>0</v>
      </c>
      <c r="E713" s="46">
        <v>0</v>
      </c>
      <c r="F713" s="46">
        <v>0</v>
      </c>
      <c r="G713" s="58">
        <v>6</v>
      </c>
      <c r="H713" s="43">
        <v>1</v>
      </c>
      <c r="I713" s="46">
        <v>0</v>
      </c>
      <c r="J713" s="58">
        <v>1</v>
      </c>
      <c r="K713" s="47">
        <v>8.4351851851851851E-4</v>
      </c>
      <c r="L713" s="43" t="s">
        <v>7</v>
      </c>
    </row>
    <row r="714" spans="1:12">
      <c r="A714" s="151" t="s">
        <v>198</v>
      </c>
      <c r="B714" s="43">
        <v>7</v>
      </c>
      <c r="C714" s="46">
        <v>0</v>
      </c>
      <c r="D714" s="46">
        <v>0</v>
      </c>
      <c r="E714" s="46">
        <v>0</v>
      </c>
      <c r="F714" s="46">
        <v>0</v>
      </c>
      <c r="G714" s="58">
        <v>7</v>
      </c>
      <c r="H714" s="43">
        <v>1</v>
      </c>
      <c r="I714" s="46">
        <v>0</v>
      </c>
      <c r="J714" s="58">
        <v>1</v>
      </c>
      <c r="K714" s="46">
        <v>39.433999999999997</v>
      </c>
      <c r="L714" s="43" t="s">
        <v>7</v>
      </c>
    </row>
    <row r="715" spans="1:12">
      <c r="A715" s="151" t="s">
        <v>199</v>
      </c>
      <c r="B715" s="43">
        <v>5</v>
      </c>
      <c r="C715" s="46">
        <v>0</v>
      </c>
      <c r="D715" s="46">
        <v>0</v>
      </c>
      <c r="E715" s="46">
        <v>0</v>
      </c>
      <c r="F715" s="46">
        <v>0</v>
      </c>
      <c r="G715" s="58">
        <v>5</v>
      </c>
      <c r="H715" s="43">
        <v>1</v>
      </c>
      <c r="I715" s="46">
        <v>0</v>
      </c>
      <c r="J715" s="58">
        <v>1</v>
      </c>
      <c r="K715" s="46">
        <v>29.654</v>
      </c>
      <c r="L715" s="43" t="s">
        <v>7</v>
      </c>
    </row>
    <row r="716" spans="1:12">
      <c r="A716" s="151" t="s">
        <v>200</v>
      </c>
      <c r="B716" s="43">
        <v>8</v>
      </c>
      <c r="C716" s="44">
        <v>1</v>
      </c>
      <c r="D716" s="45">
        <v>2</v>
      </c>
      <c r="E716" s="46">
        <v>0</v>
      </c>
      <c r="F716" s="46">
        <v>0</v>
      </c>
      <c r="G716" s="58">
        <v>11</v>
      </c>
      <c r="H716" s="46">
        <v>0</v>
      </c>
      <c r="I716" s="44">
        <v>1</v>
      </c>
      <c r="J716" s="58">
        <v>1</v>
      </c>
      <c r="K716" s="47">
        <v>2.006377314814815E-3</v>
      </c>
      <c r="L716" s="44" t="s">
        <v>8</v>
      </c>
    </row>
    <row r="717" spans="1:12">
      <c r="A717" s="151" t="s">
        <v>201</v>
      </c>
      <c r="B717" s="43">
        <v>10</v>
      </c>
      <c r="C717" s="46">
        <v>0</v>
      </c>
      <c r="D717" s="46">
        <v>0</v>
      </c>
      <c r="E717" s="46">
        <v>0</v>
      </c>
      <c r="F717" s="46">
        <v>0</v>
      </c>
      <c r="G717" s="58">
        <v>10</v>
      </c>
      <c r="H717" s="43">
        <v>1</v>
      </c>
      <c r="I717" s="46">
        <v>0</v>
      </c>
      <c r="J717" s="58">
        <v>1</v>
      </c>
      <c r="K717" s="47">
        <v>1.015011574074074E-3</v>
      </c>
      <c r="L717" s="43" t="s">
        <v>7</v>
      </c>
    </row>
    <row r="718" spans="1:12">
      <c r="A718" s="151" t="s">
        <v>202</v>
      </c>
      <c r="B718" s="43">
        <v>12</v>
      </c>
      <c r="C718" s="46">
        <v>0</v>
      </c>
      <c r="D718" s="46">
        <v>0</v>
      </c>
      <c r="E718" s="46">
        <v>0</v>
      </c>
      <c r="F718" s="46">
        <v>0</v>
      </c>
      <c r="G718" s="58">
        <v>12</v>
      </c>
      <c r="H718" s="43">
        <v>1</v>
      </c>
      <c r="I718" s="46">
        <v>0</v>
      </c>
      <c r="J718" s="58">
        <v>1</v>
      </c>
      <c r="K718" s="47">
        <v>2.3416898148148151E-3</v>
      </c>
      <c r="L718" s="43" t="s">
        <v>7</v>
      </c>
    </row>
    <row r="719" spans="1:12">
      <c r="A719" s="55"/>
      <c r="B719" s="55">
        <v>607</v>
      </c>
      <c r="C719" s="55">
        <v>10</v>
      </c>
      <c r="D719" s="55">
        <v>27</v>
      </c>
      <c r="E719" s="55">
        <v>0</v>
      </c>
      <c r="F719" s="55">
        <v>0</v>
      </c>
      <c r="G719" s="55">
        <v>644</v>
      </c>
      <c r="H719" s="55">
        <v>60</v>
      </c>
      <c r="I719" s="55">
        <v>10</v>
      </c>
      <c r="J719" s="55">
        <v>70</v>
      </c>
      <c r="K719" s="56">
        <v>5.4024328703703696E-2</v>
      </c>
      <c r="L719" s="55">
        <v>65</v>
      </c>
    </row>
    <row r="720" spans="1:12">
      <c r="A720" s="55"/>
      <c r="B720" s="57">
        <v>0.9425</v>
      </c>
      <c r="C720" s="57">
        <v>1.55E-2</v>
      </c>
      <c r="D720" s="57">
        <v>4.19E-2</v>
      </c>
      <c r="E720" s="57">
        <v>0</v>
      </c>
      <c r="F720" s="57">
        <v>0</v>
      </c>
      <c r="G720" s="55"/>
      <c r="H720" s="57">
        <v>0.85709999999999997</v>
      </c>
      <c r="I720" s="57">
        <v>0.1429</v>
      </c>
      <c r="J720" s="55"/>
      <c r="K720" s="55"/>
      <c r="L720" s="57">
        <v>0.84619999999999995</v>
      </c>
    </row>
  </sheetData>
  <mergeCells count="48">
    <mergeCell ref="B578:G578"/>
    <mergeCell ref="H578:J578"/>
    <mergeCell ref="K578:L578"/>
    <mergeCell ref="B652:G652"/>
    <mergeCell ref="H652:J652"/>
    <mergeCell ref="K652:L652"/>
    <mergeCell ref="B442:G442"/>
    <mergeCell ref="H442:J442"/>
    <mergeCell ref="K442:L442"/>
    <mergeCell ref="B491:G491"/>
    <mergeCell ref="H491:J491"/>
    <mergeCell ref="K491:L491"/>
    <mergeCell ref="B294:G294"/>
    <mergeCell ref="H294:J294"/>
    <mergeCell ref="K294:L294"/>
    <mergeCell ref="B146:G146"/>
    <mergeCell ref="H146:J146"/>
    <mergeCell ref="K146:L146"/>
    <mergeCell ref="B195:G195"/>
    <mergeCell ref="H195:J195"/>
    <mergeCell ref="K195:L195"/>
    <mergeCell ref="B245:G245"/>
    <mergeCell ref="H245:J245"/>
    <mergeCell ref="K245:L245"/>
    <mergeCell ref="B7:G7"/>
    <mergeCell ref="H7:J7"/>
    <mergeCell ref="K7:L7"/>
    <mergeCell ref="B38:G38"/>
    <mergeCell ref="H38:J38"/>
    <mergeCell ref="K38:L38"/>
    <mergeCell ref="B109:G109"/>
    <mergeCell ref="H109:J109"/>
    <mergeCell ref="K109:L109"/>
    <mergeCell ref="B73:G73"/>
    <mergeCell ref="H73:J73"/>
    <mergeCell ref="K73:L73"/>
    <mergeCell ref="B345:G345"/>
    <mergeCell ref="H345:J345"/>
    <mergeCell ref="K345:L345"/>
    <mergeCell ref="B393:G393"/>
    <mergeCell ref="H393:J393"/>
    <mergeCell ref="K393:L393"/>
    <mergeCell ref="B539:G539"/>
    <mergeCell ref="H539:J539"/>
    <mergeCell ref="K539:L539"/>
    <mergeCell ref="B557:G557"/>
    <mergeCell ref="H557:J557"/>
    <mergeCell ref="K557:L557"/>
  </mergeCells>
  <hyperlinks>
    <hyperlink ref="A9" r:id="rId1" xr:uid="{78E4086B-2B80-489D-8913-8774F9038974}"/>
    <hyperlink ref="A10" r:id="rId2" xr:uid="{AA629745-9F2F-4861-8EF1-7D8B18B50C2D}"/>
    <hyperlink ref="A11" r:id="rId3" xr:uid="{0CEDC191-C67B-4A8A-9668-7A00125223FD}"/>
    <hyperlink ref="A12" r:id="rId4" xr:uid="{529710ED-64F1-46C5-B46F-7242833FB3A9}"/>
    <hyperlink ref="A13" r:id="rId5" xr:uid="{EB51EB06-38F9-40DA-AD34-35FEB62D9303}"/>
    <hyperlink ref="A14" r:id="rId6" xr:uid="{F8C8F301-FF75-4F43-846F-FBE2717B3F77}"/>
    <hyperlink ref="A15" r:id="rId7" xr:uid="{C9319ED0-ECCC-4F81-BAAA-22E224465C4C}"/>
    <hyperlink ref="A16" r:id="rId8" xr:uid="{76005773-8367-450D-8B6F-353D1DE5ED0C}"/>
    <hyperlink ref="A17" r:id="rId9" xr:uid="{71E956E4-0A22-4951-860F-A16AE8E4A7D8}"/>
    <hyperlink ref="A18" r:id="rId10" xr:uid="{953091ED-DDD7-427F-A025-146363350A55}"/>
    <hyperlink ref="A19" r:id="rId11" xr:uid="{A6DF2EE5-45E2-4E02-9256-8ADBA31985CF}"/>
    <hyperlink ref="A20" r:id="rId12" xr:uid="{385A0CD8-38F5-431F-A0FA-465ED17CE506}"/>
    <hyperlink ref="A21" r:id="rId13" xr:uid="{C9B94F7C-80B3-4FC4-960B-3680F9D589AF}"/>
    <hyperlink ref="A22" r:id="rId14" xr:uid="{45F3A9B2-0F83-45BD-9D16-F5EFAE20545B}"/>
    <hyperlink ref="A23" r:id="rId15" xr:uid="{415FDFE9-62F9-4EDE-B384-58EFCF15C1B4}"/>
    <hyperlink ref="A24" r:id="rId16" xr:uid="{2C474B3E-5EB1-4138-9A3E-135BF465A9EF}"/>
    <hyperlink ref="A25" r:id="rId17" xr:uid="{1175DE0B-10A3-4DD7-849E-3D6B0CFF0D50}"/>
    <hyperlink ref="A26" r:id="rId18" xr:uid="{C6BB5767-7A89-4ABA-ACCC-CFB38BEC4E4C}"/>
    <hyperlink ref="A27" r:id="rId19" xr:uid="{1CFF0C9F-F2A8-4E80-9A1F-F4C68EF15244}"/>
    <hyperlink ref="A28" r:id="rId20" xr:uid="{2F482B83-8084-4ACC-AD4D-A829466BEDBB}"/>
    <hyperlink ref="A29" r:id="rId21" xr:uid="{6134CA2B-2AD5-429A-97AA-4A9405AA9465}"/>
    <hyperlink ref="A40" r:id="rId22" xr:uid="{7F658E96-7C13-4248-BDD4-34795060AFD6}"/>
    <hyperlink ref="A41" r:id="rId23" xr:uid="{617C4E33-1479-4DE6-994F-CA9FADF2D4EB}"/>
    <hyperlink ref="A42" r:id="rId24" xr:uid="{645C0046-6122-4042-9F50-5043D701F8DA}"/>
    <hyperlink ref="A43" r:id="rId25" xr:uid="{FED6B545-CB8F-4C55-AA76-A7FA6E85BDDD}"/>
    <hyperlink ref="A44" r:id="rId26" xr:uid="{8C7A07AD-72E9-44FF-A4DA-04E2621A499B}"/>
    <hyperlink ref="A45" r:id="rId27" xr:uid="{DDF8F7F0-2996-413D-9E4A-6DC9781D23EF}"/>
    <hyperlink ref="A46" r:id="rId28" xr:uid="{24AC3710-EAFD-48C0-99C9-A13851093215}"/>
    <hyperlink ref="A47" r:id="rId29" xr:uid="{BFD11BD5-E96B-4819-B630-D9FDA325F956}"/>
    <hyperlink ref="A48" r:id="rId30" xr:uid="{E6C90E50-1188-4BB2-9868-ED13718A3397}"/>
    <hyperlink ref="A49" r:id="rId31" xr:uid="{859DAAE9-3761-4697-A575-9BA52F44DB42}"/>
    <hyperlink ref="A50" r:id="rId32" xr:uid="{143C7AEF-4F8C-4938-BB0B-56F1B554D9ED}"/>
    <hyperlink ref="A51" r:id="rId33" xr:uid="{06023BC3-AC23-446F-8DA9-63981DA95F6C}"/>
    <hyperlink ref="A52" r:id="rId34" xr:uid="{5525CFE1-26D7-4E46-907A-DB39B9C98E0B}"/>
    <hyperlink ref="A53" r:id="rId35" xr:uid="{ED8C5ADF-A1B3-46CA-B194-B40ED7763E2E}"/>
    <hyperlink ref="A54" r:id="rId36" xr:uid="{9D7C4B92-5C88-4182-B442-34139F70B4E5}"/>
    <hyperlink ref="A55" r:id="rId37" xr:uid="{B5D64317-CF65-4184-8790-60E9187D7F50}"/>
    <hyperlink ref="A56" r:id="rId38" xr:uid="{45900362-F728-47A2-9EAE-C93F3F5724CA}"/>
    <hyperlink ref="A57" r:id="rId39" xr:uid="{67C13791-D823-491C-B59A-E94385909C0B}"/>
    <hyperlink ref="A58" r:id="rId40" xr:uid="{1A8DA26E-C56D-4D53-84D7-B0D57E3369C8}"/>
    <hyperlink ref="A59" r:id="rId41" xr:uid="{98B46E46-230B-4611-A6DE-F4A5F03888F2}"/>
    <hyperlink ref="A60" r:id="rId42" xr:uid="{9D2BF858-27BD-4C55-B215-8A892D88C7DE}"/>
    <hyperlink ref="A61" r:id="rId43" xr:uid="{EEA92223-F661-4C2B-A4F8-DF347958D4F3}"/>
    <hyperlink ref="A62" r:id="rId44" xr:uid="{FE2EF990-2BF9-4DA5-841D-F3BFC17D5ABD}"/>
    <hyperlink ref="A63" r:id="rId45" xr:uid="{57F55EF6-8EB4-45F0-A139-FD68DB245101}"/>
    <hyperlink ref="A64" r:id="rId46" xr:uid="{0D5891A6-D929-4906-B958-BE5613DFF856}"/>
    <hyperlink ref="A65" r:id="rId47" xr:uid="{B5F5F812-9545-4F1E-95A0-75174A57BEFA}"/>
    <hyperlink ref="A66" r:id="rId48" xr:uid="{2A598CF4-1959-4F9D-AC34-C262E615FB9D}"/>
    <hyperlink ref="A75" r:id="rId49" xr:uid="{F161C69A-08AA-41B8-832E-40932D856482}"/>
    <hyperlink ref="A76" r:id="rId50" xr:uid="{F67A5A4F-6496-4512-9331-8CA92AF230E4}"/>
    <hyperlink ref="A77" r:id="rId51" xr:uid="{44DC17FD-7280-41C9-844D-29C2CC10B997}"/>
    <hyperlink ref="A78" r:id="rId52" xr:uid="{C71CC92C-E0B4-43EA-8EA6-4D319362594A}"/>
    <hyperlink ref="A79" r:id="rId53" xr:uid="{E925ABE4-3B93-4FAF-91A7-B062DC620B3D}"/>
    <hyperlink ref="A80" r:id="rId54" xr:uid="{50CD0624-EC90-4807-A068-421C55E636A6}"/>
    <hyperlink ref="A81" r:id="rId55" xr:uid="{1FF6D36C-F3BA-4981-B482-0534B78C847E}"/>
    <hyperlink ref="A82" r:id="rId56" xr:uid="{94513516-39D2-4057-ABBA-96427C7ECCA0}"/>
    <hyperlink ref="A83" r:id="rId57" xr:uid="{B837AF2B-A63A-4CD3-B82B-768D04002338}"/>
    <hyperlink ref="A84" r:id="rId58" xr:uid="{EC494EE4-2078-460D-8235-E3187F5CA03F}"/>
    <hyperlink ref="A85" r:id="rId59" xr:uid="{5110F08E-2D9D-452A-9FCC-520DFDB561D6}"/>
    <hyperlink ref="A86" r:id="rId60" xr:uid="{5FC28E67-F242-4BD3-AC31-64F5AA316202}"/>
    <hyperlink ref="A87" r:id="rId61" xr:uid="{A19607A6-D144-4A25-B47D-8F4752663E88}"/>
    <hyperlink ref="A88" r:id="rId62" xr:uid="{1A850680-6224-4937-823B-7C0B5917F31D}"/>
    <hyperlink ref="A89" r:id="rId63" xr:uid="{0AE7A09F-0308-4C8C-8B25-6771893B7105}"/>
    <hyperlink ref="A90" r:id="rId64" xr:uid="{035498E8-BBF8-43EC-9346-8B78833DF93E}"/>
    <hyperlink ref="A91" r:id="rId65" xr:uid="{7968501A-9D5A-4720-96C4-C0FB0768E1A3}"/>
    <hyperlink ref="A92" r:id="rId66" xr:uid="{FA59EC7A-644E-4F81-9F82-2AF4667EC141}"/>
    <hyperlink ref="A93" r:id="rId67" xr:uid="{9F38C078-A7A2-4EA9-BA2F-AC4C0477B7AD}"/>
    <hyperlink ref="A94" r:id="rId68" xr:uid="{5AE1E1CA-3D0A-4B9B-A97D-9376DAF8B965}"/>
    <hyperlink ref="A95" r:id="rId69" xr:uid="{09448141-9420-47A5-81BD-34F3A90BFD68}"/>
    <hyperlink ref="A96" r:id="rId70" xr:uid="{42F14C3C-7343-4084-A6A6-1C012BDD1D8C}"/>
    <hyperlink ref="A97" r:id="rId71" xr:uid="{5BC014B0-98DD-48D4-B79C-D401C477D316}"/>
    <hyperlink ref="A98" r:id="rId72" xr:uid="{3369EC0B-996E-45DD-A643-47E0E8A7F2EE}"/>
    <hyperlink ref="A99" r:id="rId73" xr:uid="{A8657F41-7F75-4795-B3B7-51EEAFDC6A76}"/>
    <hyperlink ref="A100" r:id="rId74" xr:uid="{D45E37A9-04F5-4D05-9986-DFEAF5EEB347}"/>
    <hyperlink ref="A101" r:id="rId75" xr:uid="{FB6AA32C-7D4F-4ED3-B2FA-AC09721935CF}"/>
    <hyperlink ref="A111" r:id="rId76" xr:uid="{098D8353-C911-47D9-947B-75B46EE6E341}"/>
    <hyperlink ref="A112" r:id="rId77" xr:uid="{5AE6BA81-A948-437D-98BB-706DFA7CD07F}"/>
    <hyperlink ref="A113" r:id="rId78" xr:uid="{B7634A6C-7DC6-4E61-BF3D-7E8ABF39523B}"/>
    <hyperlink ref="A114" r:id="rId79" xr:uid="{18E2791D-5A05-4A2A-804C-4B95089BE980}"/>
    <hyperlink ref="A115" r:id="rId80" xr:uid="{E7572D17-225D-4D88-BA34-B44CA0AB7E04}"/>
    <hyperlink ref="A116" r:id="rId81" xr:uid="{2EA5ED88-F083-4511-AD8A-1A35DCBC0D65}"/>
    <hyperlink ref="A117" r:id="rId82" xr:uid="{58D5BC3D-E752-4377-8C52-D3E780527D3E}"/>
    <hyperlink ref="A118" r:id="rId83" xr:uid="{BE142020-DBE2-4BC6-9BCC-BBF4C4D29D29}"/>
    <hyperlink ref="A119" r:id="rId84" xr:uid="{D6A770A2-F698-4883-8534-35D757AF033A}"/>
    <hyperlink ref="A120" r:id="rId85" xr:uid="{D1FE4AC9-EA5F-4946-91E8-6F95947E9F6D}"/>
    <hyperlink ref="A121" r:id="rId86" xr:uid="{619F7C5D-4339-4307-B574-9ED52E2D7E93}"/>
    <hyperlink ref="A122" r:id="rId87" xr:uid="{56F290DC-3A16-4F20-B854-C25250C5E9B0}"/>
    <hyperlink ref="A123" r:id="rId88" xr:uid="{1B809465-B279-410E-98D2-1048387294FB}"/>
    <hyperlink ref="A124" r:id="rId89" xr:uid="{74AC71EF-E368-4670-9F36-088E68458A68}"/>
    <hyperlink ref="A125" r:id="rId90" xr:uid="{1C2573F7-879E-461C-BAF0-811D357A4543}"/>
    <hyperlink ref="A126" r:id="rId91" xr:uid="{D8350ACA-73C1-4E6B-A215-01E5B5969106}"/>
    <hyperlink ref="A127" r:id="rId92" xr:uid="{F552D869-B448-4CB5-B779-8F6620833E23}"/>
    <hyperlink ref="A128" r:id="rId93" xr:uid="{4C6918B8-4D43-4748-94EA-7FDD5085B86B}"/>
    <hyperlink ref="A129" r:id="rId94" xr:uid="{46E74772-4841-4AB1-B823-470A08610C15}"/>
    <hyperlink ref="A130" r:id="rId95" xr:uid="{8714229E-3DA1-475A-88AF-7FB90571135E}"/>
    <hyperlink ref="A131" r:id="rId96" xr:uid="{80A5FFEB-036C-432D-8EA5-7745F82ABE12}"/>
    <hyperlink ref="A132" r:id="rId97" xr:uid="{23F428F0-FDEB-484C-BF55-446437DA8407}"/>
    <hyperlink ref="A133" r:id="rId98" xr:uid="{AA026B3F-8B3D-42F7-93C2-B317A5727930}"/>
    <hyperlink ref="A134" r:id="rId99" xr:uid="{BF9A72BE-43AB-4B3F-8996-937E668C170A}"/>
    <hyperlink ref="A135" r:id="rId100" xr:uid="{DAC4D149-58DA-434C-9D4F-C2A4F5EB56C2}"/>
    <hyperlink ref="A136" r:id="rId101" xr:uid="{B2F5F5EE-EE36-4BAD-AB4D-E4465C041F83}"/>
    <hyperlink ref="A137" r:id="rId102" xr:uid="{C05EC54E-F422-43A4-B550-256E1449A9C9}"/>
    <hyperlink ref="A138" r:id="rId103" xr:uid="{A9F9D379-7075-4DBA-9C02-FF99079901B5}"/>
    <hyperlink ref="A148" r:id="rId104" xr:uid="{A29CDFA8-96CF-44B5-A12B-44840D0161B0}"/>
    <hyperlink ref="A149" r:id="rId105" xr:uid="{D22E3F27-F00C-4EFD-97D7-66B0D04F2A4C}"/>
    <hyperlink ref="A150" r:id="rId106" xr:uid="{C04EB4B2-169B-4912-9B6C-408AC872EB31}"/>
    <hyperlink ref="A151" r:id="rId107" xr:uid="{B3DC92F0-7F62-4415-96C3-EECEFED1741E}"/>
    <hyperlink ref="A152" r:id="rId108" xr:uid="{A09F2FA0-ABF1-4AF0-96B8-4CB1A5F0AD84}"/>
    <hyperlink ref="A153" r:id="rId109" xr:uid="{D3544FDD-B835-4CFF-86C8-7911944C94AB}"/>
    <hyperlink ref="A154" r:id="rId110" xr:uid="{DDCFE972-26D5-4397-A85D-BD8B1E34D115}"/>
    <hyperlink ref="A155" r:id="rId111" xr:uid="{5AFFDC02-5FC4-4991-A2B6-4546CF2FD6E9}"/>
    <hyperlink ref="A156" r:id="rId112" xr:uid="{B6167287-4386-4FCB-B49E-DFAA0BA8A8A0}"/>
    <hyperlink ref="A157" r:id="rId113" xr:uid="{BCB604BF-1B15-49AD-953E-0AB73843EC3A}"/>
    <hyperlink ref="A158" r:id="rId114" xr:uid="{24F5710B-6F5A-4A06-90F6-C781BDDD8482}"/>
    <hyperlink ref="A159" r:id="rId115" xr:uid="{72B70007-89ED-4566-B85D-40CA7F4B3937}"/>
    <hyperlink ref="A160" r:id="rId116" xr:uid="{1EEA6B08-A1C9-41B2-82F5-42E0787D8EFD}"/>
    <hyperlink ref="A161" r:id="rId117" xr:uid="{D825D410-8CB3-4285-BA86-16CDA60B4F10}"/>
    <hyperlink ref="A162" r:id="rId118" xr:uid="{174B54A8-86B3-4C39-B4E9-027DD1DD50B6}"/>
    <hyperlink ref="A163" r:id="rId119" xr:uid="{F23F8178-1FDB-4CBB-BEB6-B075491236B4}"/>
    <hyperlink ref="A164" r:id="rId120" xr:uid="{A183D797-C371-4055-AFD1-C5A359B97159}"/>
    <hyperlink ref="A165" r:id="rId121" xr:uid="{929CDD3E-8870-4E3F-9EE0-E1CAA1C78575}"/>
    <hyperlink ref="A166" r:id="rId122" xr:uid="{8D1F9B6A-FE5B-4F4F-9DA8-BF4C96D8B209}"/>
    <hyperlink ref="A167" r:id="rId123" xr:uid="{6BE531C4-0A98-4A65-8A04-C5B328D9E3A0}"/>
    <hyperlink ref="A168" r:id="rId124" xr:uid="{26C7E87F-54B1-404E-AC43-B824D69BDD42}"/>
    <hyperlink ref="A169" r:id="rId125" xr:uid="{9865B60B-995E-4B96-8790-FE90F40F0B58}"/>
    <hyperlink ref="A170" r:id="rId126" xr:uid="{4CF9A012-5C0D-48C4-B05E-320B7C0B9194}"/>
    <hyperlink ref="A171" r:id="rId127" xr:uid="{0D22B766-611D-4F8B-9C00-F8E8C2A47570}"/>
    <hyperlink ref="A172" r:id="rId128" xr:uid="{CA5FE4FB-EDC7-4881-9910-3EFAE9F21094}"/>
    <hyperlink ref="A173" r:id="rId129" xr:uid="{4FFD6E16-8847-47F2-A5E9-A3EAFE549D4E}"/>
    <hyperlink ref="A174" r:id="rId130" xr:uid="{3C908176-1C7D-4994-8CD9-79212244B149}"/>
    <hyperlink ref="A175" r:id="rId131" xr:uid="{9959A0EA-7AD3-448F-877D-35F631B26273}"/>
    <hyperlink ref="A176" r:id="rId132" xr:uid="{60D8E012-9C5C-4776-9190-3D9A366FCE8E}"/>
    <hyperlink ref="A177" r:id="rId133" xr:uid="{33153845-8384-478F-A02A-E1C75B4DA515}"/>
    <hyperlink ref="A178" r:id="rId134" xr:uid="{72FC439E-BF1F-4C3D-BF36-EDA37A6F8643}"/>
    <hyperlink ref="A179" r:id="rId135" xr:uid="{14E7CACE-A10E-47CB-8E6B-AC9EDBDD10F1}"/>
    <hyperlink ref="A180" r:id="rId136" xr:uid="{FBF17ABE-BCC8-4C87-99D8-DD989961F881}"/>
    <hyperlink ref="A181" r:id="rId137" xr:uid="{A4481C62-4378-4A69-8860-42F71CAA6766}"/>
    <hyperlink ref="A182" r:id="rId138" xr:uid="{E6E1541C-59C9-4214-BF39-EB9FC5DDF329}"/>
    <hyperlink ref="A183" r:id="rId139" xr:uid="{24EFBD13-4F60-4B4C-B7DA-B3CE790CD96E}"/>
    <hyperlink ref="A184" r:id="rId140" xr:uid="{BCFCF050-AC9F-4EE2-A63D-253D787FF95F}"/>
    <hyperlink ref="A185" r:id="rId141" xr:uid="{CDD4C3C3-701C-487C-81EC-47FCF1FE855C}"/>
    <hyperlink ref="A186" r:id="rId142" xr:uid="{D97A0707-08B2-48CF-A941-DB70884A0C2B}"/>
    <hyperlink ref="A197" r:id="rId143" xr:uid="{04495268-A949-4567-9108-FA0617529735}"/>
    <hyperlink ref="A198" r:id="rId144" xr:uid="{CA058B40-F38D-43CC-8E7C-1CDDA5D646FE}"/>
    <hyperlink ref="A199" r:id="rId145" xr:uid="{B824583C-F49B-4FA9-B898-3FBFBABFCE7D}"/>
    <hyperlink ref="A200" r:id="rId146" xr:uid="{B505D05E-D03A-4F69-9578-C4DBDEEFE702}"/>
    <hyperlink ref="A201" r:id="rId147" xr:uid="{D5543CDA-6591-4824-919A-E1E1AABBEAA9}"/>
    <hyperlink ref="A202" r:id="rId148" xr:uid="{86F973BC-4A94-49D2-A6D7-3D18FFF7C478}"/>
    <hyperlink ref="A203" r:id="rId149" xr:uid="{E4AED130-8034-497F-BAC5-5B56948CB76E}"/>
    <hyperlink ref="A204" r:id="rId150" xr:uid="{FB531190-401C-43A6-8187-E47C5C2B75F3}"/>
    <hyperlink ref="A205" r:id="rId151" xr:uid="{472D4749-331E-4AA4-9C1A-F74683315CF1}"/>
    <hyperlink ref="A206" r:id="rId152" xr:uid="{AA4D3AEA-E1E2-4C0C-96A4-B0768194FAF4}"/>
    <hyperlink ref="A207" r:id="rId153" xr:uid="{E106B583-6249-469D-A2C3-8913AE32D5D2}"/>
    <hyperlink ref="A208" r:id="rId154" xr:uid="{EAEB6B26-9E48-4773-A476-2E2DDC1E9B02}"/>
    <hyperlink ref="A209" r:id="rId155" xr:uid="{4AF5A8B9-E1AE-4C97-A920-192639635B65}"/>
    <hyperlink ref="A210" r:id="rId156" xr:uid="{CDCBFAA2-4CBA-4C4F-8374-B159E583EA25}"/>
    <hyperlink ref="A211" r:id="rId157" xr:uid="{F1418C25-E780-44C3-BE12-EC57F321A432}"/>
    <hyperlink ref="A212" r:id="rId158" xr:uid="{ECD552BD-54F9-421A-AFB6-88FA858846D2}"/>
    <hyperlink ref="A213" r:id="rId159" xr:uid="{2A6780B9-C4C4-4523-AB5B-2E3CDF61C4C7}"/>
    <hyperlink ref="A214" r:id="rId160" xr:uid="{15194EFD-F4EE-40C6-8935-A0A69A96288D}"/>
    <hyperlink ref="A215" r:id="rId161" xr:uid="{B5156FC9-1ECA-4383-B00B-5DCD74F7FD42}"/>
    <hyperlink ref="A216" r:id="rId162" xr:uid="{9BEAC5DA-54BB-42A6-9DC4-66BD5AC17AC1}"/>
    <hyperlink ref="A217" r:id="rId163" xr:uid="{04029D7A-D099-4A6D-BE8B-D5E9D692A176}"/>
    <hyperlink ref="A218" r:id="rId164" xr:uid="{94079699-BF5B-40BF-AFD6-C20E453341B5}"/>
    <hyperlink ref="A219" r:id="rId165" xr:uid="{31DBF99E-D1EB-4786-B5A2-22B3262FA92C}"/>
    <hyperlink ref="A220" r:id="rId166" xr:uid="{341EEF95-05C8-48CA-BECA-21BFA6B568C8}"/>
    <hyperlink ref="A221" r:id="rId167" xr:uid="{F40B7680-CEFB-467A-AE67-33B602DAD5E7}"/>
    <hyperlink ref="A222" r:id="rId168" xr:uid="{8781C0D1-92DC-4A11-8B6C-6697B216F6E9}"/>
    <hyperlink ref="A223" r:id="rId169" xr:uid="{DDDC3D63-1A9C-4063-BEA1-BFDFAA2F8A37}"/>
    <hyperlink ref="A224" r:id="rId170" xr:uid="{0EA2E904-AD92-4662-919C-F3E508B374FE}"/>
    <hyperlink ref="A225" r:id="rId171" xr:uid="{29917BDA-23A9-4460-8E07-8EE067E0F57A}"/>
    <hyperlink ref="A226" r:id="rId172" xr:uid="{A657D889-7AB8-489B-892C-787F2B583BCE}"/>
    <hyperlink ref="A227" r:id="rId173" xr:uid="{33076200-B434-452C-B935-A269B1DE6A87}"/>
    <hyperlink ref="A228" r:id="rId174" xr:uid="{6E936379-8ADA-46A2-A5F5-D992F16A7B89}"/>
    <hyperlink ref="A229" r:id="rId175" xr:uid="{AC7A1AB8-AF99-4A18-AC14-4BF917E4E061}"/>
    <hyperlink ref="A230" r:id="rId176" xr:uid="{34DB9368-004F-4E08-91A5-57375AD434BB}"/>
    <hyperlink ref="A231" r:id="rId177" xr:uid="{53093123-7B97-40EB-93E9-968D1B4490D3}"/>
    <hyperlink ref="A232" r:id="rId178" xr:uid="{E1F41FEB-AAB0-4F9D-8D98-6D888C164AAE}"/>
    <hyperlink ref="A233" r:id="rId179" xr:uid="{903036A8-A72B-4026-B279-190473A18E2C}"/>
    <hyperlink ref="A234" r:id="rId180" xr:uid="{9AE22D74-B05D-4AAA-95F4-8B17372159F5}"/>
    <hyperlink ref="A235" r:id="rId181" xr:uid="{15CFAF10-6046-46B2-A128-E5E725514739}"/>
    <hyperlink ref="A236" r:id="rId182" xr:uid="{FA3DC893-96CD-4441-9390-0AD895879832}"/>
    <hyperlink ref="A247" r:id="rId183" xr:uid="{419DB9CD-9567-4425-9301-0346D8FE3324}"/>
    <hyperlink ref="A248" r:id="rId184" xr:uid="{0F1C0365-B175-4311-96C5-74DF5AE8D5B9}"/>
    <hyperlink ref="A249" r:id="rId185" xr:uid="{14DE5D4F-0094-4DA0-82C5-38331098615D}"/>
    <hyperlink ref="A250" r:id="rId186" xr:uid="{4438A1D2-7128-4A26-8660-2FB178A76A56}"/>
    <hyperlink ref="A251" r:id="rId187" xr:uid="{518B47F3-46AA-4C8F-ABE0-C7E588B56104}"/>
    <hyperlink ref="A252" r:id="rId188" xr:uid="{55960C52-0742-4203-89C3-D099ADD00A97}"/>
    <hyperlink ref="A253" r:id="rId189" xr:uid="{E8A774EC-9F6D-4B8E-8292-224C4603E099}"/>
    <hyperlink ref="A254" r:id="rId190" xr:uid="{B6344A50-8F26-4416-B4B5-AC7B3659D28C}"/>
    <hyperlink ref="A255" r:id="rId191" xr:uid="{0360B71E-F0FD-4A02-B4A4-ADDDD77A69A1}"/>
    <hyperlink ref="A256" r:id="rId192" xr:uid="{7C29BE38-4424-4B52-8BAA-3B690ED22C0D}"/>
    <hyperlink ref="A257" r:id="rId193" xr:uid="{B4B9109D-D1AA-4025-B173-27B827188FDA}"/>
    <hyperlink ref="A258" r:id="rId194" xr:uid="{A96A4E11-C90E-43CD-8B61-C897A3889372}"/>
    <hyperlink ref="A259" r:id="rId195" xr:uid="{C782A9D0-D5D6-498F-8072-EB31F0FEE777}"/>
    <hyperlink ref="A260" r:id="rId196" xr:uid="{AF530B22-07EC-4FBB-9047-CCEB8013C052}"/>
    <hyperlink ref="A261" r:id="rId197" xr:uid="{4EE5639C-E996-4D5C-BCC8-36C82D95636B}"/>
    <hyperlink ref="A262" r:id="rId198" xr:uid="{42D33B0B-FCA4-4B79-A448-EC3E6D2BEF3B}"/>
    <hyperlink ref="A263" r:id="rId199" xr:uid="{98E7A728-42E9-4D1D-B14A-C0E251B377B7}"/>
    <hyperlink ref="A264" r:id="rId200" xr:uid="{1F0DF772-E9F8-4933-AC03-D2E63499856A}"/>
    <hyperlink ref="A265" r:id="rId201" xr:uid="{B7318B88-B238-48D4-BA64-B0D510F1D45A}"/>
    <hyperlink ref="A266" r:id="rId202" xr:uid="{91797916-E729-46A6-ABA7-0C296D466EC9}"/>
    <hyperlink ref="A267" r:id="rId203" xr:uid="{8F78E653-04CF-4098-9B5E-22F9C6F8F397}"/>
    <hyperlink ref="A268" r:id="rId204" xr:uid="{C34EAFAE-DA2B-4561-871A-65B48DBA02B3}"/>
    <hyperlink ref="A269" r:id="rId205" xr:uid="{938BEDF5-C9AD-4BC8-8584-23D2AA79F07A}"/>
    <hyperlink ref="A270" r:id="rId206" xr:uid="{B0C07FD5-9FED-434C-BF90-1CC411728BEE}"/>
    <hyperlink ref="A271" r:id="rId207" xr:uid="{30F01FBE-6669-447D-B421-17074FC8AF19}"/>
    <hyperlink ref="A272" r:id="rId208" xr:uid="{F6824840-C896-4F57-95C8-865C95DB406B}"/>
    <hyperlink ref="A273" r:id="rId209" xr:uid="{B5C29D57-B00F-4636-A1DD-7290CD1E50D1}"/>
    <hyperlink ref="A274" r:id="rId210" xr:uid="{32F54E84-B04B-47C7-A791-A88AA4C11FC0}"/>
    <hyperlink ref="A275" r:id="rId211" xr:uid="{B0A9D7BF-2272-428C-B814-C3FEF44068FE}"/>
    <hyperlink ref="A276" r:id="rId212" xr:uid="{E47196D7-4F95-4834-B580-F297F3884A58}"/>
    <hyperlink ref="A277" r:id="rId213" xr:uid="{CE509C3A-853A-4869-81BB-92CBD91B10B5}"/>
    <hyperlink ref="A278" r:id="rId214" xr:uid="{ADC8511D-1044-4078-938D-98A0E999EAA9}"/>
    <hyperlink ref="A279" r:id="rId215" xr:uid="{8A74DCAA-9C58-4898-9C10-19A97F13244A}"/>
    <hyperlink ref="A280" r:id="rId216" xr:uid="{BACE1A29-586E-4F7F-846C-5E407F981BEF}"/>
    <hyperlink ref="A281" r:id="rId217" xr:uid="{0F4FE25F-8245-4FC0-B1D8-78502E78A8C0}"/>
    <hyperlink ref="A282" r:id="rId218" xr:uid="{10FCC618-7841-45C7-B154-BFAB22D6043F}"/>
    <hyperlink ref="A283" r:id="rId219" xr:uid="{1EB7F9F0-F180-4B11-891C-1F1F8653702B}"/>
    <hyperlink ref="A284" r:id="rId220" xr:uid="{AE751A1D-A6FC-4687-B69C-EE5E27DA2263}"/>
    <hyperlink ref="A285" r:id="rId221" xr:uid="{01CCDA89-A2BA-49AE-9890-693838CA2202}"/>
    <hyperlink ref="A286" r:id="rId222" xr:uid="{28EC9F1C-ED3D-4EA7-B825-918808FCF1D2}"/>
    <hyperlink ref="A296" r:id="rId223" xr:uid="{0D9EEDBF-8FAC-4331-B3B2-08299DA25D99}"/>
    <hyperlink ref="A297" r:id="rId224" xr:uid="{B94283A0-FD0A-4DC2-A707-8A0A91DA391D}"/>
    <hyperlink ref="A298" r:id="rId225" xr:uid="{DDAED289-FCED-43B9-8D7C-EE3ED5C8E20E}"/>
    <hyperlink ref="A299" r:id="rId226" xr:uid="{11046CB7-4A36-4125-9238-EC08A64158DB}"/>
    <hyperlink ref="A300" r:id="rId227" xr:uid="{AF8050CB-59BF-4489-9630-222FE81F99E8}"/>
    <hyperlink ref="A301" r:id="rId228" xr:uid="{771F17C6-F017-4E05-9507-C2BFE234C2E4}"/>
    <hyperlink ref="A302" r:id="rId229" xr:uid="{C0DB86E9-FC1C-4BA0-8038-CBF211417067}"/>
    <hyperlink ref="A303" r:id="rId230" xr:uid="{D61DA72E-AA89-4E79-9A7D-01A27ECB9F8F}"/>
    <hyperlink ref="A304" r:id="rId231" xr:uid="{503A2641-0F00-4EA7-9F64-AFA054ED739A}"/>
    <hyperlink ref="A305" r:id="rId232" xr:uid="{3C9BF737-6CE0-4870-9058-C6DBFF06B57A}"/>
    <hyperlink ref="A306" r:id="rId233" xr:uid="{EDDEF4FB-B962-4D76-8688-52FE70BBE78E}"/>
    <hyperlink ref="A307" r:id="rId234" xr:uid="{B7D7A8A9-D835-4B0D-A554-E90DE227ACE5}"/>
    <hyperlink ref="A308" r:id="rId235" xr:uid="{0F369CAD-3B40-489C-9D3A-7ACC86741ABC}"/>
    <hyperlink ref="A309" r:id="rId236" xr:uid="{9CE24336-0B7A-4B2C-8227-9B582677DCE6}"/>
    <hyperlink ref="A310" r:id="rId237" xr:uid="{B314C386-5EB7-4CB6-B569-050400213AC4}"/>
    <hyperlink ref="A311" r:id="rId238" xr:uid="{3DCBEF1E-1954-4091-820A-88E42DC55778}"/>
    <hyperlink ref="A312" r:id="rId239" xr:uid="{E982E20B-49CF-4462-ADE9-E4D3469608C7}"/>
    <hyperlink ref="A313" r:id="rId240" xr:uid="{9F474427-7226-4346-A291-68ADE4A01DF6}"/>
    <hyperlink ref="A314" r:id="rId241" xr:uid="{28F68545-8EFF-4A91-863E-0794933351E1}"/>
    <hyperlink ref="A315" r:id="rId242" xr:uid="{D634E111-B04A-4544-86F7-EE6F66156966}"/>
    <hyperlink ref="A316" r:id="rId243" xr:uid="{CCCD92D2-C894-45A8-8759-98FE4E4FE5D0}"/>
    <hyperlink ref="A317" r:id="rId244" xr:uid="{9E44BA1D-C046-4ED8-A772-FD39CA6D582B}"/>
    <hyperlink ref="A318" r:id="rId245" xr:uid="{706C454A-188C-4B68-B5A9-D7B058808E69}"/>
    <hyperlink ref="A319" r:id="rId246" xr:uid="{FF042B68-A6B6-4531-94F3-22945F6FFEED}"/>
    <hyperlink ref="A320" r:id="rId247" xr:uid="{35F1F147-E63B-4686-B152-35D0AB7E6804}"/>
    <hyperlink ref="A321" r:id="rId248" xr:uid="{30892838-BB7B-4020-91D6-B9837D740149}"/>
    <hyperlink ref="A322" r:id="rId249" xr:uid="{17302179-2192-4D65-BF53-FA0E0E489238}"/>
    <hyperlink ref="A323" r:id="rId250" xr:uid="{5AB68FAB-132F-4AF8-A6C8-4233369025E4}"/>
    <hyperlink ref="A324" r:id="rId251" xr:uid="{B55405AF-4106-4DF8-9FB7-13205C0147D7}"/>
    <hyperlink ref="A325" r:id="rId252" xr:uid="{2585D9B7-FE8B-42CB-989F-E7A55FCED758}"/>
    <hyperlink ref="A326" r:id="rId253" xr:uid="{FB656478-B6AD-4346-BF29-7A5FCE30ED1D}"/>
    <hyperlink ref="A327" r:id="rId254" xr:uid="{3F9AF10E-FE6C-4022-B5C4-7B1C5D567D71}"/>
    <hyperlink ref="A328" r:id="rId255" xr:uid="{745CD44F-73E5-4B21-B234-408E210E7FBD}"/>
    <hyperlink ref="A329" r:id="rId256" xr:uid="{C857D052-ADE9-441D-949D-B4B5EC020520}"/>
    <hyperlink ref="A330" r:id="rId257" xr:uid="{1230C8FB-18DD-482D-975D-A04B9D4107AE}"/>
    <hyperlink ref="A331" r:id="rId258" xr:uid="{E8AF8E32-B142-4F9E-8AE5-747E0AC088F4}"/>
    <hyperlink ref="A332" r:id="rId259" xr:uid="{026F33AF-D9D0-4791-8DFD-3C08759B4A09}"/>
    <hyperlink ref="A333" r:id="rId260" xr:uid="{2D71C538-7F05-43B0-81A2-33B3D43A93EF}"/>
    <hyperlink ref="A334" r:id="rId261" xr:uid="{EF869ECE-35A5-4017-839A-1875136B7B24}"/>
    <hyperlink ref="A335" r:id="rId262" xr:uid="{0FD6C041-4244-488F-ADA9-86D1ED4C711A}"/>
    <hyperlink ref="A347" r:id="rId263" xr:uid="{92E70767-9350-41A1-B1D0-8E988EB75F29}"/>
    <hyperlink ref="A348" r:id="rId264" xr:uid="{C461DDDF-C264-4366-BF34-E40FE65CB382}"/>
    <hyperlink ref="A349" r:id="rId265" xr:uid="{67BA7195-DA5A-47AF-BCDE-E387B3E1C98A}"/>
    <hyperlink ref="A350" r:id="rId266" xr:uid="{E2C0D207-52DE-44CD-91B3-068A9F2F1F9C}"/>
    <hyperlink ref="A351" r:id="rId267" xr:uid="{F0301603-32BE-450D-98BB-DDA0935BE0B8}"/>
    <hyperlink ref="A352" r:id="rId268" xr:uid="{B59E56BD-CCFC-499D-AC67-3B2384908CA0}"/>
    <hyperlink ref="A353" r:id="rId269" xr:uid="{7619C6B6-A9E8-41C6-BCA1-CEB78C988F17}"/>
    <hyperlink ref="A354" r:id="rId270" xr:uid="{6D6A11E4-8AFE-4CD8-9764-320BAE70F3F3}"/>
    <hyperlink ref="A355" r:id="rId271" xr:uid="{1116F7B0-5569-49B8-88BF-2BC5C0599947}"/>
    <hyperlink ref="A356" r:id="rId272" xr:uid="{E7CC7DF0-C0F3-48D4-AE2B-4ECB59BAF381}"/>
    <hyperlink ref="A357" r:id="rId273" xr:uid="{7D6530E7-1CFC-48F7-BB3B-D1CA7D616B11}"/>
    <hyperlink ref="A358" r:id="rId274" xr:uid="{5B603009-8B33-47F4-B3B7-4AEA9276B22E}"/>
    <hyperlink ref="A359" r:id="rId275" xr:uid="{45C81F71-15D9-4C56-BAF8-02ECEA5A5F41}"/>
    <hyperlink ref="A360" r:id="rId276" xr:uid="{DA575966-AAE7-47AE-AF6B-303250CA87DE}"/>
    <hyperlink ref="A361" r:id="rId277" xr:uid="{1A598092-31BF-4087-A9ED-C790CA162E18}"/>
    <hyperlink ref="A362" r:id="rId278" xr:uid="{AA1DADCA-0DBA-48E5-9265-F0C3D64BB66E}"/>
    <hyperlink ref="A363" r:id="rId279" xr:uid="{F83A1522-260B-4F17-A0F6-9E3FC00CF7AA}"/>
    <hyperlink ref="A364" r:id="rId280" xr:uid="{617F0853-9CE5-4EAB-B2AA-F90A342F715A}"/>
    <hyperlink ref="A365" r:id="rId281" xr:uid="{C225846E-2444-4E8D-A992-29F72B59F895}"/>
    <hyperlink ref="A366" r:id="rId282" xr:uid="{60099EC9-2A85-4BF7-9CC3-48164906655F}"/>
    <hyperlink ref="A367" r:id="rId283" xr:uid="{4ADAC12A-9682-4EEA-97C4-44AA672730F5}"/>
    <hyperlink ref="A368" r:id="rId284" xr:uid="{8AA4B68D-3A7E-4A4C-A1F9-36D7B08714C8}"/>
    <hyperlink ref="A369" r:id="rId285" xr:uid="{1A99AF80-78DD-405E-ADC2-BD918350836D}"/>
    <hyperlink ref="A370" r:id="rId286" xr:uid="{5BCCCC4A-338A-4B3F-8106-936FBFB61CCF}"/>
    <hyperlink ref="A371" r:id="rId287" xr:uid="{D43735D8-CCC6-44F1-8776-2837235C15A6}"/>
    <hyperlink ref="A372" r:id="rId288" xr:uid="{7D5F2D6C-4942-48C3-AC7A-DFB0478E085A}"/>
    <hyperlink ref="A373" r:id="rId289" xr:uid="{0B7AED57-0872-449E-9F2F-AFC1870689F7}"/>
    <hyperlink ref="A374" r:id="rId290" xr:uid="{D47C87A8-25C0-417C-B297-87D8E0226749}"/>
    <hyperlink ref="A375" r:id="rId291" xr:uid="{F115F224-F791-476E-9C07-7D8525E860D0}"/>
    <hyperlink ref="A376" r:id="rId292" xr:uid="{AC795607-C104-48C1-ACAB-1986F244C226}"/>
    <hyperlink ref="A377" r:id="rId293" xr:uid="{D73F243C-7D71-44E5-A869-D81DA8E09C4E}"/>
    <hyperlink ref="A378" r:id="rId294" xr:uid="{C1CCCEEA-B5FB-456D-97C9-909C90AB6D45}"/>
    <hyperlink ref="A379" r:id="rId295" xr:uid="{E11E09F5-1590-4456-B084-F56EABB16275}"/>
    <hyperlink ref="A380" r:id="rId296" xr:uid="{9128C0BF-7236-47D4-A459-452782084708}"/>
    <hyperlink ref="A381" r:id="rId297" xr:uid="{23E52C51-16E5-4A0C-BC19-059FE6B2E6BB}"/>
    <hyperlink ref="A382" r:id="rId298" xr:uid="{158A0008-F4F8-4AEE-AA43-BAC299F8F0E0}"/>
    <hyperlink ref="A383" r:id="rId299" xr:uid="{5737ABC6-DDE8-4756-A231-B629AB3ABC6E}"/>
    <hyperlink ref="A384" r:id="rId300" xr:uid="{E74EFCD0-6C8E-4F3D-BB7B-2DB7DC168B74}"/>
    <hyperlink ref="A385" r:id="rId301" xr:uid="{3CCDC61E-A3BF-45DA-A816-A8288A619B21}"/>
    <hyperlink ref="A386" r:id="rId302" xr:uid="{7779F2E2-61F5-4AE9-848D-6F463227F756}"/>
    <hyperlink ref="A395" r:id="rId303" xr:uid="{553807FD-D7D3-4317-B673-A7A8026B2C39}"/>
    <hyperlink ref="A396" r:id="rId304" xr:uid="{4F3C16FD-4E1F-463A-AC80-4ABA47F3F99D}"/>
    <hyperlink ref="A397" r:id="rId305" xr:uid="{9DA07732-66C6-458D-BC2B-105523D33E46}"/>
    <hyperlink ref="A398" r:id="rId306" xr:uid="{77432AFA-758B-40A7-8EFA-F030853399DE}"/>
    <hyperlink ref="A399" r:id="rId307" xr:uid="{B5D9D5FE-BA02-4F78-92D4-CEB6F788CA10}"/>
    <hyperlink ref="A400" r:id="rId308" xr:uid="{152FDFEE-E14E-448E-B529-A73914781F4A}"/>
    <hyperlink ref="A401" r:id="rId309" xr:uid="{64D35FE6-3B97-4240-9979-F8E3264677AC}"/>
    <hyperlink ref="A402" r:id="rId310" xr:uid="{8FC526C9-BEE4-4620-B6A6-51DCA089C246}"/>
    <hyperlink ref="A403" r:id="rId311" xr:uid="{E7D62BB2-8DED-4E23-BF93-F9D27048D5BD}"/>
    <hyperlink ref="A404" r:id="rId312" xr:uid="{258DF70C-CE31-4A51-9ADA-15ECE73573AD}"/>
    <hyperlink ref="A405" r:id="rId313" xr:uid="{8AFB04ED-BD3A-4CB8-B4EF-D918D5951B42}"/>
    <hyperlink ref="A406" r:id="rId314" xr:uid="{55619297-FDDE-43F7-9033-2BA112E21859}"/>
    <hyperlink ref="A407" r:id="rId315" xr:uid="{049DBBCD-6A59-494E-B7E7-60563F814AAB}"/>
    <hyperlink ref="A408" r:id="rId316" xr:uid="{BEF55BBA-6609-4006-998A-B01929F80AC7}"/>
    <hyperlink ref="A409" r:id="rId317" xr:uid="{AEF6443E-41E3-4637-8727-BE4621D7D797}"/>
    <hyperlink ref="A410" r:id="rId318" xr:uid="{186FFFCE-055B-4551-836A-05708233F6A4}"/>
    <hyperlink ref="A411" r:id="rId319" xr:uid="{3F3A37A3-D593-440A-B91B-C53C828C5D7C}"/>
    <hyperlink ref="A412" r:id="rId320" xr:uid="{788E9A05-ABD1-4C2E-A8CA-9F46B4127A8B}"/>
    <hyperlink ref="A413" r:id="rId321" xr:uid="{7CE12FC8-2F27-4B64-9945-1C16E5AA88EB}"/>
    <hyperlink ref="A414" r:id="rId322" xr:uid="{5E19B182-662D-40F3-A418-7EEEB98FB8FA}"/>
    <hyperlink ref="A415" r:id="rId323" xr:uid="{A1EB9FFB-CE51-4F6F-9EDC-029D8B1EE436}"/>
    <hyperlink ref="A416" r:id="rId324" xr:uid="{58DD48C5-3972-451C-8064-F42D0793A110}"/>
    <hyperlink ref="A417" r:id="rId325" xr:uid="{559A0E16-4CBB-4CA7-8350-4BB83C142867}"/>
    <hyperlink ref="A418" r:id="rId326" xr:uid="{B92F051E-9C5D-4D4F-90F7-B9D1EC4747F6}"/>
    <hyperlink ref="A419" r:id="rId327" xr:uid="{AF883367-731F-48A4-AFA3-8316E3D18123}"/>
    <hyperlink ref="A420" r:id="rId328" xr:uid="{E8228459-2A1E-43B6-B91E-4606BDEAC5D5}"/>
    <hyperlink ref="A421" r:id="rId329" xr:uid="{E5E55706-5CDB-433E-A3A7-671160B3B482}"/>
    <hyperlink ref="A422" r:id="rId330" xr:uid="{FA50AFAF-D5D9-4EB0-8F89-25D4D4723FA6}"/>
    <hyperlink ref="A423" r:id="rId331" xr:uid="{AD978CE8-AA0C-4D15-9E34-91690E01999F}"/>
    <hyperlink ref="A424" r:id="rId332" xr:uid="{D58B1295-12D2-45B9-B35C-A48849A1213B}"/>
    <hyperlink ref="A425" r:id="rId333" xr:uid="{5962B1C0-B528-4D02-8C7A-B85B52D14B0D}"/>
    <hyperlink ref="A426" r:id="rId334" xr:uid="{C3D7239B-C003-41A2-9A24-9A7AB9D0ABE4}"/>
    <hyperlink ref="A427" r:id="rId335" xr:uid="{C95F3CE6-97A1-49DD-95FA-CD53EB2A6FB0}"/>
    <hyperlink ref="A428" r:id="rId336" xr:uid="{9C43D518-F793-4DE0-9CC6-FEF2CE6574DC}"/>
    <hyperlink ref="A429" r:id="rId337" xr:uid="{414554E3-3093-45B7-9B97-3A14FDB068C8}"/>
    <hyperlink ref="A430" r:id="rId338" xr:uid="{A7439A96-99E6-4922-9A07-70C5681E13D1}"/>
    <hyperlink ref="A431" r:id="rId339" xr:uid="{6CED13EE-5DC3-47E3-88B1-BC6F44E6C763}"/>
    <hyperlink ref="A432" r:id="rId340" xr:uid="{4AFF7E31-83F8-44D8-8553-66F9DB1FFA79}"/>
    <hyperlink ref="A433" r:id="rId341" xr:uid="{881D8A32-25D2-494D-B0C3-B4A2E79FFEC6}"/>
    <hyperlink ref="A434" r:id="rId342" xr:uid="{6D39A69A-704C-4D07-B2FF-67C172719FD9}"/>
    <hyperlink ref="A444" r:id="rId343" xr:uid="{1D19503D-16E3-435D-8F7B-D0CEF522EA3B}"/>
    <hyperlink ref="A445" r:id="rId344" xr:uid="{6ABA3C52-6959-4742-8C2A-B0E6D38E7D92}"/>
    <hyperlink ref="A446" r:id="rId345" xr:uid="{2D346F91-5D17-4ABA-8D9B-C7F1A0142060}"/>
    <hyperlink ref="A447" r:id="rId346" xr:uid="{64C676E0-CBAD-4083-9427-4442D9931DBB}"/>
    <hyperlink ref="A448" r:id="rId347" xr:uid="{8634610C-F3FC-418E-8CBF-39EBACB352BE}"/>
    <hyperlink ref="A449" r:id="rId348" xr:uid="{D0DC8034-524C-4A64-ACA0-AF82783EBB20}"/>
    <hyperlink ref="A450" r:id="rId349" xr:uid="{F788C361-CF79-4E2E-BDDD-74CDCD2494F9}"/>
    <hyperlink ref="A451" r:id="rId350" xr:uid="{ABA9B06C-74DF-4230-929B-3CA2F63CA31A}"/>
    <hyperlink ref="A452" r:id="rId351" xr:uid="{096ECCC7-8346-45C0-ABF8-EB87F3A67236}"/>
    <hyperlink ref="A453" r:id="rId352" xr:uid="{647E9A70-4D57-4BF1-9125-F7624A3A5AC4}"/>
    <hyperlink ref="A454" r:id="rId353" xr:uid="{57847342-B4DB-4796-AABD-E43E51D7FAB7}"/>
    <hyperlink ref="A455" r:id="rId354" xr:uid="{C87C1A61-F212-42BA-A1D8-8991A388F3CC}"/>
    <hyperlink ref="A456" r:id="rId355" xr:uid="{BF98C631-8A9A-4D72-AD2D-0925C8608A05}"/>
    <hyperlink ref="A457" r:id="rId356" xr:uid="{EA16FCA9-90CF-45B6-B62E-23EAB57072F8}"/>
    <hyperlink ref="A458" r:id="rId357" xr:uid="{99DC3E70-4B29-4FD9-B34E-FC75127E1A44}"/>
    <hyperlink ref="A459" r:id="rId358" xr:uid="{15A8B66A-75F3-4C27-96C9-27311C807A4C}"/>
    <hyperlink ref="A460" r:id="rId359" xr:uid="{E79D83EE-E677-4708-83E1-E0AE8AD57B84}"/>
    <hyperlink ref="A461" r:id="rId360" xr:uid="{AA5CD9B7-4BDA-4163-85B6-B6622D8BBE64}"/>
    <hyperlink ref="A462" r:id="rId361" xr:uid="{BC3BDFAD-E961-45E2-B40F-17127634427D}"/>
    <hyperlink ref="A463" r:id="rId362" xr:uid="{AB418367-14A8-4C4C-9C8D-94B2FCD00976}"/>
    <hyperlink ref="A464" r:id="rId363" xr:uid="{EAAD00E0-1171-4DDB-9038-F1748D5CF4E1}"/>
    <hyperlink ref="A465" r:id="rId364" xr:uid="{2D5ED85C-EC32-4067-8F31-CE9828CEF844}"/>
    <hyperlink ref="A466" r:id="rId365" xr:uid="{EF5D62F0-8B11-42D7-B961-15F6A414E516}"/>
    <hyperlink ref="A467" r:id="rId366" xr:uid="{82FE560E-0E7E-49B8-B092-A4049EA2C336}"/>
    <hyperlink ref="A468" r:id="rId367" xr:uid="{80C2028F-C0E8-4924-BB6F-3CE8C51153A8}"/>
    <hyperlink ref="A469" r:id="rId368" xr:uid="{37399AA5-5318-4065-85F9-9D0CFA50D989}"/>
    <hyperlink ref="A470" r:id="rId369" xr:uid="{F501F7F6-EFED-4277-B4CF-F5DBC148CF4E}"/>
    <hyperlink ref="A471" r:id="rId370" xr:uid="{9688555C-D510-4558-80E2-68378CD6DC4F}"/>
    <hyperlink ref="A472" r:id="rId371" xr:uid="{437C36C2-F6A6-41D9-BF42-DE25991E198E}"/>
    <hyperlink ref="A473" r:id="rId372" xr:uid="{71FBAA9F-3495-4236-9070-1ECEC8689831}"/>
    <hyperlink ref="A474" r:id="rId373" xr:uid="{86E70682-B623-4496-AA81-7761D5858F54}"/>
    <hyperlink ref="A475" r:id="rId374" xr:uid="{98A7555F-E28E-4020-97FA-6E681C528891}"/>
    <hyperlink ref="A476" r:id="rId375" xr:uid="{81745F80-C338-433C-8FD9-7421AE7E8287}"/>
    <hyperlink ref="A477" r:id="rId376" xr:uid="{6C8F786A-2CD3-41F3-8740-27B5358F411D}"/>
    <hyperlink ref="A478" r:id="rId377" xr:uid="{FBF8140E-3622-4DF1-BBBC-F101DCE66C0E}"/>
    <hyperlink ref="A479" r:id="rId378" xr:uid="{D7E3723D-7BE4-4031-898D-F74D5592E6E1}"/>
    <hyperlink ref="A480" r:id="rId379" xr:uid="{613736E0-27F5-4E56-9E11-858A2E733913}"/>
    <hyperlink ref="A481" r:id="rId380" xr:uid="{95E1FC41-437E-4E4B-B638-8CBE9C32551E}"/>
    <hyperlink ref="A482" r:id="rId381" xr:uid="{5C1E01F4-5C86-4521-AF78-592FED1C57F1}"/>
    <hyperlink ref="A483" r:id="rId382" xr:uid="{96834EDE-8676-4496-B473-05B2F3C076CF}"/>
    <hyperlink ref="A493" r:id="rId383" xr:uid="{2E466A87-BE4F-4305-912E-14AD0B1DB320}"/>
    <hyperlink ref="A494" r:id="rId384" xr:uid="{C9F5D67B-AD79-47F9-B86D-5193A16D10A6}"/>
    <hyperlink ref="A495" r:id="rId385" xr:uid="{9222B8E1-0C50-4260-8C8B-293AFD04DA1D}"/>
    <hyperlink ref="A496" r:id="rId386" xr:uid="{1C2B091B-E1B8-404B-AE2A-36F63491921D}"/>
    <hyperlink ref="A497" r:id="rId387" xr:uid="{A8CFB454-8F39-482C-8E9D-E93BDE6626C1}"/>
    <hyperlink ref="A498" r:id="rId388" xr:uid="{D28DCEE2-54FA-40A6-8E54-D649630C3F49}"/>
    <hyperlink ref="A499" r:id="rId389" xr:uid="{5213940F-D8B2-4B45-B42B-EB01EAD4E3B9}"/>
    <hyperlink ref="A500" r:id="rId390" xr:uid="{B28CCB0D-1830-40E7-98A4-03BA0E934C47}"/>
    <hyperlink ref="A501" r:id="rId391" xr:uid="{2361ABB2-1BB6-431A-BF54-18B980F490C4}"/>
    <hyperlink ref="A502" r:id="rId392" xr:uid="{41B7F8D0-51D4-48F9-B675-521F708C9BF5}"/>
    <hyperlink ref="A503" r:id="rId393" xr:uid="{E9930CDA-D681-48D3-8C9A-770F5493EE98}"/>
    <hyperlink ref="A504" r:id="rId394" xr:uid="{5D76F972-A22D-4EE5-911E-D4F46E272808}"/>
    <hyperlink ref="A505" r:id="rId395" xr:uid="{E13133E3-42FC-4D62-9165-CBB94D48CA30}"/>
    <hyperlink ref="A506" r:id="rId396" xr:uid="{7CF81231-E289-43EE-829B-9A434D75735A}"/>
    <hyperlink ref="A507" r:id="rId397" xr:uid="{21FC3082-AFAB-47A5-B5E0-FFC8B246575F}"/>
    <hyperlink ref="A508" r:id="rId398" xr:uid="{3A3A93BE-BE21-4CD0-97AF-EBBE7C3CB4F9}"/>
    <hyperlink ref="A509" r:id="rId399" xr:uid="{8C5E1A4C-2E71-4970-9D5A-8E452B3CC8AA}"/>
    <hyperlink ref="A510" r:id="rId400" xr:uid="{722D4F49-2719-46E2-B614-818243A7BD47}"/>
    <hyperlink ref="A511" r:id="rId401" xr:uid="{864552D0-2830-4FE9-84F0-D2E70A3F970E}"/>
    <hyperlink ref="A512" r:id="rId402" xr:uid="{ADE15198-679C-4D43-8340-AF9B5618044B}"/>
    <hyperlink ref="A513" r:id="rId403" xr:uid="{96372F68-B9A7-4735-A562-A3F437D03B1B}"/>
    <hyperlink ref="A514" r:id="rId404" xr:uid="{834143A7-5543-40E5-BE15-3471443CEA70}"/>
    <hyperlink ref="A515" r:id="rId405" xr:uid="{1E97FD1F-774A-4EC6-A70B-B23518C2BC86}"/>
    <hyperlink ref="A516" r:id="rId406" xr:uid="{0868112C-C260-44CF-A27B-318A44B9B3D3}"/>
    <hyperlink ref="A517" r:id="rId407" xr:uid="{2C991110-5F43-45E9-8421-A7F3F9EE4EBE}"/>
    <hyperlink ref="A518" r:id="rId408" xr:uid="{9E800ACE-2991-434D-AF62-27C8BAA09261}"/>
    <hyperlink ref="A519" r:id="rId409" xr:uid="{F18A52D8-7751-4270-BED8-6129E694EB7E}"/>
    <hyperlink ref="A520" r:id="rId410" xr:uid="{E17027D9-D0B3-48C8-860D-20FEF235AE35}"/>
    <hyperlink ref="A521" r:id="rId411" xr:uid="{1F80366A-F41B-4D1E-AC81-11250ACE4DA6}"/>
    <hyperlink ref="A522" r:id="rId412" xr:uid="{49C071D0-FFFC-4DDD-9BEC-80A738F3E17C}"/>
    <hyperlink ref="A523" r:id="rId413" xr:uid="{2C289EC2-ED09-4C8D-BAEE-D94BD02A00D6}"/>
    <hyperlink ref="A524" r:id="rId414" xr:uid="{088E4731-CEB8-4CE6-8408-77A1E5F71AA0}"/>
    <hyperlink ref="A525" r:id="rId415" xr:uid="{ECF07101-919E-4147-994B-61DF36E966FD}"/>
    <hyperlink ref="A526" r:id="rId416" xr:uid="{824EA264-F6C5-4B96-9808-534038E618A9}"/>
    <hyperlink ref="A527" r:id="rId417" xr:uid="{272B9466-BF97-44AF-B41A-B438BDB86D34}"/>
    <hyperlink ref="A528" r:id="rId418" xr:uid="{D9D65969-1D3A-4E5F-90FC-C4A90270CFB7}"/>
    <hyperlink ref="A529" r:id="rId419" xr:uid="{856B0CED-FD07-4F6A-8532-98158337D535}"/>
    <hyperlink ref="A530" r:id="rId420" xr:uid="{0D379124-FD3F-4F6A-820E-07B2E4D8B465}"/>
    <hyperlink ref="A531" r:id="rId421" xr:uid="{D099AF60-3DA2-4A7D-94F2-20455AFDC8A0}"/>
    <hyperlink ref="A532" r:id="rId422" xr:uid="{0EC4FCBA-CEA4-42E1-AE01-19CA62DA1BB0}"/>
    <hyperlink ref="A541" r:id="rId423" xr:uid="{376EFCB2-CC54-46E0-97F3-6E7457494C55}"/>
    <hyperlink ref="A542" r:id="rId424" xr:uid="{4E6E1DA2-C3B3-4056-B10D-ED33F065F4DE}"/>
    <hyperlink ref="A543" r:id="rId425" xr:uid="{8ECD30B4-E3B5-4C75-A88E-54B84A24B1EB}"/>
    <hyperlink ref="A544" r:id="rId426" xr:uid="{5B6D0EFB-0169-46A5-A08D-CD989805C740}"/>
    <hyperlink ref="A545" r:id="rId427" xr:uid="{CFFEC5E1-EF96-4671-AB38-A7968121E591}"/>
    <hyperlink ref="A546" r:id="rId428" xr:uid="{40A21FA2-1833-4577-BBB0-D317A4A5AD2F}"/>
    <hyperlink ref="A547" r:id="rId429" xr:uid="{7235485A-2629-4DB6-AEFB-2DD94E3774C4}"/>
    <hyperlink ref="A548" r:id="rId430" xr:uid="{EB47E80D-94D5-4A60-865F-AE6F513DEAD8}"/>
    <hyperlink ref="A549" r:id="rId431" xr:uid="{FE45319E-D72F-46CA-82D0-150D9A13B0ED}"/>
    <hyperlink ref="A550" r:id="rId432" xr:uid="{7C25221D-37CA-4514-B471-DFE1D1BCCEB7}"/>
    <hyperlink ref="A551" r:id="rId433" xr:uid="{0F4A504A-BE6D-4D22-BB42-D21AD3566955}"/>
    <hyperlink ref="A559" r:id="rId434" xr:uid="{12892058-260F-42B0-98DB-7A2074E86A1A}"/>
    <hyperlink ref="A560" r:id="rId435" xr:uid="{8E9808D4-EF2B-4B98-BF29-62A9C08BA723}"/>
    <hyperlink ref="A561" r:id="rId436" xr:uid="{826F50F5-EAED-425F-99AE-D2A2B6F1A2E7}"/>
    <hyperlink ref="A562" r:id="rId437" xr:uid="{65C4D784-AC20-4669-9695-B05AC23A3683}"/>
    <hyperlink ref="A563" r:id="rId438" xr:uid="{D9E93ACE-6396-4EB5-B008-27107C363B7F}"/>
    <hyperlink ref="A564" r:id="rId439" xr:uid="{DBD1A723-E916-4F57-ADC8-5B06AA544817}"/>
    <hyperlink ref="A565" r:id="rId440" xr:uid="{59B6D7C7-3594-4CCA-BB80-8857C0266721}"/>
    <hyperlink ref="A566" r:id="rId441" xr:uid="{D07BCBA6-1BF3-4EB9-B48D-D07595871666}"/>
    <hyperlink ref="A567" r:id="rId442" xr:uid="{6CF94FFC-839D-4974-95B8-3AEEED3DB9B4}"/>
    <hyperlink ref="A568" r:id="rId443" xr:uid="{0F5554A0-B7DC-464F-9C82-C9D7FE3DB7FC}"/>
    <hyperlink ref="A569" r:id="rId444" xr:uid="{A6A73961-166B-4918-97C2-FB51D520FE34}"/>
    <hyperlink ref="A580" r:id="rId445" xr:uid="{79E6BB33-1B7A-4257-A679-D0BE69FE5E43}"/>
    <hyperlink ref="A581" r:id="rId446" xr:uid="{2B9F3871-EFDE-4E7A-AEFE-8AB6C9A7772D}"/>
    <hyperlink ref="A582" r:id="rId447" xr:uid="{4417D2BD-A3EA-48F9-8F6D-C494483519D5}"/>
    <hyperlink ref="A583" r:id="rId448" xr:uid="{191A921A-2B75-4CEB-BFED-A711ADA4136E}"/>
    <hyperlink ref="A584" r:id="rId449" xr:uid="{46012426-9531-4D82-9042-6F33857C6ACF}"/>
    <hyperlink ref="A585" r:id="rId450" xr:uid="{94D576FF-2681-4C09-B987-345589473407}"/>
    <hyperlink ref="A586" r:id="rId451" xr:uid="{291A13ED-BDD1-4A4A-A7D5-8D68D175BCFA}"/>
    <hyperlink ref="A587" r:id="rId452" xr:uid="{5D86C01A-3C80-44DE-8513-C0D915647800}"/>
    <hyperlink ref="A588" r:id="rId453" xr:uid="{6C6C4097-8D9D-4347-AE18-7B65D802C75C}"/>
    <hyperlink ref="A589" r:id="rId454" xr:uid="{21BB77E6-A86F-4F10-98EC-85B960E441A1}"/>
    <hyperlink ref="A590" r:id="rId455" xr:uid="{0CD39436-B119-49DC-B564-EC7910D6FEF5}"/>
    <hyperlink ref="A591" r:id="rId456" xr:uid="{8334BCA7-C165-4F92-AC35-F998279D03BA}"/>
    <hyperlink ref="A592" r:id="rId457" xr:uid="{2D89698A-C39B-4272-A626-D2D59ADAA56F}"/>
    <hyperlink ref="A593" r:id="rId458" xr:uid="{BD4FE228-D78E-4C10-A943-B191DD1769AD}"/>
    <hyperlink ref="A594" r:id="rId459" xr:uid="{6892FECB-38EE-4209-AA52-DFB252AD9386}"/>
    <hyperlink ref="A595" r:id="rId460" xr:uid="{A2EF1686-FA25-4110-89AF-671352DCD079}"/>
    <hyperlink ref="A596" r:id="rId461" xr:uid="{743EBADC-BEFE-4794-BEBF-2CF2C69786AA}"/>
    <hyperlink ref="A597" r:id="rId462" xr:uid="{4F749691-937C-4876-B875-54086837DC4D}"/>
    <hyperlink ref="A598" r:id="rId463" xr:uid="{0189417A-33E6-4A69-8C57-F53D54BA0792}"/>
    <hyperlink ref="A599" r:id="rId464" xr:uid="{6AC9B2F5-513D-4075-A8B6-AFADB81AC4AB}"/>
    <hyperlink ref="A600" r:id="rId465" xr:uid="{FE1BE275-7344-4FD0-A71D-D3657B5EA686}"/>
    <hyperlink ref="A601" r:id="rId466" xr:uid="{142953B5-A9DD-48F5-946B-945994E3E334}"/>
    <hyperlink ref="A602" r:id="rId467" xr:uid="{4F3CD061-0C4F-4D85-B251-AB8CF402498B}"/>
    <hyperlink ref="A603" r:id="rId468" xr:uid="{F5E91783-0A04-492A-A5C9-4BA75B640416}"/>
    <hyperlink ref="A604" r:id="rId469" xr:uid="{33AB29CF-66DA-48DA-BA73-4C8FC379F85D}"/>
    <hyperlink ref="A605" r:id="rId470" xr:uid="{869A6B52-9A2D-40D2-83E0-FCF9DE883666}"/>
    <hyperlink ref="A606" r:id="rId471" xr:uid="{05ED999D-276A-4796-9485-6A962BB1614C}"/>
    <hyperlink ref="A607" r:id="rId472" xr:uid="{C22E0BAC-6934-4C14-8D7F-A3003811BB1D}"/>
    <hyperlink ref="A608" r:id="rId473" xr:uid="{9461DE7A-F011-4A38-98BD-E944C574ACD5}"/>
    <hyperlink ref="A609" r:id="rId474" xr:uid="{521270E6-D560-4AFA-BA3C-A193C5289600}"/>
    <hyperlink ref="A610" r:id="rId475" xr:uid="{1DB4FED3-0D53-471F-AE29-23B74D0BF5E5}"/>
    <hyperlink ref="A611" r:id="rId476" xr:uid="{8295B748-6061-4511-9527-EC781E1D8B3A}"/>
    <hyperlink ref="A612" r:id="rId477" xr:uid="{0FBFE1AB-5F05-4779-96A9-5FE514D9BEBE}"/>
    <hyperlink ref="A613" r:id="rId478" xr:uid="{CE9E12BF-3999-4162-9090-B53E3BA2863D}"/>
    <hyperlink ref="A614" r:id="rId479" xr:uid="{0F1836C4-B05C-477B-9ECB-7F0FDD5654AF}"/>
    <hyperlink ref="A615" r:id="rId480" xr:uid="{2D7CAC61-C2CC-4F04-B65B-E7DC5381333B}"/>
    <hyperlink ref="A616" r:id="rId481" xr:uid="{92887052-7DA2-4B3C-80C7-16B6D9FBB36A}"/>
    <hyperlink ref="A617" r:id="rId482" xr:uid="{83DB6A12-6D9F-43DC-8979-896083434564}"/>
    <hyperlink ref="A618" r:id="rId483" xr:uid="{DEB711B9-0DBD-43F2-9480-646A10176C3A}"/>
    <hyperlink ref="A619" r:id="rId484" xr:uid="{F80C5672-6B33-4369-9C48-D4CE3E03FFD3}"/>
    <hyperlink ref="A620" r:id="rId485" xr:uid="{A5637852-9E17-4438-AD1A-08909C800FA8}"/>
    <hyperlink ref="A621" r:id="rId486" xr:uid="{03168AD1-8CDB-4186-AA0A-9616959B0B8C}"/>
    <hyperlink ref="A622" r:id="rId487" xr:uid="{90E9C583-A2E3-43E0-B486-6F8062F6FB61}"/>
    <hyperlink ref="A623" r:id="rId488" xr:uid="{033340E2-1A27-419A-82A3-A71640EE6680}"/>
    <hyperlink ref="A624" r:id="rId489" xr:uid="{30245F12-34A4-4B1E-94A9-0C95C125787F}"/>
    <hyperlink ref="A625" r:id="rId490" xr:uid="{3C4F7BFD-7245-4439-B2A6-F63891ACBF18}"/>
    <hyperlink ref="A626" r:id="rId491" xr:uid="{170D626F-2E8E-4851-A525-F036E6B0CD1E}"/>
    <hyperlink ref="A627" r:id="rId492" xr:uid="{6DD7F4C4-00B3-48B7-9796-1A1FEEE25D74}"/>
    <hyperlink ref="A628" r:id="rId493" xr:uid="{E8C41E09-50CB-4FC8-A99B-9B896BB18DAB}"/>
    <hyperlink ref="A629" r:id="rId494" xr:uid="{2633E7E9-A315-47B3-AD7C-08437680E6AC}"/>
    <hyperlink ref="A630" r:id="rId495" xr:uid="{9180A1FE-320A-4779-9258-5C710508EBA1}"/>
    <hyperlink ref="A631" r:id="rId496" xr:uid="{5541337D-C31F-4838-B7CF-58300A53F77D}"/>
    <hyperlink ref="A632" r:id="rId497" xr:uid="{1767DF0E-0205-4806-A8C2-3BDFE92C9EA0}"/>
    <hyperlink ref="A633" r:id="rId498" xr:uid="{4B9FB316-23D5-4F4F-9F07-15A81DD70255}"/>
    <hyperlink ref="A634" r:id="rId499" xr:uid="{3ADB2FA3-311C-41B2-91EB-A8F7247639C6}"/>
    <hyperlink ref="A635" r:id="rId500" xr:uid="{B7CA7BD1-F285-4950-994F-E4D6F366CB61}"/>
    <hyperlink ref="A636" r:id="rId501" xr:uid="{C26206C8-7883-43ED-8A6D-BC7E3BA44617}"/>
    <hyperlink ref="A637" r:id="rId502" xr:uid="{3D32EE48-2449-4501-BA3A-33B019E48BD3}"/>
    <hyperlink ref="A638" r:id="rId503" xr:uid="{BDC2449D-5063-47E9-A5D3-4EC38DF1B946}"/>
    <hyperlink ref="A639" r:id="rId504" xr:uid="{7B693FFA-E25F-4CC7-B597-799D73F261B7}"/>
    <hyperlink ref="A640" r:id="rId505" xr:uid="{7A6B465D-0E4F-41F0-B357-6018FFDC362C}"/>
    <hyperlink ref="A641" r:id="rId506" xr:uid="{63E8576D-6C66-4116-8374-84CDE00A4105}"/>
    <hyperlink ref="A642" r:id="rId507" xr:uid="{5172A197-6551-4473-9818-79C43D6006AE}"/>
    <hyperlink ref="A643" r:id="rId508" xr:uid="{2A4F1D52-AB53-4AF4-9A6C-023B0672186D}"/>
    <hyperlink ref="A644" r:id="rId509" xr:uid="{1CFDE6D2-0EF5-4693-BDDE-080011655BA6}"/>
    <hyperlink ref="A654" r:id="rId510" xr:uid="{48FCEA11-5833-4E1F-B363-1C1FD07129F3}"/>
    <hyperlink ref="A655" r:id="rId511" xr:uid="{A90C860E-E4E9-4E21-A4BD-DE5633132015}"/>
    <hyperlink ref="A656" r:id="rId512" xr:uid="{F9C9FB3B-E31E-473C-AC4D-D3A061DFD69E}"/>
    <hyperlink ref="A657" r:id="rId513" xr:uid="{4B9C9E0F-D99F-4452-88C8-815393FBF67C}"/>
    <hyperlink ref="A658" r:id="rId514" xr:uid="{94308397-C512-4900-8617-34A7A920B534}"/>
    <hyperlink ref="A659" r:id="rId515" xr:uid="{0002E474-E012-4C55-890D-01FBAF980829}"/>
    <hyperlink ref="A660" r:id="rId516" xr:uid="{4465AE03-FCB9-4158-BEBC-DC4DCB2E01F1}"/>
    <hyperlink ref="A661" r:id="rId517" xr:uid="{D0A88E27-9B61-4BD9-9571-D83E6FADF59D}"/>
    <hyperlink ref="A662" r:id="rId518" xr:uid="{4F55F7BA-E53E-4775-A069-F9669BC6AB6E}"/>
    <hyperlink ref="A663" r:id="rId519" xr:uid="{11E67D79-FD27-4EAE-9FDF-20AD4B93B35E}"/>
    <hyperlink ref="A664" r:id="rId520" xr:uid="{4A78D8ED-93A7-46D9-8904-B756E81A1E69}"/>
    <hyperlink ref="A665" r:id="rId521" xr:uid="{D0546DF9-A940-4402-9480-D2D9850A74D2}"/>
    <hyperlink ref="A666" r:id="rId522" xr:uid="{F69B1DD1-3986-40BA-BE6C-4327D89DACF9}"/>
    <hyperlink ref="A667" r:id="rId523" xr:uid="{DF090339-F81B-4298-9AD2-456379BFD539}"/>
    <hyperlink ref="A668" r:id="rId524" xr:uid="{433E2E70-8EAD-4E29-ADA0-7799CAE1A36F}"/>
    <hyperlink ref="A669" r:id="rId525" xr:uid="{FB4A0408-9CCD-49D6-8719-DBF336642F6C}"/>
    <hyperlink ref="A670" r:id="rId526" xr:uid="{2DA63DC1-A7EF-4BD2-B85A-38BC87BDFAC6}"/>
    <hyperlink ref="A671" r:id="rId527" xr:uid="{1414BA62-3BD4-42E5-861A-93E26640FE3F}"/>
    <hyperlink ref="A672" r:id="rId528" xr:uid="{E5A24C79-62C4-4668-86D4-7D86C161828C}"/>
    <hyperlink ref="A673" r:id="rId529" xr:uid="{DC006417-F83C-4556-AB00-FAA14B8E4B8F}"/>
    <hyperlink ref="A674" r:id="rId530" xr:uid="{41B260AF-CC26-46D2-8C18-01C517AF173F}"/>
    <hyperlink ref="A675" r:id="rId531" xr:uid="{7F352D0E-8637-4F1A-93C4-8EDFBC6E5889}"/>
    <hyperlink ref="A676" r:id="rId532" xr:uid="{B41DFA89-B95C-413D-BF0B-321E4759C3A1}"/>
    <hyperlink ref="A677" r:id="rId533" xr:uid="{B7248708-5425-4BC6-AEAB-944C3120C3BA}"/>
    <hyperlink ref="A678" r:id="rId534" xr:uid="{021DCC2C-9466-491A-9EB8-B006BC0FC836}"/>
    <hyperlink ref="A679" r:id="rId535" xr:uid="{D98741C5-FCC9-434D-982A-33F2142EC4F1}"/>
    <hyperlink ref="A680" r:id="rId536" xr:uid="{1BB338AE-779A-4B33-9BF1-7A3BA30EB9DE}"/>
    <hyperlink ref="A681" r:id="rId537" xr:uid="{333A0D6D-B866-4467-BB55-714DBD1C5806}"/>
    <hyperlink ref="A682" r:id="rId538" xr:uid="{4511EDE4-7D98-4F58-9091-B20969DE42DD}"/>
    <hyperlink ref="A683" r:id="rId539" xr:uid="{82D82D37-7F3A-483A-A89E-BBB8CBC8E2CD}"/>
    <hyperlink ref="A684" r:id="rId540" xr:uid="{A3255631-4087-4E71-85A2-ACB64D827046}"/>
    <hyperlink ref="A685" r:id="rId541" xr:uid="{76BC0C40-D201-40D3-A0B7-9F62EAF85FBE}"/>
    <hyperlink ref="A686" r:id="rId542" xr:uid="{875F0E83-53E6-478A-A3A4-7EEF93C946DF}"/>
    <hyperlink ref="A687" r:id="rId543" xr:uid="{5F7D0FA3-7360-453D-8BDE-BF4E3DC6F9E2}"/>
    <hyperlink ref="A688" r:id="rId544" xr:uid="{AAF0042C-A545-482B-B48F-805F931A45C4}"/>
    <hyperlink ref="A689" r:id="rId545" xr:uid="{A2CD6474-B759-41BD-9FBD-5910DA67BA28}"/>
    <hyperlink ref="A690" r:id="rId546" xr:uid="{6E77CCF1-01E0-427C-8D74-36A99B78DA2C}"/>
    <hyperlink ref="A691" r:id="rId547" xr:uid="{FE54061E-D393-481E-93EB-9D106F79962A}"/>
    <hyperlink ref="A692" r:id="rId548" xr:uid="{B4C6346E-7CD1-4513-BCAC-460249BE04D7}"/>
    <hyperlink ref="A693" r:id="rId549" xr:uid="{EE6674AF-BC75-4282-90CA-096EB72AAA07}"/>
    <hyperlink ref="A694" r:id="rId550" xr:uid="{E1B9313C-A111-45E0-8460-18CA2242AFA6}"/>
    <hyperlink ref="A695" r:id="rId551" xr:uid="{4DBBB63E-C51F-4C9B-BB8B-CC265A925D31}"/>
    <hyperlink ref="A696" r:id="rId552" xr:uid="{68AC5663-6A64-48BA-B29B-8C99630D34EC}"/>
    <hyperlink ref="A697" r:id="rId553" xr:uid="{2F3176A1-BC98-45D6-A1C5-489593A81A9C}"/>
    <hyperlink ref="A698" r:id="rId554" xr:uid="{EC5FC9F1-FE1B-421B-BD25-DAA3AA99B796}"/>
    <hyperlink ref="A699" r:id="rId555" xr:uid="{92A405A8-0A66-453D-A961-C566C9AB3971}"/>
    <hyperlink ref="A700" r:id="rId556" xr:uid="{0AA1AA55-9DFB-4C0B-89CC-453FC8B8A737}"/>
    <hyperlink ref="A701" r:id="rId557" xr:uid="{BD9242FC-4099-4935-BECC-A0461BBDBCF3}"/>
    <hyperlink ref="A702" r:id="rId558" xr:uid="{A816DE0E-E3AD-49BE-91C8-27EF91E68591}"/>
    <hyperlink ref="A703" r:id="rId559" xr:uid="{0361B890-9794-49A9-BE8D-1E1988DC446D}"/>
    <hyperlink ref="A704" r:id="rId560" xr:uid="{477B647B-ACB7-48D6-80CC-8089DB99920F}"/>
    <hyperlink ref="A705" r:id="rId561" xr:uid="{D50C2D84-D721-44B5-912C-35D5ED614CDE}"/>
    <hyperlink ref="A706" r:id="rId562" xr:uid="{B3A30E76-51A4-4BBA-8EBA-63F7788360EF}"/>
    <hyperlink ref="A707" r:id="rId563" xr:uid="{391C41E8-CB86-4421-A8CC-38F7B9A5BFBF}"/>
    <hyperlink ref="A708" r:id="rId564" xr:uid="{F1E8B608-1B23-418E-90E6-CD3BCF3284C8}"/>
    <hyperlink ref="A709" r:id="rId565" xr:uid="{F2664362-6C40-4485-A33C-B79909B823BB}"/>
    <hyperlink ref="A710" r:id="rId566" xr:uid="{0D018F28-F2FA-4627-9071-5CE2D031E488}"/>
    <hyperlink ref="A711" r:id="rId567" xr:uid="{201BFE03-20D9-49F9-825A-30AC2171375F}"/>
    <hyperlink ref="A712" r:id="rId568" xr:uid="{11D855BB-0C00-49C5-A384-DBD0890452CB}"/>
    <hyperlink ref="A713" r:id="rId569" xr:uid="{F86A79BF-53C6-4EAB-94B4-1F6DD846BA3D}"/>
    <hyperlink ref="A714" r:id="rId570" xr:uid="{CB2C7B21-1A4B-4DEC-863F-3FC9732125C2}"/>
    <hyperlink ref="A715" r:id="rId571" xr:uid="{66E804B4-75D7-41E8-8DAF-F640A53812B0}"/>
    <hyperlink ref="A716" r:id="rId572" xr:uid="{553F2457-332E-41EE-9C43-768BACB70FDD}"/>
    <hyperlink ref="A717" r:id="rId573" xr:uid="{CD3BA22A-44A1-4220-9562-2A582F4B75F8}"/>
    <hyperlink ref="A718" r:id="rId574" xr:uid="{27E3E5D2-C433-4B45-8AA8-C3666AFE720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C589D-F85F-4348-BDFE-F9F350C8A8F0}">
  <dimension ref="A4:V181"/>
  <sheetViews>
    <sheetView topLeftCell="A28" workbookViewId="0">
      <selection activeCell="C184" sqref="C184"/>
    </sheetView>
  </sheetViews>
  <sheetFormatPr defaultRowHeight="15"/>
  <cols>
    <col min="1" max="1" width="73" style="53" customWidth="1"/>
    <col min="6" max="6" width="12.85546875" customWidth="1"/>
    <col min="11" max="11" width="10.5703125" customWidth="1"/>
    <col min="16" max="17" width="17" customWidth="1"/>
    <col min="18" max="18" width="14" customWidth="1"/>
    <col min="19" max="19" width="18.140625" customWidth="1"/>
    <col min="20" max="20" width="31.42578125" customWidth="1"/>
  </cols>
  <sheetData>
    <row r="4" spans="1:12">
      <c r="A4" s="48" t="s">
        <v>1</v>
      </c>
    </row>
    <row r="6" spans="1:12">
      <c r="A6" s="49" t="s">
        <v>204</v>
      </c>
      <c r="B6" s="382" t="s">
        <v>3</v>
      </c>
      <c r="C6" s="383"/>
      <c r="D6" s="383"/>
      <c r="E6" s="383"/>
      <c r="F6" s="383"/>
      <c r="G6" s="384"/>
      <c r="H6" s="382" t="s">
        <v>4</v>
      </c>
      <c r="I6" s="383"/>
      <c r="J6" s="384"/>
      <c r="K6" s="382" t="s">
        <v>5</v>
      </c>
      <c r="L6" s="384"/>
    </row>
    <row r="7" spans="1:12" ht="16.5">
      <c r="A7" s="50" t="s">
        <v>6</v>
      </c>
      <c r="B7" s="4" t="s">
        <v>7</v>
      </c>
      <c r="C7" s="5" t="s">
        <v>8</v>
      </c>
      <c r="D7" s="6" t="s">
        <v>9</v>
      </c>
      <c r="E7" s="7" t="s">
        <v>10</v>
      </c>
      <c r="F7" s="8" t="s">
        <v>11</v>
      </c>
      <c r="G7" s="21" t="s">
        <v>12</v>
      </c>
      <c r="H7" s="4" t="s">
        <v>7</v>
      </c>
      <c r="I7" s="5" t="s">
        <v>8</v>
      </c>
      <c r="J7" s="21" t="s">
        <v>12</v>
      </c>
      <c r="K7" s="9" t="s">
        <v>13</v>
      </c>
      <c r="L7" s="9" t="s">
        <v>14</v>
      </c>
    </row>
    <row r="8" spans="1:12" ht="30" customHeight="1">
      <c r="A8" s="51" t="s">
        <v>18</v>
      </c>
      <c r="B8" s="10">
        <v>3</v>
      </c>
      <c r="C8" s="11">
        <v>1</v>
      </c>
      <c r="D8" s="12">
        <v>4</v>
      </c>
      <c r="E8" s="13">
        <v>0</v>
      </c>
      <c r="F8" s="13">
        <v>0</v>
      </c>
      <c r="G8" s="22">
        <v>8</v>
      </c>
      <c r="H8" s="13">
        <v>0</v>
      </c>
      <c r="I8" s="11">
        <v>1</v>
      </c>
      <c r="J8" s="22">
        <v>1</v>
      </c>
      <c r="K8" s="20">
        <v>7.0133101851851856E-4</v>
      </c>
      <c r="L8" s="11" t="s">
        <v>8</v>
      </c>
    </row>
    <row r="9" spans="1:12" ht="30" customHeight="1">
      <c r="A9" s="51" t="s">
        <v>19</v>
      </c>
      <c r="B9" s="10">
        <v>6</v>
      </c>
      <c r="C9" s="11">
        <v>2</v>
      </c>
      <c r="D9" s="13">
        <v>0</v>
      </c>
      <c r="E9" s="13">
        <v>0</v>
      </c>
      <c r="F9" s="13">
        <v>0</v>
      </c>
      <c r="G9" s="22">
        <v>8</v>
      </c>
      <c r="H9" s="13">
        <v>0</v>
      </c>
      <c r="I9" s="11">
        <v>2</v>
      </c>
      <c r="J9" s="22">
        <v>2</v>
      </c>
      <c r="K9" s="20">
        <v>1.507916666666667E-3</v>
      </c>
      <c r="L9" s="11" t="s">
        <v>8</v>
      </c>
    </row>
    <row r="10" spans="1:12" ht="30" customHeight="1">
      <c r="A10" s="51" t="s">
        <v>20</v>
      </c>
      <c r="B10" s="10">
        <v>10</v>
      </c>
      <c r="C10" s="11">
        <v>2</v>
      </c>
      <c r="D10" s="12">
        <v>1</v>
      </c>
      <c r="E10" s="13">
        <v>0</v>
      </c>
      <c r="F10" s="13">
        <v>0</v>
      </c>
      <c r="G10" s="22">
        <v>13</v>
      </c>
      <c r="H10" s="10">
        <v>1</v>
      </c>
      <c r="I10" s="11">
        <v>2</v>
      </c>
      <c r="J10" s="22">
        <v>3</v>
      </c>
      <c r="K10" s="20">
        <v>2.7787268518518517E-3</v>
      </c>
      <c r="L10" s="11" t="s">
        <v>8</v>
      </c>
    </row>
    <row r="11" spans="1:12" ht="30" customHeight="1">
      <c r="A11" s="51" t="s">
        <v>21</v>
      </c>
      <c r="B11" s="10">
        <v>7</v>
      </c>
      <c r="C11" s="11">
        <v>1</v>
      </c>
      <c r="D11" s="13">
        <v>0</v>
      </c>
      <c r="E11" s="13">
        <v>0</v>
      </c>
      <c r="F11" s="13">
        <v>0</v>
      </c>
      <c r="G11" s="22">
        <v>8</v>
      </c>
      <c r="H11" s="10">
        <v>1</v>
      </c>
      <c r="I11" s="11">
        <v>1</v>
      </c>
      <c r="J11" s="22">
        <v>2</v>
      </c>
      <c r="K11" s="20">
        <v>1.0749652777777778E-3</v>
      </c>
      <c r="L11" s="11" t="s">
        <v>8</v>
      </c>
    </row>
    <row r="12" spans="1:12" ht="30" customHeight="1">
      <c r="A12" s="51" t="s">
        <v>22</v>
      </c>
      <c r="B12" s="10">
        <v>7</v>
      </c>
      <c r="C12" s="13">
        <v>0</v>
      </c>
      <c r="D12" s="13">
        <v>0</v>
      </c>
      <c r="E12" s="13">
        <v>0</v>
      </c>
      <c r="F12" s="13">
        <v>0</v>
      </c>
      <c r="G12" s="22">
        <v>7</v>
      </c>
      <c r="H12" s="10">
        <v>2</v>
      </c>
      <c r="I12" s="13">
        <v>0</v>
      </c>
      <c r="J12" s="22">
        <v>2</v>
      </c>
      <c r="K12" s="19">
        <v>26.419</v>
      </c>
      <c r="L12" s="10" t="s">
        <v>7</v>
      </c>
    </row>
    <row r="13" spans="1:12" ht="30" customHeight="1">
      <c r="A13" s="51" t="s">
        <v>23</v>
      </c>
      <c r="B13" s="10">
        <v>12</v>
      </c>
      <c r="C13" s="11">
        <v>1</v>
      </c>
      <c r="D13" s="13">
        <v>0</v>
      </c>
      <c r="E13" s="13">
        <v>0</v>
      </c>
      <c r="F13" s="13">
        <v>0</v>
      </c>
      <c r="G13" s="22">
        <v>13</v>
      </c>
      <c r="H13" s="10">
        <v>2</v>
      </c>
      <c r="I13" s="11">
        <v>1</v>
      </c>
      <c r="J13" s="22">
        <v>3</v>
      </c>
      <c r="K13" s="20">
        <v>8.9725694444444445E-4</v>
      </c>
      <c r="L13" s="11" t="s">
        <v>8</v>
      </c>
    </row>
    <row r="14" spans="1:12" ht="30" customHeight="1">
      <c r="A14" s="51" t="s">
        <v>24</v>
      </c>
      <c r="B14" s="10">
        <v>28</v>
      </c>
      <c r="C14" s="11">
        <v>2</v>
      </c>
      <c r="D14" s="12">
        <v>1</v>
      </c>
      <c r="E14" s="13">
        <v>0</v>
      </c>
      <c r="F14" s="13">
        <v>0</v>
      </c>
      <c r="G14" s="22">
        <v>31</v>
      </c>
      <c r="H14" s="10">
        <v>7</v>
      </c>
      <c r="I14" s="11">
        <v>2</v>
      </c>
      <c r="J14" s="22">
        <v>9</v>
      </c>
      <c r="K14" s="20">
        <v>5.7361921296296301E-3</v>
      </c>
      <c r="L14" s="11" t="s">
        <v>8</v>
      </c>
    </row>
    <row r="15" spans="1:12" ht="30" customHeight="1">
      <c r="A15" s="51" t="s">
        <v>25</v>
      </c>
      <c r="B15" s="10">
        <v>22</v>
      </c>
      <c r="C15" s="13">
        <v>0</v>
      </c>
      <c r="D15" s="13">
        <v>0</v>
      </c>
      <c r="E15" s="13">
        <v>0</v>
      </c>
      <c r="F15" s="13">
        <v>0</v>
      </c>
      <c r="G15" s="22">
        <v>22</v>
      </c>
      <c r="H15" s="10">
        <v>4</v>
      </c>
      <c r="I15" s="13">
        <v>0</v>
      </c>
      <c r="J15" s="22">
        <v>4</v>
      </c>
      <c r="K15" s="20">
        <v>3.7561111111111111E-3</v>
      </c>
      <c r="L15" s="10" t="s">
        <v>7</v>
      </c>
    </row>
    <row r="16" spans="1:12" ht="30" customHeight="1">
      <c r="A16" s="51" t="s">
        <v>26</v>
      </c>
      <c r="B16" s="10">
        <v>4</v>
      </c>
      <c r="C16" s="13">
        <v>0</v>
      </c>
      <c r="D16" s="13">
        <v>0</v>
      </c>
      <c r="E16" s="13">
        <v>0</v>
      </c>
      <c r="F16" s="13">
        <v>0</v>
      </c>
      <c r="G16" s="22">
        <v>4</v>
      </c>
      <c r="H16" s="10">
        <v>1</v>
      </c>
      <c r="I16" s="13">
        <v>0</v>
      </c>
      <c r="J16" s="22">
        <v>1</v>
      </c>
      <c r="K16" s="19">
        <v>19.606999999999999</v>
      </c>
      <c r="L16" s="10" t="s">
        <v>7</v>
      </c>
    </row>
    <row r="17" spans="1:12" ht="30" customHeight="1">
      <c r="A17" s="51" t="s">
        <v>27</v>
      </c>
      <c r="B17" s="10">
        <v>5</v>
      </c>
      <c r="C17" s="13">
        <v>0</v>
      </c>
      <c r="D17" s="13">
        <v>0</v>
      </c>
      <c r="E17" s="13">
        <v>0</v>
      </c>
      <c r="F17" s="13">
        <v>0</v>
      </c>
      <c r="G17" s="22">
        <v>5</v>
      </c>
      <c r="H17" s="10">
        <v>1</v>
      </c>
      <c r="I17" s="13">
        <v>0</v>
      </c>
      <c r="J17" s="22">
        <v>1</v>
      </c>
      <c r="K17" s="19">
        <v>23.925999999999998</v>
      </c>
      <c r="L17" s="10" t="s">
        <v>7</v>
      </c>
    </row>
    <row r="18" spans="1:12" ht="30" customHeight="1">
      <c r="A18" s="51" t="s">
        <v>28</v>
      </c>
      <c r="B18" s="10">
        <v>8</v>
      </c>
      <c r="C18" s="13">
        <v>0</v>
      </c>
      <c r="D18" s="13">
        <v>0</v>
      </c>
      <c r="E18" s="13">
        <v>0</v>
      </c>
      <c r="F18" s="13">
        <v>0</v>
      </c>
      <c r="G18" s="22">
        <v>8</v>
      </c>
      <c r="H18" s="10">
        <v>2</v>
      </c>
      <c r="I18" s="13">
        <v>0</v>
      </c>
      <c r="J18" s="22">
        <v>2</v>
      </c>
      <c r="K18" s="20">
        <v>8.0559027777777779E-4</v>
      </c>
      <c r="L18" s="10" t="s">
        <v>7</v>
      </c>
    </row>
    <row r="19" spans="1:12">
      <c r="A19" s="52"/>
      <c r="B19" s="21">
        <v>112</v>
      </c>
      <c r="C19" s="21">
        <v>9</v>
      </c>
      <c r="D19" s="21">
        <v>6</v>
      </c>
      <c r="E19" s="21">
        <v>0</v>
      </c>
      <c r="F19" s="21">
        <v>0</v>
      </c>
      <c r="G19" s="21">
        <v>127</v>
      </c>
      <c r="H19" s="21">
        <v>21</v>
      </c>
      <c r="I19" s="21">
        <v>9</v>
      </c>
      <c r="J19" s="21">
        <v>30</v>
      </c>
      <c r="K19" s="23">
        <v>1.8067719907407406E-2</v>
      </c>
      <c r="L19" s="21">
        <v>11</v>
      </c>
    </row>
    <row r="20" spans="1:12">
      <c r="A20" s="52"/>
      <c r="B20" s="24">
        <v>0.88190000000000002</v>
      </c>
      <c r="C20" s="24">
        <v>7.0900000000000005E-2</v>
      </c>
      <c r="D20" s="24">
        <v>4.7199999999999999E-2</v>
      </c>
      <c r="E20" s="24">
        <v>0</v>
      </c>
      <c r="F20" s="24">
        <v>0</v>
      </c>
      <c r="G20" s="21"/>
      <c r="H20" s="24">
        <v>0.7</v>
      </c>
      <c r="I20" s="24">
        <v>0.3</v>
      </c>
      <c r="J20" s="21"/>
      <c r="K20" s="21"/>
      <c r="L20" s="24">
        <v>0.45450000000000002</v>
      </c>
    </row>
    <row r="25" spans="1:12">
      <c r="A25" s="48" t="s">
        <v>205</v>
      </c>
    </row>
    <row r="27" spans="1:12">
      <c r="A27" s="59" t="s">
        <v>206</v>
      </c>
      <c r="B27" s="379" t="s">
        <v>3</v>
      </c>
      <c r="C27" s="380"/>
      <c r="D27" s="380"/>
      <c r="E27" s="380"/>
      <c r="F27" s="380"/>
      <c r="G27" s="381"/>
      <c r="H27" s="379" t="s">
        <v>4</v>
      </c>
      <c r="I27" s="380"/>
      <c r="J27" s="381"/>
      <c r="K27" s="379" t="s">
        <v>5</v>
      </c>
      <c r="L27" s="381"/>
    </row>
    <row r="28" spans="1:12">
      <c r="A28" s="60" t="s">
        <v>6</v>
      </c>
      <c r="B28" s="38" t="s">
        <v>7</v>
      </c>
      <c r="C28" s="39" t="s">
        <v>8</v>
      </c>
      <c r="D28" s="40" t="s">
        <v>9</v>
      </c>
      <c r="E28" s="41" t="s">
        <v>10</v>
      </c>
      <c r="F28" s="42" t="s">
        <v>11</v>
      </c>
      <c r="G28" s="55" t="s">
        <v>12</v>
      </c>
      <c r="H28" s="38" t="s">
        <v>7</v>
      </c>
      <c r="I28" s="39" t="s">
        <v>8</v>
      </c>
      <c r="J28" s="55" t="s">
        <v>12</v>
      </c>
      <c r="K28" s="15" t="s">
        <v>13</v>
      </c>
      <c r="L28" s="15" t="s">
        <v>14</v>
      </c>
    </row>
    <row r="29" spans="1:12" ht="30.75">
      <c r="A29" s="18" t="s">
        <v>31</v>
      </c>
      <c r="B29" s="43">
        <v>14</v>
      </c>
      <c r="C29" s="44">
        <v>4</v>
      </c>
      <c r="D29" s="45">
        <v>15</v>
      </c>
      <c r="E29" s="46">
        <v>0</v>
      </c>
      <c r="F29" s="46">
        <v>0</v>
      </c>
      <c r="G29" s="58">
        <v>33</v>
      </c>
      <c r="H29" s="46">
        <v>0</v>
      </c>
      <c r="I29" s="44">
        <v>4</v>
      </c>
      <c r="J29" s="58">
        <v>4</v>
      </c>
      <c r="K29" s="47">
        <v>6.3068981481481483E-3</v>
      </c>
      <c r="L29" s="44" t="s">
        <v>8</v>
      </c>
    </row>
    <row r="30" spans="1:12" ht="30.75">
      <c r="A30" s="18" t="s">
        <v>32</v>
      </c>
      <c r="B30" s="43">
        <v>32</v>
      </c>
      <c r="C30" s="44">
        <v>8</v>
      </c>
      <c r="D30" s="45">
        <v>19</v>
      </c>
      <c r="E30" s="46">
        <v>0</v>
      </c>
      <c r="F30" s="46">
        <v>0</v>
      </c>
      <c r="G30" s="58">
        <v>59</v>
      </c>
      <c r="H30" s="43">
        <v>1</v>
      </c>
      <c r="I30" s="44">
        <v>8</v>
      </c>
      <c r="J30" s="58">
        <v>9</v>
      </c>
      <c r="K30" s="47">
        <v>1.0771238425925927E-2</v>
      </c>
      <c r="L30" s="44" t="s">
        <v>8</v>
      </c>
    </row>
    <row r="31" spans="1:12">
      <c r="A31" s="18" t="s">
        <v>33</v>
      </c>
      <c r="B31" s="43">
        <v>11</v>
      </c>
      <c r="C31" s="44">
        <v>1</v>
      </c>
      <c r="D31" s="46">
        <v>0</v>
      </c>
      <c r="E31" s="46">
        <v>0</v>
      </c>
      <c r="F31" s="46">
        <v>0</v>
      </c>
      <c r="G31" s="58">
        <v>12</v>
      </c>
      <c r="H31" s="43">
        <v>2</v>
      </c>
      <c r="I31" s="44">
        <v>1</v>
      </c>
      <c r="J31" s="58">
        <v>3</v>
      </c>
      <c r="K31" s="47">
        <v>1.3120370370370369E-3</v>
      </c>
      <c r="L31" s="44" t="s">
        <v>8</v>
      </c>
    </row>
    <row r="32" spans="1:12" ht="30.75">
      <c r="A32" s="18" t="s">
        <v>18</v>
      </c>
      <c r="B32" s="43">
        <v>2</v>
      </c>
      <c r="C32" s="44">
        <v>1</v>
      </c>
      <c r="D32" s="45">
        <v>5</v>
      </c>
      <c r="E32" s="46">
        <v>0</v>
      </c>
      <c r="F32" s="46">
        <v>0</v>
      </c>
      <c r="G32" s="58">
        <v>8</v>
      </c>
      <c r="H32" s="46">
        <v>0</v>
      </c>
      <c r="I32" s="44">
        <v>1</v>
      </c>
      <c r="J32" s="58">
        <v>1</v>
      </c>
      <c r="K32" s="47">
        <v>1.6723958333333332E-3</v>
      </c>
      <c r="L32" s="44" t="s">
        <v>8</v>
      </c>
    </row>
    <row r="33" spans="1:12">
      <c r="A33" s="18" t="s">
        <v>19</v>
      </c>
      <c r="B33" s="43">
        <v>4</v>
      </c>
      <c r="C33" s="44">
        <v>2</v>
      </c>
      <c r="D33" s="45">
        <v>2</v>
      </c>
      <c r="E33" s="46">
        <v>0</v>
      </c>
      <c r="F33" s="46">
        <v>0</v>
      </c>
      <c r="G33" s="58">
        <v>8</v>
      </c>
      <c r="H33" s="46">
        <v>0</v>
      </c>
      <c r="I33" s="44">
        <v>2</v>
      </c>
      <c r="J33" s="58">
        <v>2</v>
      </c>
      <c r="K33" s="47">
        <v>3.5006134259259261E-3</v>
      </c>
      <c r="L33" s="44" t="s">
        <v>8</v>
      </c>
    </row>
    <row r="34" spans="1:12" ht="30.75">
      <c r="A34" s="18" t="s">
        <v>20</v>
      </c>
      <c r="B34" s="43">
        <v>9</v>
      </c>
      <c r="C34" s="44">
        <v>2</v>
      </c>
      <c r="D34" s="45">
        <v>2</v>
      </c>
      <c r="E34" s="46">
        <v>0</v>
      </c>
      <c r="F34" s="46">
        <v>0</v>
      </c>
      <c r="G34" s="58">
        <v>13</v>
      </c>
      <c r="H34" s="43">
        <v>1</v>
      </c>
      <c r="I34" s="44">
        <v>2</v>
      </c>
      <c r="J34" s="58">
        <v>3</v>
      </c>
      <c r="K34" s="47">
        <v>1.6545833333333334E-3</v>
      </c>
      <c r="L34" s="44" t="s">
        <v>8</v>
      </c>
    </row>
    <row r="35" spans="1:12">
      <c r="A35" s="18" t="s">
        <v>21</v>
      </c>
      <c r="B35" s="43">
        <v>7</v>
      </c>
      <c r="C35" s="44">
        <v>1</v>
      </c>
      <c r="D35" s="46">
        <v>0</v>
      </c>
      <c r="E35" s="46">
        <v>0</v>
      </c>
      <c r="F35" s="46">
        <v>0</v>
      </c>
      <c r="G35" s="58">
        <v>8</v>
      </c>
      <c r="H35" s="43">
        <v>1</v>
      </c>
      <c r="I35" s="44">
        <v>1</v>
      </c>
      <c r="J35" s="58">
        <v>2</v>
      </c>
      <c r="K35" s="47">
        <v>1.1064814814814815E-3</v>
      </c>
      <c r="L35" s="44" t="s">
        <v>8</v>
      </c>
    </row>
    <row r="36" spans="1:12">
      <c r="A36" s="18" t="s">
        <v>34</v>
      </c>
      <c r="B36" s="43">
        <v>7</v>
      </c>
      <c r="C36" s="44">
        <v>1</v>
      </c>
      <c r="D36" s="46">
        <v>0</v>
      </c>
      <c r="E36" s="46">
        <v>0</v>
      </c>
      <c r="F36" s="46">
        <v>0</v>
      </c>
      <c r="G36" s="58">
        <v>8</v>
      </c>
      <c r="H36" s="43">
        <v>1</v>
      </c>
      <c r="I36" s="44">
        <v>1</v>
      </c>
      <c r="J36" s="58">
        <v>2</v>
      </c>
      <c r="K36" s="47">
        <v>9.6274305555555555E-4</v>
      </c>
      <c r="L36" s="44" t="s">
        <v>8</v>
      </c>
    </row>
    <row r="37" spans="1:12" ht="30.75">
      <c r="A37" s="18" t="s">
        <v>35</v>
      </c>
      <c r="B37" s="43">
        <v>12</v>
      </c>
      <c r="C37" s="44">
        <v>4</v>
      </c>
      <c r="D37" s="45">
        <v>13</v>
      </c>
      <c r="E37" s="46">
        <v>0</v>
      </c>
      <c r="F37" s="46">
        <v>0</v>
      </c>
      <c r="G37" s="58">
        <v>29</v>
      </c>
      <c r="H37" s="43">
        <v>1</v>
      </c>
      <c r="I37" s="44">
        <v>4</v>
      </c>
      <c r="J37" s="58">
        <v>5</v>
      </c>
      <c r="K37" s="47">
        <v>2.7309953703703702E-3</v>
      </c>
      <c r="L37" s="44" t="s">
        <v>8</v>
      </c>
    </row>
    <row r="38" spans="1:12" ht="30.75">
      <c r="A38" s="18" t="s">
        <v>22</v>
      </c>
      <c r="B38" s="43">
        <v>7</v>
      </c>
      <c r="C38" s="46">
        <v>0</v>
      </c>
      <c r="D38" s="46">
        <v>0</v>
      </c>
      <c r="E38" s="46">
        <v>0</v>
      </c>
      <c r="F38" s="46">
        <v>0</v>
      </c>
      <c r="G38" s="58">
        <v>7</v>
      </c>
      <c r="H38" s="43">
        <v>2</v>
      </c>
      <c r="I38" s="46">
        <v>0</v>
      </c>
      <c r="J38" s="58">
        <v>2</v>
      </c>
      <c r="K38" s="46">
        <v>25.350999999999999</v>
      </c>
      <c r="L38" s="43" t="s">
        <v>7</v>
      </c>
    </row>
    <row r="39" spans="1:12">
      <c r="A39" s="18" t="s">
        <v>23</v>
      </c>
      <c r="B39" s="43">
        <v>12</v>
      </c>
      <c r="C39" s="44">
        <v>1</v>
      </c>
      <c r="D39" s="46">
        <v>0</v>
      </c>
      <c r="E39" s="46">
        <v>0</v>
      </c>
      <c r="F39" s="46">
        <v>0</v>
      </c>
      <c r="G39" s="58">
        <v>13</v>
      </c>
      <c r="H39" s="43">
        <v>2</v>
      </c>
      <c r="I39" s="44">
        <v>1</v>
      </c>
      <c r="J39" s="58">
        <v>3</v>
      </c>
      <c r="K39" s="47">
        <v>9.3267361111111101E-4</v>
      </c>
      <c r="L39" s="44" t="s">
        <v>8</v>
      </c>
    </row>
    <row r="40" spans="1:12">
      <c r="A40" s="18" t="s">
        <v>24</v>
      </c>
      <c r="B40" s="43">
        <v>28</v>
      </c>
      <c r="C40" s="44">
        <v>2</v>
      </c>
      <c r="D40" s="45">
        <v>1</v>
      </c>
      <c r="E40" s="46">
        <v>0</v>
      </c>
      <c r="F40" s="46">
        <v>0</v>
      </c>
      <c r="G40" s="58">
        <v>31</v>
      </c>
      <c r="H40" s="43">
        <v>7</v>
      </c>
      <c r="I40" s="44">
        <v>2</v>
      </c>
      <c r="J40" s="58">
        <v>9</v>
      </c>
      <c r="K40" s="47">
        <v>5.7353935185185181E-3</v>
      </c>
      <c r="L40" s="44" t="s">
        <v>8</v>
      </c>
    </row>
    <row r="41" spans="1:12">
      <c r="A41" s="18" t="s">
        <v>25</v>
      </c>
      <c r="B41" s="43">
        <v>16</v>
      </c>
      <c r="C41" s="44">
        <v>3</v>
      </c>
      <c r="D41" s="45">
        <v>3</v>
      </c>
      <c r="E41" s="46">
        <v>0</v>
      </c>
      <c r="F41" s="46">
        <v>0</v>
      </c>
      <c r="G41" s="58">
        <v>22</v>
      </c>
      <c r="H41" s="43">
        <v>1</v>
      </c>
      <c r="I41" s="44">
        <v>3</v>
      </c>
      <c r="J41" s="58">
        <v>4</v>
      </c>
      <c r="K41" s="47">
        <v>3.9404513888888883E-3</v>
      </c>
      <c r="L41" s="44" t="s">
        <v>8</v>
      </c>
    </row>
    <row r="42" spans="1:12">
      <c r="A42" s="18" t="s">
        <v>26</v>
      </c>
      <c r="B42" s="43">
        <v>4</v>
      </c>
      <c r="C42" s="46">
        <v>0</v>
      </c>
      <c r="D42" s="46">
        <v>0</v>
      </c>
      <c r="E42" s="46">
        <v>0</v>
      </c>
      <c r="F42" s="46">
        <v>0</v>
      </c>
      <c r="G42" s="58">
        <v>4</v>
      </c>
      <c r="H42" s="43">
        <v>1</v>
      </c>
      <c r="I42" s="46">
        <v>0</v>
      </c>
      <c r="J42" s="58">
        <v>1</v>
      </c>
      <c r="K42" s="46">
        <v>18.465</v>
      </c>
      <c r="L42" s="43" t="s">
        <v>7</v>
      </c>
    </row>
    <row r="43" spans="1:12">
      <c r="A43" s="18" t="s">
        <v>27</v>
      </c>
      <c r="B43" s="43">
        <v>5</v>
      </c>
      <c r="C43" s="46">
        <v>0</v>
      </c>
      <c r="D43" s="46">
        <v>0</v>
      </c>
      <c r="E43" s="46">
        <v>0</v>
      </c>
      <c r="F43" s="46">
        <v>0</v>
      </c>
      <c r="G43" s="58">
        <v>5</v>
      </c>
      <c r="H43" s="43">
        <v>1</v>
      </c>
      <c r="I43" s="46">
        <v>0</v>
      </c>
      <c r="J43" s="58">
        <v>1</v>
      </c>
      <c r="K43" s="46">
        <v>24.044</v>
      </c>
      <c r="L43" s="43" t="s">
        <v>7</v>
      </c>
    </row>
    <row r="44" spans="1:12">
      <c r="A44" s="18" t="s">
        <v>28</v>
      </c>
      <c r="B44" s="43">
        <v>8</v>
      </c>
      <c r="C44" s="46">
        <v>0</v>
      </c>
      <c r="D44" s="46">
        <v>0</v>
      </c>
      <c r="E44" s="46">
        <v>0</v>
      </c>
      <c r="F44" s="46">
        <v>0</v>
      </c>
      <c r="G44" s="58">
        <v>8</v>
      </c>
      <c r="H44" s="43">
        <v>2</v>
      </c>
      <c r="I44" s="46">
        <v>0</v>
      </c>
      <c r="J44" s="58">
        <v>2</v>
      </c>
      <c r="K44" s="47">
        <v>8.1609953703703695E-4</v>
      </c>
      <c r="L44" s="43" t="s">
        <v>7</v>
      </c>
    </row>
    <row r="45" spans="1:12">
      <c r="A45" s="54"/>
      <c r="B45" s="55">
        <v>178</v>
      </c>
      <c r="C45" s="55">
        <v>30</v>
      </c>
      <c r="D45" s="55">
        <v>60</v>
      </c>
      <c r="E45" s="55">
        <v>0</v>
      </c>
      <c r="F45" s="55">
        <v>0</v>
      </c>
      <c r="G45" s="55">
        <v>268</v>
      </c>
      <c r="H45" s="55">
        <v>23</v>
      </c>
      <c r="I45" s="55">
        <v>30</v>
      </c>
      <c r="J45" s="55">
        <v>53</v>
      </c>
      <c r="K45" s="56">
        <v>1.255798611111111E-3</v>
      </c>
      <c r="L45" s="55">
        <v>16</v>
      </c>
    </row>
    <row r="46" spans="1:12">
      <c r="A46" s="54"/>
      <c r="B46" s="57">
        <v>0.66420000000000001</v>
      </c>
      <c r="C46" s="57">
        <v>0.1119</v>
      </c>
      <c r="D46" s="57">
        <v>0.22389999999999999</v>
      </c>
      <c r="E46" s="57">
        <v>0</v>
      </c>
      <c r="F46" s="57">
        <v>0</v>
      </c>
      <c r="G46" s="55"/>
      <c r="H46" s="57">
        <v>0.434</v>
      </c>
      <c r="I46" s="57">
        <v>0.56599999999999995</v>
      </c>
      <c r="J46" s="55"/>
      <c r="K46" s="55"/>
      <c r="L46" s="57">
        <v>0.25</v>
      </c>
    </row>
    <row r="47" spans="1:12" ht="32.25" customHeight="1"/>
    <row r="48" spans="1:12" ht="30" customHeight="1"/>
    <row r="51" spans="1:12">
      <c r="A51" s="48" t="s">
        <v>207</v>
      </c>
    </row>
    <row r="52" spans="1:12">
      <c r="A52"/>
    </row>
    <row r="53" spans="1:12">
      <c r="A53"/>
    </row>
    <row r="54" spans="1:12">
      <c r="A54" s="83" t="s">
        <v>208</v>
      </c>
      <c r="B54" s="379" t="s">
        <v>3</v>
      </c>
      <c r="C54" s="380"/>
      <c r="D54" s="380"/>
      <c r="E54" s="380"/>
      <c r="F54" s="380"/>
      <c r="G54" s="381"/>
      <c r="H54" s="379" t="s">
        <v>4</v>
      </c>
      <c r="I54" s="380"/>
      <c r="J54" s="381"/>
      <c r="K54" s="379" t="s">
        <v>5</v>
      </c>
      <c r="L54" s="381"/>
    </row>
    <row r="55" spans="1:12">
      <c r="A55" s="16" t="s">
        <v>6</v>
      </c>
      <c r="B55" s="38" t="s">
        <v>7</v>
      </c>
      <c r="C55" s="39" t="s">
        <v>8</v>
      </c>
      <c r="D55" s="40" t="s">
        <v>9</v>
      </c>
      <c r="E55" s="41" t="s">
        <v>10</v>
      </c>
      <c r="F55" s="42" t="s">
        <v>11</v>
      </c>
      <c r="G55" s="55" t="s">
        <v>12</v>
      </c>
      <c r="H55" s="38" t="s">
        <v>7</v>
      </c>
      <c r="I55" s="39" t="s">
        <v>8</v>
      </c>
      <c r="J55" s="55" t="s">
        <v>12</v>
      </c>
      <c r="K55" s="15" t="s">
        <v>13</v>
      </c>
      <c r="L55" s="15" t="s">
        <v>14</v>
      </c>
    </row>
    <row r="56" spans="1:12" ht="30.75">
      <c r="A56" s="18" t="s">
        <v>31</v>
      </c>
      <c r="B56" s="43">
        <v>21</v>
      </c>
      <c r="C56" s="44">
        <v>4</v>
      </c>
      <c r="D56" s="45">
        <v>8</v>
      </c>
      <c r="E56" s="46">
        <v>0</v>
      </c>
      <c r="F56" s="46">
        <v>0</v>
      </c>
      <c r="G56" s="58">
        <v>33</v>
      </c>
      <c r="H56" s="46">
        <v>0</v>
      </c>
      <c r="I56" s="44">
        <v>4</v>
      </c>
      <c r="J56" s="58">
        <v>4</v>
      </c>
      <c r="K56" s="47">
        <v>3.8556018518518518E-3</v>
      </c>
      <c r="L56" s="44" t="s">
        <v>8</v>
      </c>
    </row>
    <row r="57" spans="1:12" ht="30.75">
      <c r="A57" s="18" t="s">
        <v>32</v>
      </c>
      <c r="B57" s="43">
        <v>37</v>
      </c>
      <c r="C57" s="44">
        <v>6</v>
      </c>
      <c r="D57" s="45">
        <v>16</v>
      </c>
      <c r="E57" s="46">
        <v>0</v>
      </c>
      <c r="F57" s="46">
        <v>0</v>
      </c>
      <c r="G57" s="58">
        <v>59</v>
      </c>
      <c r="H57" s="43">
        <v>3</v>
      </c>
      <c r="I57" s="44">
        <v>6</v>
      </c>
      <c r="J57" s="58">
        <v>9</v>
      </c>
      <c r="K57" s="47">
        <v>9.5745023148148135E-3</v>
      </c>
      <c r="L57" s="44" t="s">
        <v>8</v>
      </c>
    </row>
    <row r="58" spans="1:12">
      <c r="A58" s="18" t="s">
        <v>33</v>
      </c>
      <c r="B58" s="43">
        <v>11</v>
      </c>
      <c r="C58" s="44">
        <v>1</v>
      </c>
      <c r="D58" s="46">
        <v>0</v>
      </c>
      <c r="E58" s="46">
        <v>0</v>
      </c>
      <c r="F58" s="46">
        <v>0</v>
      </c>
      <c r="G58" s="58">
        <v>12</v>
      </c>
      <c r="H58" s="43">
        <v>2</v>
      </c>
      <c r="I58" s="44">
        <v>1</v>
      </c>
      <c r="J58" s="58">
        <v>3</v>
      </c>
      <c r="K58" s="47">
        <v>1.508564814814815E-3</v>
      </c>
      <c r="L58" s="44" t="s">
        <v>8</v>
      </c>
    </row>
    <row r="59" spans="1:12" ht="30.75">
      <c r="A59" s="18" t="s">
        <v>18</v>
      </c>
      <c r="B59" s="43">
        <v>2</v>
      </c>
      <c r="C59" s="44">
        <v>1</v>
      </c>
      <c r="D59" s="45">
        <v>5</v>
      </c>
      <c r="E59" s="46">
        <v>0</v>
      </c>
      <c r="F59" s="46">
        <v>0</v>
      </c>
      <c r="G59" s="58">
        <v>8</v>
      </c>
      <c r="H59" s="46">
        <v>0</v>
      </c>
      <c r="I59" s="44">
        <v>1</v>
      </c>
      <c r="J59" s="58">
        <v>1</v>
      </c>
      <c r="K59" s="47">
        <v>1.7071875000000002E-3</v>
      </c>
      <c r="L59" s="44" t="s">
        <v>8</v>
      </c>
    </row>
    <row r="60" spans="1:12">
      <c r="A60" s="18" t="s">
        <v>19</v>
      </c>
      <c r="B60" s="43">
        <v>4</v>
      </c>
      <c r="C60" s="44">
        <v>2</v>
      </c>
      <c r="D60" s="45">
        <v>2</v>
      </c>
      <c r="E60" s="46">
        <v>0</v>
      </c>
      <c r="F60" s="46">
        <v>0</v>
      </c>
      <c r="G60" s="58">
        <v>8</v>
      </c>
      <c r="H60" s="46">
        <v>0</v>
      </c>
      <c r="I60" s="44">
        <v>2</v>
      </c>
      <c r="J60" s="58">
        <v>2</v>
      </c>
      <c r="K60" s="47">
        <v>3.5362615740740736E-3</v>
      </c>
      <c r="L60" s="44" t="s">
        <v>8</v>
      </c>
    </row>
    <row r="61" spans="1:12" ht="30.75">
      <c r="A61" s="18" t="s">
        <v>20</v>
      </c>
      <c r="B61" s="43">
        <v>9</v>
      </c>
      <c r="C61" s="44">
        <v>2</v>
      </c>
      <c r="D61" s="45">
        <v>2</v>
      </c>
      <c r="E61" s="46">
        <v>0</v>
      </c>
      <c r="F61" s="46">
        <v>0</v>
      </c>
      <c r="G61" s="58">
        <v>13</v>
      </c>
      <c r="H61" s="43">
        <v>1</v>
      </c>
      <c r="I61" s="44">
        <v>2</v>
      </c>
      <c r="J61" s="58">
        <v>3</v>
      </c>
      <c r="K61" s="47">
        <v>2.2815162037037036E-3</v>
      </c>
      <c r="L61" s="44" t="s">
        <v>8</v>
      </c>
    </row>
    <row r="62" spans="1:12">
      <c r="A62" s="18" t="s">
        <v>21</v>
      </c>
      <c r="B62" s="43">
        <v>7</v>
      </c>
      <c r="C62" s="44">
        <v>1</v>
      </c>
      <c r="D62" s="46">
        <v>0</v>
      </c>
      <c r="E62" s="46">
        <v>0</v>
      </c>
      <c r="F62" s="46">
        <v>0</v>
      </c>
      <c r="G62" s="58">
        <v>8</v>
      </c>
      <c r="H62" s="43">
        <v>1</v>
      </c>
      <c r="I62" s="44">
        <v>1</v>
      </c>
      <c r="J62" s="58">
        <v>2</v>
      </c>
      <c r="K62" s="47">
        <v>1.0438888888888889E-3</v>
      </c>
      <c r="L62" s="44" t="s">
        <v>8</v>
      </c>
    </row>
    <row r="63" spans="1:12">
      <c r="A63" s="18" t="s">
        <v>34</v>
      </c>
      <c r="B63" s="43">
        <v>7</v>
      </c>
      <c r="C63" s="44">
        <v>1</v>
      </c>
      <c r="D63" s="46">
        <v>0</v>
      </c>
      <c r="E63" s="46">
        <v>0</v>
      </c>
      <c r="F63" s="46">
        <v>0</v>
      </c>
      <c r="G63" s="58">
        <v>8</v>
      </c>
      <c r="H63" s="43">
        <v>1</v>
      </c>
      <c r="I63" s="44">
        <v>1</v>
      </c>
      <c r="J63" s="58">
        <v>2</v>
      </c>
      <c r="K63" s="47">
        <v>1.0856828703703703E-3</v>
      </c>
      <c r="L63" s="44" t="s">
        <v>8</v>
      </c>
    </row>
    <row r="64" spans="1:12" ht="30.75">
      <c r="A64" s="18" t="s">
        <v>35</v>
      </c>
      <c r="B64" s="43">
        <v>12</v>
      </c>
      <c r="C64" s="44">
        <v>4</v>
      </c>
      <c r="D64" s="45">
        <v>13</v>
      </c>
      <c r="E64" s="46">
        <v>0</v>
      </c>
      <c r="F64" s="46">
        <v>0</v>
      </c>
      <c r="G64" s="58">
        <v>29</v>
      </c>
      <c r="H64" s="43">
        <v>1</v>
      </c>
      <c r="I64" s="44">
        <v>4</v>
      </c>
      <c r="J64" s="58">
        <v>5</v>
      </c>
      <c r="K64" s="47">
        <v>3.1810069444444446E-3</v>
      </c>
      <c r="L64" s="44" t="s">
        <v>8</v>
      </c>
    </row>
    <row r="65" spans="1:12" ht="30.75">
      <c r="A65" s="18" t="s">
        <v>22</v>
      </c>
      <c r="B65" s="43">
        <v>7</v>
      </c>
      <c r="C65" s="46">
        <v>0</v>
      </c>
      <c r="D65" s="46">
        <v>0</v>
      </c>
      <c r="E65" s="46">
        <v>0</v>
      </c>
      <c r="F65" s="46">
        <v>0</v>
      </c>
      <c r="G65" s="58">
        <v>7</v>
      </c>
      <c r="H65" s="43">
        <v>2</v>
      </c>
      <c r="I65" s="46">
        <v>0</v>
      </c>
      <c r="J65" s="58">
        <v>2</v>
      </c>
      <c r="K65" s="46">
        <v>26.974</v>
      </c>
      <c r="L65" s="43" t="s">
        <v>7</v>
      </c>
    </row>
    <row r="66" spans="1:12">
      <c r="A66" s="18" t="s">
        <v>23</v>
      </c>
      <c r="B66" s="43">
        <v>12</v>
      </c>
      <c r="C66" s="44">
        <v>1</v>
      </c>
      <c r="D66" s="46">
        <v>0</v>
      </c>
      <c r="E66" s="46">
        <v>0</v>
      </c>
      <c r="F66" s="46">
        <v>0</v>
      </c>
      <c r="G66" s="58">
        <v>13</v>
      </c>
      <c r="H66" s="43">
        <v>2</v>
      </c>
      <c r="I66" s="44">
        <v>1</v>
      </c>
      <c r="J66" s="58">
        <v>3</v>
      </c>
      <c r="K66" s="47">
        <v>9.2409722222222231E-4</v>
      </c>
      <c r="L66" s="44" t="s">
        <v>8</v>
      </c>
    </row>
    <row r="67" spans="1:12">
      <c r="A67" s="18" t="s">
        <v>24</v>
      </c>
      <c r="B67" s="43">
        <v>28</v>
      </c>
      <c r="C67" s="44">
        <v>2</v>
      </c>
      <c r="D67" s="45">
        <v>1</v>
      </c>
      <c r="E67" s="46">
        <v>0</v>
      </c>
      <c r="F67" s="46">
        <v>0</v>
      </c>
      <c r="G67" s="58">
        <v>31</v>
      </c>
      <c r="H67" s="43">
        <v>7</v>
      </c>
      <c r="I67" s="44">
        <v>2</v>
      </c>
      <c r="J67" s="58">
        <v>9</v>
      </c>
      <c r="K67" s="47">
        <v>5.8549305555555568E-3</v>
      </c>
      <c r="L67" s="44" t="s">
        <v>8</v>
      </c>
    </row>
    <row r="68" spans="1:12">
      <c r="A68" s="18" t="s">
        <v>25</v>
      </c>
      <c r="B68" s="43">
        <v>12</v>
      </c>
      <c r="C68" s="44">
        <v>3</v>
      </c>
      <c r="D68" s="45">
        <v>7</v>
      </c>
      <c r="E68" s="46">
        <v>0</v>
      </c>
      <c r="F68" s="46">
        <v>0</v>
      </c>
      <c r="G68" s="58">
        <v>22</v>
      </c>
      <c r="H68" s="43">
        <v>1</v>
      </c>
      <c r="I68" s="44">
        <v>3</v>
      </c>
      <c r="J68" s="58">
        <v>4</v>
      </c>
      <c r="K68" s="47">
        <v>3.1679282407407407E-3</v>
      </c>
      <c r="L68" s="44" t="s">
        <v>8</v>
      </c>
    </row>
    <row r="69" spans="1:12">
      <c r="A69" s="18" t="s">
        <v>26</v>
      </c>
      <c r="B69" s="43">
        <v>4</v>
      </c>
      <c r="C69" s="46">
        <v>0</v>
      </c>
      <c r="D69" s="46">
        <v>0</v>
      </c>
      <c r="E69" s="46">
        <v>0</v>
      </c>
      <c r="F69" s="46">
        <v>0</v>
      </c>
      <c r="G69" s="58">
        <v>4</v>
      </c>
      <c r="H69" s="43">
        <v>1</v>
      </c>
      <c r="I69" s="46">
        <v>0</v>
      </c>
      <c r="J69" s="58">
        <v>1</v>
      </c>
      <c r="K69" s="46">
        <v>18.446000000000002</v>
      </c>
      <c r="L69" s="43" t="s">
        <v>7</v>
      </c>
    </row>
    <row r="70" spans="1:12">
      <c r="A70" s="18" t="s">
        <v>27</v>
      </c>
      <c r="B70" s="43">
        <v>5</v>
      </c>
      <c r="C70" s="46">
        <v>0</v>
      </c>
      <c r="D70" s="46">
        <v>0</v>
      </c>
      <c r="E70" s="46">
        <v>0</v>
      </c>
      <c r="F70" s="46">
        <v>0</v>
      </c>
      <c r="G70" s="58">
        <v>5</v>
      </c>
      <c r="H70" s="43">
        <v>1</v>
      </c>
      <c r="I70" s="46">
        <v>0</v>
      </c>
      <c r="J70" s="58">
        <v>1</v>
      </c>
      <c r="K70" s="46">
        <v>24.710999999999999</v>
      </c>
      <c r="L70" s="43" t="s">
        <v>7</v>
      </c>
    </row>
    <row r="71" spans="1:12">
      <c r="A71" s="18" t="s">
        <v>28</v>
      </c>
      <c r="B71" s="43">
        <v>8</v>
      </c>
      <c r="C71" s="46">
        <v>0</v>
      </c>
      <c r="D71" s="46">
        <v>0</v>
      </c>
      <c r="E71" s="46">
        <v>0</v>
      </c>
      <c r="F71" s="46">
        <v>0</v>
      </c>
      <c r="G71" s="58">
        <v>8</v>
      </c>
      <c r="H71" s="43">
        <v>2</v>
      </c>
      <c r="I71" s="46">
        <v>0</v>
      </c>
      <c r="J71" s="58">
        <v>2</v>
      </c>
      <c r="K71" s="47">
        <v>7.9596064814814818E-4</v>
      </c>
      <c r="L71" s="43" t="s">
        <v>7</v>
      </c>
    </row>
    <row r="72" spans="1:12">
      <c r="A72" s="55"/>
      <c r="B72" s="55">
        <v>186</v>
      </c>
      <c r="C72" s="55">
        <v>28</v>
      </c>
      <c r="D72" s="55">
        <v>54</v>
      </c>
      <c r="E72" s="55">
        <v>0</v>
      </c>
      <c r="F72" s="55">
        <v>0</v>
      </c>
      <c r="G72" s="55">
        <v>268</v>
      </c>
      <c r="H72" s="55">
        <v>25</v>
      </c>
      <c r="I72" s="55">
        <v>28</v>
      </c>
      <c r="J72" s="55">
        <v>53</v>
      </c>
      <c r="K72" s="56">
        <v>3.9328831018518522E-2</v>
      </c>
      <c r="L72" s="55">
        <v>16</v>
      </c>
    </row>
    <row r="73" spans="1:12">
      <c r="A73" s="55"/>
      <c r="B73" s="57">
        <v>0.69399999999999995</v>
      </c>
      <c r="C73" s="57">
        <v>0.1045</v>
      </c>
      <c r="D73" s="57">
        <v>0.20150000000000001</v>
      </c>
      <c r="E73" s="57">
        <v>0</v>
      </c>
      <c r="F73" s="57">
        <v>0</v>
      </c>
      <c r="G73" s="55"/>
      <c r="H73" s="57">
        <v>0.47170000000000001</v>
      </c>
      <c r="I73" s="57">
        <v>0.52829999999999999</v>
      </c>
      <c r="J73" s="55"/>
      <c r="K73" s="55"/>
      <c r="L73" s="57">
        <v>0.25</v>
      </c>
    </row>
    <row r="76" spans="1:12">
      <c r="A76" s="48" t="s">
        <v>209</v>
      </c>
    </row>
    <row r="77" spans="1:12">
      <c r="A77"/>
    </row>
    <row r="78" spans="1:12" ht="16.5">
      <c r="A78" s="62" t="s">
        <v>210</v>
      </c>
      <c r="B78" s="382" t="s">
        <v>3</v>
      </c>
      <c r="C78" s="383"/>
      <c r="D78" s="383"/>
      <c r="E78" s="383"/>
      <c r="F78" s="383"/>
      <c r="G78" s="384"/>
      <c r="H78" s="382" t="s">
        <v>4</v>
      </c>
      <c r="I78" s="383"/>
      <c r="J78" s="384"/>
      <c r="K78" s="382" t="s">
        <v>5</v>
      </c>
      <c r="L78" s="384"/>
    </row>
    <row r="79" spans="1:12" ht="16.5">
      <c r="A79" s="63" t="s">
        <v>6</v>
      </c>
      <c r="B79" s="4" t="s">
        <v>7</v>
      </c>
      <c r="C79" s="5" t="s">
        <v>8</v>
      </c>
      <c r="D79" s="6" t="s">
        <v>9</v>
      </c>
      <c r="E79" s="7" t="s">
        <v>10</v>
      </c>
      <c r="F79" s="8" t="s">
        <v>11</v>
      </c>
      <c r="G79" s="64" t="s">
        <v>12</v>
      </c>
      <c r="H79" s="4" t="s">
        <v>7</v>
      </c>
      <c r="I79" s="5" t="s">
        <v>8</v>
      </c>
      <c r="J79" s="64" t="s">
        <v>12</v>
      </c>
      <c r="K79" s="9" t="s">
        <v>13</v>
      </c>
      <c r="L79" s="9" t="s">
        <v>14</v>
      </c>
    </row>
    <row r="80" spans="1:12" ht="30.75">
      <c r="A80" s="18" t="s">
        <v>18</v>
      </c>
      <c r="B80" s="10">
        <v>4</v>
      </c>
      <c r="C80" s="11">
        <v>1</v>
      </c>
      <c r="D80" s="12">
        <v>4</v>
      </c>
      <c r="E80" s="13">
        <v>0</v>
      </c>
      <c r="F80" s="13">
        <v>0</v>
      </c>
      <c r="G80" s="65">
        <v>9</v>
      </c>
      <c r="H80" s="13">
        <v>0</v>
      </c>
      <c r="I80" s="11">
        <v>1</v>
      </c>
      <c r="J80" s="65">
        <v>1</v>
      </c>
      <c r="K80" s="20">
        <v>2.2024189814814814E-3</v>
      </c>
      <c r="L80" s="11" t="s">
        <v>8</v>
      </c>
    </row>
    <row r="81" spans="1:12" ht="16.5">
      <c r="A81" s="18" t="s">
        <v>19</v>
      </c>
      <c r="B81" s="10">
        <v>6</v>
      </c>
      <c r="C81" s="11">
        <v>2</v>
      </c>
      <c r="D81" s="13">
        <v>0</v>
      </c>
      <c r="E81" s="13">
        <v>0</v>
      </c>
      <c r="F81" s="13">
        <v>0</v>
      </c>
      <c r="G81" s="65">
        <v>8</v>
      </c>
      <c r="H81" s="13">
        <v>0</v>
      </c>
      <c r="I81" s="11">
        <v>2</v>
      </c>
      <c r="J81" s="65">
        <v>2</v>
      </c>
      <c r="K81" s="20">
        <v>3.3518634259259261E-3</v>
      </c>
      <c r="L81" s="11" t="s">
        <v>8</v>
      </c>
    </row>
    <row r="82" spans="1:12" ht="30.75">
      <c r="A82" s="18" t="s">
        <v>38</v>
      </c>
      <c r="B82" s="10">
        <v>10</v>
      </c>
      <c r="C82" s="11">
        <v>1</v>
      </c>
      <c r="D82" s="12">
        <v>2</v>
      </c>
      <c r="E82" s="13">
        <v>0</v>
      </c>
      <c r="F82" s="13">
        <v>0</v>
      </c>
      <c r="G82" s="65">
        <v>13</v>
      </c>
      <c r="H82" s="10">
        <v>2</v>
      </c>
      <c r="I82" s="11">
        <v>1</v>
      </c>
      <c r="J82" s="65">
        <v>3</v>
      </c>
      <c r="K82" s="20">
        <v>1.9680787037037037E-3</v>
      </c>
      <c r="L82" s="11" t="s">
        <v>8</v>
      </c>
    </row>
    <row r="83" spans="1:12" ht="16.5">
      <c r="A83" s="18" t="s">
        <v>39</v>
      </c>
      <c r="B83" s="10">
        <v>7</v>
      </c>
      <c r="C83" s="11">
        <v>1</v>
      </c>
      <c r="D83" s="13">
        <v>0</v>
      </c>
      <c r="E83" s="13">
        <v>0</v>
      </c>
      <c r="F83" s="13">
        <v>0</v>
      </c>
      <c r="G83" s="65">
        <v>8</v>
      </c>
      <c r="H83" s="10">
        <v>1</v>
      </c>
      <c r="I83" s="11">
        <v>1</v>
      </c>
      <c r="J83" s="65">
        <v>2</v>
      </c>
      <c r="K83" s="20">
        <v>1.4750925925925927E-3</v>
      </c>
      <c r="L83" s="11" t="s">
        <v>8</v>
      </c>
    </row>
    <row r="84" spans="1:12" ht="30.75">
      <c r="A84" s="18" t="s">
        <v>40</v>
      </c>
      <c r="B84" s="10">
        <v>6</v>
      </c>
      <c r="C84" s="11">
        <v>2</v>
      </c>
      <c r="D84" s="12">
        <v>10</v>
      </c>
      <c r="E84" s="13">
        <v>0</v>
      </c>
      <c r="F84" s="13">
        <v>0</v>
      </c>
      <c r="G84" s="65">
        <v>18</v>
      </c>
      <c r="H84" s="13">
        <v>0</v>
      </c>
      <c r="I84" s="11">
        <v>2</v>
      </c>
      <c r="J84" s="65">
        <v>2</v>
      </c>
      <c r="K84" s="20">
        <v>2.3402546296296296E-3</v>
      </c>
      <c r="L84" s="11" t="s">
        <v>8</v>
      </c>
    </row>
    <row r="85" spans="1:12" ht="30.75">
      <c r="A85" s="18" t="s">
        <v>41</v>
      </c>
      <c r="B85" s="10">
        <v>10</v>
      </c>
      <c r="C85" s="11">
        <v>2</v>
      </c>
      <c r="D85" s="12">
        <v>11</v>
      </c>
      <c r="E85" s="13">
        <v>0</v>
      </c>
      <c r="F85" s="13">
        <v>0</v>
      </c>
      <c r="G85" s="65">
        <v>23</v>
      </c>
      <c r="H85" s="10">
        <v>1</v>
      </c>
      <c r="I85" s="11">
        <v>2</v>
      </c>
      <c r="J85" s="65">
        <v>3</v>
      </c>
      <c r="K85" s="20">
        <v>3.9882175925925927E-3</v>
      </c>
      <c r="L85" s="11" t="s">
        <v>8</v>
      </c>
    </row>
    <row r="86" spans="1:12" ht="16.5">
      <c r="A86" s="18" t="s">
        <v>42</v>
      </c>
      <c r="B86" s="10">
        <v>12</v>
      </c>
      <c r="C86" s="11">
        <v>1</v>
      </c>
      <c r="D86" s="12">
        <v>5</v>
      </c>
      <c r="E86" s="13">
        <v>0</v>
      </c>
      <c r="F86" s="13">
        <v>0</v>
      </c>
      <c r="G86" s="65">
        <v>18</v>
      </c>
      <c r="H86" s="10">
        <v>2</v>
      </c>
      <c r="I86" s="11">
        <v>1</v>
      </c>
      <c r="J86" s="65">
        <v>3</v>
      </c>
      <c r="K86" s="20">
        <v>3.2146527777777781E-3</v>
      </c>
      <c r="L86" s="11" t="s">
        <v>8</v>
      </c>
    </row>
    <row r="87" spans="1:12" ht="16.5">
      <c r="A87" s="18" t="s">
        <v>43</v>
      </c>
      <c r="B87" s="10">
        <v>10</v>
      </c>
      <c r="C87" s="11">
        <v>2</v>
      </c>
      <c r="D87" s="12">
        <v>6</v>
      </c>
      <c r="E87" s="13">
        <v>0</v>
      </c>
      <c r="F87" s="13">
        <v>0</v>
      </c>
      <c r="G87" s="65">
        <v>18</v>
      </c>
      <c r="H87" s="10">
        <v>1</v>
      </c>
      <c r="I87" s="11">
        <v>2</v>
      </c>
      <c r="J87" s="65">
        <v>3</v>
      </c>
      <c r="K87" s="20">
        <v>3.9487731481481483E-3</v>
      </c>
      <c r="L87" s="11" t="s">
        <v>8</v>
      </c>
    </row>
    <row r="88" spans="1:12" ht="16.5">
      <c r="A88" s="18" t="s">
        <v>44</v>
      </c>
      <c r="B88" s="10">
        <v>8</v>
      </c>
      <c r="C88" s="13">
        <v>0</v>
      </c>
      <c r="D88" s="13">
        <v>0</v>
      </c>
      <c r="E88" s="13">
        <v>0</v>
      </c>
      <c r="F88" s="13">
        <v>0</v>
      </c>
      <c r="G88" s="65">
        <v>8</v>
      </c>
      <c r="H88" s="10">
        <v>2</v>
      </c>
      <c r="I88" s="13">
        <v>0</v>
      </c>
      <c r="J88" s="65">
        <v>2</v>
      </c>
      <c r="K88" s="20">
        <v>9.5097222222222208E-4</v>
      </c>
      <c r="L88" s="10" t="s">
        <v>7</v>
      </c>
    </row>
    <row r="89" spans="1:12" ht="30.75">
      <c r="A89" s="18" t="s">
        <v>45</v>
      </c>
      <c r="B89" s="10">
        <v>12</v>
      </c>
      <c r="C89" s="11">
        <v>4</v>
      </c>
      <c r="D89" s="12">
        <v>15</v>
      </c>
      <c r="E89" s="13">
        <v>0</v>
      </c>
      <c r="F89" s="13">
        <v>0</v>
      </c>
      <c r="G89" s="65">
        <v>31</v>
      </c>
      <c r="H89" s="10">
        <v>1</v>
      </c>
      <c r="I89" s="11">
        <v>4</v>
      </c>
      <c r="J89" s="65">
        <v>5</v>
      </c>
      <c r="K89" s="20">
        <v>4.1710879629629624E-3</v>
      </c>
      <c r="L89" s="11" t="s">
        <v>8</v>
      </c>
    </row>
    <row r="90" spans="1:12" ht="16.5">
      <c r="A90" s="18" t="s">
        <v>46</v>
      </c>
      <c r="B90" s="10">
        <v>17</v>
      </c>
      <c r="C90" s="11">
        <v>1</v>
      </c>
      <c r="D90" s="12">
        <v>2</v>
      </c>
      <c r="E90" s="13">
        <v>0</v>
      </c>
      <c r="F90" s="13">
        <v>0</v>
      </c>
      <c r="G90" s="65">
        <v>20</v>
      </c>
      <c r="H90" s="10">
        <v>2</v>
      </c>
      <c r="I90" s="11">
        <v>1</v>
      </c>
      <c r="J90" s="65">
        <v>3</v>
      </c>
      <c r="K90" s="20">
        <v>3.1160879629629633E-3</v>
      </c>
      <c r="L90" s="11" t="s">
        <v>8</v>
      </c>
    </row>
    <row r="91" spans="1:12" ht="30.75">
      <c r="A91" s="18" t="s">
        <v>47</v>
      </c>
      <c r="B91" s="10">
        <v>11</v>
      </c>
      <c r="C91" s="11">
        <v>2</v>
      </c>
      <c r="D91" s="12">
        <v>4</v>
      </c>
      <c r="E91" s="13">
        <v>0</v>
      </c>
      <c r="F91" s="13">
        <v>0</v>
      </c>
      <c r="G91" s="65">
        <v>17</v>
      </c>
      <c r="H91" s="13">
        <v>0</v>
      </c>
      <c r="I91" s="11">
        <v>2</v>
      </c>
      <c r="J91" s="65">
        <v>2</v>
      </c>
      <c r="K91" s="20">
        <v>2.8658333333333335E-3</v>
      </c>
      <c r="L91" s="11" t="s">
        <v>8</v>
      </c>
    </row>
    <row r="92" spans="1:12" ht="16.5">
      <c r="A92" s="18" t="s">
        <v>48</v>
      </c>
      <c r="B92" s="10">
        <v>17</v>
      </c>
      <c r="C92" s="13">
        <v>0</v>
      </c>
      <c r="D92" s="13">
        <v>0</v>
      </c>
      <c r="E92" s="13">
        <v>0</v>
      </c>
      <c r="F92" s="13">
        <v>0</v>
      </c>
      <c r="G92" s="65">
        <v>17</v>
      </c>
      <c r="H92" s="10">
        <v>3</v>
      </c>
      <c r="I92" s="13">
        <v>0</v>
      </c>
      <c r="J92" s="65">
        <v>3</v>
      </c>
      <c r="K92" s="20">
        <v>1.7063541666666666E-3</v>
      </c>
      <c r="L92" s="10" t="s">
        <v>7</v>
      </c>
    </row>
    <row r="93" spans="1:12" ht="30.75">
      <c r="A93" s="18" t="s">
        <v>49</v>
      </c>
      <c r="B93" s="10">
        <v>43</v>
      </c>
      <c r="C93" s="11">
        <v>2</v>
      </c>
      <c r="D93" s="12">
        <v>1</v>
      </c>
      <c r="E93" s="13">
        <v>0</v>
      </c>
      <c r="F93" s="13">
        <v>0</v>
      </c>
      <c r="G93" s="65">
        <v>46</v>
      </c>
      <c r="H93" s="10">
        <v>4</v>
      </c>
      <c r="I93" s="11">
        <v>2</v>
      </c>
      <c r="J93" s="65">
        <v>6</v>
      </c>
      <c r="K93" s="20">
        <v>7.7919675925925934E-3</v>
      </c>
      <c r="L93" s="11" t="s">
        <v>8</v>
      </c>
    </row>
    <row r="94" spans="1:12" ht="30.75">
      <c r="A94" s="18" t="s">
        <v>50</v>
      </c>
      <c r="B94" s="10">
        <v>12</v>
      </c>
      <c r="C94" s="11">
        <v>1</v>
      </c>
      <c r="D94" s="12">
        <v>5</v>
      </c>
      <c r="E94" s="13">
        <v>0</v>
      </c>
      <c r="F94" s="13">
        <v>0</v>
      </c>
      <c r="G94" s="65">
        <v>18</v>
      </c>
      <c r="H94" s="10">
        <v>1</v>
      </c>
      <c r="I94" s="11">
        <v>1</v>
      </c>
      <c r="J94" s="65">
        <v>2</v>
      </c>
      <c r="K94" s="20">
        <v>1.6614930555555556E-3</v>
      </c>
      <c r="L94" s="11" t="s">
        <v>8</v>
      </c>
    </row>
    <row r="95" spans="1:12" ht="16.5">
      <c r="A95" s="18" t="s">
        <v>51</v>
      </c>
      <c r="B95" s="10">
        <v>28</v>
      </c>
      <c r="C95" s="11">
        <v>2</v>
      </c>
      <c r="D95" s="12">
        <v>1</v>
      </c>
      <c r="E95" s="13">
        <v>0</v>
      </c>
      <c r="F95" s="13">
        <v>0</v>
      </c>
      <c r="G95" s="65">
        <v>31</v>
      </c>
      <c r="H95" s="10">
        <v>7</v>
      </c>
      <c r="I95" s="11">
        <v>2</v>
      </c>
      <c r="J95" s="65">
        <v>9</v>
      </c>
      <c r="K95" s="20">
        <v>6.4403703703703706E-3</v>
      </c>
      <c r="L95" s="11" t="s">
        <v>8</v>
      </c>
    </row>
    <row r="96" spans="1:12" ht="16.5">
      <c r="A96" s="18" t="s">
        <v>52</v>
      </c>
      <c r="B96" s="10">
        <v>16</v>
      </c>
      <c r="C96" s="11">
        <v>3</v>
      </c>
      <c r="D96" s="12">
        <v>3</v>
      </c>
      <c r="E96" s="13">
        <v>0</v>
      </c>
      <c r="F96" s="13">
        <v>0</v>
      </c>
      <c r="G96" s="65">
        <v>22</v>
      </c>
      <c r="H96" s="10">
        <v>1</v>
      </c>
      <c r="I96" s="11">
        <v>3</v>
      </c>
      <c r="J96" s="65">
        <v>4</v>
      </c>
      <c r="K96" s="20">
        <v>4.6855902777777781E-3</v>
      </c>
      <c r="L96" s="11" t="s">
        <v>8</v>
      </c>
    </row>
    <row r="97" spans="1:12" ht="30.75">
      <c r="A97" s="18" t="s">
        <v>53</v>
      </c>
      <c r="B97" s="10">
        <v>7</v>
      </c>
      <c r="C97" s="13">
        <v>0</v>
      </c>
      <c r="D97" s="13">
        <v>0</v>
      </c>
      <c r="E97" s="13">
        <v>0</v>
      </c>
      <c r="F97" s="13">
        <v>0</v>
      </c>
      <c r="G97" s="65">
        <v>7</v>
      </c>
      <c r="H97" s="10">
        <v>2</v>
      </c>
      <c r="I97" s="13">
        <v>0</v>
      </c>
      <c r="J97" s="65">
        <v>2</v>
      </c>
      <c r="K97" s="19">
        <v>44.966000000000001</v>
      </c>
      <c r="L97" s="10" t="s">
        <v>7</v>
      </c>
    </row>
    <row r="98" spans="1:12" ht="16.5">
      <c r="A98" s="18" t="s">
        <v>54</v>
      </c>
      <c r="B98" s="10">
        <v>12</v>
      </c>
      <c r="C98" s="11">
        <v>1</v>
      </c>
      <c r="D98" s="13">
        <v>0</v>
      </c>
      <c r="E98" s="13">
        <v>0</v>
      </c>
      <c r="F98" s="13">
        <v>0</v>
      </c>
      <c r="G98" s="65">
        <v>13</v>
      </c>
      <c r="H98" s="10">
        <v>2</v>
      </c>
      <c r="I98" s="11">
        <v>1</v>
      </c>
      <c r="J98" s="65">
        <v>3</v>
      </c>
      <c r="K98" s="20">
        <v>1.4386458333333334E-3</v>
      </c>
      <c r="L98" s="11" t="s">
        <v>8</v>
      </c>
    </row>
    <row r="99" spans="1:12" ht="16.5">
      <c r="A99" s="18" t="s">
        <v>55</v>
      </c>
      <c r="B99" s="10">
        <v>4</v>
      </c>
      <c r="C99" s="13">
        <v>0</v>
      </c>
      <c r="D99" s="13">
        <v>0</v>
      </c>
      <c r="E99" s="13">
        <v>0</v>
      </c>
      <c r="F99" s="13">
        <v>0</v>
      </c>
      <c r="G99" s="65">
        <v>4</v>
      </c>
      <c r="H99" s="10">
        <v>1</v>
      </c>
      <c r="I99" s="13">
        <v>0</v>
      </c>
      <c r="J99" s="65">
        <v>1</v>
      </c>
      <c r="K99" s="19">
        <v>28.864000000000001</v>
      </c>
      <c r="L99" s="10" t="s">
        <v>7</v>
      </c>
    </row>
    <row r="100" spans="1:12" ht="16.5">
      <c r="A100" s="18" t="s">
        <v>56</v>
      </c>
      <c r="B100" s="10">
        <v>8</v>
      </c>
      <c r="C100" s="13">
        <v>0</v>
      </c>
      <c r="D100" s="13">
        <v>0</v>
      </c>
      <c r="E100" s="13">
        <v>0</v>
      </c>
      <c r="F100" s="13">
        <v>0</v>
      </c>
      <c r="G100" s="65">
        <v>8</v>
      </c>
      <c r="H100" s="10">
        <v>2</v>
      </c>
      <c r="I100" s="13">
        <v>0</v>
      </c>
      <c r="J100" s="65">
        <v>2</v>
      </c>
      <c r="K100" s="20">
        <v>1.0891550925925925E-3</v>
      </c>
      <c r="L100" s="10" t="s">
        <v>7</v>
      </c>
    </row>
    <row r="101" spans="1:12" ht="16.5">
      <c r="A101" s="18" t="s">
        <v>27</v>
      </c>
      <c r="B101" s="10">
        <v>5</v>
      </c>
      <c r="C101" s="13">
        <v>0</v>
      </c>
      <c r="D101" s="13">
        <v>0</v>
      </c>
      <c r="E101" s="13">
        <v>0</v>
      </c>
      <c r="F101" s="13">
        <v>0</v>
      </c>
      <c r="G101" s="65">
        <v>5</v>
      </c>
      <c r="H101" s="10">
        <v>1</v>
      </c>
      <c r="I101" s="13">
        <v>0</v>
      </c>
      <c r="J101" s="65">
        <v>1</v>
      </c>
      <c r="K101" s="19">
        <v>33.256</v>
      </c>
      <c r="L101" s="10" t="s">
        <v>7</v>
      </c>
    </row>
    <row r="102" spans="1:12">
      <c r="A102" s="64"/>
      <c r="B102" s="64">
        <v>265</v>
      </c>
      <c r="C102" s="64">
        <v>28</v>
      </c>
      <c r="D102" s="64">
        <v>69</v>
      </c>
      <c r="E102" s="64">
        <v>0</v>
      </c>
      <c r="F102" s="64">
        <v>0</v>
      </c>
      <c r="G102" s="64">
        <v>362</v>
      </c>
      <c r="H102" s="64">
        <v>36</v>
      </c>
      <c r="I102" s="64">
        <v>28</v>
      </c>
      <c r="J102" s="64">
        <v>64</v>
      </c>
      <c r="K102" s="66">
        <v>5.9646331018518517E-2</v>
      </c>
      <c r="L102" s="64">
        <v>22</v>
      </c>
    </row>
    <row r="103" spans="1:12">
      <c r="A103" s="64"/>
      <c r="B103" s="67">
        <v>0.73199999999999998</v>
      </c>
      <c r="C103" s="67">
        <v>7.7299999999999994E-2</v>
      </c>
      <c r="D103" s="67">
        <v>0.19059999999999999</v>
      </c>
      <c r="E103" s="67">
        <v>0</v>
      </c>
      <c r="F103" s="67">
        <v>0</v>
      </c>
      <c r="G103" s="64"/>
      <c r="H103" s="67">
        <v>0.5625</v>
      </c>
      <c r="I103" s="67">
        <v>0.4375</v>
      </c>
      <c r="J103" s="64"/>
      <c r="K103" s="64"/>
      <c r="L103" s="67">
        <v>0.2727</v>
      </c>
    </row>
    <row r="109" spans="1:12">
      <c r="A109"/>
    </row>
    <row r="110" spans="1:12">
      <c r="A110"/>
    </row>
    <row r="111" spans="1:12">
      <c r="A111" s="14"/>
      <c r="B111" s="441" t="s">
        <v>3</v>
      </c>
      <c r="C111" s="442"/>
      <c r="D111" s="442"/>
      <c r="E111" s="442"/>
      <c r="F111" s="442"/>
      <c r="G111" s="443"/>
      <c r="H111" s="441" t="s">
        <v>4</v>
      </c>
      <c r="I111" s="442"/>
      <c r="J111" s="443"/>
      <c r="K111" s="441" t="s">
        <v>5</v>
      </c>
      <c r="L111" s="443"/>
    </row>
    <row r="112" spans="1:12">
      <c r="A112" s="15" t="s">
        <v>6</v>
      </c>
      <c r="B112" s="38" t="s">
        <v>7</v>
      </c>
      <c r="C112" s="39" t="s">
        <v>8</v>
      </c>
      <c r="D112" s="40" t="s">
        <v>9</v>
      </c>
      <c r="E112" s="41" t="s">
        <v>10</v>
      </c>
      <c r="F112" s="42" t="s">
        <v>11</v>
      </c>
      <c r="G112" s="55" t="s">
        <v>12</v>
      </c>
      <c r="H112" s="38" t="s">
        <v>7</v>
      </c>
      <c r="I112" s="39" t="s">
        <v>8</v>
      </c>
      <c r="J112" s="55" t="s">
        <v>12</v>
      </c>
      <c r="K112" s="15" t="s">
        <v>13</v>
      </c>
      <c r="L112" s="15" t="s">
        <v>14</v>
      </c>
    </row>
    <row r="113" spans="1:22">
      <c r="A113" s="151" t="s">
        <v>211</v>
      </c>
      <c r="B113" s="43">
        <v>7</v>
      </c>
      <c r="C113" s="46">
        <v>0</v>
      </c>
      <c r="D113" s="46">
        <v>0</v>
      </c>
      <c r="E113" s="46">
        <v>0</v>
      </c>
      <c r="F113" s="46">
        <v>0</v>
      </c>
      <c r="G113" s="58">
        <v>7</v>
      </c>
      <c r="H113" s="43">
        <v>1</v>
      </c>
      <c r="I113" s="46">
        <v>0</v>
      </c>
      <c r="J113" s="58">
        <v>1</v>
      </c>
      <c r="K113" s="47">
        <v>1.1228819444444446E-3</v>
      </c>
      <c r="L113" s="43" t="s">
        <v>7</v>
      </c>
    </row>
    <row r="114" spans="1:22">
      <c r="A114" s="151" t="s">
        <v>212</v>
      </c>
      <c r="B114" s="43">
        <v>9</v>
      </c>
      <c r="C114" s="46">
        <v>0</v>
      </c>
      <c r="D114" s="46">
        <v>0</v>
      </c>
      <c r="E114" s="46">
        <v>0</v>
      </c>
      <c r="F114" s="46">
        <v>0</v>
      </c>
      <c r="G114" s="58">
        <v>9</v>
      </c>
      <c r="H114" s="43">
        <v>1</v>
      </c>
      <c r="I114" s="46">
        <v>0</v>
      </c>
      <c r="J114" s="58">
        <v>1</v>
      </c>
      <c r="K114" s="47">
        <v>1.0244097222222221E-3</v>
      </c>
      <c r="L114" s="43" t="s">
        <v>7</v>
      </c>
    </row>
    <row r="115" spans="1:22">
      <c r="A115" s="151" t="s">
        <v>213</v>
      </c>
      <c r="B115" s="43">
        <v>7</v>
      </c>
      <c r="C115" s="46">
        <v>0</v>
      </c>
      <c r="D115" s="46">
        <v>0</v>
      </c>
      <c r="E115" s="46">
        <v>0</v>
      </c>
      <c r="F115" s="46">
        <v>0</v>
      </c>
      <c r="G115" s="58">
        <v>7</v>
      </c>
      <c r="H115" s="43">
        <v>1</v>
      </c>
      <c r="I115" s="46">
        <v>0</v>
      </c>
      <c r="J115" s="58">
        <v>1</v>
      </c>
      <c r="K115" s="47">
        <v>8.5746527777777774E-4</v>
      </c>
      <c r="L115" s="43" t="s">
        <v>7</v>
      </c>
      <c r="S115" s="240" t="s">
        <v>214</v>
      </c>
      <c r="T115" s="240" t="s">
        <v>215</v>
      </c>
      <c r="U115" s="240" t="s">
        <v>14</v>
      </c>
      <c r="V115" s="240" t="s">
        <v>216</v>
      </c>
    </row>
    <row r="116" spans="1:22">
      <c r="A116" s="151" t="s">
        <v>217</v>
      </c>
      <c r="B116" s="43">
        <v>8</v>
      </c>
      <c r="C116" s="46">
        <v>0</v>
      </c>
      <c r="D116" s="46">
        <v>0</v>
      </c>
      <c r="E116" s="46">
        <v>0</v>
      </c>
      <c r="F116" s="46">
        <v>0</v>
      </c>
      <c r="G116" s="58">
        <v>8</v>
      </c>
      <c r="H116" s="43">
        <v>1</v>
      </c>
      <c r="I116" s="46">
        <v>0</v>
      </c>
      <c r="J116" s="58">
        <v>1</v>
      </c>
      <c r="K116" s="47">
        <v>8.525347222222223E-4</v>
      </c>
      <c r="L116" s="43" t="s">
        <v>7</v>
      </c>
      <c r="S116" s="240" t="s">
        <v>6</v>
      </c>
    </row>
    <row r="117" spans="1:22">
      <c r="A117" s="151" t="s">
        <v>218</v>
      </c>
      <c r="B117" s="43">
        <v>24</v>
      </c>
      <c r="C117" s="46">
        <v>0</v>
      </c>
      <c r="D117" s="46">
        <v>0</v>
      </c>
      <c r="E117" s="46">
        <v>0</v>
      </c>
      <c r="F117" s="46">
        <v>0</v>
      </c>
      <c r="G117" s="58">
        <v>24</v>
      </c>
      <c r="H117" s="43">
        <v>2</v>
      </c>
      <c r="I117" s="46">
        <v>0</v>
      </c>
      <c r="J117" s="58">
        <v>2</v>
      </c>
      <c r="K117" s="47">
        <v>1.5746874999999999E-3</v>
      </c>
      <c r="L117" s="43" t="s">
        <v>7</v>
      </c>
      <c r="S117" s="240">
        <v>1</v>
      </c>
      <c r="T117" s="240" t="s">
        <v>219</v>
      </c>
      <c r="U117" t="s">
        <v>220</v>
      </c>
      <c r="V117">
        <v>180263</v>
      </c>
    </row>
    <row r="118" spans="1:22">
      <c r="A118" s="151" t="s">
        <v>221</v>
      </c>
      <c r="B118" s="43">
        <v>5</v>
      </c>
      <c r="C118" s="44">
        <v>1</v>
      </c>
      <c r="D118" s="46">
        <v>0</v>
      </c>
      <c r="E118" s="46">
        <v>0</v>
      </c>
      <c r="F118" s="46">
        <v>0</v>
      </c>
      <c r="G118" s="58">
        <v>6</v>
      </c>
      <c r="H118" s="46">
        <v>0</v>
      </c>
      <c r="I118" s="44">
        <v>1</v>
      </c>
      <c r="J118" s="58">
        <v>1</v>
      </c>
      <c r="K118" s="47">
        <v>8.5741898148148147E-4</v>
      </c>
      <c r="L118" s="44" t="s">
        <v>8</v>
      </c>
      <c r="S118" s="240">
        <v>2</v>
      </c>
      <c r="T118" s="240" t="s">
        <v>222</v>
      </c>
      <c r="U118" t="s">
        <v>220</v>
      </c>
      <c r="V118">
        <v>180265</v>
      </c>
    </row>
    <row r="119" spans="1:22">
      <c r="A119" s="151" t="s">
        <v>223</v>
      </c>
      <c r="B119" s="43">
        <v>34</v>
      </c>
      <c r="C119" s="46">
        <v>0</v>
      </c>
      <c r="D119" s="46">
        <v>0</v>
      </c>
      <c r="E119" s="46">
        <v>0</v>
      </c>
      <c r="F119" s="46">
        <v>0</v>
      </c>
      <c r="G119" s="58">
        <v>34</v>
      </c>
      <c r="H119" s="43">
        <v>3</v>
      </c>
      <c r="I119" s="46">
        <v>0</v>
      </c>
      <c r="J119" s="58">
        <v>3</v>
      </c>
      <c r="K119" s="47">
        <v>3.453159722222222E-3</v>
      </c>
      <c r="L119" s="43" t="s">
        <v>7</v>
      </c>
      <c r="S119" s="240">
        <v>3</v>
      </c>
      <c r="T119" s="240" t="s">
        <v>224</v>
      </c>
      <c r="U119" t="s">
        <v>220</v>
      </c>
      <c r="V119">
        <v>180261</v>
      </c>
    </row>
    <row r="120" spans="1:22">
      <c r="A120" s="151" t="s">
        <v>225</v>
      </c>
      <c r="B120" s="43">
        <v>6</v>
      </c>
      <c r="C120" s="44">
        <v>1</v>
      </c>
      <c r="D120" s="45">
        <v>1</v>
      </c>
      <c r="E120" s="46">
        <v>0</v>
      </c>
      <c r="F120" s="46">
        <v>0</v>
      </c>
      <c r="G120" s="58">
        <v>8</v>
      </c>
      <c r="H120" s="46">
        <v>0</v>
      </c>
      <c r="I120" s="44">
        <v>1</v>
      </c>
      <c r="J120" s="58">
        <v>1</v>
      </c>
      <c r="K120" s="47">
        <v>9.0473379629629628E-4</v>
      </c>
      <c r="L120" s="44" t="s">
        <v>8</v>
      </c>
      <c r="S120" s="240">
        <v>4</v>
      </c>
      <c r="T120" s="240" t="s">
        <v>226</v>
      </c>
      <c r="U120" t="s">
        <v>227</v>
      </c>
    </row>
    <row r="121" spans="1:22">
      <c r="A121" s="151" t="s">
        <v>228</v>
      </c>
      <c r="B121" s="43">
        <v>5</v>
      </c>
      <c r="C121" s="44">
        <v>1</v>
      </c>
      <c r="D121" s="46">
        <v>0</v>
      </c>
      <c r="E121" s="46">
        <v>0</v>
      </c>
      <c r="F121" s="46">
        <v>0</v>
      </c>
      <c r="G121" s="58">
        <v>6</v>
      </c>
      <c r="H121" s="46">
        <v>0</v>
      </c>
      <c r="I121" s="44">
        <v>1</v>
      </c>
      <c r="J121" s="58">
        <v>1</v>
      </c>
      <c r="K121" s="47">
        <v>8.8685185185185178E-4</v>
      </c>
      <c r="L121" s="44" t="s">
        <v>8</v>
      </c>
      <c r="S121" s="240">
        <v>5</v>
      </c>
      <c r="T121" s="240" t="s">
        <v>229</v>
      </c>
      <c r="U121" t="s">
        <v>220</v>
      </c>
      <c r="V121" t="s">
        <v>230</v>
      </c>
    </row>
    <row r="122" spans="1:22">
      <c r="A122" s="151" t="s">
        <v>231</v>
      </c>
      <c r="B122" s="43">
        <v>7</v>
      </c>
      <c r="C122" s="46">
        <v>0</v>
      </c>
      <c r="D122" s="46">
        <v>0</v>
      </c>
      <c r="E122" s="46">
        <v>0</v>
      </c>
      <c r="F122" s="46">
        <v>0</v>
      </c>
      <c r="G122" s="58">
        <v>7</v>
      </c>
      <c r="H122" s="43">
        <v>1</v>
      </c>
      <c r="I122" s="46">
        <v>0</v>
      </c>
      <c r="J122" s="58">
        <v>1</v>
      </c>
      <c r="K122" s="47">
        <v>1.0586111111111111E-3</v>
      </c>
      <c r="L122" s="43" t="s">
        <v>7</v>
      </c>
      <c r="S122" s="240">
        <v>6</v>
      </c>
      <c r="T122" s="240" t="s">
        <v>232</v>
      </c>
      <c r="U122" t="s">
        <v>220</v>
      </c>
      <c r="V122">
        <v>180266</v>
      </c>
    </row>
    <row r="123" spans="1:22">
      <c r="A123" s="151" t="s">
        <v>231</v>
      </c>
      <c r="B123" s="43">
        <v>5</v>
      </c>
      <c r="C123" s="46">
        <v>0</v>
      </c>
      <c r="D123" s="46">
        <v>0</v>
      </c>
      <c r="E123" s="46">
        <v>0</v>
      </c>
      <c r="F123" s="46">
        <v>0</v>
      </c>
      <c r="G123" s="58">
        <v>5</v>
      </c>
      <c r="H123" s="43">
        <v>1</v>
      </c>
      <c r="I123" s="46">
        <v>0</v>
      </c>
      <c r="J123" s="58">
        <v>1</v>
      </c>
      <c r="K123" s="47">
        <v>1.6271296296296296E-3</v>
      </c>
      <c r="L123" s="43" t="s">
        <v>7</v>
      </c>
      <c r="S123" s="240">
        <v>7</v>
      </c>
      <c r="T123" s="240" t="s">
        <v>233</v>
      </c>
      <c r="U123" t="s">
        <v>220</v>
      </c>
      <c r="V123" t="s">
        <v>230</v>
      </c>
    </row>
    <row r="124" spans="1:22">
      <c r="A124" s="151" t="s">
        <v>234</v>
      </c>
      <c r="B124" s="43">
        <v>8</v>
      </c>
      <c r="C124" s="44">
        <v>1</v>
      </c>
      <c r="D124" s="45">
        <v>8</v>
      </c>
      <c r="E124" s="46">
        <v>0</v>
      </c>
      <c r="F124" s="46">
        <v>0</v>
      </c>
      <c r="G124" s="58">
        <v>17</v>
      </c>
      <c r="H124" s="46">
        <v>0</v>
      </c>
      <c r="I124" s="44">
        <v>1</v>
      </c>
      <c r="J124" s="58">
        <v>1</v>
      </c>
      <c r="K124" s="47">
        <v>1.2941550925925924E-3</v>
      </c>
      <c r="L124" s="44" t="s">
        <v>8</v>
      </c>
      <c r="S124" s="240">
        <v>8</v>
      </c>
      <c r="T124" s="240" t="s">
        <v>235</v>
      </c>
      <c r="U124" t="s">
        <v>227</v>
      </c>
    </row>
    <row r="125" spans="1:22">
      <c r="A125" s="151" t="s">
        <v>236</v>
      </c>
      <c r="B125" s="43">
        <v>9</v>
      </c>
      <c r="C125" s="46">
        <v>0</v>
      </c>
      <c r="D125" s="46">
        <v>0</v>
      </c>
      <c r="E125" s="46">
        <v>0</v>
      </c>
      <c r="F125" s="46">
        <v>0</v>
      </c>
      <c r="G125" s="58">
        <v>9</v>
      </c>
      <c r="H125" s="43">
        <v>1</v>
      </c>
      <c r="I125" s="46">
        <v>0</v>
      </c>
      <c r="J125" s="58">
        <v>1</v>
      </c>
      <c r="K125" s="46">
        <v>41.683999999999997</v>
      </c>
      <c r="L125" s="43" t="s">
        <v>7</v>
      </c>
      <c r="S125" s="240">
        <v>9</v>
      </c>
      <c r="T125" s="240" t="s">
        <v>237</v>
      </c>
      <c r="U125" t="s">
        <v>227</v>
      </c>
    </row>
    <row r="126" spans="1:22">
      <c r="A126" s="151" t="s">
        <v>238</v>
      </c>
      <c r="B126" s="43">
        <v>18</v>
      </c>
      <c r="C126" s="46">
        <v>0</v>
      </c>
      <c r="D126" s="46">
        <v>0</v>
      </c>
      <c r="E126" s="46">
        <v>0</v>
      </c>
      <c r="F126" s="46">
        <v>0</v>
      </c>
      <c r="G126" s="58">
        <v>18</v>
      </c>
      <c r="H126" s="43">
        <v>1</v>
      </c>
      <c r="I126" s="46">
        <v>0</v>
      </c>
      <c r="J126" s="58">
        <v>1</v>
      </c>
      <c r="K126" s="47">
        <v>8.8565972222222214E-4</v>
      </c>
      <c r="L126" s="43" t="s">
        <v>7</v>
      </c>
      <c r="S126" s="240">
        <v>10</v>
      </c>
      <c r="T126" s="240" t="s">
        <v>239</v>
      </c>
      <c r="U126" t="s">
        <v>227</v>
      </c>
    </row>
    <row r="127" spans="1:22">
      <c r="A127" s="151" t="s">
        <v>240</v>
      </c>
      <c r="B127" s="43">
        <v>9</v>
      </c>
      <c r="C127" s="46">
        <v>0</v>
      </c>
      <c r="D127" s="46">
        <v>0</v>
      </c>
      <c r="E127" s="46">
        <v>0</v>
      </c>
      <c r="F127" s="46">
        <v>0</v>
      </c>
      <c r="G127" s="58">
        <v>9</v>
      </c>
      <c r="H127" s="43">
        <v>1</v>
      </c>
      <c r="I127" s="46">
        <v>0</v>
      </c>
      <c r="J127" s="58">
        <v>1</v>
      </c>
      <c r="K127" s="47">
        <v>1.1071296296296296E-3</v>
      </c>
      <c r="L127" s="43" t="s">
        <v>7</v>
      </c>
      <c r="S127" s="240">
        <v>11</v>
      </c>
      <c r="T127" s="240" t="s">
        <v>241</v>
      </c>
      <c r="U127" t="s">
        <v>220</v>
      </c>
      <c r="V127" t="s">
        <v>230</v>
      </c>
    </row>
    <row r="128" spans="1:22">
      <c r="A128" s="151" t="s">
        <v>242</v>
      </c>
      <c r="B128" s="43">
        <v>9</v>
      </c>
      <c r="C128" s="46">
        <v>0</v>
      </c>
      <c r="D128" s="46">
        <v>0</v>
      </c>
      <c r="E128" s="46">
        <v>0</v>
      </c>
      <c r="F128" s="46">
        <v>0</v>
      </c>
      <c r="G128" s="58">
        <v>9</v>
      </c>
      <c r="H128" s="43">
        <v>1</v>
      </c>
      <c r="I128" s="46">
        <v>0</v>
      </c>
      <c r="J128" s="58">
        <v>1</v>
      </c>
      <c r="K128" s="47">
        <v>1.2758449074074072E-3</v>
      </c>
      <c r="L128" s="43" t="s">
        <v>7</v>
      </c>
      <c r="S128" s="240">
        <v>12</v>
      </c>
      <c r="T128" s="240" t="s">
        <v>226</v>
      </c>
      <c r="U128" t="s">
        <v>220</v>
      </c>
      <c r="V128">
        <v>180265</v>
      </c>
    </row>
    <row r="129" spans="1:22">
      <c r="A129" s="151" t="s">
        <v>243</v>
      </c>
      <c r="B129" s="43">
        <v>9</v>
      </c>
      <c r="C129" s="46">
        <v>0</v>
      </c>
      <c r="D129" s="46">
        <v>0</v>
      </c>
      <c r="E129" s="46">
        <v>0</v>
      </c>
      <c r="F129" s="46">
        <v>0</v>
      </c>
      <c r="G129" s="58">
        <v>9</v>
      </c>
      <c r="H129" s="43">
        <v>1</v>
      </c>
      <c r="I129" s="46">
        <v>0</v>
      </c>
      <c r="J129" s="58">
        <v>1</v>
      </c>
      <c r="K129" s="47">
        <v>1.3334837962962964E-3</v>
      </c>
      <c r="L129" s="43" t="s">
        <v>7</v>
      </c>
      <c r="S129" s="240">
        <v>13</v>
      </c>
      <c r="T129" s="240" t="s">
        <v>244</v>
      </c>
      <c r="U129" t="s">
        <v>220</v>
      </c>
      <c r="V129">
        <v>178924</v>
      </c>
    </row>
    <row r="130" spans="1:22">
      <c r="A130" s="151" t="s">
        <v>245</v>
      </c>
      <c r="B130" s="43">
        <v>9</v>
      </c>
      <c r="C130" s="46">
        <v>0</v>
      </c>
      <c r="D130" s="46">
        <v>0</v>
      </c>
      <c r="E130" s="46">
        <v>0</v>
      </c>
      <c r="F130" s="46">
        <v>0</v>
      </c>
      <c r="G130" s="58">
        <v>9</v>
      </c>
      <c r="H130" s="43">
        <v>1</v>
      </c>
      <c r="I130" s="46">
        <v>0</v>
      </c>
      <c r="J130" s="58">
        <v>1</v>
      </c>
      <c r="K130" s="47">
        <v>1.1373148148148147E-3</v>
      </c>
      <c r="L130" s="43" t="s">
        <v>7</v>
      </c>
    </row>
    <row r="131" spans="1:22">
      <c r="A131" s="151" t="s">
        <v>246</v>
      </c>
      <c r="B131" s="43">
        <v>16</v>
      </c>
      <c r="C131" s="46">
        <v>0</v>
      </c>
      <c r="D131" s="46">
        <v>0</v>
      </c>
      <c r="E131" s="46">
        <v>0</v>
      </c>
      <c r="F131" s="46">
        <v>0</v>
      </c>
      <c r="G131" s="58">
        <v>16</v>
      </c>
      <c r="H131" s="43">
        <v>1</v>
      </c>
      <c r="I131" s="46">
        <v>0</v>
      </c>
      <c r="J131" s="58">
        <v>1</v>
      </c>
      <c r="K131" s="46">
        <v>47.203000000000003</v>
      </c>
      <c r="L131" s="43" t="s">
        <v>7</v>
      </c>
    </row>
    <row r="132" spans="1:22">
      <c r="A132" s="151" t="s">
        <v>247</v>
      </c>
      <c r="B132" s="43">
        <v>8</v>
      </c>
      <c r="C132" s="44">
        <v>1</v>
      </c>
      <c r="D132" s="45">
        <v>7</v>
      </c>
      <c r="E132" s="46">
        <v>0</v>
      </c>
      <c r="F132" s="46">
        <v>0</v>
      </c>
      <c r="G132" s="58">
        <v>16</v>
      </c>
      <c r="H132" s="46">
        <v>0</v>
      </c>
      <c r="I132" s="44">
        <v>1</v>
      </c>
      <c r="J132" s="58">
        <v>1</v>
      </c>
      <c r="K132" s="47">
        <v>7.6851851851851853E-4</v>
      </c>
      <c r="L132" s="44" t="s">
        <v>8</v>
      </c>
    </row>
    <row r="133" spans="1:22">
      <c r="A133" s="151" t="s">
        <v>248</v>
      </c>
      <c r="B133" s="43">
        <v>4</v>
      </c>
      <c r="C133" s="44">
        <v>1</v>
      </c>
      <c r="D133" s="45">
        <v>3</v>
      </c>
      <c r="E133" s="46">
        <v>0</v>
      </c>
      <c r="F133" s="46">
        <v>0</v>
      </c>
      <c r="G133" s="58">
        <v>8</v>
      </c>
      <c r="H133" s="46">
        <v>0</v>
      </c>
      <c r="I133" s="44">
        <v>1</v>
      </c>
      <c r="J133" s="58">
        <v>1</v>
      </c>
      <c r="K133" s="46">
        <v>52.094999999999999</v>
      </c>
      <c r="L133" s="44" t="s">
        <v>8</v>
      </c>
    </row>
    <row r="134" spans="1:22">
      <c r="A134" s="151" t="s">
        <v>249</v>
      </c>
      <c r="B134" s="43">
        <v>8</v>
      </c>
      <c r="C134" s="46">
        <v>0</v>
      </c>
      <c r="D134" s="46">
        <v>0</v>
      </c>
      <c r="E134" s="46">
        <v>0</v>
      </c>
      <c r="F134" s="46">
        <v>0</v>
      </c>
      <c r="G134" s="58">
        <v>8</v>
      </c>
      <c r="H134" s="43">
        <v>1</v>
      </c>
      <c r="I134" s="46">
        <v>0</v>
      </c>
      <c r="J134" s="58">
        <v>1</v>
      </c>
      <c r="K134" s="47">
        <v>1.2034259259259259E-3</v>
      </c>
      <c r="L134" s="43" t="s">
        <v>7</v>
      </c>
    </row>
    <row r="135" spans="1:22">
      <c r="A135" s="151" t="s">
        <v>250</v>
      </c>
      <c r="B135" s="43">
        <v>10</v>
      </c>
      <c r="C135" s="46">
        <v>0</v>
      </c>
      <c r="D135" s="46">
        <v>0</v>
      </c>
      <c r="E135" s="46">
        <v>0</v>
      </c>
      <c r="F135" s="46">
        <v>0</v>
      </c>
      <c r="G135" s="58">
        <v>10</v>
      </c>
      <c r="H135" s="43">
        <v>1</v>
      </c>
      <c r="I135" s="46">
        <v>0</v>
      </c>
      <c r="J135" s="58">
        <v>1</v>
      </c>
      <c r="K135" s="47">
        <v>1.5233217592592592E-3</v>
      </c>
      <c r="L135" s="43" t="s">
        <v>7</v>
      </c>
    </row>
    <row r="136" spans="1:22">
      <c r="A136" s="151" t="s">
        <v>251</v>
      </c>
      <c r="B136" s="43">
        <v>16</v>
      </c>
      <c r="C136" s="46">
        <v>0</v>
      </c>
      <c r="D136" s="46">
        <v>0</v>
      </c>
      <c r="E136" s="46">
        <v>0</v>
      </c>
      <c r="F136" s="46">
        <v>0</v>
      </c>
      <c r="G136" s="58">
        <v>16</v>
      </c>
      <c r="H136" s="43">
        <v>1</v>
      </c>
      <c r="I136" s="46">
        <v>0</v>
      </c>
      <c r="J136" s="58">
        <v>1</v>
      </c>
      <c r="K136" s="47">
        <v>1.4783333333333332E-3</v>
      </c>
      <c r="L136" s="43" t="s">
        <v>7</v>
      </c>
    </row>
    <row r="137" spans="1:22">
      <c r="A137" s="151" t="s">
        <v>252</v>
      </c>
      <c r="B137" s="43">
        <v>14</v>
      </c>
      <c r="C137" s="46">
        <v>0</v>
      </c>
      <c r="D137" s="46">
        <v>0</v>
      </c>
      <c r="E137" s="46">
        <v>0</v>
      </c>
      <c r="F137" s="46">
        <v>0</v>
      </c>
      <c r="G137" s="58">
        <v>14</v>
      </c>
      <c r="H137" s="43">
        <v>1</v>
      </c>
      <c r="I137" s="46">
        <v>0</v>
      </c>
      <c r="J137" s="58">
        <v>1</v>
      </c>
      <c r="K137" s="47">
        <v>1.4906481481481481E-3</v>
      </c>
      <c r="L137" s="43" t="s">
        <v>7</v>
      </c>
    </row>
    <row r="138" spans="1:22">
      <c r="A138" s="151" t="s">
        <v>253</v>
      </c>
      <c r="B138" s="43">
        <v>9</v>
      </c>
      <c r="C138" s="46">
        <v>0</v>
      </c>
      <c r="D138" s="46">
        <v>0</v>
      </c>
      <c r="E138" s="46">
        <v>0</v>
      </c>
      <c r="F138" s="46">
        <v>0</v>
      </c>
      <c r="G138" s="58">
        <v>9</v>
      </c>
      <c r="H138" s="43">
        <v>1</v>
      </c>
      <c r="I138" s="46">
        <v>0</v>
      </c>
      <c r="J138" s="58">
        <v>1</v>
      </c>
      <c r="K138" s="47">
        <v>7.6946759259259275E-4</v>
      </c>
      <c r="L138" s="43" t="s">
        <v>7</v>
      </c>
    </row>
    <row r="139" spans="1:22">
      <c r="A139" s="55"/>
      <c r="B139" s="55">
        <v>273</v>
      </c>
      <c r="C139" s="55">
        <v>6</v>
      </c>
      <c r="D139" s="55">
        <v>19</v>
      </c>
      <c r="E139" s="55">
        <v>0</v>
      </c>
      <c r="F139" s="55">
        <v>0</v>
      </c>
      <c r="G139" s="55">
        <v>298</v>
      </c>
      <c r="H139" s="55">
        <v>23</v>
      </c>
      <c r="I139" s="55">
        <v>6</v>
      </c>
      <c r="J139" s="55">
        <v>29</v>
      </c>
      <c r="K139" s="56">
        <v>3.0118923611111112E-2</v>
      </c>
      <c r="L139" s="55">
        <v>26</v>
      </c>
    </row>
    <row r="140" spans="1:22">
      <c r="A140" s="55"/>
      <c r="B140" s="57">
        <v>0.91610000000000003</v>
      </c>
      <c r="C140" s="57">
        <v>2.01E-2</v>
      </c>
      <c r="D140" s="57" t="s">
        <v>254</v>
      </c>
      <c r="E140" s="57">
        <v>0</v>
      </c>
      <c r="F140" s="57">
        <v>0</v>
      </c>
      <c r="G140" s="55"/>
      <c r="H140" s="57">
        <v>0.79310000000000003</v>
      </c>
      <c r="I140" s="57">
        <v>0.2069</v>
      </c>
      <c r="J140" s="55"/>
      <c r="K140" s="55"/>
      <c r="L140" s="57">
        <v>0.76390000000000002</v>
      </c>
    </row>
    <row r="146" spans="1:12">
      <c r="A146"/>
    </row>
    <row r="147" spans="1:12">
      <c r="A147"/>
    </row>
    <row r="148" spans="1:12">
      <c r="A148" s="244"/>
      <c r="B148" s="385" t="s">
        <v>3</v>
      </c>
      <c r="C148" s="385"/>
      <c r="D148" s="385"/>
      <c r="E148" s="385"/>
      <c r="F148" s="385"/>
      <c r="G148" s="385"/>
      <c r="H148" s="385" t="s">
        <v>4</v>
      </c>
      <c r="I148" s="385"/>
      <c r="J148" s="385"/>
      <c r="K148" s="385" t="s">
        <v>5</v>
      </c>
      <c r="L148" s="385"/>
    </row>
    <row r="149" spans="1:12">
      <c r="A149" s="245" t="s">
        <v>6</v>
      </c>
      <c r="B149" s="254" t="s">
        <v>7</v>
      </c>
      <c r="C149" s="255" t="s">
        <v>8</v>
      </c>
      <c r="D149" s="256" t="s">
        <v>9</v>
      </c>
      <c r="E149" s="257" t="s">
        <v>10</v>
      </c>
      <c r="F149" s="258" t="s">
        <v>11</v>
      </c>
      <c r="G149" s="149" t="s">
        <v>12</v>
      </c>
      <c r="H149" s="254" t="s">
        <v>7</v>
      </c>
      <c r="I149" s="255" t="s">
        <v>8</v>
      </c>
      <c r="J149" s="149" t="s">
        <v>12</v>
      </c>
      <c r="K149" s="245" t="s">
        <v>13</v>
      </c>
      <c r="L149" s="245" t="s">
        <v>14</v>
      </c>
    </row>
    <row r="150" spans="1:12">
      <c r="A150" s="242" t="s">
        <v>255</v>
      </c>
      <c r="B150" s="248">
        <v>5</v>
      </c>
      <c r="C150" s="249">
        <v>1</v>
      </c>
      <c r="D150" s="250">
        <v>6</v>
      </c>
      <c r="E150" s="246">
        <v>0</v>
      </c>
      <c r="F150" s="246">
        <v>0</v>
      </c>
      <c r="G150" s="149">
        <v>12</v>
      </c>
      <c r="H150" s="246">
        <v>0</v>
      </c>
      <c r="I150" s="249">
        <v>1</v>
      </c>
      <c r="J150" s="149">
        <v>1</v>
      </c>
      <c r="K150" s="251">
        <v>6.7793287037037032E-3</v>
      </c>
      <c r="L150" s="249" t="s">
        <v>8</v>
      </c>
    </row>
    <row r="151" spans="1:12">
      <c r="A151" s="242" t="s">
        <v>256</v>
      </c>
      <c r="B151" s="248">
        <v>6</v>
      </c>
      <c r="C151" s="246">
        <v>0</v>
      </c>
      <c r="D151" s="246">
        <v>0</v>
      </c>
      <c r="E151" s="246">
        <v>0</v>
      </c>
      <c r="F151" s="246">
        <v>0</v>
      </c>
      <c r="G151" s="149">
        <v>6</v>
      </c>
      <c r="H151" s="248">
        <v>1</v>
      </c>
      <c r="I151" s="246">
        <v>0</v>
      </c>
      <c r="J151" s="149">
        <v>1</v>
      </c>
      <c r="K151" s="251">
        <v>4.9062731481481483E-3</v>
      </c>
      <c r="L151" s="248" t="s">
        <v>7</v>
      </c>
    </row>
    <row r="152" spans="1:12">
      <c r="A152" s="242" t="s">
        <v>257</v>
      </c>
      <c r="B152" s="248">
        <v>8</v>
      </c>
      <c r="C152" s="246">
        <v>0</v>
      </c>
      <c r="D152" s="246">
        <v>0</v>
      </c>
      <c r="E152" s="246">
        <v>0</v>
      </c>
      <c r="F152" s="246">
        <v>0</v>
      </c>
      <c r="G152" s="149">
        <v>8</v>
      </c>
      <c r="H152" s="248">
        <v>1</v>
      </c>
      <c r="I152" s="246">
        <v>0</v>
      </c>
      <c r="J152" s="149">
        <v>1</v>
      </c>
      <c r="K152" s="251">
        <v>1.2748842592592592E-3</v>
      </c>
      <c r="L152" s="248" t="s">
        <v>7</v>
      </c>
    </row>
    <row r="153" spans="1:12">
      <c r="A153" s="242" t="s">
        <v>258</v>
      </c>
      <c r="B153" s="248">
        <v>5</v>
      </c>
      <c r="C153" s="246">
        <v>0</v>
      </c>
      <c r="D153" s="246">
        <v>0</v>
      </c>
      <c r="E153" s="246">
        <v>0</v>
      </c>
      <c r="F153" s="246">
        <v>0</v>
      </c>
      <c r="G153" s="149">
        <v>5</v>
      </c>
      <c r="H153" s="248">
        <v>1</v>
      </c>
      <c r="I153" s="246">
        <v>0</v>
      </c>
      <c r="J153" s="149">
        <v>1</v>
      </c>
      <c r="K153" s="246">
        <v>40.820999999999998</v>
      </c>
      <c r="L153" s="248" t="s">
        <v>7</v>
      </c>
    </row>
    <row r="154" spans="1:12">
      <c r="A154" s="242" t="s">
        <v>259</v>
      </c>
      <c r="B154" s="248">
        <v>9</v>
      </c>
      <c r="C154" s="246">
        <v>0</v>
      </c>
      <c r="D154" s="246">
        <v>0</v>
      </c>
      <c r="E154" s="246">
        <v>0</v>
      </c>
      <c r="F154" s="246">
        <v>0</v>
      </c>
      <c r="G154" s="149">
        <v>9</v>
      </c>
      <c r="H154" s="248">
        <v>1</v>
      </c>
      <c r="I154" s="246">
        <v>0</v>
      </c>
      <c r="J154" s="149">
        <v>1</v>
      </c>
      <c r="K154" s="251">
        <v>2.6168518518518515E-3</v>
      </c>
      <c r="L154" s="248" t="s">
        <v>7</v>
      </c>
    </row>
    <row r="155" spans="1:12">
      <c r="A155" s="242" t="s">
        <v>260</v>
      </c>
      <c r="B155" s="248">
        <v>4</v>
      </c>
      <c r="C155" s="246">
        <v>0</v>
      </c>
      <c r="D155" s="246">
        <v>0</v>
      </c>
      <c r="E155" s="246">
        <v>0</v>
      </c>
      <c r="F155" s="246">
        <v>0</v>
      </c>
      <c r="G155" s="149">
        <v>4</v>
      </c>
      <c r="H155" s="248">
        <v>1</v>
      </c>
      <c r="I155" s="246">
        <v>0</v>
      </c>
      <c r="J155" s="149">
        <v>1</v>
      </c>
      <c r="K155" s="246">
        <v>30.413</v>
      </c>
      <c r="L155" s="248" t="s">
        <v>7</v>
      </c>
    </row>
    <row r="156" spans="1:12">
      <c r="A156" s="242" t="s">
        <v>261</v>
      </c>
      <c r="B156" s="248">
        <v>5</v>
      </c>
      <c r="C156" s="246">
        <v>0</v>
      </c>
      <c r="D156" s="246">
        <v>0</v>
      </c>
      <c r="E156" s="246">
        <v>0</v>
      </c>
      <c r="F156" s="246">
        <v>0</v>
      </c>
      <c r="G156" s="149">
        <v>5</v>
      </c>
      <c r="H156" s="248">
        <v>1</v>
      </c>
      <c r="I156" s="246">
        <v>0</v>
      </c>
      <c r="J156" s="149">
        <v>1</v>
      </c>
      <c r="K156" s="246">
        <v>34.912999999999997</v>
      </c>
      <c r="L156" s="248" t="s">
        <v>7</v>
      </c>
    </row>
    <row r="157" spans="1:12">
      <c r="A157" s="242" t="s">
        <v>262</v>
      </c>
      <c r="B157" s="248">
        <v>7</v>
      </c>
      <c r="C157" s="246">
        <v>0</v>
      </c>
      <c r="D157" s="246">
        <v>0</v>
      </c>
      <c r="E157" s="246">
        <v>0</v>
      </c>
      <c r="F157" s="246">
        <v>0</v>
      </c>
      <c r="G157" s="149">
        <v>7</v>
      </c>
      <c r="H157" s="248">
        <v>1</v>
      </c>
      <c r="I157" s="246">
        <v>0</v>
      </c>
      <c r="J157" s="149">
        <v>1</v>
      </c>
      <c r="K157" s="246">
        <v>37.683</v>
      </c>
      <c r="L157" s="248" t="s">
        <v>7</v>
      </c>
    </row>
    <row r="158" spans="1:12">
      <c r="A158" s="242" t="s">
        <v>263</v>
      </c>
      <c r="B158" s="248">
        <v>6</v>
      </c>
      <c r="C158" s="246">
        <v>0</v>
      </c>
      <c r="D158" s="246">
        <v>0</v>
      </c>
      <c r="E158" s="246">
        <v>0</v>
      </c>
      <c r="F158" s="246">
        <v>0</v>
      </c>
      <c r="G158" s="149">
        <v>6</v>
      </c>
      <c r="H158" s="248">
        <v>1</v>
      </c>
      <c r="I158" s="246">
        <v>0</v>
      </c>
      <c r="J158" s="149">
        <v>1</v>
      </c>
      <c r="K158" s="251">
        <v>8.3327546296296307E-4</v>
      </c>
      <c r="L158" s="248" t="s">
        <v>7</v>
      </c>
    </row>
    <row r="159" spans="1:12">
      <c r="A159" s="242" t="s">
        <v>264</v>
      </c>
      <c r="B159" s="248">
        <v>6</v>
      </c>
      <c r="C159" s="246">
        <v>0</v>
      </c>
      <c r="D159" s="246">
        <v>0</v>
      </c>
      <c r="E159" s="246">
        <v>0</v>
      </c>
      <c r="F159" s="246">
        <v>0</v>
      </c>
      <c r="G159" s="149">
        <v>6</v>
      </c>
      <c r="H159" s="248">
        <v>1</v>
      </c>
      <c r="I159" s="246">
        <v>0</v>
      </c>
      <c r="J159" s="149">
        <v>1</v>
      </c>
      <c r="K159" s="246">
        <v>32.311</v>
      </c>
      <c r="L159" s="248" t="s">
        <v>7</v>
      </c>
    </row>
    <row r="160" spans="1:12">
      <c r="A160" s="242" t="s">
        <v>265</v>
      </c>
      <c r="B160" s="248">
        <v>7</v>
      </c>
      <c r="C160" s="246">
        <v>0</v>
      </c>
      <c r="D160" s="246">
        <v>0</v>
      </c>
      <c r="E160" s="246">
        <v>0</v>
      </c>
      <c r="F160" s="246">
        <v>0</v>
      </c>
      <c r="G160" s="149">
        <v>7</v>
      </c>
      <c r="H160" s="248">
        <v>1</v>
      </c>
      <c r="I160" s="246">
        <v>0</v>
      </c>
      <c r="J160" s="149">
        <v>1</v>
      </c>
      <c r="K160" s="251">
        <v>9.3902777777777778E-4</v>
      </c>
      <c r="L160" s="248" t="s">
        <v>7</v>
      </c>
    </row>
    <row r="161" spans="1:12">
      <c r="A161" s="242" t="s">
        <v>266</v>
      </c>
      <c r="B161" s="248">
        <v>7</v>
      </c>
      <c r="C161" s="246">
        <v>0</v>
      </c>
      <c r="D161" s="246">
        <v>0</v>
      </c>
      <c r="E161" s="246">
        <v>0</v>
      </c>
      <c r="F161" s="246">
        <v>0</v>
      </c>
      <c r="G161" s="149">
        <v>7</v>
      </c>
      <c r="H161" s="248">
        <v>1</v>
      </c>
      <c r="I161" s="246">
        <v>0</v>
      </c>
      <c r="J161" s="149">
        <v>1</v>
      </c>
      <c r="K161" s="246">
        <v>39.976999999999997</v>
      </c>
      <c r="L161" s="248" t="s">
        <v>7</v>
      </c>
    </row>
    <row r="162" spans="1:12">
      <c r="A162" s="242" t="s">
        <v>267</v>
      </c>
      <c r="B162" s="248">
        <v>11</v>
      </c>
      <c r="C162" s="246">
        <v>0</v>
      </c>
      <c r="D162" s="246">
        <v>0</v>
      </c>
      <c r="E162" s="246">
        <v>0</v>
      </c>
      <c r="F162" s="246">
        <v>0</v>
      </c>
      <c r="G162" s="149">
        <v>11</v>
      </c>
      <c r="H162" s="248">
        <v>1</v>
      </c>
      <c r="I162" s="246">
        <v>0</v>
      </c>
      <c r="J162" s="149">
        <v>1</v>
      </c>
      <c r="K162" s="251">
        <v>8.2203703703703703E-4</v>
      </c>
      <c r="L162" s="248" t="s">
        <v>7</v>
      </c>
    </row>
    <row r="163" spans="1:12">
      <c r="A163" s="242" t="s">
        <v>268</v>
      </c>
      <c r="B163" s="248">
        <v>8</v>
      </c>
      <c r="C163" s="246">
        <v>0</v>
      </c>
      <c r="D163" s="246">
        <v>0</v>
      </c>
      <c r="E163" s="246">
        <v>0</v>
      </c>
      <c r="F163" s="246">
        <v>0</v>
      </c>
      <c r="G163" s="149">
        <v>8</v>
      </c>
      <c r="H163" s="248">
        <v>1</v>
      </c>
      <c r="I163" s="246">
        <v>0</v>
      </c>
      <c r="J163" s="149">
        <v>1</v>
      </c>
      <c r="K163" s="251">
        <v>8.2461805555555554E-4</v>
      </c>
      <c r="L163" s="248" t="s">
        <v>7</v>
      </c>
    </row>
    <row r="164" spans="1:12">
      <c r="A164" s="242" t="s">
        <v>268</v>
      </c>
      <c r="B164" s="248">
        <v>9</v>
      </c>
      <c r="C164" s="246">
        <v>0</v>
      </c>
      <c r="D164" s="246">
        <v>0</v>
      </c>
      <c r="E164" s="246">
        <v>0</v>
      </c>
      <c r="F164" s="246">
        <v>0</v>
      </c>
      <c r="G164" s="149">
        <v>9</v>
      </c>
      <c r="H164" s="248">
        <v>1</v>
      </c>
      <c r="I164" s="246">
        <v>0</v>
      </c>
      <c r="J164" s="149">
        <v>1</v>
      </c>
      <c r="K164" s="246">
        <v>26.125</v>
      </c>
      <c r="L164" s="248" t="s">
        <v>7</v>
      </c>
    </row>
    <row r="165" spans="1:12">
      <c r="A165" s="242" t="s">
        <v>269</v>
      </c>
      <c r="B165" s="248">
        <v>8</v>
      </c>
      <c r="C165" s="249">
        <v>2</v>
      </c>
      <c r="D165" s="250">
        <v>7</v>
      </c>
      <c r="E165" s="246">
        <v>0</v>
      </c>
      <c r="F165" s="246">
        <v>0</v>
      </c>
      <c r="G165" s="149">
        <v>17</v>
      </c>
      <c r="H165" s="246">
        <v>0</v>
      </c>
      <c r="I165" s="249">
        <v>2</v>
      </c>
      <c r="J165" s="149">
        <v>2</v>
      </c>
      <c r="K165" s="251">
        <v>9.0296527777777788E-3</v>
      </c>
      <c r="L165" s="249" t="s">
        <v>8</v>
      </c>
    </row>
    <row r="166" spans="1:12">
      <c r="A166" s="242" t="s">
        <v>270</v>
      </c>
      <c r="B166" s="248">
        <v>2</v>
      </c>
      <c r="C166" s="249">
        <v>1</v>
      </c>
      <c r="D166" s="250">
        <v>7</v>
      </c>
      <c r="E166" s="246">
        <v>0</v>
      </c>
      <c r="F166" s="246">
        <v>0</v>
      </c>
      <c r="G166" s="149">
        <v>10</v>
      </c>
      <c r="H166" s="246">
        <v>0</v>
      </c>
      <c r="I166" s="249">
        <v>1</v>
      </c>
      <c r="J166" s="149">
        <v>1</v>
      </c>
      <c r="K166" s="246">
        <v>25.867999999999999</v>
      </c>
      <c r="L166" s="249" t="s">
        <v>8</v>
      </c>
    </row>
    <row r="167" spans="1:12">
      <c r="A167" s="242" t="s">
        <v>271</v>
      </c>
      <c r="B167" s="248">
        <v>14</v>
      </c>
      <c r="C167" s="246">
        <v>0</v>
      </c>
      <c r="D167" s="246">
        <v>0</v>
      </c>
      <c r="E167" s="246">
        <v>0</v>
      </c>
      <c r="F167" s="246">
        <v>0</v>
      </c>
      <c r="G167" s="149">
        <v>14</v>
      </c>
      <c r="H167" s="248">
        <v>1</v>
      </c>
      <c r="I167" s="246">
        <v>0</v>
      </c>
      <c r="J167" s="149">
        <v>1</v>
      </c>
      <c r="K167" s="251">
        <v>4.0669907407407408E-3</v>
      </c>
      <c r="L167" s="248" t="s">
        <v>7</v>
      </c>
    </row>
    <row r="168" spans="1:12">
      <c r="A168" s="242" t="s">
        <v>272</v>
      </c>
      <c r="B168" s="248">
        <v>7</v>
      </c>
      <c r="C168" s="246">
        <v>0</v>
      </c>
      <c r="D168" s="246">
        <v>0</v>
      </c>
      <c r="E168" s="246">
        <v>0</v>
      </c>
      <c r="F168" s="246">
        <v>0</v>
      </c>
      <c r="G168" s="149">
        <v>7</v>
      </c>
      <c r="H168" s="248">
        <v>1</v>
      </c>
      <c r="I168" s="246">
        <v>0</v>
      </c>
      <c r="J168" s="149">
        <v>1</v>
      </c>
      <c r="K168" s="251">
        <v>3.7094212962962962E-3</v>
      </c>
      <c r="L168" s="248" t="s">
        <v>7</v>
      </c>
    </row>
    <row r="169" spans="1:12">
      <c r="A169" s="242" t="s">
        <v>273</v>
      </c>
      <c r="B169" s="248">
        <v>7</v>
      </c>
      <c r="C169" s="246">
        <v>0</v>
      </c>
      <c r="D169" s="246">
        <v>0</v>
      </c>
      <c r="E169" s="246">
        <v>0</v>
      </c>
      <c r="F169" s="246">
        <v>0</v>
      </c>
      <c r="G169" s="149">
        <v>7</v>
      </c>
      <c r="H169" s="248">
        <v>1</v>
      </c>
      <c r="I169" s="246">
        <v>0</v>
      </c>
      <c r="J169" s="149">
        <v>1</v>
      </c>
      <c r="K169" s="251">
        <v>2.9767824074074072E-3</v>
      </c>
      <c r="L169" s="248" t="s">
        <v>7</v>
      </c>
    </row>
    <row r="170" spans="1:12">
      <c r="A170" s="242" t="s">
        <v>274</v>
      </c>
      <c r="B170" s="248">
        <v>12</v>
      </c>
      <c r="C170" s="246">
        <v>0</v>
      </c>
      <c r="D170" s="246">
        <v>0</v>
      </c>
      <c r="E170" s="246">
        <v>0</v>
      </c>
      <c r="F170" s="246">
        <v>0</v>
      </c>
      <c r="G170" s="149">
        <v>12</v>
      </c>
      <c r="H170" s="248">
        <v>1</v>
      </c>
      <c r="I170" s="246">
        <v>0</v>
      </c>
      <c r="J170" s="149">
        <v>1</v>
      </c>
      <c r="K170" s="251">
        <v>3.9028587962962962E-3</v>
      </c>
      <c r="L170" s="248" t="s">
        <v>7</v>
      </c>
    </row>
    <row r="171" spans="1:12">
      <c r="A171" s="242" t="s">
        <v>275</v>
      </c>
      <c r="B171" s="248">
        <v>10</v>
      </c>
      <c r="C171" s="246">
        <v>0</v>
      </c>
      <c r="D171" s="246">
        <v>0</v>
      </c>
      <c r="E171" s="246">
        <v>0</v>
      </c>
      <c r="F171" s="246">
        <v>0</v>
      </c>
      <c r="G171" s="149">
        <v>10</v>
      </c>
      <c r="H171" s="248">
        <v>1</v>
      </c>
      <c r="I171" s="246">
        <v>0</v>
      </c>
      <c r="J171" s="149">
        <v>1</v>
      </c>
      <c r="K171" s="251">
        <v>3.7014236111111115E-3</v>
      </c>
      <c r="L171" s="248" t="s">
        <v>7</v>
      </c>
    </row>
    <row r="172" spans="1:12">
      <c r="A172" s="243" t="s">
        <v>276</v>
      </c>
      <c r="B172" s="248">
        <v>13</v>
      </c>
      <c r="C172" s="252">
        <v>0</v>
      </c>
      <c r="D172" s="252">
        <v>0</v>
      </c>
      <c r="E172" s="252">
        <v>0</v>
      </c>
      <c r="F172" s="252">
        <v>0</v>
      </c>
      <c r="G172" s="149">
        <v>13</v>
      </c>
      <c r="H172" s="248">
        <v>1</v>
      </c>
      <c r="I172" s="252">
        <v>0</v>
      </c>
      <c r="J172" s="149">
        <v>1</v>
      </c>
      <c r="K172" s="253">
        <v>2.2109606481481481E-3</v>
      </c>
      <c r="L172" s="248" t="s">
        <v>7</v>
      </c>
    </row>
    <row r="173" spans="1:12">
      <c r="A173" s="242" t="s">
        <v>277</v>
      </c>
      <c r="B173" s="248">
        <v>15</v>
      </c>
      <c r="C173" s="246">
        <v>0</v>
      </c>
      <c r="D173" s="246">
        <v>0</v>
      </c>
      <c r="E173" s="246">
        <v>0</v>
      </c>
      <c r="F173" s="246">
        <v>0</v>
      </c>
      <c r="G173" s="149">
        <v>15</v>
      </c>
      <c r="H173" s="248">
        <v>1</v>
      </c>
      <c r="I173" s="246">
        <v>0</v>
      </c>
      <c r="J173" s="149">
        <v>1</v>
      </c>
      <c r="K173" s="251">
        <v>3.254525462962963E-3</v>
      </c>
      <c r="L173" s="248" t="s">
        <v>7</v>
      </c>
    </row>
    <row r="174" spans="1:12">
      <c r="A174" s="242" t="s">
        <v>278</v>
      </c>
      <c r="B174" s="248">
        <v>10</v>
      </c>
      <c r="C174" s="246">
        <v>0</v>
      </c>
      <c r="D174" s="246">
        <v>0</v>
      </c>
      <c r="E174" s="246">
        <v>0</v>
      </c>
      <c r="F174" s="246">
        <v>0</v>
      </c>
      <c r="G174" s="149">
        <v>10</v>
      </c>
      <c r="H174" s="248">
        <v>1</v>
      </c>
      <c r="I174" s="246">
        <v>0</v>
      </c>
      <c r="J174" s="149">
        <v>1</v>
      </c>
      <c r="K174" s="251">
        <v>4.3298263888888891E-3</v>
      </c>
      <c r="L174" s="248" t="s">
        <v>7</v>
      </c>
    </row>
    <row r="175" spans="1:12">
      <c r="A175" s="242" t="s">
        <v>279</v>
      </c>
      <c r="B175" s="248">
        <v>7</v>
      </c>
      <c r="C175" s="249">
        <v>1</v>
      </c>
      <c r="D175" s="250">
        <v>1</v>
      </c>
      <c r="E175" s="246">
        <v>0</v>
      </c>
      <c r="F175" s="246">
        <v>0</v>
      </c>
      <c r="G175" s="149">
        <v>9</v>
      </c>
      <c r="H175" s="246">
        <v>0</v>
      </c>
      <c r="I175" s="249">
        <v>1</v>
      </c>
      <c r="J175" s="149">
        <v>1</v>
      </c>
      <c r="K175" s="251">
        <v>2.2693750000000001E-3</v>
      </c>
      <c r="L175" s="249" t="s">
        <v>8</v>
      </c>
    </row>
    <row r="176" spans="1:12">
      <c r="A176" s="242" t="s">
        <v>280</v>
      </c>
      <c r="B176" s="248">
        <v>6</v>
      </c>
      <c r="C176" s="249">
        <v>1</v>
      </c>
      <c r="D176" s="250">
        <v>1</v>
      </c>
      <c r="E176" s="246">
        <v>0</v>
      </c>
      <c r="F176" s="246">
        <v>0</v>
      </c>
      <c r="G176" s="149">
        <v>8</v>
      </c>
      <c r="H176" s="246">
        <v>0</v>
      </c>
      <c r="I176" s="249">
        <v>1</v>
      </c>
      <c r="J176" s="149">
        <v>1</v>
      </c>
      <c r="K176" s="251">
        <v>2.6971874999999999E-3</v>
      </c>
      <c r="L176" s="249" t="s">
        <v>8</v>
      </c>
    </row>
    <row r="177" spans="1:12">
      <c r="A177" s="242" t="s">
        <v>281</v>
      </c>
      <c r="B177" s="248">
        <v>4</v>
      </c>
      <c r="C177" s="249">
        <v>1</v>
      </c>
      <c r="D177" s="250">
        <v>10</v>
      </c>
      <c r="E177" s="246">
        <v>0</v>
      </c>
      <c r="F177" s="246">
        <v>0</v>
      </c>
      <c r="G177" s="149">
        <v>15</v>
      </c>
      <c r="H177" s="246">
        <v>0</v>
      </c>
      <c r="I177" s="249">
        <v>1</v>
      </c>
      <c r="J177" s="149">
        <v>1</v>
      </c>
      <c r="K177" s="251">
        <v>1.5878703703703703E-3</v>
      </c>
      <c r="L177" s="249" t="s">
        <v>8</v>
      </c>
    </row>
    <row r="178" spans="1:12">
      <c r="A178" s="242" t="s">
        <v>282</v>
      </c>
      <c r="B178" s="248">
        <v>9</v>
      </c>
      <c r="C178" s="246">
        <v>0</v>
      </c>
      <c r="D178" s="246">
        <v>0</v>
      </c>
      <c r="E178" s="246">
        <v>0</v>
      </c>
      <c r="F178" s="246">
        <v>0</v>
      </c>
      <c r="G178" s="149">
        <v>9</v>
      </c>
      <c r="H178" s="248">
        <v>1</v>
      </c>
      <c r="I178" s="246">
        <v>0</v>
      </c>
      <c r="J178" s="149">
        <v>1</v>
      </c>
      <c r="K178" s="251">
        <v>1.8763425925925926E-3</v>
      </c>
      <c r="L178" s="248" t="s">
        <v>7</v>
      </c>
    </row>
    <row r="179" spans="1:12">
      <c r="A179" s="242" t="s">
        <v>283</v>
      </c>
      <c r="B179" s="248">
        <v>13</v>
      </c>
      <c r="C179" s="246">
        <v>0</v>
      </c>
      <c r="D179" s="246">
        <v>0</v>
      </c>
      <c r="E179" s="246">
        <v>0</v>
      </c>
      <c r="F179" s="246">
        <v>0</v>
      </c>
      <c r="G179" s="149">
        <v>13</v>
      </c>
      <c r="H179" s="248">
        <v>1</v>
      </c>
      <c r="I179" s="246">
        <v>0</v>
      </c>
      <c r="J179" s="149">
        <v>1</v>
      </c>
      <c r="K179" s="251">
        <v>2.3604629629629631E-3</v>
      </c>
      <c r="L179" s="248" t="s">
        <v>7</v>
      </c>
    </row>
    <row r="180" spans="1:12">
      <c r="A180" s="55"/>
      <c r="B180" s="149">
        <v>240</v>
      </c>
      <c r="C180" s="149">
        <v>7</v>
      </c>
      <c r="D180" s="149">
        <v>32</v>
      </c>
      <c r="E180" s="149">
        <v>0</v>
      </c>
      <c r="F180" s="149">
        <v>0</v>
      </c>
      <c r="G180" s="149">
        <v>279</v>
      </c>
      <c r="H180" s="149">
        <v>24</v>
      </c>
      <c r="I180" s="149">
        <v>7</v>
      </c>
      <c r="J180" s="149">
        <v>31</v>
      </c>
      <c r="K180" s="56">
        <v>7.0073113425925926E-2</v>
      </c>
      <c r="L180" s="149">
        <v>30</v>
      </c>
    </row>
    <row r="181" spans="1:12">
      <c r="A181" s="55"/>
      <c r="B181" s="247">
        <v>0.86019999999999996</v>
      </c>
      <c r="C181" s="247">
        <v>2.5000000000000001E-2</v>
      </c>
      <c r="D181" s="247">
        <v>0.11459999999999999</v>
      </c>
      <c r="E181" s="247">
        <v>0</v>
      </c>
      <c r="F181" s="247">
        <v>0</v>
      </c>
      <c r="G181" s="247"/>
      <c r="H181" s="247">
        <v>0.77410000000000001</v>
      </c>
      <c r="I181" s="247">
        <v>0.2258</v>
      </c>
      <c r="J181" s="247"/>
      <c r="K181" s="247"/>
      <c r="L181" s="247">
        <v>0.8</v>
      </c>
    </row>
  </sheetData>
  <mergeCells count="18">
    <mergeCell ref="B148:G148"/>
    <mergeCell ref="H148:J148"/>
    <mergeCell ref="K148:L148"/>
    <mergeCell ref="B111:G111"/>
    <mergeCell ref="H111:J111"/>
    <mergeCell ref="K111:L111"/>
    <mergeCell ref="B6:G6"/>
    <mergeCell ref="H6:J6"/>
    <mergeCell ref="K6:L6"/>
    <mergeCell ref="B27:G27"/>
    <mergeCell ref="H27:J27"/>
    <mergeCell ref="K27:L27"/>
    <mergeCell ref="B78:G78"/>
    <mergeCell ref="H78:J78"/>
    <mergeCell ref="K78:L78"/>
    <mergeCell ref="B54:G54"/>
    <mergeCell ref="H54:J54"/>
    <mergeCell ref="K54:L54"/>
  </mergeCells>
  <hyperlinks>
    <hyperlink ref="A8" r:id="rId1" xr:uid="{4E6CC137-C59F-4EF5-9B69-EDF8CE62B268}"/>
    <hyperlink ref="A9" r:id="rId2" xr:uid="{D05A168C-F663-4026-8962-044A2E2E7369}"/>
    <hyperlink ref="A10" r:id="rId3" xr:uid="{004778EB-1851-4A46-AD80-00CF0B87447C}"/>
    <hyperlink ref="A11" r:id="rId4" xr:uid="{F736C080-2FF0-4281-9156-76C96F6330E3}"/>
    <hyperlink ref="A12" r:id="rId5" xr:uid="{DFABB95E-D7DE-4858-AA80-222BBE40B236}"/>
    <hyperlink ref="A13" r:id="rId6" xr:uid="{B71ED432-2965-42F4-ADA8-B7CF2E201C7F}"/>
    <hyperlink ref="A14" r:id="rId7" xr:uid="{3F897F4A-DE8F-4A67-9BC8-71FFD089380A}"/>
    <hyperlink ref="A15" r:id="rId8" xr:uid="{03AA9B5A-5FCE-4311-8837-FFE39A668D05}"/>
    <hyperlink ref="A16" r:id="rId9" xr:uid="{9C29BAFC-23F0-48BB-9352-8A54139E1B06}"/>
    <hyperlink ref="A17" r:id="rId10" xr:uid="{B62F789A-A7F9-47E7-B7D8-3D254ECD4445}"/>
    <hyperlink ref="A18" r:id="rId11" xr:uid="{6EA0AD5C-0D0C-4D61-8993-DAFBC3C0D6BE}"/>
    <hyperlink ref="A29" r:id="rId12" xr:uid="{D5B68572-82FB-40B2-BE00-8573D2F4E13C}"/>
    <hyperlink ref="A30" r:id="rId13" xr:uid="{0B158658-01B8-4BC2-8E1D-CE7955B75332}"/>
    <hyperlink ref="A31" r:id="rId14" xr:uid="{26070C9E-E599-4392-BB96-9BD9A1A59E9A}"/>
    <hyperlink ref="A32" r:id="rId15" xr:uid="{CBD7257E-50FE-456B-926A-7616567D4588}"/>
    <hyperlink ref="A33" r:id="rId16" xr:uid="{7365CBAB-707A-4FEF-B169-D16F69C582D8}"/>
    <hyperlink ref="A34" r:id="rId17" xr:uid="{BACD47A6-B3E5-4265-B7B4-D04366D5C487}"/>
    <hyperlink ref="A35" r:id="rId18" xr:uid="{B060AC9F-DF4F-48FC-B448-BA649D2312B9}"/>
    <hyperlink ref="A36" r:id="rId19" xr:uid="{3A6294DE-CB0D-4545-8F17-B034A390BE17}"/>
    <hyperlink ref="A37" r:id="rId20" xr:uid="{13E0283F-6C38-493B-ABCF-064824FF2614}"/>
    <hyperlink ref="A38" r:id="rId21" xr:uid="{D503A447-6F10-4ECA-9A93-EC6703BB22C8}"/>
    <hyperlink ref="A39" r:id="rId22" xr:uid="{F3B1FADE-A2D3-4982-B95C-BB8BA82797F5}"/>
    <hyperlink ref="A40" r:id="rId23" xr:uid="{5E08C03A-0AAC-4496-8F9D-BFDDA107FFCD}"/>
    <hyperlink ref="A41" r:id="rId24" xr:uid="{FA666278-A66A-49D5-92FC-5A337BA4CD02}"/>
    <hyperlink ref="A42" r:id="rId25" xr:uid="{C75E2AE6-45B4-431B-AD87-34BF2F7FEB66}"/>
    <hyperlink ref="A43" r:id="rId26" xr:uid="{357FA2BA-BEA9-4971-900B-E764E4CCE3B0}"/>
    <hyperlink ref="A44" r:id="rId27" xr:uid="{88ED3717-BC1A-43AF-BAFD-ECCA26590E69}"/>
    <hyperlink ref="A56" r:id="rId28" xr:uid="{4414FA96-9E2D-4B9C-9752-2BBABCB307A6}"/>
    <hyperlink ref="A57" r:id="rId29" xr:uid="{109A41D5-6F19-40FE-BAA7-5384C7983E0C}"/>
    <hyperlink ref="A58" r:id="rId30" xr:uid="{8B19C6E8-957E-4EC7-BCEB-469A961B18B0}"/>
    <hyperlink ref="A59" r:id="rId31" xr:uid="{D2EAFD15-2665-4603-901D-ABA33B32417B}"/>
    <hyperlink ref="A60" r:id="rId32" xr:uid="{F34E5EF0-0B2C-4543-9F58-92F32990FC73}"/>
    <hyperlink ref="A61" r:id="rId33" xr:uid="{7617F073-1015-4380-A537-D47D5F891E64}"/>
    <hyperlink ref="A62" r:id="rId34" xr:uid="{4703DE84-E1FE-4496-9473-581A66AD34D6}"/>
    <hyperlink ref="A63" r:id="rId35" xr:uid="{6FD53550-01B7-4AB4-9AEA-471187073AF7}"/>
    <hyperlink ref="A64" r:id="rId36" xr:uid="{2B3E38A1-E482-45F5-9B01-31235E06C823}"/>
    <hyperlink ref="A65" r:id="rId37" xr:uid="{F86255F1-3049-4123-A8D7-3D81AB9F9E6A}"/>
    <hyperlink ref="A66" r:id="rId38" xr:uid="{964247B0-17E5-4FF7-89D8-297AACB2F365}"/>
    <hyperlink ref="A67" r:id="rId39" xr:uid="{B4380AC6-F852-4C4E-8E96-F1577F1465B9}"/>
    <hyperlink ref="A68" r:id="rId40" xr:uid="{6C496F2C-0999-49DF-B123-D999D50A5074}"/>
    <hyperlink ref="A69" r:id="rId41" xr:uid="{ED28993C-28D8-4F7D-8A30-EB57834F1819}"/>
    <hyperlink ref="A70" r:id="rId42" xr:uid="{F1422DFF-31A9-48BF-B938-D4D53AA0AE9D}"/>
    <hyperlink ref="A71" r:id="rId43" xr:uid="{BC3E7ECE-E077-4272-8579-51FAF7AFBD49}"/>
    <hyperlink ref="A80" r:id="rId44" xr:uid="{1F80B5B3-F2DD-417E-877F-308D6C2A149B}"/>
    <hyperlink ref="A81" r:id="rId45" xr:uid="{D1EE9654-5564-4063-9AE7-4EDC6A2DD77F}"/>
    <hyperlink ref="A82" r:id="rId46" xr:uid="{412A7638-1D88-409C-B3AE-8F1053CE2B37}"/>
    <hyperlink ref="A83" r:id="rId47" xr:uid="{28B2D76F-FC39-4969-950E-84F37348EF01}"/>
    <hyperlink ref="A84" r:id="rId48" xr:uid="{390EB084-867C-4ED0-9A3B-205669CC8AF8}"/>
    <hyperlink ref="A85" r:id="rId49" xr:uid="{BFBF5A54-80DE-4B0E-A6E4-83F123AEBF5A}"/>
    <hyperlink ref="A86" r:id="rId50" xr:uid="{93D61410-7579-428B-B24A-DF34610E0BD5}"/>
    <hyperlink ref="A87" r:id="rId51" xr:uid="{7C8047DB-D3D6-4389-B16F-E8FDC9F87507}"/>
    <hyperlink ref="A88" r:id="rId52" xr:uid="{99C98F00-CD2B-4887-966B-6CA11821C6E9}"/>
    <hyperlink ref="A89" r:id="rId53" xr:uid="{6DF4DA7B-4AC4-4D4A-A074-A60B8C5BBB21}"/>
    <hyperlink ref="A90" r:id="rId54" xr:uid="{80EEAF46-B284-434B-BAA5-E0470D7291D2}"/>
    <hyperlink ref="A91" r:id="rId55" xr:uid="{FD69A779-1C31-43A9-B73C-065B7651A289}"/>
    <hyperlink ref="A92" r:id="rId56" xr:uid="{1911D198-DF75-4EBE-824A-9817AEC4DAF5}"/>
    <hyperlink ref="A93" r:id="rId57" xr:uid="{DA1952EE-F525-4D3C-A46E-017E6D5C4C8A}"/>
    <hyperlink ref="A94" r:id="rId58" xr:uid="{55E09AC0-0BF7-4770-A56D-3D27A6328B8E}"/>
    <hyperlink ref="A95" r:id="rId59" xr:uid="{D6053C29-570B-40B1-BABB-63CE124D3D53}"/>
    <hyperlink ref="A96" r:id="rId60" xr:uid="{C3A1A5D8-E64E-41B5-B866-C37D14CD88C9}"/>
    <hyperlink ref="A97" r:id="rId61" xr:uid="{2FACB934-7ED8-4A17-8EB8-232888E4D2C8}"/>
    <hyperlink ref="A98" r:id="rId62" xr:uid="{28618735-5207-4DBE-887E-A415C35BF5CD}"/>
    <hyperlink ref="A99" r:id="rId63" xr:uid="{3F01000F-3891-4DE3-9F26-BE39290A35E0}"/>
    <hyperlink ref="A100" r:id="rId64" xr:uid="{6980AD1F-1AF8-4719-85B7-9970A43ECBEE}"/>
    <hyperlink ref="A101" r:id="rId65" xr:uid="{10F9D082-B9E8-4B6C-A57C-99B9ACFAAC6C}"/>
    <hyperlink ref="A113" r:id="rId66" xr:uid="{8E67E21D-9FD7-46BC-A119-4EC10BBC3C56}"/>
    <hyperlink ref="A114" r:id="rId67" xr:uid="{F1B1F53F-EAFB-4DD3-8C23-2F80E02A4EA1}"/>
    <hyperlink ref="A115" r:id="rId68" xr:uid="{04BA27F1-65B8-4EDC-87F4-3C52D9FFAC92}"/>
    <hyperlink ref="A116" r:id="rId69" xr:uid="{3B6AD95B-9AF8-40D6-8E38-C9544E7806ED}"/>
    <hyperlink ref="A117" r:id="rId70" xr:uid="{E78A5408-1A1D-43CC-82C1-C53D9A60B6C4}"/>
    <hyperlink ref="A118" r:id="rId71" xr:uid="{8A862B5A-AC23-456D-A157-4DD5AAB5EC37}"/>
    <hyperlink ref="A119" r:id="rId72" xr:uid="{D1CC5FFD-421E-4220-9EB7-552F0A768BB2}"/>
    <hyperlink ref="A120" r:id="rId73" xr:uid="{11458B21-A4A5-42E8-810C-666C98699D97}"/>
    <hyperlink ref="A121" r:id="rId74" xr:uid="{385ECE67-C793-4CB7-AECE-2806FF81D60D}"/>
    <hyperlink ref="A122" r:id="rId75" xr:uid="{F3B790E8-8301-4569-B854-F97BB8214A9D}"/>
    <hyperlink ref="A123" r:id="rId76" xr:uid="{E8E1CE72-3C8E-4359-B622-3BF0031FDAD9}"/>
    <hyperlink ref="A124" r:id="rId77" xr:uid="{C9439201-37EC-48D2-85D0-28928E51E84F}"/>
    <hyperlink ref="A125" r:id="rId78" xr:uid="{231E0856-0E78-4249-8238-8BC144423E49}"/>
    <hyperlink ref="A126" r:id="rId79" xr:uid="{F36C298C-A507-47B6-9DA2-59DFA48EEE17}"/>
    <hyperlink ref="A127" r:id="rId80" xr:uid="{113121BA-F22E-4A35-BE47-E0F28163501A}"/>
    <hyperlink ref="A128" r:id="rId81" xr:uid="{34A1C9BE-1BF2-4DAD-8BE2-50C80E52A6D9}"/>
    <hyperlink ref="A129" r:id="rId82" xr:uid="{0C8F24F8-B996-4594-BE6F-3EFBC6152752}"/>
    <hyperlink ref="A130" r:id="rId83" xr:uid="{3414023E-EB89-4577-AD3F-173078724863}"/>
    <hyperlink ref="A131" r:id="rId84" xr:uid="{A62F93A2-A6F1-4FF7-9B33-C367CF8E8ED4}"/>
    <hyperlink ref="A132" r:id="rId85" xr:uid="{F41ECF9A-DFDD-4BBF-9575-C51A3341F2BB}"/>
    <hyperlink ref="A133" r:id="rId86" xr:uid="{6793ACCB-0480-4F0E-B0E9-02CF824804E1}"/>
    <hyperlink ref="A134" r:id="rId87" xr:uid="{FE258DE8-56C0-43B0-94D8-84045F48C1E4}"/>
    <hyperlink ref="A135" r:id="rId88" xr:uid="{37B62D96-AD70-43F3-80E9-6D0A65C2A2CB}"/>
    <hyperlink ref="A136" r:id="rId89" xr:uid="{445AEF02-472B-42FC-8892-8241D2F68203}"/>
    <hyperlink ref="A137" r:id="rId90" xr:uid="{E4F7B443-28AD-47D8-9929-AEDB8031D67B}"/>
    <hyperlink ref="A138" r:id="rId91" xr:uid="{2DF65430-0B00-400A-B249-C9FC24731FE4}"/>
    <hyperlink ref="A150" r:id="rId92" xr:uid="{45CF2260-445B-40F7-BF96-FCB63A0060BB}"/>
    <hyperlink ref="A151" r:id="rId93" xr:uid="{1F5026EC-3ACF-4213-9C47-98D48FA2C62C}"/>
    <hyperlink ref="A152" r:id="rId94" xr:uid="{CB2D7495-D7F9-4396-B74C-38B53EC2A9EF}"/>
    <hyperlink ref="A153" r:id="rId95" xr:uid="{C35C3803-6DBA-4AC0-8D86-BCDAC2AF047F}"/>
    <hyperlink ref="A154" r:id="rId96" xr:uid="{537ED0C6-ACD2-401C-BCAE-935195A16737}"/>
    <hyperlink ref="A155" r:id="rId97" xr:uid="{E68D7C0B-0772-4B58-81BE-2449FAA74D64}"/>
    <hyperlink ref="A156" r:id="rId98" xr:uid="{2AB9B679-ED4E-44F7-95CD-09DB2132B367}"/>
    <hyperlink ref="A157" r:id="rId99" xr:uid="{12C7D22B-CFF7-45B3-9D0F-BD7FFBDA9449}"/>
    <hyperlink ref="A158" r:id="rId100" xr:uid="{997B8471-E729-43EA-87B4-67686A0672AF}"/>
    <hyperlink ref="A159" r:id="rId101" xr:uid="{805F288B-5A3B-492C-B35F-CE8AB43E2A91}"/>
    <hyperlink ref="A160" r:id="rId102" xr:uid="{83841626-E0C9-4089-9E22-645DD35CDF07}"/>
    <hyperlink ref="A161" r:id="rId103" xr:uid="{EBBEAF2F-150B-450C-98AF-F5D12FFBD8B8}"/>
    <hyperlink ref="A162" r:id="rId104" xr:uid="{24261415-DCC3-4D8C-B919-BE415BF62C18}"/>
    <hyperlink ref="A163" r:id="rId105" xr:uid="{A47A85A5-3B07-4CE3-A800-7E0BC06925A6}"/>
    <hyperlink ref="A164" r:id="rId106" xr:uid="{0329C2D2-01EE-4210-895F-19366192968A}"/>
    <hyperlink ref="A165" r:id="rId107" xr:uid="{472EAABA-F2BA-4F21-9AFF-5D76DCA2D799}"/>
    <hyperlink ref="A166" r:id="rId108" xr:uid="{9BF68CA8-1DF5-4453-94B7-5FC544DA4841}"/>
    <hyperlink ref="A167" r:id="rId109" xr:uid="{BE882B3C-FEDE-4B1E-B2A0-1274E1C359C8}"/>
    <hyperlink ref="A168" r:id="rId110" xr:uid="{8945C5A9-E983-421D-9303-933EAC087CB7}"/>
    <hyperlink ref="A169" r:id="rId111" xr:uid="{4A2562FB-322D-4970-BD8E-53DD6204A59B}"/>
    <hyperlink ref="A170" r:id="rId112" xr:uid="{0443DFBB-43CE-4FE5-A12F-7C212D78F331}"/>
    <hyperlink ref="A171" r:id="rId113" xr:uid="{4F630930-E516-47A6-9C5C-DC192966936D}"/>
    <hyperlink ref="A172" r:id="rId114" xr:uid="{C74C9E7D-B47A-4F79-9407-DD5639CB46D1}"/>
    <hyperlink ref="A173" r:id="rId115" xr:uid="{01CF81A8-55D4-48F3-9B2A-7C817AF84262}"/>
    <hyperlink ref="A174" r:id="rId116" xr:uid="{87CF546F-20C3-44BF-A942-3481DC43E7B4}"/>
    <hyperlink ref="A175" r:id="rId117" xr:uid="{88969D6C-E976-4281-B505-1EB8B9BE1793}"/>
    <hyperlink ref="A176" r:id="rId118" xr:uid="{3C632342-E60C-4E59-B00D-3EE0CB8100CC}"/>
    <hyperlink ref="A177" r:id="rId119" xr:uid="{9B784C81-09D6-45F2-8DA8-7D5DE9A1C0E4}"/>
    <hyperlink ref="A178" r:id="rId120" xr:uid="{D02FD883-4829-4568-BE25-A2A22F2248AB}"/>
    <hyperlink ref="A179" r:id="rId121" xr:uid="{63B08330-832A-4D6C-8D32-482887A1ACF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F0E5D-0B45-4506-B1F6-1E49D5FAD03C}">
  <dimension ref="A6:AC38"/>
  <sheetViews>
    <sheetView topLeftCell="S25" workbookViewId="0">
      <selection activeCell="N26" sqref="N26"/>
    </sheetView>
  </sheetViews>
  <sheetFormatPr defaultRowHeight="15"/>
  <cols>
    <col min="1" max="3" width="9.140625" style="37"/>
    <col min="4" max="4" width="12" style="37" customWidth="1"/>
    <col min="5" max="5" width="15.42578125" style="37" customWidth="1"/>
    <col min="6" max="6" width="14.7109375" style="37" customWidth="1"/>
    <col min="7" max="7" width="16.42578125" style="37" customWidth="1"/>
    <col min="8" max="8" width="14.42578125" style="37" customWidth="1"/>
    <col min="9" max="9" width="14.28515625" style="37" customWidth="1"/>
    <col min="10" max="10" width="12.7109375" style="37" customWidth="1"/>
    <col min="11" max="11" width="11.5703125" style="37" customWidth="1"/>
    <col min="12" max="12" width="34.28515625" style="37" customWidth="1"/>
    <col min="13" max="13" width="25.85546875" style="37" customWidth="1"/>
    <col min="14" max="14" width="17.7109375" style="37" customWidth="1"/>
    <col min="15" max="16" width="9.140625" style="37"/>
    <col min="17" max="17" width="21.85546875" style="37" customWidth="1"/>
    <col min="18" max="18" width="28.5703125" style="37" customWidth="1"/>
    <col min="19" max="19" width="16.85546875" style="37" customWidth="1"/>
    <col min="20" max="23" width="9.140625" style="37"/>
    <col min="24" max="24" width="9.140625" style="236"/>
    <col min="25" max="25" width="12.5703125" style="37" customWidth="1"/>
    <col min="26" max="26" width="41.5703125" style="37" customWidth="1"/>
    <col min="27" max="27" width="42.28515625" style="37" customWidth="1"/>
    <col min="28" max="28" width="15.28515625" style="37" customWidth="1"/>
    <col min="29" max="29" width="29.85546875" style="37" customWidth="1"/>
    <col min="30" max="16384" width="9.140625" style="37"/>
  </cols>
  <sheetData>
    <row r="6" spans="1:20" ht="15" customHeight="1">
      <c r="D6" s="389" t="s">
        <v>284</v>
      </c>
      <c r="E6" s="390"/>
      <c r="F6" s="390"/>
      <c r="G6" s="390"/>
      <c r="H6" s="390"/>
      <c r="I6" s="390"/>
      <c r="J6" s="390"/>
      <c r="K6" s="390"/>
      <c r="L6" s="391"/>
      <c r="M6" s="389" t="s">
        <v>285</v>
      </c>
      <c r="N6" s="390"/>
      <c r="O6" s="390"/>
      <c r="P6" s="390"/>
      <c r="Q6" s="390"/>
      <c r="R6" s="390"/>
      <c r="S6" s="390"/>
      <c r="T6" s="391"/>
    </row>
    <row r="7" spans="1:20" ht="48.75">
      <c r="D7" s="72" t="s">
        <v>286</v>
      </c>
      <c r="E7" s="73" t="s">
        <v>287</v>
      </c>
      <c r="F7" s="73" t="s">
        <v>288</v>
      </c>
      <c r="G7" s="73" t="s">
        <v>289</v>
      </c>
      <c r="H7" s="73" t="s">
        <v>290</v>
      </c>
      <c r="I7" s="73" t="s">
        <v>291</v>
      </c>
      <c r="J7" s="73" t="s">
        <v>292</v>
      </c>
      <c r="K7" s="73" t="s">
        <v>293</v>
      </c>
      <c r="L7" s="73" t="s">
        <v>294</v>
      </c>
      <c r="M7" s="68" t="s">
        <v>295</v>
      </c>
      <c r="N7" s="68" t="s">
        <v>227</v>
      </c>
      <c r="O7" s="68" t="s">
        <v>220</v>
      </c>
      <c r="P7" s="68" t="s">
        <v>296</v>
      </c>
      <c r="Q7" s="68" t="s">
        <v>297</v>
      </c>
      <c r="R7" s="68" t="s">
        <v>298</v>
      </c>
      <c r="S7" s="68" t="s">
        <v>299</v>
      </c>
      <c r="T7" s="68" t="s">
        <v>300</v>
      </c>
    </row>
    <row r="8" spans="1:20" ht="16.5">
      <c r="D8" s="395" t="s">
        <v>301</v>
      </c>
      <c r="E8" s="74" t="s">
        <v>302</v>
      </c>
      <c r="F8" s="75">
        <v>15</v>
      </c>
      <c r="G8" s="75"/>
      <c r="H8" s="75"/>
      <c r="I8" s="75"/>
      <c r="J8" s="75"/>
      <c r="K8" s="75"/>
      <c r="L8" s="75"/>
      <c r="M8" s="69"/>
      <c r="N8" s="69"/>
      <c r="O8" s="69"/>
      <c r="P8" s="69"/>
      <c r="Q8" s="69"/>
      <c r="R8" s="70"/>
      <c r="S8" s="70"/>
      <c r="T8" s="70"/>
    </row>
    <row r="9" spans="1:20" ht="16.5">
      <c r="D9" s="396"/>
      <c r="E9" s="74" t="s">
        <v>303</v>
      </c>
      <c r="F9" s="75">
        <v>14</v>
      </c>
      <c r="G9" s="74"/>
      <c r="H9" s="74"/>
      <c r="I9" s="74"/>
      <c r="J9" s="74"/>
      <c r="K9" s="75"/>
      <c r="L9" s="75"/>
      <c r="M9" s="69"/>
      <c r="N9" s="69"/>
      <c r="O9" s="69"/>
      <c r="P9" s="69"/>
      <c r="Q9" s="69"/>
      <c r="R9" s="70"/>
      <c r="S9" s="70"/>
      <c r="T9" s="70"/>
    </row>
    <row r="10" spans="1:20" ht="16.5">
      <c r="D10" s="396"/>
      <c r="E10" s="74" t="s">
        <v>304</v>
      </c>
      <c r="F10" s="75">
        <v>13</v>
      </c>
      <c r="G10" s="75">
        <v>73</v>
      </c>
      <c r="H10" s="75">
        <v>18</v>
      </c>
      <c r="I10" s="75">
        <v>35</v>
      </c>
      <c r="J10" s="75">
        <v>64</v>
      </c>
      <c r="K10" s="75">
        <v>64</v>
      </c>
      <c r="L10" s="75">
        <v>0</v>
      </c>
      <c r="M10" s="69">
        <v>64</v>
      </c>
      <c r="N10" s="69">
        <v>44</v>
      </c>
      <c r="O10" s="69">
        <v>20</v>
      </c>
      <c r="P10" s="69">
        <v>0</v>
      </c>
      <c r="Q10" s="69">
        <v>0</v>
      </c>
      <c r="R10" s="70">
        <f>M10/K10</f>
        <v>1</v>
      </c>
      <c r="S10" s="70">
        <f>N10/M10</f>
        <v>0.6875</v>
      </c>
      <c r="T10" s="70">
        <f>O10/M10</f>
        <v>0.3125</v>
      </c>
    </row>
    <row r="11" spans="1:20" ht="18" customHeight="1">
      <c r="D11" s="397" t="s">
        <v>305</v>
      </c>
      <c r="E11" s="76" t="s">
        <v>306</v>
      </c>
      <c r="F11" s="77">
        <v>10</v>
      </c>
      <c r="G11" s="78"/>
      <c r="H11" s="78"/>
      <c r="I11" s="78"/>
      <c r="J11" s="85"/>
      <c r="K11" s="84"/>
      <c r="L11" s="86"/>
      <c r="M11" s="71"/>
      <c r="N11" s="71"/>
      <c r="O11" s="71"/>
      <c r="P11" s="71"/>
      <c r="Q11" s="71"/>
      <c r="R11" s="70"/>
      <c r="S11" s="70"/>
      <c r="T11" s="70"/>
    </row>
    <row r="12" spans="1:20" ht="16.5">
      <c r="D12" s="398"/>
      <c r="E12" s="79" t="s">
        <v>307</v>
      </c>
      <c r="F12" s="80">
        <v>11</v>
      </c>
      <c r="G12" s="78"/>
      <c r="H12" s="78"/>
      <c r="I12" s="78"/>
      <c r="J12" s="78"/>
      <c r="K12" s="77"/>
      <c r="L12" s="78"/>
      <c r="M12" s="71"/>
      <c r="N12" s="71"/>
      <c r="O12" s="71"/>
      <c r="P12" s="71"/>
      <c r="Q12" s="71"/>
      <c r="R12" s="70"/>
      <c r="S12" s="70"/>
      <c r="T12" s="70"/>
    </row>
    <row r="13" spans="1:20" ht="18" customHeight="1">
      <c r="D13" s="399"/>
      <c r="E13" s="81" t="s">
        <v>308</v>
      </c>
      <c r="F13" s="82">
        <v>12</v>
      </c>
      <c r="G13" s="93">
        <v>73</v>
      </c>
      <c r="H13" s="105">
        <v>19</v>
      </c>
      <c r="I13" s="94">
        <v>35</v>
      </c>
      <c r="J13" s="94">
        <v>64</v>
      </c>
      <c r="K13" s="94">
        <v>64</v>
      </c>
      <c r="L13" s="94">
        <v>0</v>
      </c>
      <c r="M13" s="89"/>
      <c r="N13" s="89"/>
      <c r="O13" s="89"/>
      <c r="P13" s="89"/>
      <c r="Q13" s="89"/>
      <c r="R13" s="70"/>
      <c r="S13" s="70"/>
      <c r="T13" s="70"/>
    </row>
    <row r="14" spans="1:20" ht="18" customHeight="1">
      <c r="D14" s="400" t="s">
        <v>309</v>
      </c>
      <c r="E14" s="102" t="s">
        <v>310</v>
      </c>
      <c r="F14" s="101">
        <v>98</v>
      </c>
      <c r="G14" s="96">
        <v>73</v>
      </c>
      <c r="H14" s="96">
        <v>16</v>
      </c>
      <c r="I14" s="96">
        <v>43</v>
      </c>
      <c r="J14" s="96">
        <v>65</v>
      </c>
      <c r="K14" s="95">
        <v>65</v>
      </c>
      <c r="L14" s="80">
        <v>0</v>
      </c>
      <c r="M14" s="99"/>
      <c r="N14" s="99"/>
      <c r="O14" s="99"/>
      <c r="P14" s="99"/>
      <c r="Q14" s="97"/>
      <c r="R14" s="70"/>
      <c r="S14" s="70"/>
      <c r="T14" s="70"/>
    </row>
    <row r="15" spans="1:20" ht="18" customHeight="1">
      <c r="A15" s="37" t="s">
        <v>311</v>
      </c>
      <c r="B15" s="104" t="s">
        <v>312</v>
      </c>
      <c r="D15" s="401"/>
      <c r="E15" s="103" t="s">
        <v>313</v>
      </c>
      <c r="F15" s="106">
        <v>98</v>
      </c>
      <c r="G15" s="92"/>
      <c r="H15" s="84"/>
      <c r="I15" s="80"/>
      <c r="J15" s="92"/>
      <c r="K15" s="84"/>
      <c r="L15" s="90"/>
      <c r="M15" s="100"/>
      <c r="N15" s="100"/>
      <c r="O15" s="100"/>
      <c r="P15" s="100"/>
      <c r="Q15" s="88"/>
      <c r="R15" s="70"/>
      <c r="S15" s="70"/>
      <c r="T15" s="70"/>
    </row>
    <row r="16" spans="1:20" ht="15.75">
      <c r="A16" s="37" t="s">
        <v>314</v>
      </c>
      <c r="B16" s="104" t="s">
        <v>315</v>
      </c>
      <c r="D16" s="392" t="s">
        <v>12</v>
      </c>
      <c r="E16" s="393"/>
      <c r="F16" s="394"/>
      <c r="G16" s="91">
        <f>SUM(G8:G15)</f>
        <v>219</v>
      </c>
      <c r="H16" s="91">
        <f>SUM(H8:H15)</f>
        <v>53</v>
      </c>
      <c r="I16" s="91">
        <f t="shared" ref="I16:K16" si="0">SUM(I8:I15)</f>
        <v>113</v>
      </c>
      <c r="J16" s="91">
        <f t="shared" si="0"/>
        <v>193</v>
      </c>
      <c r="K16" s="91">
        <f t="shared" si="0"/>
        <v>193</v>
      </c>
      <c r="L16" s="91">
        <f t="shared" ref="I16:L16" si="1">SUM(L8:L15)</f>
        <v>0</v>
      </c>
      <c r="M16" s="98">
        <f>SUM(M8:M15)</f>
        <v>64</v>
      </c>
      <c r="N16" s="98">
        <f t="shared" ref="N16:Q16" si="2">SUM(N8:N15)</f>
        <v>44</v>
      </c>
      <c r="O16" s="98">
        <f t="shared" si="2"/>
        <v>20</v>
      </c>
      <c r="P16" s="98">
        <f t="shared" si="2"/>
        <v>0</v>
      </c>
      <c r="Q16" s="98">
        <f t="shared" si="2"/>
        <v>0</v>
      </c>
      <c r="R16" s="70">
        <f>SUM(R8:R15)/1</f>
        <v>1</v>
      </c>
      <c r="S16" s="70">
        <f t="shared" ref="S16:T16" si="3">SUM(S8:S15)/1</f>
        <v>0.6875</v>
      </c>
      <c r="T16" s="70">
        <f t="shared" si="3"/>
        <v>0.3125</v>
      </c>
    </row>
    <row r="18" spans="4:29">
      <c r="F18" s="37" t="s">
        <v>316</v>
      </c>
    </row>
    <row r="23" spans="4:29">
      <c r="P23" s="231" t="s">
        <v>214</v>
      </c>
      <c r="Q23" s="231" t="s">
        <v>317</v>
      </c>
      <c r="R23" s="231" t="s">
        <v>318</v>
      </c>
      <c r="S23" s="231" t="s">
        <v>14</v>
      </c>
      <c r="X23" s="239" t="s">
        <v>214</v>
      </c>
      <c r="Y23" s="239" t="s">
        <v>319</v>
      </c>
      <c r="Z23" s="239" t="s">
        <v>309</v>
      </c>
      <c r="AA23" s="239" t="s">
        <v>320</v>
      </c>
      <c r="AB23" s="239" t="s">
        <v>14</v>
      </c>
      <c r="AC23" s="239" t="s">
        <v>321</v>
      </c>
    </row>
    <row r="24" spans="4:29" ht="60.75">
      <c r="P24" s="234"/>
      <c r="Q24" s="234"/>
      <c r="R24" s="230"/>
      <c r="S24" s="233"/>
      <c r="X24" s="237">
        <v>1</v>
      </c>
      <c r="Y24" s="235" t="s">
        <v>322</v>
      </c>
      <c r="Z24" s="235" t="s">
        <v>323</v>
      </c>
      <c r="AA24" s="230" t="s">
        <v>324</v>
      </c>
      <c r="AB24" s="238" t="s">
        <v>325</v>
      </c>
      <c r="AC24" s="235"/>
    </row>
    <row r="25" spans="4:29" ht="76.5">
      <c r="P25" s="234"/>
      <c r="Q25" s="234"/>
      <c r="R25" s="230"/>
      <c r="S25" s="232"/>
      <c r="X25" s="237">
        <v>2</v>
      </c>
      <c r="Y25" s="235" t="s">
        <v>326</v>
      </c>
      <c r="Z25" s="235" t="s">
        <v>323</v>
      </c>
      <c r="AA25" s="230" t="s">
        <v>327</v>
      </c>
      <c r="AB25" s="238" t="s">
        <v>325</v>
      </c>
      <c r="AC25" s="235"/>
    </row>
    <row r="26" spans="4:29" ht="91.5">
      <c r="X26" s="237">
        <v>3</v>
      </c>
      <c r="Y26" s="235" t="s">
        <v>328</v>
      </c>
      <c r="Z26" s="230" t="s">
        <v>329</v>
      </c>
      <c r="AA26" s="234" t="s">
        <v>330</v>
      </c>
      <c r="AB26" s="238" t="s">
        <v>325</v>
      </c>
      <c r="AC26" s="235"/>
    </row>
    <row r="27" spans="4:29" ht="91.5">
      <c r="X27" s="237">
        <v>4</v>
      </c>
      <c r="Y27" s="235" t="s">
        <v>331</v>
      </c>
      <c r="Z27" s="230" t="s">
        <v>332</v>
      </c>
      <c r="AA27" s="230" t="s">
        <v>333</v>
      </c>
      <c r="AB27" s="238" t="s">
        <v>325</v>
      </c>
      <c r="AC27" s="230" t="s">
        <v>334</v>
      </c>
    </row>
    <row r="28" spans="4:29" ht="30.75">
      <c r="X28" s="237">
        <v>5</v>
      </c>
      <c r="Y28" s="235" t="s">
        <v>335</v>
      </c>
      <c r="Z28" s="230" t="s">
        <v>336</v>
      </c>
      <c r="AA28" s="230" t="s">
        <v>337</v>
      </c>
      <c r="AB28" s="238" t="s">
        <v>325</v>
      </c>
      <c r="AC28" s="230" t="s">
        <v>338</v>
      </c>
    </row>
    <row r="31" spans="4:29" ht="15" customHeight="1">
      <c r="D31" s="386" t="s">
        <v>339</v>
      </c>
      <c r="E31" s="388" t="s">
        <v>340</v>
      </c>
      <c r="F31" s="386" t="s">
        <v>341</v>
      </c>
      <c r="G31" s="386"/>
      <c r="H31" s="386"/>
    </row>
    <row r="32" spans="4:29" ht="30.75">
      <c r="D32" s="387"/>
      <c r="E32" s="387"/>
      <c r="F32" s="132" t="s">
        <v>342</v>
      </c>
      <c r="G32" s="132" t="s">
        <v>343</v>
      </c>
      <c r="H32" s="132" t="s">
        <v>344</v>
      </c>
    </row>
    <row r="33" spans="4:8">
      <c r="D33" s="61" t="s">
        <v>345</v>
      </c>
      <c r="E33" s="61">
        <v>7</v>
      </c>
      <c r="F33" s="61">
        <v>0</v>
      </c>
      <c r="G33" s="61">
        <v>2</v>
      </c>
      <c r="H33" s="61">
        <v>5</v>
      </c>
    </row>
    <row r="38" spans="4:8" ht="37.5" customHeight="1"/>
  </sheetData>
  <mergeCells count="9">
    <mergeCell ref="D31:D32"/>
    <mergeCell ref="E31:E32"/>
    <mergeCell ref="M6:T6"/>
    <mergeCell ref="D16:F16"/>
    <mergeCell ref="D8:D10"/>
    <mergeCell ref="D11:D13"/>
    <mergeCell ref="D14:D15"/>
    <mergeCell ref="D6:L6"/>
    <mergeCell ref="F31:H3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3787B-FEFC-469B-99B2-7B559C2E7C94}">
  <dimension ref="B2:W105"/>
  <sheetViews>
    <sheetView workbookViewId="0">
      <selection activeCell="V9" sqref="V9"/>
    </sheetView>
  </sheetViews>
  <sheetFormatPr defaultRowHeight="15"/>
  <cols>
    <col min="2" max="2" width="12.85546875" customWidth="1"/>
    <col min="3" max="3" width="19.42578125" customWidth="1"/>
    <col min="4" max="4" width="15" customWidth="1"/>
    <col min="5" max="5" width="14.7109375" customWidth="1"/>
    <col min="6" max="6" width="10" customWidth="1"/>
    <col min="7" max="7" width="13" customWidth="1"/>
    <col min="14" max="14" width="12" customWidth="1"/>
    <col min="16" max="16" width="21.28515625" customWidth="1"/>
    <col min="17" max="17" width="32.140625" customWidth="1"/>
    <col min="18" max="18" width="41" customWidth="1"/>
    <col min="21" max="21" width="31.42578125" customWidth="1"/>
    <col min="22" max="22" width="34.85546875" customWidth="1"/>
    <col min="23" max="23" width="43.140625" customWidth="1"/>
  </cols>
  <sheetData>
    <row r="2" spans="3:23">
      <c r="C2" s="415" t="s">
        <v>346</v>
      </c>
      <c r="D2" s="415"/>
      <c r="E2" s="415"/>
      <c r="F2" s="415"/>
      <c r="G2" s="415"/>
      <c r="H2" s="415"/>
      <c r="I2" s="415"/>
      <c r="J2" s="415"/>
      <c r="K2" s="415"/>
      <c r="L2" s="415"/>
      <c r="M2" s="415"/>
      <c r="N2" s="415"/>
    </row>
    <row r="3" spans="3:23" ht="45.75">
      <c r="C3" s="161" t="s">
        <v>347</v>
      </c>
      <c r="D3" s="116" t="s">
        <v>348</v>
      </c>
      <c r="E3" s="116" t="s">
        <v>349</v>
      </c>
      <c r="F3" s="116" t="s">
        <v>350</v>
      </c>
      <c r="G3" s="116" t="s">
        <v>351</v>
      </c>
      <c r="H3" s="116" t="s">
        <v>352</v>
      </c>
      <c r="I3" s="116" t="s">
        <v>353</v>
      </c>
      <c r="J3" s="116" t="s">
        <v>354</v>
      </c>
      <c r="K3" s="116" t="s">
        <v>355</v>
      </c>
      <c r="L3" s="116" t="s">
        <v>356</v>
      </c>
      <c r="M3" s="116" t="s">
        <v>357</v>
      </c>
      <c r="N3" s="116" t="s">
        <v>358</v>
      </c>
      <c r="U3" s="114" t="s">
        <v>359</v>
      </c>
      <c r="V3" s="114" t="s">
        <v>301</v>
      </c>
      <c r="W3" s="114" t="s">
        <v>309</v>
      </c>
    </row>
    <row r="4" spans="3:23" ht="76.5">
      <c r="C4" s="351" t="s">
        <v>360</v>
      </c>
      <c r="D4" s="352">
        <v>31</v>
      </c>
      <c r="E4" s="352">
        <v>30</v>
      </c>
      <c r="F4" s="352">
        <v>1</v>
      </c>
      <c r="G4" s="352">
        <v>0</v>
      </c>
      <c r="H4" s="352">
        <v>0</v>
      </c>
      <c r="I4" s="352">
        <v>0</v>
      </c>
      <c r="J4" s="353">
        <f>E4/D4</f>
        <v>0.967741935483871</v>
      </c>
      <c r="K4" s="354">
        <f>F4/D4</f>
        <v>3.2258064516129031E-2</v>
      </c>
      <c r="L4" s="355">
        <f>G4/D4</f>
        <v>0</v>
      </c>
      <c r="M4" s="356">
        <f>H4/D4</f>
        <v>0</v>
      </c>
      <c r="N4" s="357">
        <f>I4/D4</f>
        <v>0</v>
      </c>
      <c r="U4" s="292" t="s">
        <v>361</v>
      </c>
      <c r="V4" s="292" t="s">
        <v>362</v>
      </c>
      <c r="W4" s="358" t="s">
        <v>363</v>
      </c>
    </row>
    <row r="5" spans="3:23" ht="45.75">
      <c r="C5" s="222" t="s">
        <v>364</v>
      </c>
      <c r="D5" s="114">
        <v>31</v>
      </c>
      <c r="E5" s="114">
        <v>29</v>
      </c>
      <c r="F5" s="350">
        <v>2</v>
      </c>
      <c r="G5" s="114">
        <v>0</v>
      </c>
      <c r="H5" s="114">
        <v>0</v>
      </c>
      <c r="I5" s="114">
        <v>0</v>
      </c>
      <c r="J5" s="134">
        <f>E5/D5</f>
        <v>0.93548387096774188</v>
      </c>
      <c r="K5" s="135">
        <f>F5/D5</f>
        <v>6.4516129032258063E-2</v>
      </c>
      <c r="L5" s="136">
        <f>G5/D5</f>
        <v>0</v>
      </c>
      <c r="M5" s="137">
        <f>H5/D5</f>
        <v>0</v>
      </c>
      <c r="N5" s="138">
        <f>I5/D5</f>
        <v>0</v>
      </c>
      <c r="U5" s="107"/>
      <c r="V5" s="107"/>
      <c r="W5" s="358" t="s">
        <v>365</v>
      </c>
    </row>
    <row r="7" spans="3:23">
      <c r="C7" s="415" t="s">
        <v>366</v>
      </c>
      <c r="D7" s="415"/>
      <c r="E7" s="415"/>
      <c r="F7" s="415"/>
      <c r="G7" s="415"/>
      <c r="H7" s="415"/>
      <c r="I7" s="415"/>
      <c r="J7" s="415"/>
      <c r="K7" s="415"/>
      <c r="L7" s="415"/>
      <c r="M7" s="415"/>
      <c r="N7" s="415"/>
    </row>
    <row r="8" spans="3:23" ht="26.25" customHeight="1">
      <c r="C8" s="161" t="s">
        <v>347</v>
      </c>
      <c r="D8" s="116" t="s">
        <v>348</v>
      </c>
      <c r="E8" s="116" t="s">
        <v>349</v>
      </c>
      <c r="F8" s="116" t="s">
        <v>350</v>
      </c>
      <c r="G8" s="116" t="s">
        <v>351</v>
      </c>
      <c r="H8" s="116" t="s">
        <v>352</v>
      </c>
      <c r="I8" s="116" t="s">
        <v>353</v>
      </c>
      <c r="J8" s="116" t="s">
        <v>354</v>
      </c>
      <c r="K8" s="116" t="s">
        <v>355</v>
      </c>
      <c r="L8" s="116" t="s">
        <v>356</v>
      </c>
      <c r="M8" s="116" t="s">
        <v>357</v>
      </c>
      <c r="N8" s="116" t="s">
        <v>358</v>
      </c>
    </row>
    <row r="9" spans="3:23" ht="45.75">
      <c r="C9" s="222" t="s">
        <v>367</v>
      </c>
      <c r="D9" s="114">
        <v>0</v>
      </c>
      <c r="E9" s="114">
        <v>0</v>
      </c>
      <c r="F9" s="114">
        <v>0</v>
      </c>
      <c r="G9" s="114">
        <v>0</v>
      </c>
      <c r="H9" s="114">
        <v>0</v>
      </c>
      <c r="I9" s="114">
        <v>0</v>
      </c>
      <c r="J9" s="134" t="e">
        <f>E9/D9</f>
        <v>#DIV/0!</v>
      </c>
      <c r="K9" s="135" t="e">
        <f>F9/D9</f>
        <v>#DIV/0!</v>
      </c>
      <c r="L9" s="136" t="e">
        <f>G9/D9</f>
        <v>#DIV/0!</v>
      </c>
      <c r="M9" s="137" t="e">
        <f>H9/D9</f>
        <v>#DIV/0!</v>
      </c>
      <c r="N9" s="138" t="e">
        <f>I9/D9</f>
        <v>#DIV/0!</v>
      </c>
    </row>
    <row r="10" spans="3:23" ht="45.75">
      <c r="C10" s="222" t="s">
        <v>368</v>
      </c>
      <c r="D10" s="114">
        <v>0</v>
      </c>
      <c r="E10" s="114">
        <v>0</v>
      </c>
      <c r="F10" s="114">
        <v>0</v>
      </c>
      <c r="G10" s="114">
        <v>0</v>
      </c>
      <c r="H10" s="114">
        <v>0</v>
      </c>
      <c r="I10" s="114">
        <v>0</v>
      </c>
      <c r="J10" s="134" t="e">
        <f>E10/D10</f>
        <v>#DIV/0!</v>
      </c>
      <c r="K10" s="135" t="e">
        <f>F10/D10</f>
        <v>#DIV/0!</v>
      </c>
      <c r="L10" s="136" t="e">
        <f>G10/D10</f>
        <v>#DIV/0!</v>
      </c>
      <c r="M10" s="137" t="e">
        <f>H10/D10</f>
        <v>#DIV/0!</v>
      </c>
      <c r="N10" s="138" t="e">
        <f>I10/D10</f>
        <v>#DIV/0!</v>
      </c>
    </row>
    <row r="13" spans="3:23">
      <c r="C13" s="415" t="s">
        <v>369</v>
      </c>
      <c r="D13" s="415"/>
      <c r="E13" s="415"/>
      <c r="F13" s="415"/>
      <c r="G13" s="415"/>
      <c r="H13" s="415"/>
      <c r="I13" s="415"/>
      <c r="J13" s="415"/>
      <c r="K13" s="415"/>
      <c r="L13" s="415"/>
      <c r="M13" s="415"/>
      <c r="N13" s="415"/>
    </row>
    <row r="14" spans="3:23" ht="45.75">
      <c r="C14" s="161" t="s">
        <v>347</v>
      </c>
      <c r="D14" s="116" t="s">
        <v>348</v>
      </c>
      <c r="E14" s="116" t="s">
        <v>349</v>
      </c>
      <c r="F14" s="116" t="s">
        <v>350</v>
      </c>
      <c r="G14" s="116" t="s">
        <v>351</v>
      </c>
      <c r="H14" s="116" t="s">
        <v>352</v>
      </c>
      <c r="I14" s="116" t="s">
        <v>353</v>
      </c>
      <c r="J14" s="116" t="s">
        <v>354</v>
      </c>
      <c r="K14" s="116" t="s">
        <v>355</v>
      </c>
      <c r="L14" s="116" t="s">
        <v>356</v>
      </c>
      <c r="M14" s="116" t="s">
        <v>357</v>
      </c>
      <c r="N14" s="116" t="s">
        <v>358</v>
      </c>
    </row>
    <row r="15" spans="3:23" ht="30.75">
      <c r="C15" s="222" t="s">
        <v>370</v>
      </c>
      <c r="D15" s="114">
        <v>59</v>
      </c>
      <c r="E15" s="114">
        <v>55</v>
      </c>
      <c r="F15" s="114">
        <v>4</v>
      </c>
      <c r="G15" s="114">
        <v>0</v>
      </c>
      <c r="H15" s="114">
        <v>0</v>
      </c>
      <c r="I15" s="114">
        <v>0</v>
      </c>
      <c r="J15" s="134">
        <f>E15/D15</f>
        <v>0.93220338983050843</v>
      </c>
      <c r="K15" s="135">
        <f>F15/D15</f>
        <v>6.7796610169491525E-2</v>
      </c>
      <c r="L15" s="136">
        <f>G15/D15</f>
        <v>0</v>
      </c>
      <c r="M15" s="137">
        <f>H15/D15</f>
        <v>0</v>
      </c>
      <c r="N15" s="138">
        <f>I15/D15</f>
        <v>0</v>
      </c>
    </row>
    <row r="18" spans="3:14">
      <c r="C18" s="415" t="s">
        <v>371</v>
      </c>
      <c r="D18" s="415"/>
      <c r="E18" s="415"/>
      <c r="F18" s="415"/>
      <c r="G18" s="415"/>
      <c r="H18" s="415"/>
      <c r="I18" s="415"/>
      <c r="J18" s="415"/>
      <c r="K18" s="415"/>
      <c r="L18" s="415"/>
      <c r="M18" s="415"/>
      <c r="N18" s="415"/>
    </row>
    <row r="19" spans="3:14" ht="26.25" customHeight="1">
      <c r="C19" s="161" t="s">
        <v>347</v>
      </c>
      <c r="D19" s="116" t="s">
        <v>348</v>
      </c>
      <c r="E19" s="116" t="s">
        <v>349</v>
      </c>
      <c r="F19" s="116" t="s">
        <v>350</v>
      </c>
      <c r="G19" s="116" t="s">
        <v>351</v>
      </c>
      <c r="H19" s="116" t="s">
        <v>352</v>
      </c>
      <c r="I19" s="116" t="s">
        <v>353</v>
      </c>
      <c r="J19" s="116" t="s">
        <v>354</v>
      </c>
      <c r="K19" s="116" t="s">
        <v>355</v>
      </c>
      <c r="L19" s="116" t="s">
        <v>356</v>
      </c>
      <c r="M19" s="116" t="s">
        <v>357</v>
      </c>
      <c r="N19" s="116" t="s">
        <v>358</v>
      </c>
    </row>
    <row r="20" spans="3:14" ht="30.75">
      <c r="C20" s="222" t="s">
        <v>372</v>
      </c>
      <c r="D20" s="114">
        <v>59</v>
      </c>
      <c r="E20" s="114">
        <v>56</v>
      </c>
      <c r="F20" s="114">
        <v>3</v>
      </c>
      <c r="G20" s="114">
        <v>0</v>
      </c>
      <c r="H20" s="114">
        <v>0</v>
      </c>
      <c r="I20" s="114">
        <v>0</v>
      </c>
      <c r="J20" s="134">
        <f>E20/D20</f>
        <v>0.94915254237288138</v>
      </c>
      <c r="K20" s="135">
        <f>F20/D20</f>
        <v>5.0847457627118647E-2</v>
      </c>
      <c r="L20" s="136">
        <f>G20/D20</f>
        <v>0</v>
      </c>
      <c r="M20" s="137">
        <f>H20/D20</f>
        <v>0</v>
      </c>
      <c r="N20" s="138">
        <f>I20/D20</f>
        <v>0</v>
      </c>
    </row>
    <row r="23" spans="3:14">
      <c r="C23" s="415" t="s">
        <v>373</v>
      </c>
      <c r="D23" s="415"/>
      <c r="E23" s="415"/>
      <c r="F23" s="415"/>
      <c r="G23" s="415"/>
      <c r="H23" s="415"/>
      <c r="I23" s="415"/>
      <c r="J23" s="415"/>
      <c r="K23" s="415"/>
      <c r="L23" s="415"/>
      <c r="M23" s="415"/>
      <c r="N23" s="415"/>
    </row>
    <row r="24" spans="3:14" ht="45.75">
      <c r="C24" s="161" t="s">
        <v>347</v>
      </c>
      <c r="D24" s="116" t="s">
        <v>348</v>
      </c>
      <c r="E24" s="116" t="s">
        <v>349</v>
      </c>
      <c r="F24" s="116" t="s">
        <v>350</v>
      </c>
      <c r="G24" s="116" t="s">
        <v>351</v>
      </c>
      <c r="H24" s="116" t="s">
        <v>352</v>
      </c>
      <c r="I24" s="116" t="s">
        <v>353</v>
      </c>
      <c r="J24" s="116" t="s">
        <v>354</v>
      </c>
      <c r="K24" s="116" t="s">
        <v>355</v>
      </c>
      <c r="L24" s="116" t="s">
        <v>356</v>
      </c>
      <c r="M24" s="116" t="s">
        <v>357</v>
      </c>
      <c r="N24" s="116" t="s">
        <v>358</v>
      </c>
    </row>
    <row r="25" spans="3:14">
      <c r="C25" s="222" t="s">
        <v>374</v>
      </c>
      <c r="D25" s="114">
        <v>32</v>
      </c>
      <c r="E25" s="114">
        <v>29</v>
      </c>
      <c r="F25" s="114">
        <v>3</v>
      </c>
      <c r="G25" s="114">
        <v>0</v>
      </c>
      <c r="H25" s="114">
        <v>0</v>
      </c>
      <c r="I25" s="114">
        <v>0</v>
      </c>
      <c r="J25" s="134">
        <f>E25/D25</f>
        <v>0.90625</v>
      </c>
      <c r="K25" s="135">
        <f>F25/D25</f>
        <v>9.375E-2</v>
      </c>
      <c r="L25" s="136">
        <f>G25/D25</f>
        <v>0</v>
      </c>
      <c r="M25" s="137">
        <f>H25/D25</f>
        <v>0</v>
      </c>
      <c r="N25" s="138">
        <f>I25/D25</f>
        <v>0</v>
      </c>
    </row>
    <row r="26" spans="3:14">
      <c r="C26" s="261"/>
      <c r="D26" s="262"/>
      <c r="E26" s="263"/>
      <c r="F26" s="263"/>
      <c r="G26" s="263"/>
      <c r="H26" s="263"/>
      <c r="I26" s="263"/>
      <c r="J26" s="264"/>
      <c r="K26" s="265"/>
      <c r="L26" s="266"/>
      <c r="M26" s="267"/>
      <c r="N26" s="268"/>
    </row>
    <row r="34" spans="3:7" ht="15" customHeight="1">
      <c r="C34" s="387" t="s">
        <v>375</v>
      </c>
      <c r="D34" s="387" t="s">
        <v>340</v>
      </c>
      <c r="E34" s="388" t="s">
        <v>341</v>
      </c>
      <c r="F34" s="403"/>
      <c r="G34" s="404"/>
    </row>
    <row r="35" spans="3:7" ht="45.75">
      <c r="C35" s="402"/>
      <c r="D35" s="402"/>
      <c r="E35" s="132" t="s">
        <v>376</v>
      </c>
      <c r="F35" s="132" t="s">
        <v>377</v>
      </c>
      <c r="G35" s="132" t="s">
        <v>378</v>
      </c>
    </row>
    <row r="36" spans="3:7">
      <c r="C36" s="61" t="s">
        <v>379</v>
      </c>
      <c r="D36" s="61">
        <v>1</v>
      </c>
      <c r="E36" s="61">
        <v>1</v>
      </c>
      <c r="F36" s="61">
        <v>0</v>
      </c>
      <c r="G36" s="61">
        <v>0</v>
      </c>
    </row>
    <row r="37" spans="3:7">
      <c r="C37" s="162"/>
      <c r="D37" s="162"/>
      <c r="E37" s="162"/>
      <c r="F37" s="162"/>
      <c r="G37" s="162"/>
    </row>
    <row r="38" spans="3:7">
      <c r="C38" s="162"/>
      <c r="D38" s="162"/>
      <c r="E38" s="162"/>
      <c r="F38" s="162"/>
      <c r="G38" s="162"/>
    </row>
    <row r="39" spans="3:7">
      <c r="C39" s="162"/>
      <c r="D39" s="162"/>
      <c r="E39" s="162"/>
      <c r="F39" s="162"/>
      <c r="G39" s="162"/>
    </row>
    <row r="40" spans="3:7" ht="15" customHeight="1">
      <c r="C40" s="387" t="s">
        <v>375</v>
      </c>
      <c r="D40" s="387" t="s">
        <v>340</v>
      </c>
      <c r="E40" s="388" t="s">
        <v>341</v>
      </c>
      <c r="F40" s="403"/>
      <c r="G40" s="404"/>
    </row>
    <row r="41" spans="3:7" ht="45.75">
      <c r="C41" s="402"/>
      <c r="D41" s="402"/>
      <c r="E41" s="132" t="s">
        <v>376</v>
      </c>
      <c r="F41" s="132" t="s">
        <v>377</v>
      </c>
      <c r="G41" s="132" t="s">
        <v>380</v>
      </c>
    </row>
    <row r="42" spans="3:7" ht="30.75">
      <c r="C42" s="209" t="s">
        <v>381</v>
      </c>
      <c r="D42" s="61"/>
      <c r="E42" s="61"/>
      <c r="F42" s="61"/>
      <c r="G42" s="61"/>
    </row>
    <row r="43" spans="3:7">
      <c r="C43" s="61" t="s">
        <v>374</v>
      </c>
      <c r="D43" s="61"/>
      <c r="E43" s="61"/>
      <c r="F43" s="61"/>
      <c r="G43" s="61"/>
    </row>
    <row r="44" spans="3:7">
      <c r="C44" s="162"/>
      <c r="D44" s="162"/>
      <c r="E44" s="162"/>
      <c r="F44" s="162"/>
      <c r="G44" s="162"/>
    </row>
    <row r="45" spans="3:7">
      <c r="C45" s="162"/>
      <c r="D45" s="162"/>
      <c r="E45" s="162"/>
      <c r="F45" s="162"/>
      <c r="G45" s="162"/>
    </row>
    <row r="46" spans="3:7">
      <c r="C46" s="162"/>
      <c r="D46" s="162"/>
      <c r="E46" s="162"/>
      <c r="F46" s="162"/>
      <c r="G46" s="162"/>
    </row>
    <row r="47" spans="3:7">
      <c r="C47" s="162"/>
      <c r="D47" s="162"/>
      <c r="E47" s="162"/>
      <c r="F47" s="162"/>
      <c r="G47" s="162"/>
    </row>
    <row r="48" spans="3:7">
      <c r="C48" s="162"/>
      <c r="D48" s="162"/>
      <c r="E48" s="162"/>
      <c r="F48" s="162"/>
      <c r="G48" s="162"/>
    </row>
    <row r="49" spans="2:18">
      <c r="C49" s="162"/>
      <c r="D49" s="162"/>
      <c r="E49" s="162"/>
      <c r="F49" s="162"/>
      <c r="G49" s="162"/>
    </row>
    <row r="50" spans="2:18">
      <c r="C50" s="162"/>
      <c r="D50" s="162"/>
      <c r="E50" s="162"/>
      <c r="F50" s="162"/>
      <c r="G50" s="162"/>
    </row>
    <row r="51" spans="2:18">
      <c r="C51" s="162"/>
      <c r="D51" s="162"/>
      <c r="E51" s="162"/>
      <c r="F51" s="162"/>
      <c r="G51" s="162"/>
    </row>
    <row r="52" spans="2:18">
      <c r="C52" s="162"/>
      <c r="D52" s="162"/>
      <c r="E52" s="162"/>
      <c r="F52" s="162"/>
      <c r="G52" s="162"/>
    </row>
    <row r="53" spans="2:18">
      <c r="C53" s="162"/>
      <c r="D53" s="162"/>
      <c r="E53" s="162"/>
      <c r="F53" s="162"/>
      <c r="G53" s="162"/>
    </row>
    <row r="54" spans="2:18">
      <c r="C54" s="162"/>
      <c r="D54" s="162"/>
      <c r="E54" s="162"/>
      <c r="F54" s="162"/>
      <c r="G54" s="162"/>
    </row>
    <row r="57" spans="2:18">
      <c r="B57" s="412" t="s">
        <v>382</v>
      </c>
      <c r="C57" s="413"/>
    </row>
    <row r="58" spans="2:18" s="118" customFormat="1" ht="45.75">
      <c r="B58" s="126" t="s">
        <v>6</v>
      </c>
      <c r="C58" s="126" t="s">
        <v>383</v>
      </c>
      <c r="D58" s="116" t="s">
        <v>384</v>
      </c>
      <c r="E58" s="117" t="s">
        <v>385</v>
      </c>
      <c r="F58" s="117" t="s">
        <v>349</v>
      </c>
      <c r="G58" s="117" t="s">
        <v>350</v>
      </c>
      <c r="H58" s="117" t="s">
        <v>351</v>
      </c>
      <c r="I58" s="117" t="s">
        <v>352</v>
      </c>
      <c r="J58" s="117" t="s">
        <v>353</v>
      </c>
      <c r="K58" s="117" t="s">
        <v>354</v>
      </c>
      <c r="L58" s="117" t="s">
        <v>355</v>
      </c>
      <c r="M58" s="117" t="s">
        <v>356</v>
      </c>
      <c r="N58" s="117" t="s">
        <v>357</v>
      </c>
      <c r="O58" s="116" t="s">
        <v>358</v>
      </c>
    </row>
    <row r="59" spans="2:18" ht="43.5" customHeight="1">
      <c r="B59" s="416" t="s">
        <v>386</v>
      </c>
      <c r="C59" s="108" t="s">
        <v>387</v>
      </c>
      <c r="D59" s="109" t="s">
        <v>388</v>
      </c>
      <c r="E59" s="61">
        <v>36</v>
      </c>
      <c r="F59" s="107">
        <v>5</v>
      </c>
      <c r="G59" s="107">
        <v>1</v>
      </c>
      <c r="H59" s="107">
        <v>20</v>
      </c>
      <c r="I59" s="107">
        <v>6</v>
      </c>
      <c r="J59" s="119">
        <v>4</v>
      </c>
      <c r="K59" s="120">
        <f>F59/E59</f>
        <v>0.1388888888888889</v>
      </c>
      <c r="L59" s="121">
        <f>G59/E59</f>
        <v>2.7777777777777776E-2</v>
      </c>
      <c r="M59" s="122">
        <f>H59/E59</f>
        <v>0.55555555555555558</v>
      </c>
      <c r="N59" s="123">
        <f>I59/E59</f>
        <v>0.16666666666666666</v>
      </c>
      <c r="O59" s="125">
        <f>J59/E59</f>
        <v>0.1111111111111111</v>
      </c>
      <c r="Q59" s="144" t="s">
        <v>389</v>
      </c>
      <c r="R59" s="142" t="s">
        <v>390</v>
      </c>
    </row>
    <row r="60" spans="2:18" ht="35.25" customHeight="1">
      <c r="B60" s="410"/>
      <c r="C60" s="108" t="s">
        <v>391</v>
      </c>
      <c r="D60" s="109" t="s">
        <v>388</v>
      </c>
      <c r="E60" s="61">
        <v>55</v>
      </c>
      <c r="F60" s="107"/>
      <c r="G60" s="107"/>
      <c r="H60" s="107"/>
      <c r="I60" s="107"/>
      <c r="J60" s="119"/>
      <c r="K60" s="120">
        <f>F60/E60</f>
        <v>0</v>
      </c>
      <c r="L60" s="121">
        <f>G60/E60</f>
        <v>0</v>
      </c>
      <c r="M60" s="122">
        <f>H60/E60</f>
        <v>0</v>
      </c>
      <c r="N60" s="123">
        <f>I60/E60</f>
        <v>0</v>
      </c>
      <c r="O60" s="124">
        <f>J60/E60</f>
        <v>0</v>
      </c>
      <c r="Q60" s="145" t="s">
        <v>392</v>
      </c>
      <c r="R60" s="143" t="s">
        <v>393</v>
      </c>
    </row>
    <row r="61" spans="2:18" ht="24.75" customHeight="1">
      <c r="B61" s="416" t="s">
        <v>394</v>
      </c>
      <c r="C61" s="108" t="s">
        <v>395</v>
      </c>
      <c r="D61" s="109" t="s">
        <v>388</v>
      </c>
      <c r="E61" s="61">
        <v>26</v>
      </c>
      <c r="F61" s="107"/>
      <c r="G61" s="107"/>
      <c r="H61" s="107"/>
      <c r="I61" s="107"/>
      <c r="J61" s="119"/>
      <c r="K61" s="120">
        <f>F61/E61</f>
        <v>0</v>
      </c>
      <c r="L61" s="121">
        <f>G61/E61</f>
        <v>0</v>
      </c>
      <c r="M61" s="122">
        <f>H61/E61</f>
        <v>0</v>
      </c>
      <c r="N61" s="123">
        <f>I61/E61</f>
        <v>0</v>
      </c>
      <c r="O61" s="124">
        <f>J61/E61</f>
        <v>0</v>
      </c>
      <c r="Q61" s="87" t="s">
        <v>396</v>
      </c>
      <c r="R61" s="139">
        <v>16</v>
      </c>
    </row>
    <row r="62" spans="2:18" ht="24.75" customHeight="1">
      <c r="B62" s="416"/>
      <c r="C62" s="108" t="s">
        <v>397</v>
      </c>
      <c r="D62" s="109" t="s">
        <v>398</v>
      </c>
      <c r="E62" s="61">
        <v>9</v>
      </c>
      <c r="F62" s="107"/>
      <c r="G62" s="107"/>
      <c r="H62" s="107"/>
      <c r="I62" s="107"/>
      <c r="J62" s="119"/>
      <c r="K62" s="120">
        <f>F62/E62</f>
        <v>0</v>
      </c>
      <c r="L62" s="121">
        <f>G62/E62</f>
        <v>0</v>
      </c>
      <c r="M62" s="122">
        <f>H62/E62</f>
        <v>0</v>
      </c>
      <c r="N62" s="123">
        <f>I62/E62</f>
        <v>0</v>
      </c>
      <c r="O62" s="124">
        <f>J62/E62</f>
        <v>0</v>
      </c>
      <c r="Q62" s="87" t="s">
        <v>227</v>
      </c>
      <c r="R62" s="140">
        <v>13</v>
      </c>
    </row>
    <row r="63" spans="2:18" ht="24.75" customHeight="1">
      <c r="B63" s="416"/>
      <c r="C63" s="110" t="s">
        <v>399</v>
      </c>
      <c r="D63" s="109" t="s">
        <v>398</v>
      </c>
      <c r="E63" s="61">
        <v>2</v>
      </c>
      <c r="F63" s="107"/>
      <c r="G63" s="107"/>
      <c r="H63" s="107"/>
      <c r="I63" s="107"/>
      <c r="J63" s="119"/>
      <c r="K63" s="120">
        <f>F63/E63</f>
        <v>0</v>
      </c>
      <c r="L63" s="121">
        <f>G63/E63</f>
        <v>0</v>
      </c>
      <c r="M63" s="122">
        <f>H63/E63</f>
        <v>0</v>
      </c>
      <c r="N63" s="123">
        <f>I63/E63</f>
        <v>0</v>
      </c>
      <c r="O63" s="124">
        <f>J63/E63</f>
        <v>0</v>
      </c>
      <c r="Q63" s="87" t="s">
        <v>220</v>
      </c>
      <c r="R63" s="141">
        <v>3</v>
      </c>
    </row>
    <row r="64" spans="2:18" ht="24.75" customHeight="1">
      <c r="B64" s="416"/>
      <c r="C64" s="111" t="s">
        <v>400</v>
      </c>
      <c r="D64" s="109" t="s">
        <v>398</v>
      </c>
      <c r="E64" s="61">
        <v>13</v>
      </c>
      <c r="F64" s="107"/>
      <c r="G64" s="107"/>
      <c r="H64" s="107"/>
      <c r="I64" s="107"/>
      <c r="J64" s="119"/>
      <c r="K64" s="120">
        <f>F64/E64</f>
        <v>0</v>
      </c>
      <c r="L64" s="121">
        <f>G64/E64</f>
        <v>0</v>
      </c>
      <c r="M64" s="122">
        <f>H64/E64</f>
        <v>0</v>
      </c>
      <c r="N64" s="123">
        <f>I64/E64</f>
        <v>0</v>
      </c>
      <c r="O64" s="124">
        <f>J64/E64</f>
        <v>0</v>
      </c>
      <c r="Q64" s="87" t="s">
        <v>297</v>
      </c>
      <c r="R64" s="139">
        <v>0</v>
      </c>
    </row>
    <row r="65" spans="2:18" ht="24.75" customHeight="1">
      <c r="B65" s="416"/>
      <c r="C65" s="108" t="s">
        <v>401</v>
      </c>
      <c r="D65" s="112" t="s">
        <v>402</v>
      </c>
      <c r="E65" s="61">
        <v>12</v>
      </c>
      <c r="F65" s="107"/>
      <c r="G65" s="107"/>
      <c r="H65" s="107"/>
      <c r="I65" s="107"/>
      <c r="J65" s="119"/>
      <c r="K65" s="120">
        <f>F65/E65</f>
        <v>0</v>
      </c>
      <c r="L65" s="121">
        <f>G65/E65</f>
        <v>0</v>
      </c>
      <c r="M65" s="122">
        <f>H65/E65</f>
        <v>0</v>
      </c>
      <c r="N65" s="123">
        <f>I65/E65</f>
        <v>0</v>
      </c>
      <c r="O65" s="124">
        <f>J65/E65</f>
        <v>0</v>
      </c>
      <c r="Q65" s="87" t="s">
        <v>403</v>
      </c>
      <c r="R65" s="139" t="s">
        <v>404</v>
      </c>
    </row>
    <row r="66" spans="2:18" ht="24.75" customHeight="1">
      <c r="B66" s="416"/>
      <c r="C66" s="108" t="s">
        <v>405</v>
      </c>
      <c r="D66" s="112" t="s">
        <v>406</v>
      </c>
      <c r="E66" s="61">
        <v>7</v>
      </c>
      <c r="F66" s="107"/>
      <c r="G66" s="107"/>
      <c r="H66" s="107"/>
      <c r="I66" s="107"/>
      <c r="J66" s="119"/>
      <c r="K66" s="120">
        <f>F66/E66</f>
        <v>0</v>
      </c>
      <c r="L66" s="121">
        <f>G66/E66</f>
        <v>0</v>
      </c>
      <c r="M66" s="122">
        <f>H66/E66</f>
        <v>0</v>
      </c>
      <c r="N66" s="123">
        <f>I66/E66</f>
        <v>0</v>
      </c>
      <c r="O66" s="124">
        <f>J66/E66</f>
        <v>0</v>
      </c>
    </row>
    <row r="67" spans="2:18" ht="24.75" customHeight="1">
      <c r="B67" s="416"/>
      <c r="C67" s="113" t="s">
        <v>407</v>
      </c>
      <c r="D67" s="109" t="s">
        <v>408</v>
      </c>
      <c r="E67" s="61">
        <v>6</v>
      </c>
      <c r="F67" s="107"/>
      <c r="G67" s="107"/>
      <c r="H67" s="107"/>
      <c r="I67" s="107"/>
      <c r="J67" s="119"/>
      <c r="K67" s="120">
        <f>F67/E67</f>
        <v>0</v>
      </c>
      <c r="L67" s="121">
        <f>G67/E67</f>
        <v>0</v>
      </c>
      <c r="M67" s="122">
        <f>H67/E67</f>
        <v>0</v>
      </c>
      <c r="N67" s="123">
        <f>I67/E67</f>
        <v>0</v>
      </c>
      <c r="O67" s="124">
        <f>J67/E67</f>
        <v>0</v>
      </c>
    </row>
    <row r="68" spans="2:18" ht="24.75" customHeight="1">
      <c r="B68" s="416" t="s">
        <v>409</v>
      </c>
      <c r="C68" s="110" t="s">
        <v>410</v>
      </c>
      <c r="D68" s="109" t="s">
        <v>406</v>
      </c>
      <c r="E68" s="61">
        <v>3</v>
      </c>
      <c r="F68" s="107"/>
      <c r="G68" s="107"/>
      <c r="H68" s="107"/>
      <c r="I68" s="107"/>
      <c r="J68" s="119"/>
      <c r="K68" s="120">
        <f>F68/E68</f>
        <v>0</v>
      </c>
      <c r="L68" s="121">
        <f>G68/E68</f>
        <v>0</v>
      </c>
      <c r="M68" s="122">
        <f>H68/E68</f>
        <v>0</v>
      </c>
      <c r="N68" s="123">
        <f>I68/E68</f>
        <v>0</v>
      </c>
      <c r="O68" s="124">
        <f>J68/E68</f>
        <v>0</v>
      </c>
    </row>
    <row r="69" spans="2:18" ht="24.75" customHeight="1">
      <c r="B69" s="416"/>
      <c r="C69" s="110" t="s">
        <v>411</v>
      </c>
      <c r="D69" s="109" t="s">
        <v>408</v>
      </c>
      <c r="E69" s="61">
        <v>1</v>
      </c>
      <c r="F69" s="107"/>
      <c r="G69" s="107"/>
      <c r="H69" s="107"/>
      <c r="I69" s="107"/>
      <c r="J69" s="119"/>
      <c r="K69" s="120">
        <f>F69/E69</f>
        <v>0</v>
      </c>
      <c r="L69" s="121">
        <f>G69/E69</f>
        <v>0</v>
      </c>
      <c r="M69" s="122">
        <f>H69/E69</f>
        <v>0</v>
      </c>
      <c r="N69" s="123">
        <f>I69/E69</f>
        <v>0</v>
      </c>
      <c r="O69" s="124">
        <f>J69/E69</f>
        <v>0</v>
      </c>
      <c r="Q69" s="152" t="s">
        <v>412</v>
      </c>
      <c r="R69" s="160">
        <v>31088</v>
      </c>
    </row>
    <row r="70" spans="2:18" ht="24.75" customHeight="1">
      <c r="B70" s="416"/>
      <c r="C70" s="110" t="s">
        <v>413</v>
      </c>
      <c r="D70" s="109" t="s">
        <v>408</v>
      </c>
      <c r="E70" s="61">
        <v>3</v>
      </c>
      <c r="F70" s="107"/>
      <c r="G70" s="107"/>
      <c r="H70" s="107"/>
      <c r="I70" s="107"/>
      <c r="J70" s="119"/>
      <c r="K70" s="120">
        <f>F70/E70</f>
        <v>0</v>
      </c>
      <c r="L70" s="121">
        <f>G70/E70</f>
        <v>0</v>
      </c>
      <c r="M70" s="122">
        <f>H70/E70</f>
        <v>0</v>
      </c>
      <c r="N70" s="123">
        <f>I70/E70</f>
        <v>0</v>
      </c>
      <c r="O70" s="124">
        <f>J70/E70</f>
        <v>0</v>
      </c>
      <c r="Q70" s="153" t="s">
        <v>414</v>
      </c>
      <c r="R70" s="159" t="s">
        <v>415</v>
      </c>
    </row>
    <row r="71" spans="2:18" ht="24.75" customHeight="1">
      <c r="B71" s="416"/>
      <c r="C71" s="110" t="s">
        <v>416</v>
      </c>
      <c r="D71" s="109" t="s">
        <v>408</v>
      </c>
      <c r="E71" s="61">
        <v>2</v>
      </c>
      <c r="F71" s="107"/>
      <c r="G71" s="107"/>
      <c r="H71" s="107"/>
      <c r="I71" s="107"/>
      <c r="J71" s="119"/>
      <c r="K71" s="120">
        <f>F71/E71</f>
        <v>0</v>
      </c>
      <c r="L71" s="121">
        <f>G71/E71</f>
        <v>0</v>
      </c>
      <c r="M71" s="122">
        <f>H71/E71</f>
        <v>0</v>
      </c>
      <c r="N71" s="123">
        <f>I71/E71</f>
        <v>0</v>
      </c>
      <c r="O71" s="124">
        <f>J71/E71</f>
        <v>0</v>
      </c>
      <c r="Q71" s="154" t="s">
        <v>417</v>
      </c>
      <c r="R71" s="156">
        <v>39</v>
      </c>
    </row>
    <row r="72" spans="2:18" ht="24.75" customHeight="1">
      <c r="B72" s="416"/>
      <c r="C72" s="110" t="s">
        <v>418</v>
      </c>
      <c r="D72" s="109" t="s">
        <v>408</v>
      </c>
      <c r="E72" s="61">
        <v>3</v>
      </c>
      <c r="F72" s="107"/>
      <c r="G72" s="107"/>
      <c r="H72" s="107"/>
      <c r="I72" s="107"/>
      <c r="J72" s="119"/>
      <c r="K72" s="120">
        <f>F72/E72</f>
        <v>0</v>
      </c>
      <c r="L72" s="121">
        <f>G72/E72</f>
        <v>0</v>
      </c>
      <c r="M72" s="122">
        <f>H72/E72</f>
        <v>0</v>
      </c>
      <c r="N72" s="123">
        <f>I72/E72</f>
        <v>0</v>
      </c>
      <c r="O72" s="124">
        <f>J72/E72</f>
        <v>0</v>
      </c>
      <c r="Q72" s="154" t="s">
        <v>227</v>
      </c>
      <c r="R72" s="157">
        <v>34</v>
      </c>
    </row>
    <row r="73" spans="2:18" ht="14.25">
      <c r="B73" s="405" t="s">
        <v>12</v>
      </c>
      <c r="C73" s="406"/>
      <c r="D73" s="114">
        <f t="shared" ref="D73" si="0">SUM(D64:D72)</f>
        <v>0</v>
      </c>
      <c r="E73" s="114">
        <f>SUM(E59:E72)</f>
        <v>178</v>
      </c>
      <c r="F73" s="114">
        <f>SUM(F59:F72)</f>
        <v>5</v>
      </c>
      <c r="G73" s="114">
        <f>SUM(G59:G72)</f>
        <v>1</v>
      </c>
      <c r="H73" s="114">
        <f>SUM(H59:H72)</f>
        <v>20</v>
      </c>
      <c r="I73" s="114">
        <f>SUM(I59:I72)</f>
        <v>6</v>
      </c>
      <c r="J73" s="114">
        <f>SUM(J59:J72)</f>
        <v>4</v>
      </c>
      <c r="K73" s="120">
        <f>F73/E73</f>
        <v>2.8089887640449437E-2</v>
      </c>
      <c r="L73" s="121">
        <f>G73/E73</f>
        <v>5.6179775280898875E-3</v>
      </c>
      <c r="M73" s="122">
        <f>H73/E73</f>
        <v>0.11235955056179775</v>
      </c>
      <c r="N73" s="123">
        <f>I73/E73</f>
        <v>3.3707865168539325E-2</v>
      </c>
      <c r="O73" s="124">
        <f>J73/E73</f>
        <v>2.247191011235955E-2</v>
      </c>
      <c r="Q73" s="154" t="s">
        <v>220</v>
      </c>
      <c r="R73" s="158">
        <v>5</v>
      </c>
    </row>
    <row r="74" spans="2:18" ht="14.25">
      <c r="Q74" s="154" t="s">
        <v>297</v>
      </c>
      <c r="R74" s="156">
        <v>0</v>
      </c>
    </row>
    <row r="75" spans="2:18" ht="27">
      <c r="Q75" s="154" t="s">
        <v>419</v>
      </c>
      <c r="R75" s="155" t="s">
        <v>420</v>
      </c>
    </row>
    <row r="79" spans="2:18">
      <c r="B79" s="412" t="s">
        <v>421</v>
      </c>
      <c r="C79" s="413"/>
    </row>
    <row r="80" spans="2:18" ht="45.75">
      <c r="B80" s="126" t="s">
        <v>6</v>
      </c>
      <c r="C80" s="126" t="s">
        <v>383</v>
      </c>
      <c r="D80" s="116" t="s">
        <v>384</v>
      </c>
      <c r="E80" s="117" t="s">
        <v>385</v>
      </c>
      <c r="F80" s="117" t="s">
        <v>349</v>
      </c>
      <c r="G80" s="117" t="s">
        <v>350</v>
      </c>
      <c r="H80" s="117" t="s">
        <v>351</v>
      </c>
      <c r="I80" s="117" t="s">
        <v>352</v>
      </c>
      <c r="J80" s="117" t="s">
        <v>353</v>
      </c>
      <c r="K80" s="117" t="s">
        <v>354</v>
      </c>
      <c r="L80" s="117" t="s">
        <v>355</v>
      </c>
      <c r="M80" s="117" t="s">
        <v>356</v>
      </c>
      <c r="N80" s="117" t="s">
        <v>357</v>
      </c>
      <c r="O80" s="116" t="s">
        <v>358</v>
      </c>
    </row>
    <row r="81" spans="2:15">
      <c r="B81" s="414" t="s">
        <v>422</v>
      </c>
      <c r="C81" s="127" t="s">
        <v>423</v>
      </c>
      <c r="D81" s="109" t="s">
        <v>388</v>
      </c>
      <c r="E81" s="115">
        <v>36</v>
      </c>
      <c r="F81" s="107">
        <v>5</v>
      </c>
      <c r="G81" s="107">
        <v>1</v>
      </c>
      <c r="H81" s="107">
        <v>20</v>
      </c>
      <c r="I81" s="107">
        <v>6</v>
      </c>
      <c r="J81" s="119">
        <v>4</v>
      </c>
      <c r="K81" s="120">
        <f>F81/E81</f>
        <v>0.1388888888888889</v>
      </c>
      <c r="L81" s="121">
        <f>G81/E81</f>
        <v>2.7777777777777776E-2</v>
      </c>
      <c r="M81" s="122">
        <f>H81/E81</f>
        <v>0.55555555555555558</v>
      </c>
      <c r="N81" s="123">
        <f>I81/E81</f>
        <v>0.16666666666666666</v>
      </c>
      <c r="O81" s="125">
        <f>J81/E81</f>
        <v>0.1111111111111111</v>
      </c>
    </row>
    <row r="82" spans="2:15" ht="16.5">
      <c r="B82" s="407"/>
      <c r="C82" s="128" t="s">
        <v>424</v>
      </c>
      <c r="D82" s="109" t="s">
        <v>388</v>
      </c>
      <c r="E82" s="115">
        <v>55</v>
      </c>
      <c r="F82" s="107"/>
      <c r="G82" s="107"/>
      <c r="H82" s="107"/>
      <c r="I82" s="107"/>
      <c r="J82" s="119"/>
      <c r="K82" s="120">
        <f>F82/E82</f>
        <v>0</v>
      </c>
      <c r="L82" s="121">
        <f>G82/E82</f>
        <v>0</v>
      </c>
      <c r="M82" s="122">
        <f>H82/E82</f>
        <v>0</v>
      </c>
      <c r="N82" s="123">
        <f>I82/E82</f>
        <v>0</v>
      </c>
      <c r="O82" s="124">
        <f>J82/E82</f>
        <v>0</v>
      </c>
    </row>
    <row r="83" spans="2:15" ht="16.5">
      <c r="B83" s="407" t="s">
        <v>425</v>
      </c>
      <c r="C83" s="129" t="s">
        <v>426</v>
      </c>
      <c r="D83" s="109" t="s">
        <v>388</v>
      </c>
      <c r="E83" s="115">
        <v>26</v>
      </c>
      <c r="F83" s="107"/>
      <c r="G83" s="107"/>
      <c r="H83" s="107"/>
      <c r="I83" s="107"/>
      <c r="J83" s="119"/>
      <c r="K83" s="120">
        <f>F83/E83</f>
        <v>0</v>
      </c>
      <c r="L83" s="121">
        <f>G83/E83</f>
        <v>0</v>
      </c>
      <c r="M83" s="122">
        <f>H83/E83</f>
        <v>0</v>
      </c>
      <c r="N83" s="123">
        <f>I83/E83</f>
        <v>0</v>
      </c>
      <c r="O83" s="124">
        <f>J83/E83</f>
        <v>0</v>
      </c>
    </row>
    <row r="84" spans="2:15" ht="16.5">
      <c r="B84" s="408"/>
      <c r="C84" s="130" t="s">
        <v>427</v>
      </c>
      <c r="D84" s="109" t="s">
        <v>398</v>
      </c>
      <c r="E84" s="115">
        <v>4</v>
      </c>
      <c r="F84" s="107"/>
      <c r="G84" s="107"/>
      <c r="H84" s="107"/>
      <c r="I84" s="107"/>
      <c r="J84" s="119"/>
      <c r="K84" s="120">
        <f>F84/E84</f>
        <v>0</v>
      </c>
      <c r="L84" s="121">
        <f>G84/E84</f>
        <v>0</v>
      </c>
      <c r="M84" s="122">
        <f>H84/E84</f>
        <v>0</v>
      </c>
      <c r="N84" s="123">
        <f>I84/E84</f>
        <v>0</v>
      </c>
      <c r="O84" s="124">
        <f>J84/E84</f>
        <v>0</v>
      </c>
    </row>
    <row r="85" spans="2:15" ht="16.5">
      <c r="B85" s="408"/>
      <c r="C85" s="130" t="s">
        <v>428</v>
      </c>
      <c r="D85" s="109" t="s">
        <v>398</v>
      </c>
      <c r="E85" s="115">
        <v>4</v>
      </c>
      <c r="F85" s="107"/>
      <c r="G85" s="107"/>
      <c r="H85" s="107"/>
      <c r="I85" s="107"/>
      <c r="J85" s="119"/>
      <c r="K85" s="120">
        <f>F85/E85</f>
        <v>0</v>
      </c>
      <c r="L85" s="121">
        <f>G85/E85</f>
        <v>0</v>
      </c>
      <c r="M85" s="122">
        <f>H85/E85</f>
        <v>0</v>
      </c>
      <c r="N85" s="123">
        <f>I85/E85</f>
        <v>0</v>
      </c>
      <c r="O85" s="124">
        <f>J85/E85</f>
        <v>0</v>
      </c>
    </row>
    <row r="86" spans="2:15" ht="16.5">
      <c r="B86" s="408"/>
      <c r="C86" s="130" t="s">
        <v>429</v>
      </c>
      <c r="D86" s="109" t="s">
        <v>398</v>
      </c>
      <c r="E86" s="115">
        <v>11</v>
      </c>
      <c r="F86" s="107"/>
      <c r="G86" s="107"/>
      <c r="H86" s="107"/>
      <c r="I86" s="107"/>
      <c r="J86" s="119"/>
      <c r="K86" s="120">
        <f>F86/E86</f>
        <v>0</v>
      </c>
      <c r="L86" s="121">
        <f>G86/E86</f>
        <v>0</v>
      </c>
      <c r="M86" s="122">
        <f>H86/E86</f>
        <v>0</v>
      </c>
      <c r="N86" s="123">
        <f>I86/E86</f>
        <v>0</v>
      </c>
      <c r="O86" s="124">
        <f>J86/E86</f>
        <v>0</v>
      </c>
    </row>
    <row r="87" spans="2:15" ht="16.5">
      <c r="B87" s="409"/>
      <c r="C87" s="130" t="s">
        <v>430</v>
      </c>
      <c r="D87" s="112" t="s">
        <v>402</v>
      </c>
      <c r="E87" s="115">
        <v>10</v>
      </c>
      <c r="F87" s="107"/>
      <c r="G87" s="107"/>
      <c r="H87" s="107"/>
      <c r="I87" s="107"/>
      <c r="J87" s="119"/>
      <c r="K87" s="120">
        <f>F87/E87</f>
        <v>0</v>
      </c>
      <c r="L87" s="121">
        <f>G87/E87</f>
        <v>0</v>
      </c>
      <c r="M87" s="122">
        <f>H87/E87</f>
        <v>0</v>
      </c>
      <c r="N87" s="123">
        <f>I87/E87</f>
        <v>0</v>
      </c>
      <c r="O87" s="124">
        <f>J87/E87</f>
        <v>0</v>
      </c>
    </row>
    <row r="88" spans="2:15" ht="16.5">
      <c r="B88" s="410" t="s">
        <v>431</v>
      </c>
      <c r="C88" s="130" t="s">
        <v>432</v>
      </c>
      <c r="D88" s="112" t="s">
        <v>406</v>
      </c>
      <c r="E88" s="115">
        <v>7</v>
      </c>
      <c r="F88" s="107"/>
      <c r="G88" s="107"/>
      <c r="H88" s="107"/>
      <c r="I88" s="107"/>
      <c r="J88" s="119"/>
      <c r="K88" s="120">
        <f>F88/E88</f>
        <v>0</v>
      </c>
      <c r="L88" s="121">
        <f>G88/E88</f>
        <v>0</v>
      </c>
      <c r="M88" s="122">
        <f>H88/E88</f>
        <v>0</v>
      </c>
      <c r="N88" s="123">
        <f>I88/E88</f>
        <v>0</v>
      </c>
      <c r="O88" s="124">
        <f>J88/E88</f>
        <v>0</v>
      </c>
    </row>
    <row r="89" spans="2:15" ht="16.5">
      <c r="B89" s="411"/>
      <c r="C89" s="131" t="s">
        <v>433</v>
      </c>
      <c r="D89" s="109" t="s">
        <v>408</v>
      </c>
      <c r="E89" s="115">
        <v>6</v>
      </c>
      <c r="F89" s="107"/>
      <c r="G89" s="107"/>
      <c r="H89" s="107"/>
      <c r="I89" s="107"/>
      <c r="J89" s="119"/>
      <c r="K89" s="120">
        <f>F89/E89</f>
        <v>0</v>
      </c>
      <c r="L89" s="121">
        <f>G89/E89</f>
        <v>0</v>
      </c>
      <c r="M89" s="122">
        <f>H89/E89</f>
        <v>0</v>
      </c>
      <c r="N89" s="123">
        <f>I89/E89</f>
        <v>0</v>
      </c>
      <c r="O89" s="124">
        <f>J89/E89</f>
        <v>0</v>
      </c>
    </row>
    <row r="90" spans="2:15">
      <c r="B90" s="405" t="s">
        <v>12</v>
      </c>
      <c r="C90" s="406"/>
      <c r="D90" s="114">
        <f>SUM(D86:D89)</f>
        <v>0</v>
      </c>
      <c r="E90" s="114">
        <f>SUM(E81:E89)</f>
        <v>159</v>
      </c>
      <c r="F90" s="114">
        <f>SUM(F81:F89)</f>
        <v>5</v>
      </c>
      <c r="G90" s="114">
        <f>SUM(G81:G89)</f>
        <v>1</v>
      </c>
      <c r="H90" s="114">
        <f>SUM(H81:H89)</f>
        <v>20</v>
      </c>
      <c r="I90" s="114">
        <f>SUM(I81:I89)</f>
        <v>6</v>
      </c>
      <c r="J90" s="114">
        <f>SUM(J81:J89)</f>
        <v>4</v>
      </c>
      <c r="K90" s="120">
        <f>F90/E90</f>
        <v>3.1446540880503145E-2</v>
      </c>
      <c r="L90" s="121">
        <f>G90/E90</f>
        <v>6.2893081761006293E-3</v>
      </c>
      <c r="M90" s="122">
        <f>H90/E90</f>
        <v>0.12578616352201258</v>
      </c>
      <c r="N90" s="123">
        <f>I90/E90</f>
        <v>3.7735849056603772E-2</v>
      </c>
      <c r="O90" s="124">
        <f>J90/E90</f>
        <v>2.5157232704402517E-2</v>
      </c>
    </row>
    <row r="94" spans="2:15">
      <c r="B94" s="412" t="s">
        <v>434</v>
      </c>
      <c r="C94" s="413"/>
    </row>
    <row r="95" spans="2:15" ht="45.75">
      <c r="B95" s="126" t="s">
        <v>6</v>
      </c>
      <c r="C95" s="126" t="s">
        <v>383</v>
      </c>
      <c r="D95" s="116" t="s">
        <v>384</v>
      </c>
      <c r="E95" s="117" t="s">
        <v>385</v>
      </c>
      <c r="F95" s="117" t="s">
        <v>349</v>
      </c>
      <c r="G95" s="117" t="s">
        <v>350</v>
      </c>
      <c r="H95" s="117" t="s">
        <v>351</v>
      </c>
      <c r="I95" s="117" t="s">
        <v>352</v>
      </c>
      <c r="J95" s="117" t="s">
        <v>353</v>
      </c>
      <c r="K95" s="117" t="s">
        <v>354</v>
      </c>
      <c r="L95" s="117" t="s">
        <v>355</v>
      </c>
      <c r="M95" s="117" t="s">
        <v>356</v>
      </c>
      <c r="N95" s="117" t="s">
        <v>357</v>
      </c>
      <c r="O95" s="116" t="s">
        <v>358</v>
      </c>
    </row>
    <row r="96" spans="2:15">
      <c r="B96" s="414" t="s">
        <v>422</v>
      </c>
      <c r="C96" s="127" t="s">
        <v>423</v>
      </c>
      <c r="D96" s="109" t="s">
        <v>388</v>
      </c>
      <c r="E96" s="115">
        <v>36</v>
      </c>
      <c r="F96" s="107">
        <v>5</v>
      </c>
      <c r="G96" s="107">
        <v>1</v>
      </c>
      <c r="H96" s="107">
        <v>20</v>
      </c>
      <c r="I96" s="107">
        <v>6</v>
      </c>
      <c r="J96" s="119">
        <v>4</v>
      </c>
      <c r="K96" s="120">
        <f>F96/E96</f>
        <v>0.1388888888888889</v>
      </c>
      <c r="L96" s="121">
        <f>G96/E96</f>
        <v>2.7777777777777776E-2</v>
      </c>
      <c r="M96" s="122">
        <f>H96/E96</f>
        <v>0.55555555555555558</v>
      </c>
      <c r="N96" s="123">
        <f>I96/E96</f>
        <v>0.16666666666666666</v>
      </c>
      <c r="O96" s="125">
        <f>J96/E96</f>
        <v>0.1111111111111111</v>
      </c>
    </row>
    <row r="97" spans="2:15" ht="16.5">
      <c r="B97" s="407"/>
      <c r="C97" s="128" t="s">
        <v>424</v>
      </c>
      <c r="D97" s="109" t="s">
        <v>388</v>
      </c>
      <c r="E97" s="115">
        <v>55</v>
      </c>
      <c r="F97" s="107"/>
      <c r="G97" s="107"/>
      <c r="H97" s="107"/>
      <c r="I97" s="107"/>
      <c r="J97" s="119"/>
      <c r="K97" s="120">
        <f>F97/E97</f>
        <v>0</v>
      </c>
      <c r="L97" s="121">
        <f>G97/E97</f>
        <v>0</v>
      </c>
      <c r="M97" s="122">
        <f>H97/E97</f>
        <v>0</v>
      </c>
      <c r="N97" s="123">
        <f>I97/E97</f>
        <v>0</v>
      </c>
      <c r="O97" s="124">
        <f>J97/E97</f>
        <v>0</v>
      </c>
    </row>
    <row r="98" spans="2:15" ht="16.5">
      <c r="B98" s="407" t="s">
        <v>425</v>
      </c>
      <c r="C98" s="129" t="s">
        <v>426</v>
      </c>
      <c r="D98" s="109" t="s">
        <v>388</v>
      </c>
      <c r="E98" s="115">
        <v>26</v>
      </c>
      <c r="F98" s="107"/>
      <c r="G98" s="107"/>
      <c r="H98" s="107"/>
      <c r="I98" s="107"/>
      <c r="J98" s="119"/>
      <c r="K98" s="120">
        <f>F98/E98</f>
        <v>0</v>
      </c>
      <c r="L98" s="121">
        <f>G98/E98</f>
        <v>0</v>
      </c>
      <c r="M98" s="122">
        <f>H98/E98</f>
        <v>0</v>
      </c>
      <c r="N98" s="123">
        <f>I98/E98</f>
        <v>0</v>
      </c>
      <c r="O98" s="124">
        <f>J98/E98</f>
        <v>0</v>
      </c>
    </row>
    <row r="99" spans="2:15" ht="16.5">
      <c r="B99" s="408"/>
      <c r="C99" s="130" t="s">
        <v>427</v>
      </c>
      <c r="D99" s="109" t="s">
        <v>398</v>
      </c>
      <c r="E99" s="115">
        <v>4</v>
      </c>
      <c r="F99" s="107"/>
      <c r="G99" s="107"/>
      <c r="H99" s="107"/>
      <c r="I99" s="107"/>
      <c r="J99" s="119"/>
      <c r="K99" s="120">
        <f>F99/E99</f>
        <v>0</v>
      </c>
      <c r="L99" s="121">
        <f>G99/E99</f>
        <v>0</v>
      </c>
      <c r="M99" s="122">
        <f>H99/E99</f>
        <v>0</v>
      </c>
      <c r="N99" s="123">
        <f>I99/E99</f>
        <v>0</v>
      </c>
      <c r="O99" s="124">
        <f>J99/E99</f>
        <v>0</v>
      </c>
    </row>
    <row r="100" spans="2:15" ht="16.5">
      <c r="B100" s="408"/>
      <c r="C100" s="130" t="s">
        <v>428</v>
      </c>
      <c r="D100" s="109" t="s">
        <v>398</v>
      </c>
      <c r="E100" s="115">
        <v>4</v>
      </c>
      <c r="F100" s="107"/>
      <c r="G100" s="107"/>
      <c r="H100" s="107"/>
      <c r="I100" s="107"/>
      <c r="J100" s="119"/>
      <c r="K100" s="120">
        <f>F100/E100</f>
        <v>0</v>
      </c>
      <c r="L100" s="121">
        <f>G100/E100</f>
        <v>0</v>
      </c>
      <c r="M100" s="122">
        <f>H100/E100</f>
        <v>0</v>
      </c>
      <c r="N100" s="123">
        <f>I100/E100</f>
        <v>0</v>
      </c>
      <c r="O100" s="124">
        <f>J100/E100</f>
        <v>0</v>
      </c>
    </row>
    <row r="101" spans="2:15" ht="16.5">
      <c r="B101" s="408"/>
      <c r="C101" s="130" t="s">
        <v>429</v>
      </c>
      <c r="D101" s="109" t="s">
        <v>398</v>
      </c>
      <c r="E101" s="115">
        <v>11</v>
      </c>
      <c r="F101" s="107"/>
      <c r="G101" s="107"/>
      <c r="H101" s="107"/>
      <c r="I101" s="107"/>
      <c r="J101" s="119"/>
      <c r="K101" s="120">
        <f>F101/E101</f>
        <v>0</v>
      </c>
      <c r="L101" s="121">
        <f>G101/E101</f>
        <v>0</v>
      </c>
      <c r="M101" s="122">
        <f>H101/E101</f>
        <v>0</v>
      </c>
      <c r="N101" s="123">
        <f>I101/E101</f>
        <v>0</v>
      </c>
      <c r="O101" s="124">
        <f>J101/E101</f>
        <v>0</v>
      </c>
    </row>
    <row r="102" spans="2:15" ht="16.5">
      <c r="B102" s="409"/>
      <c r="C102" s="130" t="s">
        <v>430</v>
      </c>
      <c r="D102" s="112" t="s">
        <v>402</v>
      </c>
      <c r="E102" s="115">
        <v>10</v>
      </c>
      <c r="F102" s="107"/>
      <c r="G102" s="107"/>
      <c r="H102" s="107"/>
      <c r="I102" s="107"/>
      <c r="J102" s="119"/>
      <c r="K102" s="120">
        <f>F102/E102</f>
        <v>0</v>
      </c>
      <c r="L102" s="121">
        <f>G102/E102</f>
        <v>0</v>
      </c>
      <c r="M102" s="122">
        <f>H102/E102</f>
        <v>0</v>
      </c>
      <c r="N102" s="123">
        <f>I102/E102</f>
        <v>0</v>
      </c>
      <c r="O102" s="124">
        <f>J102/E102</f>
        <v>0</v>
      </c>
    </row>
    <row r="103" spans="2:15" ht="16.5">
      <c r="B103" s="410" t="s">
        <v>431</v>
      </c>
      <c r="C103" s="130" t="s">
        <v>432</v>
      </c>
      <c r="D103" s="112" t="s">
        <v>406</v>
      </c>
      <c r="E103" s="115">
        <v>7</v>
      </c>
      <c r="F103" s="107"/>
      <c r="G103" s="107"/>
      <c r="H103" s="107"/>
      <c r="I103" s="107"/>
      <c r="J103" s="119"/>
      <c r="K103" s="120">
        <f>F103/E103</f>
        <v>0</v>
      </c>
      <c r="L103" s="121">
        <f>G103/E103</f>
        <v>0</v>
      </c>
      <c r="M103" s="122">
        <f>H103/E103</f>
        <v>0</v>
      </c>
      <c r="N103" s="123">
        <f>I103/E103</f>
        <v>0</v>
      </c>
      <c r="O103" s="124">
        <f>J103/E103</f>
        <v>0</v>
      </c>
    </row>
    <row r="104" spans="2:15" ht="16.5">
      <c r="B104" s="411"/>
      <c r="C104" s="131" t="s">
        <v>433</v>
      </c>
      <c r="D104" s="109" t="s">
        <v>408</v>
      </c>
      <c r="E104" s="115">
        <v>6</v>
      </c>
      <c r="F104" s="107"/>
      <c r="G104" s="107"/>
      <c r="H104" s="107"/>
      <c r="I104" s="107"/>
      <c r="J104" s="119"/>
      <c r="K104" s="120">
        <f>F104/E104</f>
        <v>0</v>
      </c>
      <c r="L104" s="121">
        <f>G104/E104</f>
        <v>0</v>
      </c>
      <c r="M104" s="122">
        <f>H104/E104</f>
        <v>0</v>
      </c>
      <c r="N104" s="123">
        <f>I104/E104</f>
        <v>0</v>
      </c>
      <c r="O104" s="124">
        <f>J104/E104</f>
        <v>0</v>
      </c>
    </row>
    <row r="105" spans="2:15">
      <c r="B105" s="405" t="s">
        <v>12</v>
      </c>
      <c r="C105" s="406"/>
      <c r="D105" s="114">
        <f>SUM(D101:D104)</f>
        <v>0</v>
      </c>
      <c r="E105" s="114">
        <f>SUM(E96:E104)</f>
        <v>159</v>
      </c>
      <c r="F105" s="114">
        <f>SUM(F96:F104)</f>
        <v>5</v>
      </c>
      <c r="G105" s="114">
        <f>SUM(G96:G104)</f>
        <v>1</v>
      </c>
      <c r="H105" s="114">
        <f>SUM(H96:H104)</f>
        <v>20</v>
      </c>
      <c r="I105" s="114">
        <f>SUM(I96:I104)</f>
        <v>6</v>
      </c>
      <c r="J105" s="114">
        <f>SUM(J96:J104)</f>
        <v>4</v>
      </c>
      <c r="K105" s="120">
        <f>F105/E105</f>
        <v>3.1446540880503145E-2</v>
      </c>
      <c r="L105" s="121">
        <f>G105/E105</f>
        <v>6.2893081761006293E-3</v>
      </c>
      <c r="M105" s="122">
        <f>H105/E105</f>
        <v>0.12578616352201258</v>
      </c>
      <c r="N105" s="123">
        <f>I105/E105</f>
        <v>3.7735849056603772E-2</v>
      </c>
      <c r="O105" s="124">
        <f>J105/E105</f>
        <v>2.5157232704402517E-2</v>
      </c>
    </row>
  </sheetData>
  <mergeCells count="26">
    <mergeCell ref="C18:N18"/>
    <mergeCell ref="C23:N23"/>
    <mergeCell ref="C2:N2"/>
    <mergeCell ref="B81:B82"/>
    <mergeCell ref="B59:B60"/>
    <mergeCell ref="B61:B67"/>
    <mergeCell ref="B68:B72"/>
    <mergeCell ref="B73:C73"/>
    <mergeCell ref="B57:C57"/>
    <mergeCell ref="B79:C79"/>
    <mergeCell ref="C7:N7"/>
    <mergeCell ref="C13:N13"/>
    <mergeCell ref="C40:C41"/>
    <mergeCell ref="D40:D41"/>
    <mergeCell ref="E40:G40"/>
    <mergeCell ref="C34:C35"/>
    <mergeCell ref="D34:D35"/>
    <mergeCell ref="E34:G34"/>
    <mergeCell ref="B105:C105"/>
    <mergeCell ref="B83:B87"/>
    <mergeCell ref="B88:B89"/>
    <mergeCell ref="B98:B102"/>
    <mergeCell ref="B103:B104"/>
    <mergeCell ref="B90:C90"/>
    <mergeCell ref="B94:C94"/>
    <mergeCell ref="B96:B97"/>
  </mergeCells>
  <hyperlinks>
    <hyperlink ref="U4" r:id="rId1" xr:uid="{448DC300-03A2-4702-9FBD-CD06334EC95B}"/>
    <hyperlink ref="V4" r:id="rId2" xr:uid="{C497E662-5C28-4CF2-AAA2-BC158809BB7E}"/>
    <hyperlink ref="W5" r:id="rId3" display="https://eyes.applitools.com/app/test-results/00000251716070162452/?accountId=9z5-tt1KrUuJ-bhI6pQSGA~~" xr:uid="{C84A0C1B-1377-4B61-B9D3-EC07B54164F5}"/>
    <hyperlink ref="W4" r:id="rId4" display="https://eyes.applitools.com/app/test-results/00000251715998108904/?accountId=9z5-tt1KrUuJ-bhI6pQSGA~~" xr:uid="{118C121B-40B1-461D-92E1-0456B8EEE12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01304-1698-446F-9AD9-E06FA7B7CDD8}">
  <dimension ref="C1:S49"/>
  <sheetViews>
    <sheetView topLeftCell="H19" workbookViewId="0">
      <selection activeCell="C47" sqref="C47:E48"/>
    </sheetView>
  </sheetViews>
  <sheetFormatPr defaultRowHeight="15"/>
  <cols>
    <col min="2" max="2" width="12.140625" customWidth="1"/>
    <col min="3" max="3" width="11.140625" style="162" customWidth="1"/>
    <col min="4" max="4" width="15.7109375" customWidth="1"/>
    <col min="5" max="5" width="17.7109375" customWidth="1"/>
    <col min="6" max="7" width="18" customWidth="1"/>
    <col min="8" max="8" width="46.28515625" customWidth="1"/>
    <col min="12" max="12" width="15.7109375" customWidth="1"/>
    <col min="13" max="14" width="12.140625" style="162" customWidth="1"/>
    <col min="15" max="15" width="23.28515625" customWidth="1"/>
    <col min="16" max="16" width="15" customWidth="1"/>
    <col min="17" max="17" width="11" customWidth="1"/>
    <col min="18" max="18" width="44.140625" customWidth="1"/>
    <col min="19" max="19" width="22" customWidth="1"/>
  </cols>
  <sheetData>
    <row r="1" spans="3:19">
      <c r="M1"/>
      <c r="N1"/>
    </row>
    <row r="2" spans="3:19" ht="18" customHeight="1">
      <c r="M2"/>
      <c r="N2"/>
    </row>
    <row r="3" spans="3:19">
      <c r="M3"/>
      <c r="N3"/>
    </row>
    <row r="4" spans="3:19">
      <c r="M4"/>
      <c r="N4"/>
      <c r="O4" s="260" t="s">
        <v>435</v>
      </c>
      <c r="P4" s="260" t="s">
        <v>436</v>
      </c>
      <c r="Q4" s="260" t="s">
        <v>294</v>
      </c>
      <c r="R4" s="260" t="s">
        <v>437</v>
      </c>
      <c r="S4" s="260" t="s">
        <v>438</v>
      </c>
    </row>
    <row r="5" spans="3:19">
      <c r="C5" s="417" t="s">
        <v>214</v>
      </c>
      <c r="D5" s="417" t="s">
        <v>439</v>
      </c>
      <c r="E5" s="421" t="s">
        <v>440</v>
      </c>
      <c r="F5" s="421"/>
      <c r="G5" s="417" t="s">
        <v>441</v>
      </c>
      <c r="H5" s="417" t="s">
        <v>321</v>
      </c>
      <c r="M5"/>
      <c r="N5"/>
      <c r="O5" s="168">
        <v>81</v>
      </c>
      <c r="P5" s="168">
        <v>45</v>
      </c>
      <c r="Q5" s="168">
        <v>0</v>
      </c>
      <c r="R5" s="168">
        <v>36</v>
      </c>
      <c r="S5" s="259">
        <v>0.56000000000000005</v>
      </c>
    </row>
    <row r="6" spans="3:19">
      <c r="C6" s="418"/>
      <c r="D6" s="418"/>
      <c r="E6" s="226" t="s">
        <v>309</v>
      </c>
      <c r="F6" s="226" t="s">
        <v>442</v>
      </c>
      <c r="G6" s="418"/>
      <c r="H6" s="418"/>
      <c r="M6"/>
      <c r="N6"/>
      <c r="O6" s="162"/>
      <c r="P6" s="162"/>
      <c r="Q6" s="162"/>
    </row>
    <row r="7" spans="3:19">
      <c r="C7" s="61">
        <v>1</v>
      </c>
      <c r="D7" s="61" t="s">
        <v>443</v>
      </c>
      <c r="E7" s="225" t="s">
        <v>444</v>
      </c>
      <c r="F7" s="225" t="s">
        <v>444</v>
      </c>
      <c r="G7" s="225"/>
      <c r="H7" s="61"/>
      <c r="M7"/>
      <c r="N7"/>
      <c r="O7" s="162"/>
      <c r="P7" s="162"/>
      <c r="Q7" s="162"/>
    </row>
    <row r="8" spans="3:19">
      <c r="C8" s="61">
        <v>2</v>
      </c>
      <c r="D8" s="61" t="s">
        <v>445</v>
      </c>
      <c r="E8" s="225" t="s">
        <v>444</v>
      </c>
      <c r="F8" s="61" t="s">
        <v>330</v>
      </c>
      <c r="G8" s="61"/>
      <c r="H8" s="61"/>
      <c r="M8"/>
      <c r="N8"/>
    </row>
    <row r="9" spans="3:19">
      <c r="C9" s="61">
        <v>3</v>
      </c>
      <c r="D9" s="61" t="s">
        <v>446</v>
      </c>
      <c r="E9" s="225" t="s">
        <v>444</v>
      </c>
      <c r="F9" s="225" t="s">
        <v>444</v>
      </c>
      <c r="G9" s="225"/>
      <c r="H9" s="61"/>
      <c r="M9"/>
      <c r="N9"/>
    </row>
    <row r="10" spans="3:19">
      <c r="C10" s="61">
        <v>4</v>
      </c>
      <c r="D10" s="61" t="s">
        <v>447</v>
      </c>
      <c r="E10" s="225" t="s">
        <v>444</v>
      </c>
      <c r="F10" s="225" t="s">
        <v>444</v>
      </c>
      <c r="G10" s="225"/>
      <c r="H10" s="61"/>
      <c r="M10"/>
      <c r="N10"/>
    </row>
    <row r="11" spans="3:19" ht="30.75">
      <c r="C11" s="61">
        <v>5</v>
      </c>
      <c r="D11" s="61" t="s">
        <v>448</v>
      </c>
      <c r="E11" s="225" t="s">
        <v>444</v>
      </c>
      <c r="F11" s="225" t="s">
        <v>444</v>
      </c>
      <c r="G11" s="61"/>
      <c r="H11" s="209" t="s">
        <v>449</v>
      </c>
      <c r="M11"/>
      <c r="N11"/>
    </row>
    <row r="12" spans="3:19">
      <c r="C12" s="61">
        <v>6</v>
      </c>
      <c r="D12" s="61" t="s">
        <v>322</v>
      </c>
      <c r="E12" s="225" t="s">
        <v>444</v>
      </c>
      <c r="F12" s="225" t="s">
        <v>444</v>
      </c>
      <c r="G12" s="61"/>
      <c r="H12" s="61"/>
    </row>
    <row r="13" spans="3:19">
      <c r="C13" s="61">
        <v>7</v>
      </c>
      <c r="D13" s="61" t="s">
        <v>326</v>
      </c>
      <c r="E13" s="225" t="s">
        <v>444</v>
      </c>
      <c r="F13" s="225" t="s">
        <v>444</v>
      </c>
      <c r="G13" s="61"/>
      <c r="H13" s="61"/>
      <c r="M13"/>
      <c r="N13"/>
    </row>
    <row r="14" spans="3:19" ht="30.75">
      <c r="C14" s="61">
        <v>8</v>
      </c>
      <c r="D14" s="61" t="s">
        <v>328</v>
      </c>
      <c r="E14" s="225" t="s">
        <v>444</v>
      </c>
      <c r="F14" s="225" t="s">
        <v>444</v>
      </c>
      <c r="G14" s="61"/>
      <c r="H14" s="61"/>
      <c r="M14" s="285" t="s">
        <v>450</v>
      </c>
      <c r="N14" s="285" t="s">
        <v>451</v>
      </c>
      <c r="O14" s="286" t="s">
        <v>452</v>
      </c>
      <c r="P14" s="286" t="s">
        <v>453</v>
      </c>
      <c r="Q14" s="286" t="s">
        <v>454</v>
      </c>
      <c r="R14" s="286" t="s">
        <v>455</v>
      </c>
    </row>
    <row r="15" spans="3:19">
      <c r="M15" s="279" t="s">
        <v>456</v>
      </c>
      <c r="N15" s="280" t="s">
        <v>457</v>
      </c>
      <c r="O15" s="281" t="s">
        <v>457</v>
      </c>
      <c r="P15" s="282">
        <v>44901</v>
      </c>
      <c r="Q15" s="419">
        <v>44938</v>
      </c>
      <c r="R15" s="276" t="s">
        <v>458</v>
      </c>
    </row>
    <row r="16" spans="3:19">
      <c r="M16" s="279" t="s">
        <v>459</v>
      </c>
      <c r="N16" s="280" t="s">
        <v>457</v>
      </c>
      <c r="O16" s="281" t="s">
        <v>457</v>
      </c>
      <c r="P16" s="282">
        <v>44902</v>
      </c>
      <c r="Q16" s="420"/>
      <c r="R16" s="276" t="s">
        <v>458</v>
      </c>
    </row>
    <row r="17" spans="3:18">
      <c r="M17" s="279" t="s">
        <v>460</v>
      </c>
      <c r="N17" s="280" t="s">
        <v>457</v>
      </c>
      <c r="O17" s="281" t="s">
        <v>457</v>
      </c>
      <c r="P17" s="282">
        <v>44903</v>
      </c>
      <c r="Q17" s="420"/>
      <c r="R17" s="276" t="s">
        <v>458</v>
      </c>
    </row>
    <row r="18" spans="3:18" ht="33.75" customHeight="1">
      <c r="M18" s="279" t="s">
        <v>461</v>
      </c>
      <c r="N18" s="280" t="s">
        <v>457</v>
      </c>
      <c r="O18" s="281" t="s">
        <v>457</v>
      </c>
      <c r="P18" s="282">
        <v>44903</v>
      </c>
      <c r="Q18" s="420"/>
      <c r="R18" s="276" t="s">
        <v>458</v>
      </c>
    </row>
    <row r="19" spans="3:18" ht="54" customHeight="1">
      <c r="M19" s="279" t="s">
        <v>462</v>
      </c>
      <c r="N19" s="280" t="s">
        <v>457</v>
      </c>
      <c r="O19" s="283">
        <v>44898</v>
      </c>
      <c r="P19" s="282">
        <v>44904</v>
      </c>
      <c r="Q19" s="420"/>
      <c r="R19" s="276" t="s">
        <v>463</v>
      </c>
    </row>
    <row r="20" spans="3:18" ht="45.75">
      <c r="M20" s="279" t="s">
        <v>464</v>
      </c>
      <c r="N20" s="280" t="s">
        <v>457</v>
      </c>
      <c r="O20" s="287">
        <v>44909</v>
      </c>
      <c r="P20" s="282">
        <v>44907</v>
      </c>
      <c r="Q20" s="420"/>
      <c r="R20" s="276" t="s">
        <v>465</v>
      </c>
    </row>
    <row r="21" spans="3:18" ht="45.75">
      <c r="C21"/>
      <c r="M21" s="284" t="s">
        <v>466</v>
      </c>
      <c r="N21" s="280" t="s">
        <v>457</v>
      </c>
      <c r="O21" s="287">
        <v>44928</v>
      </c>
      <c r="P21" s="282">
        <v>44908</v>
      </c>
      <c r="Q21" s="282">
        <v>44938</v>
      </c>
      <c r="R21" s="276" t="s">
        <v>467</v>
      </c>
    </row>
    <row r="22" spans="3:18">
      <c r="C22" s="285" t="s">
        <v>468</v>
      </c>
      <c r="D22" s="285" t="s">
        <v>451</v>
      </c>
      <c r="E22" s="286" t="s">
        <v>452</v>
      </c>
      <c r="F22" s="286" t="s">
        <v>453</v>
      </c>
      <c r="G22" s="286" t="s">
        <v>454</v>
      </c>
      <c r="H22" s="286" t="s">
        <v>455</v>
      </c>
      <c r="M22"/>
      <c r="N22"/>
    </row>
    <row r="23" spans="3:18" ht="30.75">
      <c r="C23" s="340" t="s">
        <v>469</v>
      </c>
      <c r="D23" s="342" t="s">
        <v>470</v>
      </c>
      <c r="E23" s="342" t="s">
        <v>471</v>
      </c>
      <c r="F23" s="344">
        <v>45036</v>
      </c>
      <c r="G23" s="344">
        <v>45036</v>
      </c>
      <c r="H23" s="340" t="s">
        <v>472</v>
      </c>
      <c r="M23"/>
      <c r="N23"/>
    </row>
    <row r="24" spans="3:18" ht="45.75">
      <c r="C24" s="340" t="s">
        <v>473</v>
      </c>
      <c r="D24" s="342" t="s">
        <v>474</v>
      </c>
      <c r="E24" s="340" t="s">
        <v>475</v>
      </c>
      <c r="F24" s="343">
        <v>45054</v>
      </c>
      <c r="G24" s="343">
        <v>45054</v>
      </c>
      <c r="H24" s="340"/>
      <c r="M24" s="277"/>
      <c r="N24" s="277"/>
    </row>
    <row r="25" spans="3:18">
      <c r="C25" s="340" t="s">
        <v>476</v>
      </c>
      <c r="D25" s="346" t="s">
        <v>477</v>
      </c>
      <c r="E25" s="346" t="s">
        <v>477</v>
      </c>
      <c r="F25" s="341"/>
      <c r="G25" s="341"/>
      <c r="H25" s="345"/>
      <c r="M25"/>
      <c r="N25"/>
    </row>
    <row r="26" spans="3:18">
      <c r="C26" s="340" t="s">
        <v>478</v>
      </c>
      <c r="D26" s="346" t="s">
        <v>477</v>
      </c>
      <c r="E26" s="346" t="s">
        <v>477</v>
      </c>
      <c r="F26" s="341"/>
      <c r="G26" s="341"/>
      <c r="H26" s="345"/>
      <c r="M26" s="278"/>
      <c r="N26" s="278"/>
    </row>
    <row r="27" spans="3:18">
      <c r="C27"/>
    </row>
    <row r="31" spans="3:18">
      <c r="C31" s="417" t="s">
        <v>214</v>
      </c>
      <c r="D31" s="417" t="s">
        <v>439</v>
      </c>
      <c r="E31" s="421" t="s">
        <v>440</v>
      </c>
      <c r="F31" s="421"/>
      <c r="G31" s="417" t="s">
        <v>441</v>
      </c>
      <c r="H31" s="417" t="s">
        <v>321</v>
      </c>
    </row>
    <row r="32" spans="3:18">
      <c r="C32" s="418"/>
      <c r="D32" s="418"/>
      <c r="E32" s="226" t="s">
        <v>309</v>
      </c>
      <c r="F32" s="226" t="s">
        <v>442</v>
      </c>
      <c r="G32" s="418"/>
      <c r="H32" s="418"/>
    </row>
    <row r="33" spans="3:8">
      <c r="C33" s="61">
        <v>1</v>
      </c>
      <c r="D33" s="61" t="s">
        <v>443</v>
      </c>
      <c r="E33" s="324" t="s">
        <v>470</v>
      </c>
      <c r="F33" s="324" t="s">
        <v>470</v>
      </c>
      <c r="G33" s="347"/>
      <c r="H33" s="61"/>
    </row>
    <row r="34" spans="3:8">
      <c r="C34" s="61">
        <v>2</v>
      </c>
      <c r="D34" s="61" t="s">
        <v>479</v>
      </c>
      <c r="E34" s="324" t="s">
        <v>470</v>
      </c>
      <c r="F34" s="324" t="s">
        <v>470</v>
      </c>
      <c r="G34" s="347"/>
      <c r="H34" s="61"/>
    </row>
    <row r="35" spans="3:8">
      <c r="C35" s="61">
        <v>3</v>
      </c>
      <c r="D35" s="61" t="s">
        <v>445</v>
      </c>
      <c r="E35" s="324" t="s">
        <v>470</v>
      </c>
      <c r="F35" s="324" t="s">
        <v>470</v>
      </c>
      <c r="G35" s="347"/>
      <c r="H35" s="61"/>
    </row>
    <row r="41" spans="3:8">
      <c r="C41" s="339" t="s">
        <v>214</v>
      </c>
      <c r="D41" s="339" t="s">
        <v>480</v>
      </c>
      <c r="E41" s="339" t="s">
        <v>481</v>
      </c>
    </row>
    <row r="42" spans="3:8">
      <c r="C42" s="61">
        <v>1</v>
      </c>
      <c r="D42" s="61">
        <v>13</v>
      </c>
      <c r="E42" s="61">
        <v>729</v>
      </c>
    </row>
    <row r="47" spans="3:8">
      <c r="C47" s="348"/>
      <c r="D47" s="422" t="s">
        <v>482</v>
      </c>
      <c r="E47" s="422"/>
    </row>
    <row r="48" spans="3:8">
      <c r="C48" s="349" t="s">
        <v>214</v>
      </c>
      <c r="D48" s="349" t="s">
        <v>309</v>
      </c>
      <c r="E48" s="349" t="s">
        <v>483</v>
      </c>
    </row>
    <row r="49" spans="3:5">
      <c r="C49" s="61">
        <v>1</v>
      </c>
      <c r="D49" s="61">
        <v>47</v>
      </c>
      <c r="E49" s="61">
        <v>99</v>
      </c>
    </row>
  </sheetData>
  <mergeCells count="12">
    <mergeCell ref="D47:E47"/>
    <mergeCell ref="C31:C32"/>
    <mergeCell ref="D31:D32"/>
    <mergeCell ref="E31:F31"/>
    <mergeCell ref="G31:G32"/>
    <mergeCell ref="H31:H32"/>
    <mergeCell ref="Q15:Q20"/>
    <mergeCell ref="H5:H6"/>
    <mergeCell ref="E5:F5"/>
    <mergeCell ref="C5:C6"/>
    <mergeCell ref="D5:D6"/>
    <mergeCell ref="G5:G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FC04E-4B16-4156-9FB4-7DB40D63E341}">
  <dimension ref="C3:AB29"/>
  <sheetViews>
    <sheetView workbookViewId="0">
      <selection activeCell="C3" sqref="C3"/>
    </sheetView>
  </sheetViews>
  <sheetFormatPr defaultRowHeight="15"/>
  <cols>
    <col min="3" max="3" width="7.28515625" customWidth="1"/>
    <col min="4" max="4" width="14.140625" customWidth="1"/>
    <col min="5" max="5" width="23.140625" customWidth="1"/>
    <col min="6" max="6" width="15.42578125" customWidth="1"/>
    <col min="7" max="7" width="13.7109375" customWidth="1"/>
    <col min="8" max="8" width="17.85546875" customWidth="1"/>
    <col min="9" max="9" width="18.85546875" customWidth="1"/>
    <col min="10" max="10" width="12.42578125" customWidth="1"/>
    <col min="13" max="13" width="9.7109375" style="163" customWidth="1"/>
    <col min="14" max="14" width="12.7109375" customWidth="1"/>
    <col min="15" max="15" width="17.85546875" customWidth="1"/>
    <col min="16" max="16" width="6.42578125" customWidth="1"/>
    <col min="17" max="17" width="13.7109375" customWidth="1"/>
    <col min="18" max="18" width="12.85546875" customWidth="1"/>
    <col min="19" max="19" width="14" customWidth="1"/>
    <col min="20" max="20" width="10.7109375" customWidth="1"/>
    <col min="24" max="24" width="12" customWidth="1"/>
  </cols>
  <sheetData>
    <row r="3" spans="3:28">
      <c r="C3" s="228"/>
      <c r="D3" s="228"/>
      <c r="E3" s="228"/>
      <c r="F3" s="423" t="s">
        <v>484</v>
      </c>
      <c r="G3" s="423"/>
      <c r="H3" s="423"/>
      <c r="I3" s="423"/>
      <c r="J3" s="423" t="s">
        <v>392</v>
      </c>
      <c r="K3" s="423"/>
      <c r="L3" s="423"/>
      <c r="M3" s="423"/>
    </row>
    <row r="4" spans="3:28" ht="46.5">
      <c r="C4" s="227" t="s">
        <v>214</v>
      </c>
      <c r="D4" s="227" t="s">
        <v>485</v>
      </c>
      <c r="E4" s="227" t="s">
        <v>486</v>
      </c>
      <c r="F4" s="227" t="s">
        <v>487</v>
      </c>
      <c r="G4" s="227" t="s">
        <v>14</v>
      </c>
      <c r="H4" s="227" t="s">
        <v>488</v>
      </c>
      <c r="I4" s="227" t="s">
        <v>489</v>
      </c>
      <c r="J4" s="227" t="s">
        <v>490</v>
      </c>
      <c r="K4" s="227" t="s">
        <v>14</v>
      </c>
      <c r="L4" s="227" t="s">
        <v>488</v>
      </c>
      <c r="M4" s="227" t="s">
        <v>489</v>
      </c>
    </row>
    <row r="5" spans="3:28" ht="82.5" customHeight="1">
      <c r="C5" s="223">
        <v>1</v>
      </c>
      <c r="D5" s="165"/>
      <c r="E5" s="165" t="s">
        <v>491</v>
      </c>
      <c r="F5" s="166"/>
      <c r="G5" s="167"/>
      <c r="H5" s="223"/>
      <c r="I5" s="223"/>
      <c r="J5" s="166">
        <v>16</v>
      </c>
      <c r="K5" s="224" t="s">
        <v>492</v>
      </c>
      <c r="L5" s="223">
        <v>16</v>
      </c>
      <c r="M5" s="223"/>
    </row>
    <row r="6" spans="3:28" ht="50.25" customHeight="1">
      <c r="C6" s="168">
        <v>2</v>
      </c>
      <c r="D6" s="165"/>
      <c r="E6" s="165" t="s">
        <v>493</v>
      </c>
      <c r="F6" s="166"/>
      <c r="G6" s="167"/>
      <c r="H6" s="223"/>
      <c r="I6" s="223"/>
      <c r="J6" s="168">
        <v>87</v>
      </c>
      <c r="K6" s="224" t="s">
        <v>492</v>
      </c>
      <c r="L6" s="168">
        <v>87</v>
      </c>
      <c r="M6" s="223"/>
    </row>
    <row r="7" spans="3:28" ht="72" customHeight="1">
      <c r="C7" s="168">
        <v>4</v>
      </c>
      <c r="D7" s="168"/>
      <c r="E7" s="165" t="s">
        <v>494</v>
      </c>
      <c r="F7" s="107"/>
      <c r="G7" s="107"/>
      <c r="H7" s="107"/>
      <c r="I7" s="107"/>
      <c r="J7" s="168">
        <v>2</v>
      </c>
      <c r="K7" s="229" t="s">
        <v>492</v>
      </c>
      <c r="L7" s="168">
        <v>2</v>
      </c>
      <c r="M7" s="168"/>
      <c r="S7" s="164" t="s">
        <v>495</v>
      </c>
    </row>
    <row r="10" spans="3:28">
      <c r="P10" s="424"/>
      <c r="Q10" s="424"/>
      <c r="R10" s="424"/>
      <c r="S10" s="405" t="s">
        <v>359</v>
      </c>
      <c r="T10" s="426"/>
      <c r="U10" s="426"/>
      <c r="V10" s="426"/>
      <c r="W10" s="426"/>
      <c r="X10" s="425" t="s">
        <v>301</v>
      </c>
      <c r="Y10" s="425"/>
      <c r="Z10" s="425"/>
      <c r="AA10" s="425"/>
      <c r="AB10" s="425"/>
    </row>
    <row r="11" spans="3:28" ht="45.75">
      <c r="L11" s="163"/>
      <c r="N11" s="163"/>
      <c r="O11" s="163"/>
      <c r="P11" s="205" t="s">
        <v>214</v>
      </c>
      <c r="Q11" s="205" t="s">
        <v>319</v>
      </c>
      <c r="R11" s="206" t="s">
        <v>496</v>
      </c>
      <c r="S11" s="206" t="s">
        <v>497</v>
      </c>
      <c r="T11" s="205" t="s">
        <v>498</v>
      </c>
      <c r="U11" s="207" t="s">
        <v>220</v>
      </c>
      <c r="V11" s="205" t="s">
        <v>297</v>
      </c>
      <c r="W11" s="208" t="s">
        <v>499</v>
      </c>
      <c r="X11" s="202" t="s">
        <v>497</v>
      </c>
      <c r="Y11" s="201" t="s">
        <v>500</v>
      </c>
      <c r="Z11" s="201" t="s">
        <v>355</v>
      </c>
      <c r="AA11" s="201" t="s">
        <v>297</v>
      </c>
      <c r="AB11" s="202" t="s">
        <v>499</v>
      </c>
    </row>
    <row r="12" spans="3:28">
      <c r="L12" s="163"/>
      <c r="N12" s="163"/>
      <c r="O12" s="163"/>
      <c r="P12" s="168">
        <v>1</v>
      </c>
      <c r="Q12" s="168" t="s">
        <v>448</v>
      </c>
      <c r="R12" s="168"/>
      <c r="S12" s="168"/>
      <c r="T12" s="168"/>
      <c r="U12" s="119"/>
      <c r="V12" s="119"/>
      <c r="W12" s="119"/>
      <c r="X12" s="168"/>
      <c r="Y12" s="168"/>
      <c r="Z12" s="107"/>
      <c r="AA12" s="107"/>
      <c r="AB12" s="107"/>
    </row>
    <row r="13" spans="3:28">
      <c r="L13" s="163"/>
      <c r="N13" s="163"/>
      <c r="O13" s="163"/>
      <c r="P13" s="203">
        <v>2</v>
      </c>
      <c r="Q13" s="203" t="s">
        <v>322</v>
      </c>
      <c r="R13" s="203"/>
      <c r="S13" s="203"/>
      <c r="T13" s="203"/>
      <c r="U13" s="204"/>
      <c r="V13" s="204"/>
      <c r="W13" s="204"/>
      <c r="X13" s="168"/>
      <c r="Y13" s="168"/>
      <c r="Z13" s="107"/>
      <c r="AA13" s="107"/>
      <c r="AB13" s="107"/>
    </row>
    <row r="14" spans="3:28">
      <c r="L14" s="163"/>
      <c r="N14" s="163"/>
      <c r="O14" s="163"/>
      <c r="P14" s="168">
        <v>3</v>
      </c>
      <c r="Q14" s="168" t="s">
        <v>326</v>
      </c>
      <c r="R14" s="168"/>
      <c r="S14" s="168"/>
      <c r="T14" s="168"/>
      <c r="U14" s="107"/>
      <c r="V14" s="107"/>
      <c r="W14" s="119"/>
      <c r="X14" s="168"/>
      <c r="Y14" s="168"/>
      <c r="Z14" s="107"/>
      <c r="AA14" s="107"/>
      <c r="AB14" s="107"/>
    </row>
    <row r="15" spans="3:28">
      <c r="L15" s="163"/>
      <c r="N15" s="163"/>
      <c r="O15" s="163"/>
      <c r="P15" s="168">
        <v>4</v>
      </c>
      <c r="Q15" s="168" t="s">
        <v>328</v>
      </c>
      <c r="R15" s="168"/>
      <c r="S15" s="168"/>
      <c r="T15" s="168"/>
      <c r="U15" s="107"/>
      <c r="V15" s="107"/>
      <c r="W15" s="119"/>
      <c r="X15" s="168"/>
      <c r="Y15" s="168"/>
      <c r="Z15" s="107"/>
      <c r="AA15" s="107"/>
      <c r="AB15" s="107"/>
    </row>
    <row r="16" spans="3:28" ht="30" customHeight="1">
      <c r="L16" s="163"/>
      <c r="N16" s="163"/>
      <c r="O16" s="163"/>
      <c r="P16" s="163"/>
      <c r="Q16" s="163"/>
      <c r="R16" s="163"/>
      <c r="S16" s="163"/>
      <c r="T16" s="163"/>
    </row>
    <row r="17" spans="12:23" ht="34.5" customHeight="1">
      <c r="L17" s="163"/>
      <c r="M17"/>
    </row>
    <row r="18" spans="12:23">
      <c r="L18" s="163"/>
      <c r="N18" s="163"/>
      <c r="O18" s="163"/>
      <c r="P18" s="163"/>
      <c r="Q18" s="163"/>
      <c r="R18" s="163"/>
      <c r="S18" s="163"/>
      <c r="T18" s="163"/>
      <c r="U18" s="163"/>
      <c r="V18" s="163"/>
      <c r="W18" s="163"/>
    </row>
    <row r="19" spans="12:23">
      <c r="L19" s="163"/>
      <c r="N19" s="163"/>
      <c r="O19" s="163"/>
      <c r="P19" s="163"/>
      <c r="Q19" s="163"/>
      <c r="R19" s="163"/>
      <c r="S19" s="163"/>
      <c r="T19" s="163"/>
      <c r="U19" s="163"/>
      <c r="V19" s="163"/>
      <c r="W19" s="163"/>
    </row>
    <row r="20" spans="12:23">
      <c r="L20" s="163"/>
      <c r="N20" s="163"/>
      <c r="O20" s="163"/>
      <c r="P20" s="163"/>
      <c r="Q20" s="163"/>
      <c r="R20" s="163"/>
      <c r="S20" s="163"/>
      <c r="T20" s="163"/>
      <c r="U20" s="163"/>
      <c r="V20" s="163"/>
      <c r="W20" s="163"/>
    </row>
    <row r="21" spans="12:23">
      <c r="L21" s="163"/>
      <c r="N21" s="163"/>
      <c r="O21" s="163"/>
      <c r="P21" s="163"/>
      <c r="Q21" s="163"/>
      <c r="R21" s="163"/>
      <c r="S21" s="163"/>
      <c r="T21" s="163"/>
      <c r="U21" s="163"/>
      <c r="V21" s="163"/>
      <c r="W21" s="163"/>
    </row>
    <row r="22" spans="12:23">
      <c r="L22" s="163"/>
      <c r="N22" s="163"/>
      <c r="O22" s="163"/>
      <c r="P22" s="163"/>
      <c r="Q22" s="163"/>
      <c r="R22" s="163"/>
      <c r="S22" s="163"/>
      <c r="T22" s="163"/>
      <c r="U22" s="163"/>
      <c r="V22" s="163"/>
      <c r="W22" s="163"/>
    </row>
    <row r="23" spans="12:23">
      <c r="L23" s="163"/>
      <c r="N23" s="163"/>
      <c r="O23" s="163"/>
      <c r="P23" s="163"/>
      <c r="Q23" s="163"/>
      <c r="R23" s="163"/>
      <c r="S23" s="163"/>
      <c r="T23" s="163"/>
      <c r="U23" s="163"/>
      <c r="V23" s="163"/>
      <c r="W23" s="163"/>
    </row>
    <row r="24" spans="12:23">
      <c r="L24" s="163"/>
      <c r="N24" s="163"/>
      <c r="O24" s="163"/>
      <c r="P24" s="163"/>
      <c r="Q24" s="163"/>
      <c r="R24" s="163"/>
      <c r="S24" s="163"/>
      <c r="T24" s="163"/>
      <c r="U24" s="163"/>
      <c r="V24" s="163"/>
      <c r="W24" s="163"/>
    </row>
    <row r="25" spans="12:23">
      <c r="L25" s="163"/>
      <c r="N25" s="163"/>
      <c r="O25" s="163"/>
      <c r="P25" s="163"/>
      <c r="Q25" s="163"/>
      <c r="R25" s="163"/>
      <c r="S25" s="163"/>
      <c r="T25" s="163"/>
      <c r="U25" s="163"/>
      <c r="V25" s="163"/>
      <c r="W25" s="163"/>
    </row>
    <row r="26" spans="12:23">
      <c r="L26" s="163"/>
      <c r="N26" s="163"/>
      <c r="O26" s="163"/>
      <c r="P26" s="163"/>
      <c r="Q26" s="163"/>
      <c r="R26" s="163"/>
      <c r="S26" s="163"/>
      <c r="T26" s="163"/>
      <c r="U26" s="163"/>
      <c r="V26" s="163"/>
      <c r="W26" s="163"/>
    </row>
    <row r="27" spans="12:23">
      <c r="L27" s="163"/>
      <c r="N27" s="163"/>
      <c r="O27" s="163"/>
      <c r="P27" s="163"/>
      <c r="Q27" s="163"/>
      <c r="R27" s="163"/>
      <c r="S27" s="163"/>
      <c r="T27" s="163"/>
      <c r="U27" s="163"/>
      <c r="V27" s="163"/>
      <c r="W27" s="163"/>
    </row>
    <row r="28" spans="12:23">
      <c r="L28" s="163"/>
      <c r="N28" s="163"/>
      <c r="O28" s="163"/>
      <c r="P28" s="163"/>
      <c r="Q28" s="163"/>
      <c r="R28" s="163"/>
      <c r="S28" s="163"/>
      <c r="T28" s="163"/>
      <c r="U28" s="163"/>
      <c r="V28" s="163"/>
      <c r="W28" s="163"/>
    </row>
    <row r="29" spans="12:23">
      <c r="L29" s="163"/>
      <c r="N29" s="163"/>
      <c r="O29" s="163"/>
      <c r="P29" s="163"/>
      <c r="Q29" s="163"/>
      <c r="R29" s="163"/>
      <c r="S29" s="163"/>
      <c r="T29" s="163"/>
      <c r="U29" s="163"/>
      <c r="V29" s="163"/>
      <c r="W29" s="163"/>
    </row>
  </sheetData>
  <mergeCells count="5">
    <mergeCell ref="F3:I3"/>
    <mergeCell ref="J3:M3"/>
    <mergeCell ref="P10:R10"/>
    <mergeCell ref="X10:AB10"/>
    <mergeCell ref="S10:W10"/>
  </mergeCells>
  <conditionalFormatting sqref="F3">
    <cfRule type="cellIs" dxfId="5" priority="5" operator="equal">
      <formula>"Done"</formula>
    </cfRule>
    <cfRule type="cellIs" dxfId="4" priority="6" operator="equal">
      <formula>"Not Done"</formula>
    </cfRule>
  </conditionalFormatting>
  <conditionalFormatting sqref="G4:G6 K4:K7">
    <cfRule type="cellIs" dxfId="3" priority="7" operator="equal">
      <formula>"Done"</formula>
    </cfRule>
    <cfRule type="cellIs" dxfId="2" priority="8" operator="equal">
      <formula>"Not Done"</formula>
    </cfRule>
  </conditionalFormatting>
  <conditionalFormatting sqref="J3">
    <cfRule type="cellIs" dxfId="1" priority="1" operator="equal">
      <formula>"Done"</formula>
    </cfRule>
    <cfRule type="cellIs" dxfId="0" priority="2" operator="equal">
      <formula>"Not Done"</formula>
    </cfRule>
  </conditionalFormatting>
  <dataValidations count="1">
    <dataValidation type="list" allowBlank="1" showErrorMessage="1" sqref="K5:K7 G5:G6" xr:uid="{7E3C6554-4D39-4C0A-A306-044902895D68}">
      <formula1>"Not done,Done"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EBA6-1275-435B-9808-9D66EFB781CA}">
  <dimension ref="A1:AB84"/>
  <sheetViews>
    <sheetView workbookViewId="0">
      <selection activeCell="V54" sqref="V54"/>
    </sheetView>
  </sheetViews>
  <sheetFormatPr defaultRowHeight="15"/>
  <cols>
    <col min="1" max="1" width="9.140625" style="162"/>
    <col min="2" max="2" width="37.5703125" customWidth="1"/>
    <col min="4" max="4" width="31.42578125" customWidth="1"/>
    <col min="5" max="5" width="22" customWidth="1"/>
    <col min="6" max="6" width="42.42578125" customWidth="1"/>
    <col min="7" max="7" width="41" customWidth="1"/>
    <col min="20" max="20" width="12.7109375" customWidth="1"/>
    <col min="21" max="21" width="14" customWidth="1"/>
    <col min="22" max="22" width="15" customWidth="1"/>
    <col min="23" max="23" width="14.28515625" customWidth="1"/>
    <col min="24" max="24" width="14" customWidth="1"/>
    <col min="25" max="25" width="12.7109375" customWidth="1"/>
  </cols>
  <sheetData>
    <row r="1" spans="1:6" ht="45.75">
      <c r="A1" s="194" t="s">
        <v>501</v>
      </c>
      <c r="B1" s="169" t="s">
        <v>451</v>
      </c>
      <c r="C1" s="169" t="s">
        <v>502</v>
      </c>
      <c r="D1" s="170" t="s">
        <v>503</v>
      </c>
      <c r="E1" s="169" t="s">
        <v>504</v>
      </c>
      <c r="F1" s="169" t="s">
        <v>505</v>
      </c>
    </row>
    <row r="2" spans="1:6">
      <c r="A2" s="195">
        <v>1</v>
      </c>
      <c r="B2" s="172" t="s">
        <v>506</v>
      </c>
      <c r="C2" s="173" t="s">
        <v>507</v>
      </c>
      <c r="D2" s="173" t="s">
        <v>508</v>
      </c>
      <c r="E2" s="171" t="s">
        <v>325</v>
      </c>
      <c r="F2" s="174" t="s">
        <v>509</v>
      </c>
    </row>
    <row r="3" spans="1:6">
      <c r="A3" s="196">
        <v>2</v>
      </c>
      <c r="B3" s="175" t="s">
        <v>510</v>
      </c>
      <c r="C3" s="174" t="s">
        <v>507</v>
      </c>
      <c r="D3" s="173" t="s">
        <v>511</v>
      </c>
      <c r="E3" s="171" t="s">
        <v>325</v>
      </c>
      <c r="F3" s="174"/>
    </row>
    <row r="4" spans="1:6">
      <c r="A4" s="196">
        <v>3</v>
      </c>
      <c r="B4" s="175" t="s">
        <v>512</v>
      </c>
      <c r="C4" s="174" t="s">
        <v>507</v>
      </c>
      <c r="D4" s="173" t="s">
        <v>508</v>
      </c>
      <c r="E4" s="171" t="s">
        <v>325</v>
      </c>
      <c r="F4" s="174" t="s">
        <v>509</v>
      </c>
    </row>
    <row r="5" spans="1:6">
      <c r="A5" s="195">
        <v>4</v>
      </c>
      <c r="B5" s="175" t="s">
        <v>513</v>
      </c>
      <c r="C5" s="174" t="s">
        <v>507</v>
      </c>
      <c r="D5" s="173" t="s">
        <v>508</v>
      </c>
      <c r="E5" s="171" t="s">
        <v>325</v>
      </c>
      <c r="F5" s="174" t="s">
        <v>509</v>
      </c>
    </row>
    <row r="6" spans="1:6">
      <c r="A6" s="196">
        <v>5</v>
      </c>
      <c r="B6" s="175" t="s">
        <v>514</v>
      </c>
      <c r="C6" s="174" t="s">
        <v>507</v>
      </c>
      <c r="D6" s="173" t="s">
        <v>511</v>
      </c>
      <c r="E6" s="171" t="s">
        <v>325</v>
      </c>
      <c r="F6" s="174"/>
    </row>
    <row r="7" spans="1:6">
      <c r="A7" s="196">
        <v>6</v>
      </c>
      <c r="B7" s="175" t="s">
        <v>515</v>
      </c>
      <c r="C7" s="174" t="s">
        <v>507</v>
      </c>
      <c r="D7" s="173" t="s">
        <v>511</v>
      </c>
      <c r="E7" s="171" t="s">
        <v>325</v>
      </c>
      <c r="F7" s="174"/>
    </row>
    <row r="8" spans="1:6">
      <c r="A8" s="195">
        <v>7</v>
      </c>
      <c r="B8" s="175" t="s">
        <v>516</v>
      </c>
      <c r="C8" s="174" t="s">
        <v>507</v>
      </c>
      <c r="D8" s="173" t="s">
        <v>511</v>
      </c>
      <c r="E8" s="171" t="s">
        <v>325</v>
      </c>
      <c r="F8" s="174"/>
    </row>
    <row r="9" spans="1:6">
      <c r="A9" s="196">
        <v>8</v>
      </c>
      <c r="B9" s="175" t="s">
        <v>517</v>
      </c>
      <c r="C9" s="174" t="s">
        <v>507</v>
      </c>
      <c r="D9" s="173" t="s">
        <v>508</v>
      </c>
      <c r="E9" s="171" t="s">
        <v>325</v>
      </c>
      <c r="F9" s="174" t="s">
        <v>509</v>
      </c>
    </row>
    <row r="10" spans="1:6">
      <c r="A10" s="196">
        <v>9</v>
      </c>
      <c r="B10" s="175" t="s">
        <v>518</v>
      </c>
      <c r="C10" s="174" t="s">
        <v>507</v>
      </c>
      <c r="D10" s="173" t="s">
        <v>511</v>
      </c>
      <c r="E10" s="171" t="s">
        <v>325</v>
      </c>
      <c r="F10" s="174"/>
    </row>
    <row r="11" spans="1:6">
      <c r="A11" s="195">
        <v>10</v>
      </c>
      <c r="B11" s="175" t="s">
        <v>519</v>
      </c>
      <c r="C11" s="174" t="s">
        <v>507</v>
      </c>
      <c r="D11" s="173" t="s">
        <v>511</v>
      </c>
      <c r="E11" s="171" t="s">
        <v>325</v>
      </c>
      <c r="F11" s="174"/>
    </row>
    <row r="12" spans="1:6">
      <c r="A12" s="196">
        <v>11</v>
      </c>
      <c r="B12" s="175" t="s">
        <v>520</v>
      </c>
      <c r="C12" s="174" t="s">
        <v>507</v>
      </c>
      <c r="D12" s="173" t="s">
        <v>511</v>
      </c>
      <c r="E12" s="171" t="s">
        <v>325</v>
      </c>
      <c r="F12" s="174"/>
    </row>
    <row r="13" spans="1:6">
      <c r="A13" s="196">
        <v>12</v>
      </c>
      <c r="B13" s="175" t="s">
        <v>521</v>
      </c>
      <c r="C13" s="174" t="s">
        <v>507</v>
      </c>
      <c r="D13" s="173" t="s">
        <v>511</v>
      </c>
      <c r="E13" s="171" t="s">
        <v>325</v>
      </c>
      <c r="F13" s="174"/>
    </row>
    <row r="14" spans="1:6">
      <c r="A14" s="195">
        <v>13</v>
      </c>
      <c r="B14" s="175" t="s">
        <v>522</v>
      </c>
      <c r="C14" s="174" t="s">
        <v>507</v>
      </c>
      <c r="D14" s="173" t="s">
        <v>511</v>
      </c>
      <c r="E14" s="171" t="s">
        <v>325</v>
      </c>
      <c r="F14" s="174"/>
    </row>
    <row r="15" spans="1:6">
      <c r="A15" s="196">
        <v>14</v>
      </c>
      <c r="B15" s="176" t="s">
        <v>523</v>
      </c>
      <c r="C15" s="174" t="s">
        <v>507</v>
      </c>
      <c r="D15" s="173" t="s">
        <v>508</v>
      </c>
      <c r="E15" s="171" t="s">
        <v>325</v>
      </c>
      <c r="F15" s="174" t="s">
        <v>509</v>
      </c>
    </row>
    <row r="16" spans="1:6">
      <c r="A16" s="196">
        <v>15</v>
      </c>
      <c r="B16" s="175" t="s">
        <v>524</v>
      </c>
      <c r="C16" s="174" t="s">
        <v>507</v>
      </c>
      <c r="D16" s="173" t="s">
        <v>511</v>
      </c>
      <c r="E16" s="171" t="s">
        <v>325</v>
      </c>
      <c r="F16" s="174"/>
    </row>
    <row r="17" spans="1:6">
      <c r="A17" s="195">
        <v>16</v>
      </c>
      <c r="B17" s="175" t="s">
        <v>525</v>
      </c>
      <c r="C17" s="174" t="s">
        <v>507</v>
      </c>
      <c r="D17" s="173" t="s">
        <v>511</v>
      </c>
      <c r="E17" s="171" t="s">
        <v>325</v>
      </c>
      <c r="F17" s="174"/>
    </row>
    <row r="18" spans="1:6">
      <c r="A18" s="196">
        <v>17</v>
      </c>
      <c r="B18" s="175" t="s">
        <v>526</v>
      </c>
      <c r="C18" s="174" t="s">
        <v>507</v>
      </c>
      <c r="D18" s="173" t="s">
        <v>508</v>
      </c>
      <c r="E18" s="171" t="s">
        <v>325</v>
      </c>
      <c r="F18" s="174" t="s">
        <v>509</v>
      </c>
    </row>
    <row r="19" spans="1:6">
      <c r="A19" s="196">
        <v>18</v>
      </c>
      <c r="B19" s="175" t="s">
        <v>527</v>
      </c>
      <c r="C19" s="174" t="s">
        <v>507</v>
      </c>
      <c r="D19" s="173" t="s">
        <v>511</v>
      </c>
      <c r="E19" s="171" t="s">
        <v>325</v>
      </c>
      <c r="F19" s="174"/>
    </row>
    <row r="20" spans="1:6">
      <c r="A20" s="195">
        <v>19</v>
      </c>
      <c r="B20" s="175" t="s">
        <v>528</v>
      </c>
      <c r="C20" s="174" t="s">
        <v>507</v>
      </c>
      <c r="D20" s="173" t="s">
        <v>511</v>
      </c>
      <c r="E20" s="171" t="s">
        <v>325</v>
      </c>
      <c r="F20" s="174"/>
    </row>
    <row r="21" spans="1:6">
      <c r="A21" s="196">
        <v>20</v>
      </c>
      <c r="B21" s="175" t="s">
        <v>529</v>
      </c>
      <c r="C21" s="174" t="s">
        <v>530</v>
      </c>
      <c r="D21" s="173" t="s">
        <v>508</v>
      </c>
      <c r="E21" s="171" t="s">
        <v>325</v>
      </c>
      <c r="F21" s="174" t="s">
        <v>509</v>
      </c>
    </row>
    <row r="22" spans="1:6">
      <c r="A22" s="196">
        <v>21</v>
      </c>
      <c r="B22" s="175" t="s">
        <v>531</v>
      </c>
      <c r="C22" s="174" t="s">
        <v>530</v>
      </c>
      <c r="D22" s="173" t="s">
        <v>508</v>
      </c>
      <c r="E22" s="171" t="s">
        <v>325</v>
      </c>
      <c r="F22" s="174" t="s">
        <v>509</v>
      </c>
    </row>
    <row r="23" spans="1:6">
      <c r="A23" s="195">
        <v>22</v>
      </c>
      <c r="B23" s="175" t="s">
        <v>532</v>
      </c>
      <c r="C23" s="174" t="s">
        <v>530</v>
      </c>
      <c r="D23" s="173" t="s">
        <v>508</v>
      </c>
      <c r="E23" s="171" t="s">
        <v>325</v>
      </c>
      <c r="F23" s="174" t="s">
        <v>509</v>
      </c>
    </row>
    <row r="24" spans="1:6">
      <c r="A24" s="196">
        <v>23</v>
      </c>
      <c r="B24" s="175" t="s">
        <v>533</v>
      </c>
      <c r="C24" s="174" t="s">
        <v>530</v>
      </c>
      <c r="D24" s="173" t="s">
        <v>508</v>
      </c>
      <c r="E24" s="171" t="s">
        <v>325</v>
      </c>
      <c r="F24" s="174" t="s">
        <v>509</v>
      </c>
    </row>
    <row r="25" spans="1:6">
      <c r="A25" s="196">
        <v>24</v>
      </c>
      <c r="B25" s="175" t="s">
        <v>534</v>
      </c>
      <c r="C25" s="174" t="s">
        <v>530</v>
      </c>
      <c r="D25" s="173" t="s">
        <v>508</v>
      </c>
      <c r="E25" s="171" t="s">
        <v>325</v>
      </c>
      <c r="F25" s="174" t="s">
        <v>509</v>
      </c>
    </row>
    <row r="26" spans="1:6">
      <c r="A26" s="195">
        <v>25</v>
      </c>
      <c r="B26" s="175" t="s">
        <v>535</v>
      </c>
      <c r="C26" s="174" t="s">
        <v>530</v>
      </c>
      <c r="D26" s="173" t="s">
        <v>508</v>
      </c>
      <c r="E26" s="171" t="s">
        <v>325</v>
      </c>
      <c r="F26" s="174" t="s">
        <v>509</v>
      </c>
    </row>
    <row r="27" spans="1:6">
      <c r="A27" s="196">
        <v>26</v>
      </c>
      <c r="B27" s="177" t="s">
        <v>536</v>
      </c>
      <c r="C27" s="174" t="s">
        <v>530</v>
      </c>
      <c r="D27" s="173" t="s">
        <v>508</v>
      </c>
      <c r="E27" s="171" t="s">
        <v>325</v>
      </c>
      <c r="F27" s="174" t="s">
        <v>509</v>
      </c>
    </row>
    <row r="28" spans="1:6">
      <c r="A28" s="196">
        <v>27</v>
      </c>
      <c r="B28" s="175" t="s">
        <v>537</v>
      </c>
      <c r="C28" s="174" t="s">
        <v>530</v>
      </c>
      <c r="D28" s="173" t="s">
        <v>511</v>
      </c>
      <c r="E28" s="171" t="s">
        <v>325</v>
      </c>
      <c r="F28" s="174"/>
    </row>
    <row r="29" spans="1:6">
      <c r="A29" s="195">
        <v>28</v>
      </c>
      <c r="B29" s="175" t="s">
        <v>538</v>
      </c>
      <c r="C29" s="174" t="s">
        <v>530</v>
      </c>
      <c r="D29" s="173" t="s">
        <v>508</v>
      </c>
      <c r="E29" s="171" t="s">
        <v>325</v>
      </c>
      <c r="F29" s="174" t="s">
        <v>509</v>
      </c>
    </row>
    <row r="30" spans="1:6">
      <c r="A30" s="196">
        <v>29</v>
      </c>
      <c r="B30" s="175" t="s">
        <v>539</v>
      </c>
      <c r="C30" s="174" t="s">
        <v>530</v>
      </c>
      <c r="D30" s="173" t="s">
        <v>508</v>
      </c>
      <c r="E30" s="171" t="s">
        <v>325</v>
      </c>
      <c r="F30" s="174" t="s">
        <v>509</v>
      </c>
    </row>
    <row r="31" spans="1:6">
      <c r="A31" s="196">
        <v>30</v>
      </c>
      <c r="B31" s="175" t="s">
        <v>540</v>
      </c>
      <c r="C31" s="174" t="s">
        <v>530</v>
      </c>
      <c r="D31" s="173" t="s">
        <v>508</v>
      </c>
      <c r="E31" s="171" t="s">
        <v>325</v>
      </c>
      <c r="F31" s="174" t="s">
        <v>509</v>
      </c>
    </row>
    <row r="32" spans="1:6">
      <c r="A32" s="195">
        <v>31</v>
      </c>
      <c r="B32" s="175" t="s">
        <v>541</v>
      </c>
      <c r="C32" s="174" t="s">
        <v>530</v>
      </c>
      <c r="D32" s="173" t="s">
        <v>508</v>
      </c>
      <c r="E32" s="171" t="s">
        <v>325</v>
      </c>
      <c r="F32" s="174" t="s">
        <v>509</v>
      </c>
    </row>
    <row r="33" spans="1:26">
      <c r="A33" s="196">
        <v>32</v>
      </c>
      <c r="B33" s="175" t="s">
        <v>542</v>
      </c>
      <c r="C33" s="174" t="s">
        <v>543</v>
      </c>
      <c r="D33" s="173" t="s">
        <v>508</v>
      </c>
      <c r="E33" s="171" t="s">
        <v>325</v>
      </c>
      <c r="F33" s="174" t="s">
        <v>509</v>
      </c>
    </row>
    <row r="34" spans="1:26">
      <c r="A34" s="196">
        <v>33</v>
      </c>
      <c r="B34" s="175" t="s">
        <v>544</v>
      </c>
      <c r="C34" s="174" t="s">
        <v>543</v>
      </c>
      <c r="D34" s="173" t="s">
        <v>511</v>
      </c>
      <c r="E34" s="171" t="s">
        <v>325</v>
      </c>
      <c r="F34" s="174"/>
    </row>
    <row r="35" spans="1:26">
      <c r="A35" s="195">
        <v>34</v>
      </c>
      <c r="B35" s="175" t="s">
        <v>545</v>
      </c>
      <c r="C35" s="174" t="s">
        <v>543</v>
      </c>
      <c r="D35" s="173" t="s">
        <v>511</v>
      </c>
      <c r="E35" s="171" t="s">
        <v>325</v>
      </c>
      <c r="F35" s="174"/>
    </row>
    <row r="36" spans="1:26">
      <c r="A36" s="196">
        <v>35</v>
      </c>
      <c r="B36" s="175" t="s">
        <v>546</v>
      </c>
      <c r="C36" s="174" t="s">
        <v>543</v>
      </c>
      <c r="D36" s="173" t="s">
        <v>511</v>
      </c>
      <c r="E36" s="171" t="s">
        <v>325</v>
      </c>
      <c r="F36" s="174"/>
    </row>
    <row r="37" spans="1:26">
      <c r="A37" s="196">
        <v>36</v>
      </c>
      <c r="B37" s="175" t="s">
        <v>547</v>
      </c>
      <c r="C37" s="174" t="s">
        <v>543</v>
      </c>
      <c r="D37" s="173" t="s">
        <v>511</v>
      </c>
      <c r="E37" s="171" t="s">
        <v>325</v>
      </c>
      <c r="F37" s="174"/>
    </row>
    <row r="38" spans="1:26">
      <c r="A38" s="195">
        <v>37</v>
      </c>
      <c r="B38" s="175" t="s">
        <v>548</v>
      </c>
      <c r="C38" s="174" t="s">
        <v>543</v>
      </c>
      <c r="D38" s="173" t="s">
        <v>511</v>
      </c>
      <c r="E38" s="171" t="s">
        <v>325</v>
      </c>
      <c r="F38" s="174"/>
    </row>
    <row r="39" spans="1:26">
      <c r="A39" s="196">
        <v>38</v>
      </c>
      <c r="B39" s="175" t="s">
        <v>549</v>
      </c>
      <c r="C39" s="174" t="s">
        <v>543</v>
      </c>
      <c r="D39" s="173" t="s">
        <v>511</v>
      </c>
      <c r="E39" s="171" t="s">
        <v>325</v>
      </c>
      <c r="F39" s="174"/>
    </row>
    <row r="40" spans="1:26">
      <c r="A40" s="196">
        <v>39</v>
      </c>
      <c r="B40" s="175" t="s">
        <v>550</v>
      </c>
      <c r="C40" s="174" t="s">
        <v>543</v>
      </c>
      <c r="D40" s="173" t="s">
        <v>511</v>
      </c>
      <c r="E40" s="171" t="s">
        <v>325</v>
      </c>
      <c r="F40" s="174"/>
    </row>
    <row r="41" spans="1:26">
      <c r="A41" s="195">
        <v>40</v>
      </c>
      <c r="B41" s="175" t="s">
        <v>551</v>
      </c>
      <c r="C41" s="174" t="s">
        <v>543</v>
      </c>
      <c r="D41" s="173" t="s">
        <v>511</v>
      </c>
      <c r="E41" s="171" t="s">
        <v>325</v>
      </c>
      <c r="F41" s="174"/>
    </row>
    <row r="42" spans="1:26">
      <c r="A42" s="196">
        <v>41</v>
      </c>
      <c r="B42" s="177" t="s">
        <v>552</v>
      </c>
      <c r="C42" s="174" t="s">
        <v>543</v>
      </c>
      <c r="D42" s="173" t="s">
        <v>511</v>
      </c>
      <c r="E42" s="171" t="s">
        <v>325</v>
      </c>
      <c r="F42" s="178" t="s">
        <v>553</v>
      </c>
    </row>
    <row r="43" spans="1:26" ht="100.5">
      <c r="A43" s="196">
        <v>42</v>
      </c>
      <c r="B43" s="175" t="s">
        <v>554</v>
      </c>
      <c r="C43" s="174" t="s">
        <v>555</v>
      </c>
      <c r="D43" s="173" t="s">
        <v>508</v>
      </c>
      <c r="E43" s="171" t="s">
        <v>325</v>
      </c>
      <c r="F43" s="179" t="s">
        <v>556</v>
      </c>
    </row>
    <row r="44" spans="1:26" ht="175.5">
      <c r="A44" s="196">
        <v>43</v>
      </c>
      <c r="B44" s="175" t="s">
        <v>557</v>
      </c>
      <c r="C44" s="174" t="s">
        <v>555</v>
      </c>
      <c r="D44" s="173" t="s">
        <v>508</v>
      </c>
      <c r="E44" s="171" t="s">
        <v>325</v>
      </c>
      <c r="F44" s="179" t="s">
        <v>558</v>
      </c>
    </row>
    <row r="45" spans="1:26">
      <c r="A45" s="195">
        <v>44</v>
      </c>
      <c r="B45" s="175" t="s">
        <v>559</v>
      </c>
      <c r="C45" s="174" t="s">
        <v>555</v>
      </c>
      <c r="D45" s="173" t="s">
        <v>511</v>
      </c>
      <c r="E45" s="171" t="s">
        <v>325</v>
      </c>
      <c r="F45" s="179"/>
    </row>
    <row r="46" spans="1:26">
      <c r="A46" s="196">
        <v>45</v>
      </c>
      <c r="B46" s="175" t="s">
        <v>560</v>
      </c>
      <c r="C46" s="174" t="s">
        <v>555</v>
      </c>
      <c r="D46" s="173" t="s">
        <v>508</v>
      </c>
      <c r="E46" s="171" t="s">
        <v>325</v>
      </c>
      <c r="F46" s="174" t="s">
        <v>509</v>
      </c>
      <c r="S46" s="295"/>
    </row>
    <row r="47" spans="1:26">
      <c r="A47" s="196">
        <v>46</v>
      </c>
      <c r="B47" s="175" t="s">
        <v>561</v>
      </c>
      <c r="C47" s="174" t="s">
        <v>555</v>
      </c>
      <c r="D47" s="173" t="s">
        <v>511</v>
      </c>
      <c r="E47" s="171" t="s">
        <v>325</v>
      </c>
      <c r="F47" s="180"/>
    </row>
    <row r="48" spans="1:26" ht="30.75">
      <c r="A48" s="196">
        <v>47</v>
      </c>
      <c r="B48" s="175" t="s">
        <v>562</v>
      </c>
      <c r="C48" s="174" t="s">
        <v>555</v>
      </c>
      <c r="D48" s="173" t="s">
        <v>511</v>
      </c>
      <c r="E48" s="171" t="s">
        <v>325</v>
      </c>
      <c r="F48" s="180"/>
      <c r="S48" s="296" t="s">
        <v>563</v>
      </c>
      <c r="T48" s="296" t="s">
        <v>564</v>
      </c>
      <c r="U48" s="296" t="s">
        <v>565</v>
      </c>
      <c r="V48" s="296" t="s">
        <v>566</v>
      </c>
      <c r="W48" s="296" t="s">
        <v>567</v>
      </c>
      <c r="X48" s="296" t="s">
        <v>568</v>
      </c>
      <c r="Y48" s="296" t="s">
        <v>569</v>
      </c>
      <c r="Z48" s="297" t="s">
        <v>570</v>
      </c>
    </row>
    <row r="49" spans="1:28" ht="32.25">
      <c r="A49" s="195">
        <v>48</v>
      </c>
      <c r="B49" s="175" t="s">
        <v>571</v>
      </c>
      <c r="C49" s="174" t="s">
        <v>555</v>
      </c>
      <c r="D49" s="173" t="s">
        <v>511</v>
      </c>
      <c r="E49" s="171" t="s">
        <v>325</v>
      </c>
      <c r="F49" s="179"/>
      <c r="S49" s="303" t="s">
        <v>572</v>
      </c>
      <c r="T49" s="304">
        <v>104353</v>
      </c>
      <c r="U49" s="298" t="s">
        <v>573</v>
      </c>
      <c r="V49" s="298" t="s">
        <v>574</v>
      </c>
      <c r="W49" s="298" t="s">
        <v>575</v>
      </c>
      <c r="X49" s="305">
        <v>45108</v>
      </c>
      <c r="Y49" s="298" t="s">
        <v>576</v>
      </c>
      <c r="Z49" s="300" t="s">
        <v>577</v>
      </c>
      <c r="AB49" s="299"/>
    </row>
    <row r="50" spans="1:28" ht="32.25">
      <c r="A50" s="196">
        <v>49</v>
      </c>
      <c r="B50" s="181" t="s">
        <v>578</v>
      </c>
      <c r="C50" s="174" t="s">
        <v>555</v>
      </c>
      <c r="D50" s="173" t="s">
        <v>511</v>
      </c>
      <c r="E50" s="171" t="s">
        <v>325</v>
      </c>
      <c r="F50" s="180"/>
      <c r="S50" s="303" t="s">
        <v>579</v>
      </c>
      <c r="T50" s="304">
        <v>104353</v>
      </c>
      <c r="U50" s="298" t="s">
        <v>573</v>
      </c>
      <c r="V50" s="298" t="s">
        <v>580</v>
      </c>
      <c r="W50" s="298" t="s">
        <v>575</v>
      </c>
      <c r="X50" s="305">
        <v>45108</v>
      </c>
      <c r="Y50" s="301" t="s">
        <v>581</v>
      </c>
      <c r="Z50" s="300" t="s">
        <v>577</v>
      </c>
    </row>
    <row r="51" spans="1:28" ht="32.25">
      <c r="A51" s="196">
        <v>50</v>
      </c>
      <c r="B51" s="175" t="s">
        <v>582</v>
      </c>
      <c r="C51" s="174" t="s">
        <v>555</v>
      </c>
      <c r="D51" s="173" t="s">
        <v>511</v>
      </c>
      <c r="E51" s="171" t="s">
        <v>325</v>
      </c>
      <c r="F51" s="180"/>
      <c r="S51" s="303" t="s">
        <v>583</v>
      </c>
      <c r="T51" s="304">
        <v>104353</v>
      </c>
      <c r="U51" s="298" t="s">
        <v>573</v>
      </c>
      <c r="V51" s="298" t="s">
        <v>584</v>
      </c>
      <c r="W51" s="298" t="s">
        <v>575</v>
      </c>
      <c r="X51" s="305">
        <v>45108</v>
      </c>
      <c r="Y51" s="298" t="s">
        <v>576</v>
      </c>
      <c r="Z51" s="300" t="s">
        <v>577</v>
      </c>
    </row>
    <row r="52" spans="1:28" ht="32.25">
      <c r="A52" s="196">
        <v>51</v>
      </c>
      <c r="B52" s="175" t="s">
        <v>585</v>
      </c>
      <c r="C52" s="174" t="s">
        <v>555</v>
      </c>
      <c r="D52" s="173" t="s">
        <v>511</v>
      </c>
      <c r="E52" s="171" t="s">
        <v>325</v>
      </c>
      <c r="F52" s="180"/>
      <c r="S52" s="284">
        <v>4</v>
      </c>
      <c r="T52" s="304">
        <v>104353</v>
      </c>
      <c r="U52" s="298" t="s">
        <v>573</v>
      </c>
      <c r="V52" s="298" t="s">
        <v>586</v>
      </c>
      <c r="W52" s="298" t="s">
        <v>575</v>
      </c>
      <c r="X52" s="305" t="s">
        <v>587</v>
      </c>
      <c r="Y52" s="301" t="s">
        <v>581</v>
      </c>
      <c r="Z52" s="302" t="s">
        <v>577</v>
      </c>
    </row>
    <row r="53" spans="1:28" ht="32.25">
      <c r="A53" s="195">
        <v>52</v>
      </c>
      <c r="B53" s="182" t="s">
        <v>588</v>
      </c>
      <c r="C53" s="174" t="s">
        <v>589</v>
      </c>
      <c r="D53" s="174" t="s">
        <v>437</v>
      </c>
      <c r="E53" s="182"/>
      <c r="F53" s="174"/>
      <c r="S53" s="303">
        <v>5</v>
      </c>
      <c r="T53" s="304">
        <v>104353</v>
      </c>
      <c r="U53" s="298" t="s">
        <v>573</v>
      </c>
      <c r="V53" s="298" t="s">
        <v>590</v>
      </c>
      <c r="W53" s="298" t="s">
        <v>575</v>
      </c>
      <c r="X53" s="305" t="s">
        <v>587</v>
      </c>
      <c r="Y53" s="298" t="s">
        <v>576</v>
      </c>
      <c r="Z53" s="302" t="s">
        <v>577</v>
      </c>
    </row>
    <row r="54" spans="1:28" ht="32.25">
      <c r="A54" s="196">
        <v>53</v>
      </c>
      <c r="B54" s="175" t="s">
        <v>591</v>
      </c>
      <c r="C54" s="174" t="s">
        <v>589</v>
      </c>
      <c r="D54" s="174" t="s">
        <v>437</v>
      </c>
      <c r="E54" s="175"/>
      <c r="F54" s="174"/>
      <c r="S54" s="284">
        <v>6</v>
      </c>
      <c r="T54" s="304">
        <v>104353</v>
      </c>
      <c r="U54" s="298" t="s">
        <v>573</v>
      </c>
      <c r="V54" s="298" t="s">
        <v>592</v>
      </c>
      <c r="W54" s="298" t="s">
        <v>575</v>
      </c>
      <c r="X54" s="305" t="s">
        <v>587</v>
      </c>
      <c r="Y54" s="301" t="s">
        <v>581</v>
      </c>
      <c r="Z54" s="302" t="s">
        <v>577</v>
      </c>
    </row>
    <row r="55" spans="1:28" ht="27">
      <c r="A55" s="196">
        <v>57</v>
      </c>
      <c r="B55" s="182" t="s">
        <v>593</v>
      </c>
      <c r="C55" s="174" t="s">
        <v>589</v>
      </c>
      <c r="D55" s="174" t="s">
        <v>437</v>
      </c>
      <c r="E55" s="182"/>
      <c r="F55" s="183" t="s">
        <v>594</v>
      </c>
    </row>
    <row r="56" spans="1:28" ht="27">
      <c r="A56" s="196">
        <v>58</v>
      </c>
      <c r="B56" s="182" t="s">
        <v>595</v>
      </c>
      <c r="C56" s="174" t="s">
        <v>589</v>
      </c>
      <c r="D56" s="174" t="s">
        <v>437</v>
      </c>
      <c r="E56" s="182"/>
      <c r="F56" s="183" t="s">
        <v>594</v>
      </c>
    </row>
    <row r="57" spans="1:28" ht="27">
      <c r="A57" s="195">
        <v>59</v>
      </c>
      <c r="B57" s="182" t="s">
        <v>596</v>
      </c>
      <c r="C57" s="184" t="s">
        <v>326</v>
      </c>
      <c r="D57" s="174"/>
      <c r="E57" s="182"/>
      <c r="F57" s="183" t="s">
        <v>597</v>
      </c>
      <c r="S57" s="295"/>
    </row>
    <row r="58" spans="1:28" ht="27">
      <c r="A58" s="196">
        <v>60</v>
      </c>
      <c r="B58" s="185" t="s">
        <v>598</v>
      </c>
      <c r="C58" s="184" t="s">
        <v>328</v>
      </c>
      <c r="D58" s="174"/>
      <c r="E58" s="185"/>
      <c r="F58" s="183" t="s">
        <v>597</v>
      </c>
      <c r="S58" s="295"/>
    </row>
    <row r="59" spans="1:28" ht="94.5">
      <c r="A59" s="196">
        <v>61</v>
      </c>
      <c r="B59" s="182" t="s">
        <v>599</v>
      </c>
      <c r="C59" s="184" t="s">
        <v>600</v>
      </c>
      <c r="D59" s="174"/>
      <c r="E59" s="182"/>
      <c r="F59" s="183" t="s">
        <v>597</v>
      </c>
    </row>
    <row r="60" spans="1:28" ht="94.5">
      <c r="A60" s="195">
        <v>62</v>
      </c>
      <c r="B60" s="182" t="s">
        <v>601</v>
      </c>
      <c r="C60" s="184" t="s">
        <v>600</v>
      </c>
      <c r="D60" s="174"/>
      <c r="E60" s="182"/>
      <c r="F60" s="183" t="s">
        <v>597</v>
      </c>
    </row>
    <row r="61" spans="1:28" ht="94.5">
      <c r="A61" s="196">
        <v>63</v>
      </c>
      <c r="B61" s="182" t="s">
        <v>602</v>
      </c>
      <c r="C61" s="184" t="s">
        <v>600</v>
      </c>
      <c r="D61" s="174"/>
      <c r="E61" s="182"/>
      <c r="F61" s="183" t="s">
        <v>597</v>
      </c>
    </row>
    <row r="62" spans="1:28" ht="94.5">
      <c r="A62" s="196">
        <v>64</v>
      </c>
      <c r="B62" s="182" t="s">
        <v>603</v>
      </c>
      <c r="C62" s="184" t="s">
        <v>600</v>
      </c>
      <c r="D62" s="174"/>
      <c r="E62" s="182"/>
      <c r="F62" s="183" t="s">
        <v>597</v>
      </c>
    </row>
    <row r="63" spans="1:28" ht="94.5">
      <c r="A63" s="195">
        <v>65</v>
      </c>
      <c r="B63" s="182" t="s">
        <v>604</v>
      </c>
      <c r="C63" s="184" t="s">
        <v>600</v>
      </c>
      <c r="D63" s="174"/>
      <c r="E63" s="182"/>
      <c r="F63" s="183" t="s">
        <v>597</v>
      </c>
    </row>
    <row r="64" spans="1:28" ht="45.75">
      <c r="A64" s="196">
        <v>66</v>
      </c>
      <c r="B64" s="182" t="s">
        <v>605</v>
      </c>
      <c r="C64" s="184" t="s">
        <v>448</v>
      </c>
      <c r="D64" s="174"/>
      <c r="E64" s="182"/>
      <c r="F64" s="183" t="s">
        <v>597</v>
      </c>
      <c r="G64" s="118" t="s">
        <v>606</v>
      </c>
    </row>
    <row r="65" spans="1:6" ht="94.5">
      <c r="A65" s="196">
        <v>67</v>
      </c>
      <c r="B65" s="182" t="s">
        <v>607</v>
      </c>
      <c r="C65" s="184" t="s">
        <v>600</v>
      </c>
      <c r="D65" s="174"/>
      <c r="E65" s="182"/>
      <c r="F65" s="183" t="s">
        <v>597</v>
      </c>
    </row>
    <row r="66" spans="1:6" ht="94.5">
      <c r="A66" s="195">
        <v>68</v>
      </c>
      <c r="B66" s="182" t="s">
        <v>608</v>
      </c>
      <c r="C66" s="184" t="s">
        <v>328</v>
      </c>
      <c r="D66" s="174"/>
      <c r="E66" s="182"/>
      <c r="F66" s="183" t="s">
        <v>597</v>
      </c>
    </row>
    <row r="67" spans="1:6" ht="94.5">
      <c r="A67" s="196">
        <v>69</v>
      </c>
      <c r="B67" s="182" t="s">
        <v>609</v>
      </c>
      <c r="C67" s="184" t="s">
        <v>328</v>
      </c>
      <c r="D67" s="174"/>
      <c r="E67" s="182"/>
      <c r="F67" s="183" t="s">
        <v>597</v>
      </c>
    </row>
    <row r="68" spans="1:6" ht="94.5">
      <c r="A68" s="196">
        <v>70</v>
      </c>
      <c r="B68" s="186" t="s">
        <v>610</v>
      </c>
      <c r="C68" s="187" t="s">
        <v>328</v>
      </c>
      <c r="D68" s="188"/>
      <c r="E68" s="186"/>
      <c r="F68" s="189" t="s">
        <v>597</v>
      </c>
    </row>
    <row r="69" spans="1:6" ht="94.5">
      <c r="A69" s="195">
        <v>71</v>
      </c>
      <c r="B69" s="190" t="s">
        <v>611</v>
      </c>
      <c r="C69" s="184" t="s">
        <v>600</v>
      </c>
      <c r="D69" s="174"/>
      <c r="E69" s="190"/>
      <c r="F69" s="183" t="s">
        <v>597</v>
      </c>
    </row>
    <row r="70" spans="1:6">
      <c r="A70" s="196">
        <v>72</v>
      </c>
      <c r="B70" s="191" t="s">
        <v>612</v>
      </c>
      <c r="C70" s="174" t="s">
        <v>326</v>
      </c>
      <c r="D70" s="174"/>
      <c r="E70" s="191"/>
      <c r="F70" s="183"/>
    </row>
    <row r="71" spans="1:6" ht="27">
      <c r="A71" s="196">
        <v>73</v>
      </c>
      <c r="B71" s="183" t="s">
        <v>613</v>
      </c>
      <c r="C71" s="174" t="s">
        <v>326</v>
      </c>
      <c r="D71" s="174"/>
      <c r="E71" s="183"/>
      <c r="F71" s="183"/>
    </row>
    <row r="72" spans="1:6" ht="27">
      <c r="A72" s="195">
        <v>74</v>
      </c>
      <c r="B72" s="183" t="s">
        <v>614</v>
      </c>
      <c r="C72" s="174" t="s">
        <v>326</v>
      </c>
      <c r="D72" s="174"/>
      <c r="E72" s="183"/>
      <c r="F72" s="183"/>
    </row>
    <row r="73" spans="1:6" ht="27">
      <c r="A73" s="196">
        <v>75</v>
      </c>
      <c r="B73" s="183" t="s">
        <v>615</v>
      </c>
      <c r="C73" s="174" t="s">
        <v>328</v>
      </c>
      <c r="D73" s="174"/>
      <c r="E73" s="183"/>
      <c r="F73" s="183"/>
    </row>
    <row r="74" spans="1:6" ht="40.5">
      <c r="A74" s="196">
        <v>76</v>
      </c>
      <c r="B74" s="183" t="s">
        <v>616</v>
      </c>
      <c r="C74" s="174" t="s">
        <v>328</v>
      </c>
      <c r="D74" s="174"/>
      <c r="E74" s="183"/>
      <c r="F74" s="183"/>
    </row>
    <row r="75" spans="1:6">
      <c r="A75" s="195">
        <v>77</v>
      </c>
      <c r="B75" s="174" t="s">
        <v>617</v>
      </c>
      <c r="C75" s="174" t="s">
        <v>328</v>
      </c>
      <c r="D75" s="174"/>
      <c r="E75" s="174"/>
      <c r="F75" s="183"/>
    </row>
    <row r="76" spans="1:6">
      <c r="A76" s="196">
        <v>78</v>
      </c>
      <c r="B76" s="174" t="s">
        <v>618</v>
      </c>
      <c r="C76" s="174" t="s">
        <v>328</v>
      </c>
      <c r="D76" s="174"/>
      <c r="E76" s="174"/>
      <c r="F76" s="183"/>
    </row>
    <row r="77" spans="1:6" ht="40.5">
      <c r="A77" s="196">
        <v>79</v>
      </c>
      <c r="B77" s="191" t="s">
        <v>619</v>
      </c>
      <c r="C77" s="174" t="s">
        <v>328</v>
      </c>
      <c r="D77" s="174"/>
      <c r="E77" s="191"/>
      <c r="F77" s="183"/>
    </row>
    <row r="78" spans="1:6" ht="40.5">
      <c r="A78" s="195">
        <v>80</v>
      </c>
      <c r="B78" s="191" t="s">
        <v>620</v>
      </c>
      <c r="C78" s="174" t="s">
        <v>328</v>
      </c>
      <c r="D78" s="174"/>
      <c r="E78" s="191"/>
      <c r="F78" s="183"/>
    </row>
    <row r="79" spans="1:6" ht="81">
      <c r="A79" s="196">
        <v>81</v>
      </c>
      <c r="B79" s="191" t="s">
        <v>612</v>
      </c>
      <c r="C79" s="174" t="s">
        <v>328</v>
      </c>
      <c r="D79" s="174"/>
      <c r="E79" s="191"/>
      <c r="F79" s="183" t="s">
        <v>621</v>
      </c>
    </row>
    <row r="80" spans="1:6" ht="40.5">
      <c r="A80" s="197">
        <v>82</v>
      </c>
      <c r="B80" s="192" t="s">
        <v>622</v>
      </c>
      <c r="C80" s="188" t="s">
        <v>328</v>
      </c>
      <c r="D80" s="188"/>
      <c r="E80" s="192"/>
      <c r="F80" s="188"/>
    </row>
    <row r="81" spans="1:6">
      <c r="A81" s="198">
        <v>83</v>
      </c>
      <c r="B81" s="174" t="s">
        <v>623</v>
      </c>
      <c r="C81" s="174" t="s">
        <v>328</v>
      </c>
      <c r="D81" s="174"/>
      <c r="E81" s="174"/>
      <c r="F81" s="174"/>
    </row>
    <row r="82" spans="1:6">
      <c r="A82" s="199"/>
      <c r="B82" s="178"/>
      <c r="C82" s="178"/>
      <c r="D82" s="178"/>
      <c r="E82" s="178"/>
      <c r="F82" s="178"/>
    </row>
    <row r="83" spans="1:6" ht="15.75">
      <c r="A83" s="199"/>
      <c r="B83" s="193" t="s">
        <v>624</v>
      </c>
      <c r="C83" s="193">
        <v>77</v>
      </c>
      <c r="D83" s="178"/>
      <c r="E83" s="178"/>
      <c r="F83" s="178"/>
    </row>
    <row r="84" spans="1:6">
      <c r="A84" s="199"/>
      <c r="B84" s="178" t="s">
        <v>625</v>
      </c>
      <c r="C84" s="178"/>
      <c r="D84" s="178"/>
      <c r="E84" s="178"/>
      <c r="F84" s="17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4DB7B-42BD-4965-9E51-6FDB938A3B4E}">
  <dimension ref="A2:J74"/>
  <sheetViews>
    <sheetView workbookViewId="0">
      <selection activeCell="B43" sqref="B43"/>
    </sheetView>
  </sheetViews>
  <sheetFormatPr defaultRowHeight="15"/>
  <cols>
    <col min="1" max="1" width="27" style="118" customWidth="1"/>
    <col min="2" max="2" width="47.7109375" customWidth="1"/>
    <col min="3" max="3" width="16.85546875" style="162" customWidth="1"/>
    <col min="4" max="4" width="62.5703125" customWidth="1"/>
    <col min="5" max="5" width="16.5703125" customWidth="1"/>
    <col min="6" max="6" width="17.140625" customWidth="1"/>
    <col min="7" max="7" width="15.42578125" style="162" customWidth="1"/>
    <col min="8" max="8" width="18" customWidth="1"/>
    <col min="9" max="9" width="17.85546875" customWidth="1"/>
  </cols>
  <sheetData>
    <row r="2" spans="1:10">
      <c r="A2" s="429" t="s">
        <v>626</v>
      </c>
      <c r="B2" s="427" t="s">
        <v>627</v>
      </c>
      <c r="C2" s="431" t="s">
        <v>450</v>
      </c>
      <c r="D2" s="427" t="s">
        <v>628</v>
      </c>
      <c r="E2" s="427" t="s">
        <v>629</v>
      </c>
      <c r="F2" s="427" t="s">
        <v>630</v>
      </c>
      <c r="G2" s="427" t="s">
        <v>14</v>
      </c>
    </row>
    <row r="3" spans="1:10" ht="22.5" customHeight="1">
      <c r="A3" s="430"/>
      <c r="B3" s="428"/>
      <c r="C3" s="432"/>
      <c r="D3" s="428"/>
      <c r="E3" s="428"/>
      <c r="F3" s="428"/>
      <c r="G3" s="428"/>
    </row>
    <row r="4" spans="1:10" ht="70.5" customHeight="1">
      <c r="A4" s="211" t="s">
        <v>631</v>
      </c>
      <c r="B4" s="211" t="s">
        <v>422</v>
      </c>
      <c r="C4" s="217">
        <v>1</v>
      </c>
      <c r="D4" s="200" t="s">
        <v>632</v>
      </c>
      <c r="E4" s="107"/>
      <c r="F4" s="107"/>
      <c r="G4" s="61" t="s">
        <v>437</v>
      </c>
    </row>
    <row r="5" spans="1:10">
      <c r="A5" s="211" t="s">
        <v>431</v>
      </c>
      <c r="B5" s="211" t="s">
        <v>633</v>
      </c>
      <c r="C5" s="218" t="s">
        <v>330</v>
      </c>
      <c r="D5" s="218" t="s">
        <v>330</v>
      </c>
      <c r="E5" s="200"/>
      <c r="F5" s="200"/>
      <c r="G5" s="209"/>
      <c r="H5" s="118"/>
      <c r="I5" s="118"/>
      <c r="J5" s="118"/>
    </row>
    <row r="6" spans="1:10" ht="213">
      <c r="A6" s="211" t="s">
        <v>634</v>
      </c>
      <c r="B6" s="211" t="s">
        <v>635</v>
      </c>
      <c r="C6" s="217">
        <v>1</v>
      </c>
      <c r="D6" s="200" t="s">
        <v>636</v>
      </c>
      <c r="E6" s="200"/>
      <c r="F6" s="200"/>
      <c r="G6" s="209"/>
      <c r="H6" s="118"/>
      <c r="I6" s="118"/>
      <c r="J6" s="118"/>
    </row>
    <row r="7" spans="1:10" ht="106.5">
      <c r="A7" s="211" t="s">
        <v>634</v>
      </c>
      <c r="B7" s="212" t="s">
        <v>637</v>
      </c>
      <c r="C7" s="217">
        <v>1</v>
      </c>
      <c r="D7" s="200" t="s">
        <v>638</v>
      </c>
      <c r="E7" s="200"/>
      <c r="F7" s="200"/>
      <c r="G7" s="209"/>
      <c r="H7" s="118"/>
      <c r="I7" s="118"/>
      <c r="J7" s="118"/>
    </row>
    <row r="8" spans="1:10">
      <c r="A8" s="211" t="s">
        <v>639</v>
      </c>
      <c r="B8" s="211" t="s">
        <v>640</v>
      </c>
      <c r="C8" s="217" t="s">
        <v>641</v>
      </c>
      <c r="D8" s="200"/>
      <c r="E8" s="200"/>
      <c r="F8" s="200"/>
      <c r="G8" s="209"/>
      <c r="H8" s="118"/>
      <c r="I8" s="118"/>
      <c r="J8" s="118"/>
    </row>
    <row r="9" spans="1:10">
      <c r="A9" s="211" t="s">
        <v>639</v>
      </c>
      <c r="B9" s="212" t="s">
        <v>642</v>
      </c>
      <c r="C9" s="217" t="s">
        <v>641</v>
      </c>
      <c r="D9" s="200"/>
      <c r="E9" s="200"/>
      <c r="F9" s="200"/>
      <c r="G9" s="209"/>
      <c r="H9" s="118"/>
      <c r="I9" s="118"/>
      <c r="J9" s="118"/>
    </row>
    <row r="10" spans="1:10">
      <c r="A10" s="210" t="s">
        <v>643</v>
      </c>
      <c r="B10" s="214" t="s">
        <v>644</v>
      </c>
      <c r="C10" s="217" t="s">
        <v>641</v>
      </c>
      <c r="D10" s="200"/>
      <c r="E10" s="200"/>
      <c r="F10" s="200"/>
      <c r="G10" s="209"/>
      <c r="H10" s="118"/>
      <c r="I10" s="118"/>
      <c r="J10" s="118"/>
    </row>
    <row r="11" spans="1:10" ht="351">
      <c r="A11" s="210" t="s">
        <v>645</v>
      </c>
      <c r="B11" s="211" t="s">
        <v>646</v>
      </c>
      <c r="C11" s="217" t="s">
        <v>647</v>
      </c>
      <c r="D11" s="200" t="s">
        <v>648</v>
      </c>
      <c r="E11" s="200"/>
      <c r="F11" s="200"/>
      <c r="G11" s="209"/>
      <c r="H11" s="118"/>
      <c r="I11" s="118"/>
      <c r="J11" s="118"/>
    </row>
    <row r="12" spans="1:10" ht="244.5">
      <c r="A12" s="210" t="s">
        <v>649</v>
      </c>
      <c r="B12" s="211" t="s">
        <v>650</v>
      </c>
      <c r="C12" s="217" t="s">
        <v>651</v>
      </c>
      <c r="D12" s="200" t="s">
        <v>652</v>
      </c>
      <c r="E12" s="200"/>
      <c r="F12" s="200"/>
      <c r="G12" s="209"/>
      <c r="H12" s="118"/>
      <c r="I12" s="118"/>
      <c r="J12" s="118"/>
    </row>
    <row r="13" spans="1:10" ht="152.25">
      <c r="A13" s="210" t="s">
        <v>649</v>
      </c>
      <c r="B13" s="212" t="s">
        <v>653</v>
      </c>
      <c r="C13" s="217" t="s">
        <v>651</v>
      </c>
      <c r="D13" s="200" t="s">
        <v>654</v>
      </c>
      <c r="E13" s="200"/>
      <c r="F13" s="200"/>
      <c r="G13" s="209"/>
      <c r="H13" s="118"/>
      <c r="I13" s="118"/>
      <c r="J13" s="118"/>
    </row>
    <row r="14" spans="1:10" ht="30.75">
      <c r="A14" s="210" t="s">
        <v>649</v>
      </c>
      <c r="B14" s="212" t="s">
        <v>655</v>
      </c>
      <c r="C14" s="217" t="s">
        <v>651</v>
      </c>
      <c r="D14" s="200" t="s">
        <v>656</v>
      </c>
      <c r="E14" s="200"/>
      <c r="F14" s="200"/>
      <c r="G14" s="209"/>
      <c r="H14" s="118"/>
      <c r="I14" s="118"/>
      <c r="J14" s="118"/>
    </row>
    <row r="15" spans="1:10">
      <c r="A15" s="210" t="s">
        <v>649</v>
      </c>
      <c r="B15" s="212" t="s">
        <v>657</v>
      </c>
      <c r="C15" s="217" t="s">
        <v>658</v>
      </c>
      <c r="D15" s="200"/>
      <c r="E15" s="200"/>
      <c r="F15" s="200"/>
      <c r="G15" s="209"/>
      <c r="H15" s="118"/>
      <c r="I15" s="118"/>
      <c r="J15" s="118"/>
    </row>
    <row r="16" spans="1:10" ht="30.75">
      <c r="A16" s="210" t="s">
        <v>649</v>
      </c>
      <c r="B16" s="212" t="s">
        <v>659</v>
      </c>
      <c r="C16" s="217" t="s">
        <v>658</v>
      </c>
      <c r="D16" s="200" t="s">
        <v>660</v>
      </c>
      <c r="E16" s="200"/>
      <c r="F16" s="200"/>
      <c r="G16" s="209"/>
      <c r="H16" s="118"/>
      <c r="I16" s="118"/>
      <c r="J16" s="118"/>
    </row>
    <row r="17" spans="1:10">
      <c r="A17" s="210" t="s">
        <v>661</v>
      </c>
      <c r="B17" s="211" t="s">
        <v>662</v>
      </c>
      <c r="C17" s="217" t="s">
        <v>658</v>
      </c>
      <c r="D17" s="200"/>
      <c r="E17" s="200"/>
      <c r="F17" s="200"/>
      <c r="G17" s="209"/>
      <c r="H17" s="118"/>
      <c r="I17" s="118"/>
      <c r="J17" s="118"/>
    </row>
    <row r="18" spans="1:10">
      <c r="A18" s="210" t="s">
        <v>661</v>
      </c>
      <c r="B18" s="212" t="s">
        <v>663</v>
      </c>
      <c r="C18" s="217" t="s">
        <v>664</v>
      </c>
      <c r="D18" s="200"/>
      <c r="E18" s="200"/>
      <c r="F18" s="200"/>
      <c r="G18" s="209"/>
      <c r="H18" s="118"/>
      <c r="I18" s="118"/>
      <c r="J18" s="118"/>
    </row>
    <row r="19" spans="1:10" ht="30.75">
      <c r="A19" s="210" t="s">
        <v>661</v>
      </c>
      <c r="B19" s="212" t="s">
        <v>665</v>
      </c>
      <c r="C19" s="217" t="s">
        <v>664</v>
      </c>
      <c r="D19" s="200" t="s">
        <v>666</v>
      </c>
      <c r="E19" s="200"/>
      <c r="F19" s="200"/>
      <c r="G19" s="209"/>
      <c r="H19" s="118"/>
      <c r="I19" s="118"/>
      <c r="J19" s="118"/>
    </row>
    <row r="20" spans="1:10" ht="30.75">
      <c r="A20" s="210" t="s">
        <v>661</v>
      </c>
      <c r="B20" s="212" t="s">
        <v>667</v>
      </c>
      <c r="C20" s="217" t="s">
        <v>664</v>
      </c>
      <c r="D20" s="200" t="s">
        <v>668</v>
      </c>
      <c r="E20" s="200"/>
      <c r="F20" s="200"/>
      <c r="G20" s="209"/>
      <c r="H20" s="118"/>
      <c r="I20" s="118"/>
      <c r="J20" s="118"/>
    </row>
    <row r="21" spans="1:10" ht="30.75">
      <c r="A21" s="210" t="s">
        <v>661</v>
      </c>
      <c r="B21" s="212" t="s">
        <v>669</v>
      </c>
      <c r="C21" s="217" t="s">
        <v>664</v>
      </c>
      <c r="D21" s="200" t="s">
        <v>670</v>
      </c>
      <c r="E21" s="200"/>
      <c r="F21" s="200"/>
      <c r="G21" s="209"/>
      <c r="H21" s="118"/>
      <c r="I21" s="118"/>
      <c r="J21" s="118"/>
    </row>
    <row r="22" spans="1:10" ht="30.75">
      <c r="A22" s="210" t="s">
        <v>661</v>
      </c>
      <c r="B22" s="212" t="s">
        <v>671</v>
      </c>
      <c r="C22" s="217" t="s">
        <v>664</v>
      </c>
      <c r="D22" s="200" t="s">
        <v>672</v>
      </c>
      <c r="E22" s="200"/>
      <c r="F22" s="200"/>
      <c r="G22" s="209"/>
      <c r="H22" s="118"/>
      <c r="I22" s="118"/>
      <c r="J22" s="118"/>
    </row>
    <row r="23" spans="1:10">
      <c r="A23" s="210" t="s">
        <v>661</v>
      </c>
      <c r="B23" s="212" t="s">
        <v>673</v>
      </c>
      <c r="C23" s="217" t="s">
        <v>664</v>
      </c>
      <c r="D23" s="200"/>
      <c r="E23" s="200"/>
      <c r="F23" s="200"/>
      <c r="G23" s="209"/>
      <c r="H23" s="118"/>
      <c r="I23" s="118"/>
      <c r="J23" s="118"/>
    </row>
    <row r="24" spans="1:10" ht="30.75">
      <c r="A24" s="210" t="s">
        <v>674</v>
      </c>
      <c r="B24" s="211" t="s">
        <v>675</v>
      </c>
      <c r="C24" s="217" t="s">
        <v>676</v>
      </c>
      <c r="D24" s="200" t="s">
        <v>677</v>
      </c>
      <c r="E24" s="200"/>
      <c r="F24" s="200"/>
      <c r="G24" s="209"/>
      <c r="H24" s="118"/>
      <c r="I24" s="118"/>
      <c r="J24" s="118"/>
    </row>
    <row r="25" spans="1:10" ht="60.75">
      <c r="A25" s="210" t="s">
        <v>678</v>
      </c>
      <c r="B25" s="211" t="s">
        <v>679</v>
      </c>
      <c r="C25" s="217" t="s">
        <v>680</v>
      </c>
      <c r="D25" s="200" t="s">
        <v>681</v>
      </c>
      <c r="E25" s="200"/>
      <c r="F25" s="200"/>
      <c r="G25" s="209"/>
      <c r="H25" s="118"/>
      <c r="I25" s="118"/>
      <c r="J25" s="118"/>
    </row>
    <row r="26" spans="1:10" ht="60.75">
      <c r="A26" s="210" t="s">
        <v>678</v>
      </c>
      <c r="B26" s="212" t="s">
        <v>224</v>
      </c>
      <c r="C26" s="217" t="s">
        <v>682</v>
      </c>
      <c r="D26" s="200" t="s">
        <v>683</v>
      </c>
      <c r="E26" s="200"/>
      <c r="F26" s="200"/>
      <c r="G26" s="209"/>
      <c r="H26" s="118"/>
      <c r="I26" s="118"/>
      <c r="J26" s="118"/>
    </row>
    <row r="27" spans="1:10" ht="60.75">
      <c r="A27" s="210" t="s">
        <v>678</v>
      </c>
      <c r="B27" s="212" t="s">
        <v>684</v>
      </c>
      <c r="C27" s="217" t="s">
        <v>682</v>
      </c>
      <c r="D27" s="200" t="s">
        <v>685</v>
      </c>
      <c r="E27" s="200"/>
      <c r="F27" s="200"/>
      <c r="G27" s="209"/>
      <c r="H27" s="118"/>
      <c r="I27" s="118"/>
      <c r="J27" s="118"/>
    </row>
    <row r="28" spans="1:10" ht="45.75">
      <c r="A28" s="210" t="s">
        <v>678</v>
      </c>
      <c r="B28" s="211" t="s">
        <v>686</v>
      </c>
      <c r="C28" s="217" t="s">
        <v>682</v>
      </c>
      <c r="D28" s="200" t="s">
        <v>687</v>
      </c>
      <c r="E28" s="200"/>
      <c r="F28" s="200"/>
      <c r="G28" s="209"/>
      <c r="H28" s="118"/>
      <c r="I28" s="118"/>
      <c r="J28" s="118"/>
    </row>
    <row r="29" spans="1:10" ht="60.75">
      <c r="A29" s="210" t="s">
        <v>678</v>
      </c>
      <c r="B29" s="212" t="s">
        <v>688</v>
      </c>
      <c r="C29" s="217" t="s">
        <v>682</v>
      </c>
      <c r="D29" s="200" t="s">
        <v>689</v>
      </c>
      <c r="E29" s="200"/>
      <c r="F29" s="200"/>
      <c r="G29" s="209"/>
      <c r="H29" s="118"/>
      <c r="I29" s="118"/>
      <c r="J29" s="118"/>
    </row>
    <row r="30" spans="1:10">
      <c r="A30" s="210" t="s">
        <v>678</v>
      </c>
      <c r="B30" s="212" t="s">
        <v>226</v>
      </c>
      <c r="C30" s="217" t="s">
        <v>682</v>
      </c>
      <c r="D30" s="209" t="s">
        <v>296</v>
      </c>
      <c r="E30" s="200"/>
      <c r="F30" s="200"/>
      <c r="G30" s="209"/>
      <c r="H30" s="118"/>
      <c r="I30" s="118"/>
      <c r="J30" s="118"/>
    </row>
    <row r="31" spans="1:10">
      <c r="A31" s="210" t="s">
        <v>690</v>
      </c>
      <c r="B31" s="211" t="s">
        <v>690</v>
      </c>
      <c r="C31" s="219" t="s">
        <v>680</v>
      </c>
      <c r="D31" s="209" t="s">
        <v>296</v>
      </c>
      <c r="E31" s="200"/>
      <c r="F31" s="200"/>
      <c r="G31" s="209"/>
      <c r="H31" s="118"/>
      <c r="I31" s="118"/>
      <c r="J31" s="118"/>
    </row>
    <row r="32" spans="1:10" ht="30.75">
      <c r="A32" s="210" t="s">
        <v>691</v>
      </c>
      <c r="B32" s="211" t="s">
        <v>692</v>
      </c>
      <c r="C32" s="219" t="s">
        <v>680</v>
      </c>
      <c r="D32" s="200" t="s">
        <v>693</v>
      </c>
      <c r="E32" s="200"/>
      <c r="F32" s="200"/>
      <c r="G32" s="209"/>
      <c r="H32" s="118"/>
      <c r="I32" s="118"/>
      <c r="J32" s="118"/>
    </row>
    <row r="33" spans="1:10" ht="30.75">
      <c r="A33" s="210" t="s">
        <v>691</v>
      </c>
      <c r="B33" s="212" t="s">
        <v>694</v>
      </c>
      <c r="C33" s="219" t="s">
        <v>680</v>
      </c>
      <c r="D33" s="200" t="s">
        <v>695</v>
      </c>
      <c r="E33" s="200"/>
      <c r="F33" s="200"/>
      <c r="G33" s="209"/>
      <c r="H33" s="118"/>
      <c r="I33" s="118"/>
      <c r="J33" s="118"/>
    </row>
    <row r="34" spans="1:10" ht="30.75">
      <c r="A34" s="210" t="s">
        <v>691</v>
      </c>
      <c r="B34" s="211" t="s">
        <v>696</v>
      </c>
      <c r="C34" s="219" t="s">
        <v>682</v>
      </c>
      <c r="D34" s="200" t="s">
        <v>697</v>
      </c>
      <c r="E34" s="200"/>
      <c r="F34" s="200"/>
      <c r="G34" s="209"/>
      <c r="H34" s="118"/>
      <c r="I34" s="118"/>
      <c r="J34" s="118"/>
    </row>
    <row r="35" spans="1:10" ht="30.75">
      <c r="A35" s="210" t="s">
        <v>691</v>
      </c>
      <c r="B35" s="211" t="s">
        <v>698</v>
      </c>
      <c r="C35" s="219" t="s">
        <v>682</v>
      </c>
      <c r="D35" s="200" t="s">
        <v>699</v>
      </c>
      <c r="E35" s="200"/>
      <c r="F35" s="200"/>
      <c r="G35" s="209"/>
      <c r="H35" s="118"/>
      <c r="I35" s="118"/>
      <c r="J35" s="118"/>
    </row>
    <row r="36" spans="1:10">
      <c r="A36" s="210" t="s">
        <v>700</v>
      </c>
      <c r="B36" s="213" t="s">
        <v>701</v>
      </c>
      <c r="C36" s="219" t="s">
        <v>676</v>
      </c>
      <c r="D36" s="241"/>
      <c r="E36" s="200"/>
      <c r="F36" s="200"/>
      <c r="G36" s="209"/>
      <c r="H36" s="118"/>
      <c r="I36" s="118"/>
      <c r="J36" s="118"/>
    </row>
    <row r="37" spans="1:10">
      <c r="A37" s="211" t="s">
        <v>649</v>
      </c>
      <c r="B37" s="212" t="s">
        <v>702</v>
      </c>
      <c r="C37" s="219" t="s">
        <v>703</v>
      </c>
      <c r="D37" s="200"/>
      <c r="E37" s="200"/>
      <c r="F37" s="200"/>
      <c r="G37" s="209"/>
      <c r="H37" s="118"/>
      <c r="I37" s="118"/>
      <c r="J37" s="118"/>
    </row>
    <row r="38" spans="1:10">
      <c r="A38" s="211" t="s">
        <v>704</v>
      </c>
      <c r="B38" s="211" t="s">
        <v>704</v>
      </c>
      <c r="C38" s="219" t="s">
        <v>676</v>
      </c>
      <c r="D38" s="200"/>
      <c r="E38" s="200"/>
      <c r="F38" s="200"/>
      <c r="G38" s="209"/>
      <c r="H38" s="118"/>
      <c r="I38" s="118"/>
      <c r="J38" s="118"/>
    </row>
    <row r="39" spans="1:10" ht="45.75">
      <c r="A39" s="211" t="s">
        <v>705</v>
      </c>
      <c r="B39" s="211" t="s">
        <v>706</v>
      </c>
      <c r="C39" s="219" t="s">
        <v>676</v>
      </c>
      <c r="D39" s="200" t="s">
        <v>707</v>
      </c>
      <c r="E39" s="200"/>
      <c r="F39" s="200"/>
      <c r="G39" s="209"/>
      <c r="H39" s="118"/>
      <c r="I39" s="118"/>
      <c r="J39" s="118"/>
    </row>
    <row r="40" spans="1:10">
      <c r="A40" s="211" t="s">
        <v>705</v>
      </c>
      <c r="B40" s="212" t="s">
        <v>708</v>
      </c>
      <c r="C40" s="219" t="s">
        <v>676</v>
      </c>
      <c r="D40" s="200" t="s">
        <v>709</v>
      </c>
      <c r="E40" s="200"/>
      <c r="F40" s="200"/>
      <c r="G40" s="209"/>
      <c r="H40" s="118"/>
      <c r="I40" s="118"/>
      <c r="J40" s="118"/>
    </row>
    <row r="41" spans="1:10">
      <c r="A41" s="211" t="s">
        <v>705</v>
      </c>
      <c r="B41" s="212" t="s">
        <v>710</v>
      </c>
      <c r="C41" s="219" t="s">
        <v>676</v>
      </c>
      <c r="D41" s="200"/>
      <c r="E41" s="200"/>
      <c r="F41" s="200"/>
      <c r="G41" s="209"/>
      <c r="H41" s="118"/>
      <c r="I41" s="118"/>
      <c r="J41" s="118"/>
    </row>
    <row r="42" spans="1:10" ht="60.75">
      <c r="A42" s="211" t="s">
        <v>705</v>
      </c>
      <c r="B42" s="211" t="s">
        <v>711</v>
      </c>
      <c r="C42" s="219" t="s">
        <v>676</v>
      </c>
      <c r="D42" s="200" t="s">
        <v>712</v>
      </c>
      <c r="E42" s="107"/>
      <c r="F42" s="107"/>
      <c r="G42" s="61"/>
    </row>
    <row r="43" spans="1:10" ht="76.5">
      <c r="A43" s="211" t="s">
        <v>713</v>
      </c>
      <c r="B43" s="211" t="s">
        <v>714</v>
      </c>
      <c r="C43" s="219" t="s">
        <v>703</v>
      </c>
      <c r="D43" s="200" t="s">
        <v>715</v>
      </c>
      <c r="E43" s="107"/>
      <c r="F43" s="107"/>
      <c r="G43" s="61"/>
    </row>
    <row r="44" spans="1:10" ht="60.75">
      <c r="A44" s="211" t="s">
        <v>716</v>
      </c>
      <c r="B44" s="211" t="s">
        <v>716</v>
      </c>
      <c r="C44" s="219" t="s">
        <v>717</v>
      </c>
      <c r="D44" s="200" t="s">
        <v>718</v>
      </c>
      <c r="E44" s="107"/>
      <c r="F44" s="107"/>
      <c r="G44" s="61"/>
    </row>
    <row r="45" spans="1:10" ht="30.75">
      <c r="A45" s="211" t="s">
        <v>716</v>
      </c>
      <c r="B45" s="212" t="s">
        <v>719</v>
      </c>
      <c r="C45" s="219" t="s">
        <v>717</v>
      </c>
      <c r="D45" s="200" t="s">
        <v>720</v>
      </c>
      <c r="E45" s="107"/>
      <c r="F45" s="107"/>
      <c r="G45" s="61"/>
    </row>
    <row r="46" spans="1:10">
      <c r="A46" s="210" t="s">
        <v>721</v>
      </c>
      <c r="B46" s="214" t="s">
        <v>722</v>
      </c>
      <c r="C46" s="219" t="s">
        <v>717</v>
      </c>
      <c r="D46" s="107"/>
      <c r="E46" s="107"/>
      <c r="F46" s="107"/>
      <c r="G46" s="61"/>
    </row>
    <row r="47" spans="1:10">
      <c r="A47" s="210" t="s">
        <v>721</v>
      </c>
      <c r="B47" s="211" t="s">
        <v>723</v>
      </c>
      <c r="C47" s="219" t="s">
        <v>717</v>
      </c>
      <c r="D47" s="107"/>
      <c r="E47" s="107"/>
      <c r="F47" s="107"/>
      <c r="G47" s="61"/>
    </row>
    <row r="48" spans="1:10">
      <c r="A48" s="210" t="s">
        <v>721</v>
      </c>
      <c r="B48" s="211" t="s">
        <v>724</v>
      </c>
      <c r="C48" s="220"/>
      <c r="D48" s="107"/>
      <c r="E48" s="107"/>
      <c r="F48" s="107"/>
      <c r="G48" s="61"/>
    </row>
    <row r="49" spans="1:7" ht="30.75">
      <c r="A49" s="210" t="s">
        <v>725</v>
      </c>
      <c r="B49" s="211" t="s">
        <v>726</v>
      </c>
      <c r="C49" s="219" t="s">
        <v>676</v>
      </c>
      <c r="D49" s="200" t="s">
        <v>727</v>
      </c>
      <c r="E49" s="107"/>
      <c r="F49" s="107"/>
      <c r="G49" s="61"/>
    </row>
    <row r="50" spans="1:7">
      <c r="A50" s="210" t="s">
        <v>725</v>
      </c>
      <c r="B50" s="211" t="s">
        <v>728</v>
      </c>
      <c r="C50" s="219" t="s">
        <v>703</v>
      </c>
      <c r="D50" s="107"/>
      <c r="E50" s="107"/>
      <c r="F50" s="107"/>
      <c r="G50" s="61"/>
    </row>
    <row r="51" spans="1:7">
      <c r="A51" s="210" t="s">
        <v>729</v>
      </c>
      <c r="B51" s="211" t="s">
        <v>730</v>
      </c>
      <c r="C51" s="219" t="s">
        <v>703</v>
      </c>
      <c r="D51" s="200" t="s">
        <v>731</v>
      </c>
      <c r="E51" s="107"/>
      <c r="F51" s="107"/>
      <c r="G51" s="61"/>
    </row>
    <row r="52" spans="1:7">
      <c r="A52" s="210" t="s">
        <v>732</v>
      </c>
      <c r="B52" s="211" t="s">
        <v>733</v>
      </c>
      <c r="C52" s="219" t="s">
        <v>703</v>
      </c>
      <c r="D52" s="107"/>
      <c r="E52" s="107"/>
      <c r="F52" s="107"/>
      <c r="G52" s="61"/>
    </row>
    <row r="53" spans="1:7">
      <c r="A53" s="210" t="s">
        <v>732</v>
      </c>
      <c r="B53" s="211" t="s">
        <v>734</v>
      </c>
      <c r="C53" s="219" t="s">
        <v>703</v>
      </c>
      <c r="D53" s="107"/>
      <c r="E53" s="107"/>
      <c r="F53" s="107"/>
      <c r="G53" s="61"/>
    </row>
    <row r="54" spans="1:7">
      <c r="A54" s="210" t="s">
        <v>732</v>
      </c>
      <c r="B54" s="211" t="s">
        <v>735</v>
      </c>
      <c r="C54" s="219" t="s">
        <v>703</v>
      </c>
      <c r="D54" s="107"/>
      <c r="E54" s="107"/>
      <c r="F54" s="107"/>
      <c r="G54" s="61"/>
    </row>
    <row r="55" spans="1:7">
      <c r="A55" s="210" t="s">
        <v>732</v>
      </c>
      <c r="B55" s="211" t="s">
        <v>736</v>
      </c>
      <c r="C55" s="219" t="s">
        <v>703</v>
      </c>
      <c r="D55" s="107"/>
      <c r="E55" s="107"/>
      <c r="F55" s="107"/>
      <c r="G55" s="61"/>
    </row>
    <row r="56" spans="1:7">
      <c r="A56" s="210" t="s">
        <v>737</v>
      </c>
      <c r="B56" s="211" t="s">
        <v>738</v>
      </c>
      <c r="C56" s="219" t="s">
        <v>703</v>
      </c>
      <c r="D56" s="107"/>
      <c r="E56" s="107"/>
      <c r="F56" s="107"/>
      <c r="G56" s="61"/>
    </row>
    <row r="57" spans="1:7">
      <c r="A57" s="210" t="s">
        <v>737</v>
      </c>
      <c r="B57" s="211" t="s">
        <v>739</v>
      </c>
      <c r="C57" s="221"/>
      <c r="D57" s="107"/>
      <c r="E57" s="107"/>
      <c r="F57" s="107"/>
      <c r="G57" s="61"/>
    </row>
    <row r="58" spans="1:7">
      <c r="A58" s="210" t="s">
        <v>737</v>
      </c>
      <c r="B58" s="211" t="s">
        <v>740</v>
      </c>
      <c r="C58" s="221"/>
      <c r="D58" s="107"/>
      <c r="E58" s="107"/>
      <c r="F58" s="107"/>
      <c r="G58" s="61"/>
    </row>
    <row r="59" spans="1:7">
      <c r="A59" s="210" t="s">
        <v>737</v>
      </c>
      <c r="B59" s="211" t="s">
        <v>741</v>
      </c>
      <c r="C59" s="219" t="s">
        <v>703</v>
      </c>
      <c r="D59" s="107"/>
      <c r="E59" s="107"/>
      <c r="F59" s="107"/>
      <c r="G59" s="61"/>
    </row>
    <row r="60" spans="1:7">
      <c r="A60" s="210" t="s">
        <v>737</v>
      </c>
      <c r="B60" s="211" t="s">
        <v>742</v>
      </c>
      <c r="C60" s="219" t="s">
        <v>703</v>
      </c>
      <c r="D60" s="107"/>
      <c r="E60" s="107"/>
      <c r="F60" s="107"/>
      <c r="G60" s="61"/>
    </row>
    <row r="61" spans="1:7">
      <c r="A61" s="210" t="s">
        <v>737</v>
      </c>
      <c r="B61" s="211" t="s">
        <v>743</v>
      </c>
      <c r="C61" s="219" t="s">
        <v>703</v>
      </c>
      <c r="D61" s="107"/>
      <c r="E61" s="107"/>
      <c r="F61" s="107"/>
      <c r="G61" s="61"/>
    </row>
    <row r="62" spans="1:7" ht="30.75">
      <c r="A62" s="210" t="s">
        <v>744</v>
      </c>
      <c r="B62" s="213" t="s">
        <v>745</v>
      </c>
      <c r="C62" s="219" t="s">
        <v>703</v>
      </c>
      <c r="D62" s="200" t="s">
        <v>746</v>
      </c>
      <c r="E62" s="107"/>
      <c r="F62" s="107"/>
      <c r="G62" s="61"/>
    </row>
    <row r="63" spans="1:7" ht="45.75">
      <c r="A63" s="211" t="s">
        <v>747</v>
      </c>
      <c r="B63" s="211" t="s">
        <v>748</v>
      </c>
      <c r="C63" s="219" t="s">
        <v>717</v>
      </c>
      <c r="D63" s="200" t="s">
        <v>749</v>
      </c>
      <c r="E63" s="107"/>
      <c r="F63" s="107"/>
      <c r="G63" s="61"/>
    </row>
    <row r="64" spans="1:7" ht="106.5">
      <c r="A64" s="211" t="s">
        <v>747</v>
      </c>
      <c r="B64" s="211" t="s">
        <v>750</v>
      </c>
      <c r="C64" s="219" t="s">
        <v>717</v>
      </c>
      <c r="D64" s="200" t="s">
        <v>751</v>
      </c>
      <c r="E64" s="107"/>
      <c r="F64" s="107"/>
      <c r="G64" s="61"/>
    </row>
    <row r="65" spans="1:7" ht="45.75">
      <c r="A65" s="211" t="s">
        <v>747</v>
      </c>
      <c r="B65" s="211" t="s">
        <v>752</v>
      </c>
      <c r="C65" s="219" t="s">
        <v>717</v>
      </c>
      <c r="D65" s="200" t="s">
        <v>753</v>
      </c>
      <c r="E65" s="107"/>
      <c r="F65" s="107"/>
      <c r="G65" s="61"/>
    </row>
    <row r="66" spans="1:7">
      <c r="A66" s="211" t="s">
        <v>747</v>
      </c>
      <c r="B66" s="212" t="s">
        <v>754</v>
      </c>
      <c r="C66" s="219" t="s">
        <v>717</v>
      </c>
      <c r="D66" s="107"/>
      <c r="E66" s="107"/>
      <c r="F66" s="107"/>
      <c r="G66" s="61"/>
    </row>
    <row r="67" spans="1:7">
      <c r="A67" s="211" t="s">
        <v>747</v>
      </c>
      <c r="B67" s="212" t="s">
        <v>755</v>
      </c>
      <c r="C67" s="219" t="s">
        <v>717</v>
      </c>
      <c r="D67" s="107"/>
      <c r="E67" s="107"/>
      <c r="F67" s="107"/>
      <c r="G67" s="61"/>
    </row>
    <row r="68" spans="1:7" ht="30.75">
      <c r="A68" s="211" t="s">
        <v>747</v>
      </c>
      <c r="B68" s="212" t="s">
        <v>756</v>
      </c>
      <c r="C68" s="219" t="s">
        <v>717</v>
      </c>
      <c r="D68" s="200" t="s">
        <v>757</v>
      </c>
      <c r="E68" s="107"/>
      <c r="F68" s="107"/>
      <c r="G68" s="61"/>
    </row>
    <row r="69" spans="1:7" ht="30.75">
      <c r="A69" s="211" t="s">
        <v>758</v>
      </c>
      <c r="B69" s="211" t="s">
        <v>759</v>
      </c>
      <c r="C69" s="219" t="s">
        <v>703</v>
      </c>
      <c r="D69" s="200" t="s">
        <v>760</v>
      </c>
      <c r="E69" s="107"/>
      <c r="F69" s="107"/>
      <c r="G69" s="61"/>
    </row>
    <row r="70" spans="1:7" ht="30.75">
      <c r="A70" s="213" t="s">
        <v>758</v>
      </c>
      <c r="B70" s="211" t="s">
        <v>761</v>
      </c>
      <c r="C70" s="219" t="s">
        <v>703</v>
      </c>
      <c r="D70" s="200" t="s">
        <v>762</v>
      </c>
      <c r="E70" s="107"/>
      <c r="F70" s="107"/>
      <c r="G70" s="61"/>
    </row>
    <row r="71" spans="1:7">
      <c r="A71" s="210" t="s">
        <v>758</v>
      </c>
      <c r="B71" s="215" t="s">
        <v>763</v>
      </c>
      <c r="C71" s="219" t="s">
        <v>703</v>
      </c>
      <c r="D71" s="107"/>
      <c r="E71" s="107"/>
      <c r="F71" s="107"/>
      <c r="G71" s="61"/>
    </row>
    <row r="72" spans="1:7">
      <c r="A72" s="210" t="s">
        <v>764</v>
      </c>
      <c r="B72" s="215" t="s">
        <v>226</v>
      </c>
      <c r="C72" s="220"/>
      <c r="D72" s="107"/>
      <c r="E72" s="107"/>
      <c r="F72" s="107"/>
      <c r="G72" s="61"/>
    </row>
    <row r="73" spans="1:7" ht="30.75">
      <c r="A73" s="210" t="s">
        <v>765</v>
      </c>
      <c r="B73" s="215" t="s">
        <v>765</v>
      </c>
      <c r="C73" s="219" t="s">
        <v>703</v>
      </c>
      <c r="D73" s="200" t="s">
        <v>766</v>
      </c>
      <c r="E73" s="107"/>
      <c r="F73" s="107"/>
      <c r="G73" s="61"/>
    </row>
    <row r="74" spans="1:7">
      <c r="A74" s="210" t="s">
        <v>700</v>
      </c>
      <c r="B74" s="216" t="s">
        <v>767</v>
      </c>
      <c r="C74" s="219" t="s">
        <v>703</v>
      </c>
      <c r="D74" s="107"/>
      <c r="E74" s="107"/>
      <c r="F74" s="107"/>
      <c r="G74" s="61"/>
    </row>
  </sheetData>
  <mergeCells count="7">
    <mergeCell ref="G2:G3"/>
    <mergeCell ref="A2:A3"/>
    <mergeCell ref="B2:B3"/>
    <mergeCell ref="C2:C3"/>
    <mergeCell ref="D2:D3"/>
    <mergeCell ref="E2:E3"/>
    <mergeCell ref="F2:F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2022-04-15T14:50:47Z</dcterms:created>
  <dcterms:modified xsi:type="dcterms:W3CDTF">2024-01-12T12:42:31Z</dcterms:modified>
  <cp:category/>
  <cp:contentStatus/>
</cp:coreProperties>
</file>