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Observa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24" i="3"/>
  <c r="AB26" s="1"/>
  <c r="AA24"/>
  <c r="AA26" s="1"/>
  <c r="Z24"/>
  <c r="Z26" s="1"/>
  <c r="Y24"/>
  <c r="Y26" s="1"/>
  <c r="X24"/>
  <c r="X26" s="1"/>
  <c r="W24"/>
  <c r="W26" s="1"/>
  <c r="V24"/>
  <c r="V26" s="1"/>
  <c r="U24"/>
  <c r="U26" s="1"/>
  <c r="T24"/>
  <c r="T26" s="1"/>
  <c r="S24"/>
  <c r="S26" s="1"/>
  <c r="R24"/>
  <c r="R26" s="1"/>
  <c r="Q24"/>
  <c r="Q26" s="1"/>
  <c r="P24"/>
  <c r="P26" s="1"/>
  <c r="P28" s="1"/>
  <c r="O24"/>
  <c r="O26" s="1"/>
  <c r="N24"/>
  <c r="N26" s="1"/>
  <c r="N28" s="1"/>
  <c r="M24"/>
  <c r="M26" s="1"/>
  <c r="L24"/>
  <c r="L26" s="1"/>
  <c r="L28" s="1"/>
  <c r="K24"/>
  <c r="K26" s="1"/>
  <c r="J24"/>
  <c r="J26" s="1"/>
  <c r="J28" s="1"/>
  <c r="I24"/>
  <c r="I26" s="1"/>
  <c r="H24"/>
  <c r="H26" s="1"/>
  <c r="G24"/>
  <c r="G26" s="1"/>
  <c r="K6" i="2"/>
  <c r="K10" s="1"/>
  <c r="D6"/>
  <c r="D10" s="1"/>
  <c r="M9" i="1"/>
  <c r="M8"/>
  <c r="M7"/>
  <c r="M6"/>
  <c r="M23"/>
  <c r="M22"/>
  <c r="M21"/>
  <c r="M20"/>
  <c r="M19"/>
  <c r="M18"/>
  <c r="M17"/>
  <c r="M16"/>
  <c r="L23"/>
  <c r="K23"/>
  <c r="J23"/>
  <c r="I23"/>
  <c r="L22"/>
  <c r="K22"/>
  <c r="J22"/>
  <c r="I22"/>
  <c r="L21"/>
  <c r="K21"/>
  <c r="J21"/>
  <c r="I21"/>
  <c r="L20"/>
  <c r="K20"/>
  <c r="J20"/>
  <c r="I20"/>
  <c r="L19"/>
  <c r="K19"/>
  <c r="J19"/>
  <c r="I19"/>
  <c r="L18"/>
  <c r="K18"/>
  <c r="J18"/>
  <c r="I18"/>
  <c r="L17"/>
  <c r="K17"/>
  <c r="J17"/>
  <c r="I17"/>
  <c r="L16"/>
  <c r="K16"/>
  <c r="J16"/>
  <c r="I16"/>
  <c r="K7"/>
  <c r="L7"/>
  <c r="K8"/>
  <c r="L8"/>
  <c r="K9"/>
  <c r="L9"/>
  <c r="J8"/>
  <c r="J9"/>
  <c r="J7"/>
  <c r="I9"/>
  <c r="I8"/>
  <c r="I7"/>
  <c r="K6"/>
  <c r="L6"/>
  <c r="J6"/>
  <c r="I6"/>
  <c r="M12"/>
  <c r="M13"/>
  <c r="M14"/>
  <c r="M11"/>
  <c r="D19"/>
  <c r="E19"/>
  <c r="F19"/>
  <c r="D20"/>
  <c r="E20"/>
  <c r="F20"/>
  <c r="D21"/>
  <c r="E21"/>
  <c r="F21"/>
  <c r="D22"/>
  <c r="E22"/>
  <c r="F22"/>
  <c r="D23"/>
  <c r="E23"/>
  <c r="F23"/>
  <c r="C23"/>
  <c r="C22"/>
  <c r="C21"/>
  <c r="C20"/>
  <c r="C19"/>
  <c r="D18"/>
  <c r="E18"/>
  <c r="F18"/>
  <c r="C18"/>
  <c r="D17"/>
  <c r="E17"/>
  <c r="F17"/>
  <c r="C17"/>
  <c r="D16"/>
  <c r="E16"/>
  <c r="F16"/>
  <c r="C16"/>
</calcChain>
</file>

<file path=xl/sharedStrings.xml><?xml version="1.0" encoding="utf-8"?>
<sst xmlns="http://schemas.openxmlformats.org/spreadsheetml/2006/main" count="124" uniqueCount="68">
  <si>
    <t>A</t>
  </si>
  <si>
    <t>Red</t>
  </si>
  <si>
    <t>White</t>
  </si>
  <si>
    <t>Blue</t>
  </si>
  <si>
    <t>Green</t>
  </si>
  <si>
    <t>Yellow</t>
  </si>
  <si>
    <t>Black</t>
  </si>
  <si>
    <t>A/C com</t>
  </si>
  <si>
    <t>C</t>
  </si>
  <si>
    <t>B</t>
  </si>
  <si>
    <t>B/D com</t>
  </si>
  <si>
    <t>D</t>
  </si>
  <si>
    <t>1a</t>
  </si>
  <si>
    <t>a</t>
  </si>
  <si>
    <t>2a</t>
  </si>
  <si>
    <t>1b</t>
  </si>
  <si>
    <t>b</t>
  </si>
  <si>
    <t>2b</t>
  </si>
  <si>
    <t>Lead colouring</t>
  </si>
  <si>
    <t>a+</t>
  </si>
  <si>
    <t>a-</t>
  </si>
  <si>
    <t>b+</t>
  </si>
  <si>
    <t>b-</t>
  </si>
  <si>
    <t>Bipolar</t>
  </si>
  <si>
    <t>Unipolar</t>
  </si>
  <si>
    <t>x</t>
  </si>
  <si>
    <t>Full step</t>
  </si>
  <si>
    <t>2 phase</t>
  </si>
  <si>
    <t>1 phase</t>
  </si>
  <si>
    <t>Half step</t>
  </si>
  <si>
    <t>Step no.</t>
  </si>
  <si>
    <t>MCU</t>
  </si>
  <si>
    <t>L298 i/p</t>
  </si>
  <si>
    <t>L298 o/p</t>
  </si>
  <si>
    <t>PC.0</t>
  </si>
  <si>
    <t>PC.1</t>
  </si>
  <si>
    <t>PC.2</t>
  </si>
  <si>
    <t>PC.3</t>
  </si>
  <si>
    <t>IN1 (5)</t>
  </si>
  <si>
    <t>IN2 (7)</t>
  </si>
  <si>
    <t>IN3 (10)</t>
  </si>
  <si>
    <t>IN4 (12)</t>
  </si>
  <si>
    <t>Motor lead</t>
  </si>
  <si>
    <t>hex</t>
  </si>
  <si>
    <t>OUT1 (2)</t>
  </si>
  <si>
    <t>OUT2 (3)</t>
  </si>
  <si>
    <t>OUT3 (13)</t>
  </si>
  <si>
    <t>OUT4 (14)</t>
  </si>
  <si>
    <t>HS</t>
  </si>
  <si>
    <t>V</t>
  </si>
  <si>
    <t>mV</t>
  </si>
  <si>
    <t>ohm</t>
  </si>
  <si>
    <t>I</t>
  </si>
  <si>
    <t>mA</t>
  </si>
  <si>
    <t>Step</t>
  </si>
  <si>
    <t>Speed</t>
  </si>
  <si>
    <t>1 rev / 8sec</t>
  </si>
  <si>
    <t>R sense</t>
  </si>
  <si>
    <t>1 rev / 4sec</t>
  </si>
  <si>
    <t>more current ripple at lower speed</t>
  </si>
  <si>
    <t>no idea about avg current at lower speed</t>
  </si>
  <si>
    <t>less current ripple at lower speed</t>
  </si>
  <si>
    <t>avg current increases at lower speed</t>
  </si>
  <si>
    <t>FS 2P</t>
  </si>
  <si>
    <t>I total</t>
  </si>
  <si>
    <t>Load</t>
  </si>
  <si>
    <t>no load</t>
  </si>
  <si>
    <t>also tested by applying load by hand. Same current observed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</si>
</sst>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9" borderId="0" xfId="0" applyFill="1"/>
    <xf numFmtId="0" fontId="0" fillId="9" borderId="0" xfId="0" applyFill="1" applyBorder="1"/>
    <xf numFmtId="0" fontId="0" fillId="9" borderId="2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6" xfId="0" applyFill="1" applyBorder="1"/>
    <xf numFmtId="0" fontId="0" fillId="9" borderId="12" xfId="0" applyFill="1" applyBorder="1"/>
    <xf numFmtId="0" fontId="0" fillId="9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9.140625" style="1"/>
    <col min="2" max="14" width="9.140625" style="2"/>
    <col min="15" max="16384" width="9.140625" style="1"/>
  </cols>
  <sheetData>
    <row r="1" spans="1:20">
      <c r="C1" s="12"/>
      <c r="D1" s="13"/>
      <c r="E1" s="13"/>
      <c r="F1" s="13"/>
      <c r="G1" s="13"/>
      <c r="H1" s="14"/>
      <c r="O1" s="26" t="s">
        <v>18</v>
      </c>
      <c r="P1" s="27"/>
      <c r="Q1" s="27"/>
      <c r="R1" s="27"/>
      <c r="S1" s="27"/>
      <c r="T1" s="28"/>
    </row>
    <row r="2" spans="1:20">
      <c r="B2" s="2" t="s">
        <v>23</v>
      </c>
      <c r="C2" s="15" t="s">
        <v>0</v>
      </c>
      <c r="D2" s="10" t="s">
        <v>9</v>
      </c>
      <c r="E2" s="10" t="s">
        <v>8</v>
      </c>
      <c r="F2" s="10" t="s">
        <v>11</v>
      </c>
      <c r="G2" s="10" t="s">
        <v>25</v>
      </c>
      <c r="H2" s="11" t="s">
        <v>25</v>
      </c>
      <c r="I2" s="2" t="s">
        <v>0</v>
      </c>
      <c r="J2" s="2" t="s">
        <v>9</v>
      </c>
      <c r="K2" s="2" t="s">
        <v>8</v>
      </c>
      <c r="L2" s="2" t="s">
        <v>11</v>
      </c>
      <c r="M2" s="2" t="s">
        <v>25</v>
      </c>
      <c r="N2" s="2" t="s">
        <v>25</v>
      </c>
      <c r="O2" s="4" t="s">
        <v>1</v>
      </c>
      <c r="P2" s="5" t="s">
        <v>2</v>
      </c>
      <c r="Q2" s="6" t="s">
        <v>3</v>
      </c>
      <c r="R2" s="7" t="s">
        <v>4</v>
      </c>
      <c r="S2" s="8" t="s">
        <v>5</v>
      </c>
      <c r="T2" s="9" t="s">
        <v>6</v>
      </c>
    </row>
    <row r="3" spans="1:20">
      <c r="B3" s="2" t="s">
        <v>23</v>
      </c>
      <c r="C3" s="15" t="s">
        <v>19</v>
      </c>
      <c r="D3" s="10" t="s">
        <v>21</v>
      </c>
      <c r="E3" s="10" t="s">
        <v>20</v>
      </c>
      <c r="F3" s="10" t="s">
        <v>22</v>
      </c>
      <c r="G3" s="10" t="s">
        <v>25</v>
      </c>
      <c r="H3" s="11" t="s">
        <v>25</v>
      </c>
      <c r="I3" s="2" t="s">
        <v>19</v>
      </c>
      <c r="J3" s="2" t="s">
        <v>21</v>
      </c>
      <c r="K3" s="2" t="s">
        <v>20</v>
      </c>
      <c r="L3" s="2" t="s">
        <v>22</v>
      </c>
      <c r="M3" s="2" t="s">
        <v>25</v>
      </c>
      <c r="N3" s="2" t="s">
        <v>25</v>
      </c>
      <c r="O3" s="3" t="s">
        <v>0</v>
      </c>
      <c r="P3" s="3" t="s">
        <v>7</v>
      </c>
      <c r="Q3" s="3" t="s">
        <v>8</v>
      </c>
      <c r="R3" s="3" t="s">
        <v>9</v>
      </c>
      <c r="S3" s="3" t="s">
        <v>10</v>
      </c>
      <c r="T3" s="3" t="s">
        <v>11</v>
      </c>
    </row>
    <row r="4" spans="1:20">
      <c r="B4" s="2" t="s">
        <v>24</v>
      </c>
      <c r="C4" s="15" t="s">
        <v>12</v>
      </c>
      <c r="D4" s="10" t="s">
        <v>15</v>
      </c>
      <c r="E4" s="10" t="s">
        <v>14</v>
      </c>
      <c r="F4" s="10" t="s">
        <v>17</v>
      </c>
      <c r="G4" s="10" t="s">
        <v>13</v>
      </c>
      <c r="H4" s="11" t="s">
        <v>16</v>
      </c>
      <c r="I4" s="2" t="s">
        <v>12</v>
      </c>
      <c r="J4" s="2" t="s">
        <v>15</v>
      </c>
      <c r="K4" s="2" t="s">
        <v>14</v>
      </c>
      <c r="L4" s="2" t="s">
        <v>17</v>
      </c>
      <c r="M4" s="2" t="s">
        <v>13</v>
      </c>
      <c r="N4" s="2" t="s">
        <v>16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</row>
    <row r="5" spans="1:20">
      <c r="B5" s="2" t="s">
        <v>30</v>
      </c>
      <c r="C5" s="26" t="s">
        <v>24</v>
      </c>
      <c r="D5" s="27"/>
      <c r="E5" s="27"/>
      <c r="F5" s="27"/>
      <c r="G5" s="27"/>
      <c r="H5" s="28"/>
      <c r="I5" s="26" t="s">
        <v>23</v>
      </c>
      <c r="J5" s="27"/>
      <c r="K5" s="27"/>
      <c r="L5" s="28"/>
      <c r="M5" s="13"/>
      <c r="N5" s="14"/>
    </row>
    <row r="6" spans="1:20">
      <c r="B6" s="2">
        <v>1</v>
      </c>
      <c r="C6" s="15">
        <v>1</v>
      </c>
      <c r="D6" s="10">
        <v>0</v>
      </c>
      <c r="E6" s="10">
        <v>0</v>
      </c>
      <c r="F6" s="10">
        <v>0</v>
      </c>
      <c r="G6" s="10"/>
      <c r="H6" s="11"/>
      <c r="I6" s="15">
        <f>C6</f>
        <v>1</v>
      </c>
      <c r="J6" s="10">
        <f>D6</f>
        <v>0</v>
      </c>
      <c r="K6" s="10">
        <f t="shared" ref="K6:L9" si="0">E6</f>
        <v>0</v>
      </c>
      <c r="L6" s="10">
        <f t="shared" si="0"/>
        <v>0</v>
      </c>
      <c r="M6" s="23" t="str">
        <f t="shared" ref="M6:M9" si="1">BIN2HEX(CONCATENATE(I6,J6,K6,L6))</f>
        <v>8</v>
      </c>
      <c r="N6" s="11"/>
    </row>
    <row r="7" spans="1:20">
      <c r="A7" s="1" t="s">
        <v>26</v>
      </c>
      <c r="B7" s="2">
        <v>2</v>
      </c>
      <c r="C7" s="15">
        <v>0</v>
      </c>
      <c r="D7" s="10">
        <v>1</v>
      </c>
      <c r="E7" s="10">
        <v>0</v>
      </c>
      <c r="F7" s="10">
        <v>0</v>
      </c>
      <c r="G7" s="10"/>
      <c r="H7" s="11"/>
      <c r="I7" s="15">
        <f>C7</f>
        <v>0</v>
      </c>
      <c r="J7" s="10">
        <f>D7</f>
        <v>1</v>
      </c>
      <c r="K7" s="10">
        <f t="shared" si="0"/>
        <v>0</v>
      </c>
      <c r="L7" s="10">
        <f t="shared" si="0"/>
        <v>0</v>
      </c>
      <c r="M7" s="23" t="str">
        <f t="shared" si="1"/>
        <v>4</v>
      </c>
      <c r="N7" s="11"/>
    </row>
    <row r="8" spans="1:20">
      <c r="A8" s="1" t="s">
        <v>28</v>
      </c>
      <c r="B8" s="2">
        <v>3</v>
      </c>
      <c r="C8" s="15">
        <v>0</v>
      </c>
      <c r="D8" s="10">
        <v>0</v>
      </c>
      <c r="E8" s="10">
        <v>1</v>
      </c>
      <c r="F8" s="10">
        <v>0</v>
      </c>
      <c r="G8" s="10"/>
      <c r="H8" s="11"/>
      <c r="I8" s="15">
        <f>C8</f>
        <v>0</v>
      </c>
      <c r="J8" s="10">
        <f t="shared" ref="J8:J9" si="2">D8</f>
        <v>0</v>
      </c>
      <c r="K8" s="10">
        <f t="shared" si="0"/>
        <v>1</v>
      </c>
      <c r="L8" s="10">
        <f t="shared" si="0"/>
        <v>0</v>
      </c>
      <c r="M8" s="23" t="str">
        <f t="shared" si="1"/>
        <v>2</v>
      </c>
      <c r="N8" s="11"/>
    </row>
    <row r="9" spans="1:20">
      <c r="B9" s="2">
        <v>4</v>
      </c>
      <c r="C9" s="15">
        <v>0</v>
      </c>
      <c r="D9" s="10">
        <v>0</v>
      </c>
      <c r="E9" s="10">
        <v>0</v>
      </c>
      <c r="F9" s="10">
        <v>1</v>
      </c>
      <c r="G9" s="10"/>
      <c r="H9" s="11"/>
      <c r="I9" s="15">
        <f>C9</f>
        <v>0</v>
      </c>
      <c r="J9" s="10">
        <f t="shared" si="2"/>
        <v>0</v>
      </c>
      <c r="K9" s="10">
        <f t="shared" si="0"/>
        <v>0</v>
      </c>
      <c r="L9" s="10">
        <f t="shared" si="0"/>
        <v>1</v>
      </c>
      <c r="M9" s="23" t="str">
        <f t="shared" si="1"/>
        <v>1</v>
      </c>
      <c r="N9" s="11"/>
      <c r="P9" s="20" t="s">
        <v>31</v>
      </c>
      <c r="Q9" s="20" t="s">
        <v>32</v>
      </c>
      <c r="R9" s="20" t="s">
        <v>33</v>
      </c>
      <c r="S9" s="21" t="s">
        <v>42</v>
      </c>
    </row>
    <row r="10" spans="1:20">
      <c r="C10" s="15"/>
      <c r="D10" s="10"/>
      <c r="E10" s="10"/>
      <c r="F10" s="10"/>
      <c r="G10" s="10"/>
      <c r="H10" s="11"/>
      <c r="I10" s="15"/>
      <c r="J10" s="10"/>
      <c r="K10" s="10"/>
      <c r="L10" s="10"/>
      <c r="M10" s="23" t="s">
        <v>43</v>
      </c>
      <c r="N10" s="11"/>
      <c r="P10" s="3" t="s">
        <v>34</v>
      </c>
      <c r="Q10" s="19" t="s">
        <v>38</v>
      </c>
      <c r="R10" s="19" t="s">
        <v>44</v>
      </c>
      <c r="S10" s="3" t="s">
        <v>0</v>
      </c>
    </row>
    <row r="11" spans="1:20">
      <c r="B11" s="2">
        <v>1</v>
      </c>
      <c r="C11" s="15">
        <v>1</v>
      </c>
      <c r="D11" s="10">
        <v>0</v>
      </c>
      <c r="E11" s="10">
        <v>0</v>
      </c>
      <c r="F11" s="10">
        <v>1</v>
      </c>
      <c r="G11" s="10"/>
      <c r="H11" s="11"/>
      <c r="I11" s="22">
        <v>1</v>
      </c>
      <c r="J11" s="23">
        <v>0</v>
      </c>
      <c r="K11" s="23">
        <v>0</v>
      </c>
      <c r="L11" s="23">
        <v>1</v>
      </c>
      <c r="M11" s="23" t="str">
        <f>BIN2HEX(CONCATENATE(I11,J11,K11,L11))</f>
        <v>9</v>
      </c>
      <c r="N11" s="11"/>
      <c r="P11" s="3" t="s">
        <v>35</v>
      </c>
      <c r="Q11" s="19" t="s">
        <v>39</v>
      </c>
      <c r="R11" s="19" t="s">
        <v>45</v>
      </c>
      <c r="S11" s="3" t="s">
        <v>9</v>
      </c>
    </row>
    <row r="12" spans="1:20">
      <c r="A12" s="1" t="s">
        <v>26</v>
      </c>
      <c r="B12" s="2">
        <v>2</v>
      </c>
      <c r="C12" s="15">
        <v>1</v>
      </c>
      <c r="D12" s="10">
        <v>1</v>
      </c>
      <c r="E12" s="10">
        <v>0</v>
      </c>
      <c r="F12" s="10">
        <v>0</v>
      </c>
      <c r="G12" s="10"/>
      <c r="H12" s="11"/>
      <c r="I12" s="22">
        <v>1</v>
      </c>
      <c r="J12" s="23">
        <v>1</v>
      </c>
      <c r="K12" s="23">
        <v>0</v>
      </c>
      <c r="L12" s="23">
        <v>0</v>
      </c>
      <c r="M12" s="23" t="str">
        <f t="shared" ref="M12:M14" si="3">BIN2HEX(CONCATENATE(I12,J12,K12,L12))</f>
        <v>C</v>
      </c>
      <c r="N12" s="11"/>
      <c r="P12" s="3" t="s">
        <v>36</v>
      </c>
      <c r="Q12" s="19" t="s">
        <v>40</v>
      </c>
      <c r="R12" s="19" t="s">
        <v>46</v>
      </c>
      <c r="S12" s="3" t="s">
        <v>8</v>
      </c>
    </row>
    <row r="13" spans="1:20">
      <c r="A13" s="1" t="s">
        <v>27</v>
      </c>
      <c r="B13" s="2">
        <v>3</v>
      </c>
      <c r="C13" s="15">
        <v>0</v>
      </c>
      <c r="D13" s="10">
        <v>1</v>
      </c>
      <c r="E13" s="10">
        <v>1</v>
      </c>
      <c r="F13" s="10">
        <v>0</v>
      </c>
      <c r="G13" s="10"/>
      <c r="H13" s="11"/>
      <c r="I13" s="22">
        <v>0</v>
      </c>
      <c r="J13" s="23">
        <v>1</v>
      </c>
      <c r="K13" s="23">
        <v>1</v>
      </c>
      <c r="L13" s="23">
        <v>0</v>
      </c>
      <c r="M13" s="23" t="str">
        <f t="shared" si="3"/>
        <v>6</v>
      </c>
      <c r="N13" s="11"/>
      <c r="P13" s="3" t="s">
        <v>37</v>
      </c>
      <c r="Q13" s="19" t="s">
        <v>41</v>
      </c>
      <c r="R13" s="19" t="s">
        <v>47</v>
      </c>
      <c r="S13" s="3" t="s">
        <v>11</v>
      </c>
    </row>
    <row r="14" spans="1:20">
      <c r="B14" s="2">
        <v>4</v>
      </c>
      <c r="C14" s="15">
        <v>0</v>
      </c>
      <c r="D14" s="10">
        <v>0</v>
      </c>
      <c r="E14" s="10">
        <v>1</v>
      </c>
      <c r="F14" s="10">
        <v>1</v>
      </c>
      <c r="G14" s="10"/>
      <c r="H14" s="11"/>
      <c r="I14" s="22">
        <v>0</v>
      </c>
      <c r="J14" s="23">
        <v>0</v>
      </c>
      <c r="K14" s="23">
        <v>1</v>
      </c>
      <c r="L14" s="23">
        <v>1</v>
      </c>
      <c r="M14" s="23" t="str">
        <f t="shared" si="3"/>
        <v>3</v>
      </c>
      <c r="N14" s="11"/>
    </row>
    <row r="15" spans="1:20">
      <c r="C15" s="15"/>
      <c r="D15" s="10"/>
      <c r="E15" s="10"/>
      <c r="F15" s="10"/>
      <c r="G15" s="10"/>
      <c r="H15" s="11"/>
      <c r="I15" s="15"/>
      <c r="J15" s="10"/>
      <c r="K15" s="10"/>
      <c r="L15" s="10"/>
      <c r="M15" s="10"/>
      <c r="N15" s="11"/>
    </row>
    <row r="16" spans="1:20">
      <c r="B16" s="2">
        <v>1</v>
      </c>
      <c r="C16" s="15">
        <f>C11</f>
        <v>1</v>
      </c>
      <c r="D16" s="10">
        <f t="shared" ref="D16:F16" si="4">D11</f>
        <v>0</v>
      </c>
      <c r="E16" s="10">
        <f t="shared" si="4"/>
        <v>0</v>
      </c>
      <c r="F16" s="10">
        <f t="shared" si="4"/>
        <v>1</v>
      </c>
      <c r="G16" s="10"/>
      <c r="H16" s="11"/>
      <c r="I16" s="15">
        <f>I11</f>
        <v>1</v>
      </c>
      <c r="J16" s="10">
        <f t="shared" ref="J16:L16" si="5">J11</f>
        <v>0</v>
      </c>
      <c r="K16" s="10">
        <f t="shared" si="5"/>
        <v>0</v>
      </c>
      <c r="L16" s="10">
        <f t="shared" si="5"/>
        <v>1</v>
      </c>
      <c r="M16" s="23" t="str">
        <f t="shared" ref="M16:M23" si="6">BIN2HEX(CONCATENATE(I16,J16,K16,L16))</f>
        <v>9</v>
      </c>
      <c r="N16" s="11"/>
    </row>
    <row r="17" spans="1:14">
      <c r="A17" s="1" t="s">
        <v>29</v>
      </c>
      <c r="B17" s="2">
        <v>2</v>
      </c>
      <c r="C17" s="15">
        <f>C6</f>
        <v>1</v>
      </c>
      <c r="D17" s="10">
        <f t="shared" ref="D17:F17" si="7">D6</f>
        <v>0</v>
      </c>
      <c r="E17" s="10">
        <f t="shared" si="7"/>
        <v>0</v>
      </c>
      <c r="F17" s="10">
        <f t="shared" si="7"/>
        <v>0</v>
      </c>
      <c r="G17" s="10"/>
      <c r="H17" s="11"/>
      <c r="I17" s="15">
        <f>I6</f>
        <v>1</v>
      </c>
      <c r="J17" s="10">
        <f t="shared" ref="J17:L17" si="8">J6</f>
        <v>0</v>
      </c>
      <c r="K17" s="10">
        <f t="shared" si="8"/>
        <v>0</v>
      </c>
      <c r="L17" s="10">
        <f t="shared" si="8"/>
        <v>0</v>
      </c>
      <c r="M17" s="23" t="str">
        <f t="shared" si="6"/>
        <v>8</v>
      </c>
      <c r="N17" s="11"/>
    </row>
    <row r="18" spans="1:14">
      <c r="B18" s="2">
        <v>3</v>
      </c>
      <c r="C18" s="15">
        <f>C12</f>
        <v>1</v>
      </c>
      <c r="D18" s="10">
        <f t="shared" ref="D18:F18" si="9">D12</f>
        <v>1</v>
      </c>
      <c r="E18" s="10">
        <f t="shared" si="9"/>
        <v>0</v>
      </c>
      <c r="F18" s="10">
        <f t="shared" si="9"/>
        <v>0</v>
      </c>
      <c r="G18" s="10"/>
      <c r="H18" s="11"/>
      <c r="I18" s="15">
        <f>I12</f>
        <v>1</v>
      </c>
      <c r="J18" s="10">
        <f t="shared" ref="J18:L18" si="10">J12</f>
        <v>1</v>
      </c>
      <c r="K18" s="10">
        <f t="shared" si="10"/>
        <v>0</v>
      </c>
      <c r="L18" s="10">
        <f t="shared" si="10"/>
        <v>0</v>
      </c>
      <c r="M18" s="23" t="str">
        <f t="shared" si="6"/>
        <v>C</v>
      </c>
      <c r="N18" s="11"/>
    </row>
    <row r="19" spans="1:14">
      <c r="B19" s="2">
        <v>4</v>
      </c>
      <c r="C19" s="15">
        <f>C7</f>
        <v>0</v>
      </c>
      <c r="D19" s="10">
        <f t="shared" ref="D19:F19" si="11">D7</f>
        <v>1</v>
      </c>
      <c r="E19" s="10">
        <f t="shared" si="11"/>
        <v>0</v>
      </c>
      <c r="F19" s="10">
        <f t="shared" si="11"/>
        <v>0</v>
      </c>
      <c r="G19" s="10"/>
      <c r="H19" s="11"/>
      <c r="I19" s="15">
        <f>I7</f>
        <v>0</v>
      </c>
      <c r="J19" s="10">
        <f t="shared" ref="J19:L19" si="12">J7</f>
        <v>1</v>
      </c>
      <c r="K19" s="10">
        <f t="shared" si="12"/>
        <v>0</v>
      </c>
      <c r="L19" s="10">
        <f t="shared" si="12"/>
        <v>0</v>
      </c>
      <c r="M19" s="23" t="str">
        <f t="shared" si="6"/>
        <v>4</v>
      </c>
      <c r="N19" s="11"/>
    </row>
    <row r="20" spans="1:14">
      <c r="B20" s="2">
        <v>5</v>
      </c>
      <c r="C20" s="15">
        <f>C13</f>
        <v>0</v>
      </c>
      <c r="D20" s="10">
        <f t="shared" ref="D20:F20" si="13">D13</f>
        <v>1</v>
      </c>
      <c r="E20" s="10">
        <f t="shared" si="13"/>
        <v>1</v>
      </c>
      <c r="F20" s="10">
        <f t="shared" si="13"/>
        <v>0</v>
      </c>
      <c r="G20" s="10"/>
      <c r="H20" s="11"/>
      <c r="I20" s="15">
        <f>I13</f>
        <v>0</v>
      </c>
      <c r="J20" s="10">
        <f t="shared" ref="J20:L20" si="14">J13</f>
        <v>1</v>
      </c>
      <c r="K20" s="10">
        <f t="shared" si="14"/>
        <v>1</v>
      </c>
      <c r="L20" s="10">
        <f t="shared" si="14"/>
        <v>0</v>
      </c>
      <c r="M20" s="23" t="str">
        <f t="shared" si="6"/>
        <v>6</v>
      </c>
      <c r="N20" s="11"/>
    </row>
    <row r="21" spans="1:14">
      <c r="B21" s="2">
        <v>6</v>
      </c>
      <c r="C21" s="15">
        <f>C8</f>
        <v>0</v>
      </c>
      <c r="D21" s="10">
        <f t="shared" ref="D21:F21" si="15">D8</f>
        <v>0</v>
      </c>
      <c r="E21" s="10">
        <f t="shared" si="15"/>
        <v>1</v>
      </c>
      <c r="F21" s="10">
        <f t="shared" si="15"/>
        <v>0</v>
      </c>
      <c r="G21" s="10"/>
      <c r="H21" s="11"/>
      <c r="I21" s="15">
        <f>I8</f>
        <v>0</v>
      </c>
      <c r="J21" s="10">
        <f t="shared" ref="J21:L21" si="16">J8</f>
        <v>0</v>
      </c>
      <c r="K21" s="10">
        <f t="shared" si="16"/>
        <v>1</v>
      </c>
      <c r="L21" s="10">
        <f t="shared" si="16"/>
        <v>0</v>
      </c>
      <c r="M21" s="23" t="str">
        <f t="shared" si="6"/>
        <v>2</v>
      </c>
      <c r="N21" s="11"/>
    </row>
    <row r="22" spans="1:14">
      <c r="B22" s="2">
        <v>7</v>
      </c>
      <c r="C22" s="15">
        <f>C14</f>
        <v>0</v>
      </c>
      <c r="D22" s="10">
        <f t="shared" ref="D22:F22" si="17">D14</f>
        <v>0</v>
      </c>
      <c r="E22" s="10">
        <f t="shared" si="17"/>
        <v>1</v>
      </c>
      <c r="F22" s="10">
        <f t="shared" si="17"/>
        <v>1</v>
      </c>
      <c r="G22" s="10"/>
      <c r="H22" s="11"/>
      <c r="I22" s="15">
        <f>I14</f>
        <v>0</v>
      </c>
      <c r="J22" s="10">
        <f t="shared" ref="J22:L22" si="18">J14</f>
        <v>0</v>
      </c>
      <c r="K22" s="10">
        <f t="shared" si="18"/>
        <v>1</v>
      </c>
      <c r="L22" s="10">
        <f t="shared" si="18"/>
        <v>1</v>
      </c>
      <c r="M22" s="23" t="str">
        <f t="shared" si="6"/>
        <v>3</v>
      </c>
      <c r="N22" s="11"/>
    </row>
    <row r="23" spans="1:14">
      <c r="B23" s="2">
        <v>8</v>
      </c>
      <c r="C23" s="16">
        <f>C9</f>
        <v>0</v>
      </c>
      <c r="D23" s="17">
        <f t="shared" ref="D23:F23" si="19">D9</f>
        <v>0</v>
      </c>
      <c r="E23" s="17">
        <f t="shared" si="19"/>
        <v>0</v>
      </c>
      <c r="F23" s="17">
        <f t="shared" si="19"/>
        <v>1</v>
      </c>
      <c r="G23" s="17"/>
      <c r="H23" s="18"/>
      <c r="I23" s="16">
        <f>I9</f>
        <v>0</v>
      </c>
      <c r="J23" s="17">
        <f t="shared" ref="J23:L23" si="20">J9</f>
        <v>0</v>
      </c>
      <c r="K23" s="17">
        <f t="shared" si="20"/>
        <v>0</v>
      </c>
      <c r="L23" s="17">
        <f t="shared" si="20"/>
        <v>1</v>
      </c>
      <c r="M23" s="23" t="str">
        <f t="shared" si="6"/>
        <v>1</v>
      </c>
      <c r="N23" s="18"/>
    </row>
  </sheetData>
  <mergeCells count="3">
    <mergeCell ref="O1:T1"/>
    <mergeCell ref="I5:L5"/>
    <mergeCell ref="C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L13"/>
  <sheetViews>
    <sheetView tabSelected="1" workbookViewId="0"/>
  </sheetViews>
  <sheetFormatPr defaultRowHeight="15"/>
  <sheetData>
    <row r="2" spans="3:12">
      <c r="C2" t="s">
        <v>54</v>
      </c>
      <c r="D2" t="s">
        <v>48</v>
      </c>
      <c r="J2" t="s">
        <v>54</v>
      </c>
      <c r="K2" t="s">
        <v>63</v>
      </c>
    </row>
    <row r="3" spans="3:12">
      <c r="C3" t="s">
        <v>55</v>
      </c>
      <c r="D3" t="s">
        <v>56</v>
      </c>
      <c r="J3" t="s">
        <v>55</v>
      </c>
      <c r="K3" t="s">
        <v>58</v>
      </c>
    </row>
    <row r="4" spans="3:12">
      <c r="C4" t="s">
        <v>49</v>
      </c>
      <c r="D4">
        <v>14</v>
      </c>
      <c r="E4" t="s">
        <v>50</v>
      </c>
      <c r="J4" t="s">
        <v>49</v>
      </c>
      <c r="K4">
        <v>12.6</v>
      </c>
      <c r="L4" t="s">
        <v>50</v>
      </c>
    </row>
    <row r="5" spans="3:12">
      <c r="C5" t="s">
        <v>57</v>
      </c>
      <c r="D5">
        <v>0.1</v>
      </c>
      <c r="E5" t="s">
        <v>51</v>
      </c>
      <c r="J5" t="s">
        <v>57</v>
      </c>
      <c r="K5">
        <v>0.1</v>
      </c>
      <c r="L5" t="s">
        <v>51</v>
      </c>
    </row>
    <row r="6" spans="3:12">
      <c r="C6" t="s">
        <v>52</v>
      </c>
      <c r="D6">
        <f>D4/D5</f>
        <v>140</v>
      </c>
      <c r="E6" t="s">
        <v>53</v>
      </c>
      <c r="J6" t="s">
        <v>52</v>
      </c>
      <c r="K6">
        <f>K4/K5</f>
        <v>125.99999999999999</v>
      </c>
      <c r="L6" t="s">
        <v>53</v>
      </c>
    </row>
    <row r="8" spans="3:12">
      <c r="C8" s="25" t="s">
        <v>65</v>
      </c>
      <c r="D8" s="25" t="s">
        <v>66</v>
      </c>
      <c r="J8" s="25" t="s">
        <v>65</v>
      </c>
      <c r="K8" s="25" t="s">
        <v>66</v>
      </c>
      <c r="L8" t="s">
        <v>67</v>
      </c>
    </row>
    <row r="10" spans="3:12">
      <c r="C10" s="24" t="s">
        <v>64</v>
      </c>
      <c r="D10" s="24">
        <f>D6*2</f>
        <v>280</v>
      </c>
      <c r="E10" s="24" t="s">
        <v>53</v>
      </c>
      <c r="J10" s="24" t="s">
        <v>64</v>
      </c>
      <c r="K10" s="24">
        <f>K6*2</f>
        <v>251.99999999999997</v>
      </c>
      <c r="L10" s="24" t="s">
        <v>53</v>
      </c>
    </row>
    <row r="12" spans="3:12">
      <c r="C12" t="s">
        <v>59</v>
      </c>
      <c r="J12" t="s">
        <v>61</v>
      </c>
    </row>
    <row r="13" spans="3:12">
      <c r="C13" t="s">
        <v>60</v>
      </c>
      <c r="J13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BB28"/>
  <sheetViews>
    <sheetView zoomScale="85" zoomScaleNormal="85" workbookViewId="0">
      <selection activeCell="O27" sqref="O27"/>
    </sheetView>
  </sheetViews>
  <sheetFormatPr defaultRowHeight="15"/>
  <cols>
    <col min="1" max="7" width="3.7109375" customWidth="1"/>
    <col min="8" max="10" width="3.7109375" style="25" customWidth="1"/>
    <col min="11" max="11" width="3.7109375" customWidth="1"/>
    <col min="12" max="14" width="3.7109375" style="47" customWidth="1"/>
    <col min="15" max="58" width="3.7109375" customWidth="1"/>
  </cols>
  <sheetData>
    <row r="3" spans="3:54">
      <c r="E3">
        <v>0</v>
      </c>
      <c r="F3">
        <v>0</v>
      </c>
      <c r="G3">
        <v>0</v>
      </c>
      <c r="H3" s="25">
        <v>1</v>
      </c>
      <c r="I3" s="25">
        <v>1</v>
      </c>
      <c r="J3" s="25">
        <v>1</v>
      </c>
      <c r="K3">
        <v>0</v>
      </c>
      <c r="L3" s="47">
        <v>0</v>
      </c>
      <c r="M3" s="47">
        <v>0</v>
      </c>
      <c r="N3" s="47">
        <v>0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AZ3">
        <v>1</v>
      </c>
      <c r="BA3">
        <v>0</v>
      </c>
      <c r="BB3">
        <v>0</v>
      </c>
    </row>
    <row r="4" spans="3:54">
      <c r="C4" t="s">
        <v>0</v>
      </c>
      <c r="E4" s="30"/>
      <c r="F4" s="30"/>
      <c r="G4" s="34"/>
      <c r="H4" s="38"/>
      <c r="I4" s="39"/>
      <c r="J4" s="40"/>
      <c r="K4" s="32"/>
      <c r="L4" s="48"/>
      <c r="M4" s="48"/>
      <c r="N4" s="48"/>
      <c r="O4" s="34"/>
      <c r="P4" s="31"/>
      <c r="Q4" s="29"/>
      <c r="R4" s="33"/>
      <c r="S4" s="32"/>
      <c r="T4" s="30"/>
      <c r="U4" s="30"/>
      <c r="V4" s="30"/>
      <c r="W4" s="34"/>
      <c r="X4" s="31"/>
      <c r="Y4" s="29"/>
      <c r="Z4" s="33"/>
      <c r="AA4" s="32"/>
      <c r="AB4" s="30"/>
      <c r="AE4" s="30"/>
      <c r="AF4" s="30"/>
      <c r="AG4" s="34"/>
      <c r="AH4" s="31"/>
      <c r="AI4" s="29"/>
      <c r="AJ4" s="33"/>
      <c r="AK4" s="32"/>
      <c r="AL4" s="30"/>
      <c r="AM4" s="30"/>
      <c r="AN4" s="30"/>
      <c r="AO4" s="34"/>
      <c r="AP4" s="31"/>
      <c r="AQ4" s="29"/>
      <c r="AR4" s="33"/>
      <c r="AS4" s="32"/>
      <c r="AT4" s="30"/>
      <c r="AU4" s="30"/>
      <c r="AV4" s="30"/>
      <c r="AW4" s="34"/>
      <c r="AX4" s="31"/>
      <c r="AY4" s="29"/>
      <c r="AZ4" s="33"/>
      <c r="BA4" s="32"/>
      <c r="BB4" s="30"/>
    </row>
    <row r="5" spans="3:54">
      <c r="E5" s="30"/>
      <c r="F5" s="30"/>
      <c r="G5" s="34"/>
      <c r="H5" s="41"/>
      <c r="I5" s="42"/>
      <c r="J5" s="43"/>
      <c r="K5" s="32"/>
      <c r="L5" s="48"/>
      <c r="M5" s="48"/>
      <c r="N5" s="48"/>
      <c r="O5" s="34"/>
      <c r="P5" s="32"/>
      <c r="Q5" s="30"/>
      <c r="R5" s="34"/>
      <c r="S5" s="32"/>
      <c r="T5" s="30"/>
      <c r="U5" s="30"/>
      <c r="V5" s="30"/>
      <c r="W5" s="34"/>
      <c r="X5" s="32"/>
      <c r="Y5" s="30"/>
      <c r="Z5" s="34"/>
      <c r="AA5" s="32"/>
      <c r="AB5" s="30"/>
      <c r="AE5" s="30"/>
      <c r="AF5" s="30"/>
      <c r="AG5" s="34"/>
      <c r="AH5" s="32"/>
      <c r="AI5" s="30"/>
      <c r="AJ5" s="34"/>
      <c r="AK5" s="32"/>
      <c r="AL5" s="30"/>
      <c r="AM5" s="30"/>
      <c r="AN5" s="30"/>
      <c r="AO5" s="34"/>
      <c r="AP5" s="32"/>
      <c r="AQ5" s="30"/>
      <c r="AR5" s="34"/>
      <c r="AS5" s="32"/>
      <c r="AT5" s="30"/>
      <c r="AU5" s="30"/>
      <c r="AV5" s="30"/>
      <c r="AW5" s="34"/>
      <c r="AX5" s="32"/>
      <c r="AY5" s="30"/>
      <c r="AZ5" s="34"/>
      <c r="BA5" s="32"/>
      <c r="BB5" s="30"/>
    </row>
    <row r="6" spans="3:54">
      <c r="E6" s="36"/>
      <c r="F6" s="36"/>
      <c r="G6" s="37"/>
      <c r="H6" s="41"/>
      <c r="I6" s="42"/>
      <c r="J6" s="43"/>
      <c r="K6" s="35"/>
      <c r="L6" s="49"/>
      <c r="M6" s="49"/>
      <c r="N6" s="49"/>
      <c r="O6" s="37"/>
      <c r="P6" s="32"/>
      <c r="Q6" s="30"/>
      <c r="R6" s="34"/>
      <c r="S6" s="35"/>
      <c r="T6" s="36"/>
      <c r="U6" s="36"/>
      <c r="V6" s="36"/>
      <c r="W6" s="37"/>
      <c r="X6" s="32"/>
      <c r="Y6" s="30"/>
      <c r="Z6" s="34"/>
      <c r="AA6" s="35"/>
      <c r="AB6" s="36"/>
      <c r="AE6" s="36"/>
      <c r="AF6" s="36"/>
      <c r="AG6" s="37"/>
      <c r="AH6" s="32"/>
      <c r="AI6" s="30"/>
      <c r="AJ6" s="34"/>
      <c r="AK6" s="35"/>
      <c r="AL6" s="36"/>
      <c r="AM6" s="36"/>
      <c r="AN6" s="36"/>
      <c r="AO6" s="37"/>
      <c r="AP6" s="32"/>
      <c r="AQ6" s="30"/>
      <c r="AR6" s="34"/>
      <c r="AS6" s="35"/>
      <c r="AT6" s="36"/>
      <c r="AU6" s="36"/>
      <c r="AV6" s="36"/>
      <c r="AW6" s="37"/>
      <c r="AX6" s="32"/>
      <c r="AY6" s="30"/>
      <c r="AZ6" s="34"/>
      <c r="BA6" s="35"/>
      <c r="BB6" s="36"/>
    </row>
    <row r="7" spans="3:54">
      <c r="E7" s="30"/>
      <c r="F7" s="30"/>
      <c r="G7" s="30"/>
      <c r="H7" s="42"/>
      <c r="I7" s="42"/>
      <c r="J7" s="42"/>
      <c r="K7" s="30"/>
      <c r="L7" s="48"/>
      <c r="M7" s="48"/>
      <c r="N7" s="48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</row>
    <row r="8" spans="3:54">
      <c r="E8">
        <v>1</v>
      </c>
      <c r="F8">
        <v>1</v>
      </c>
      <c r="G8">
        <v>0</v>
      </c>
      <c r="H8" s="25">
        <v>0</v>
      </c>
      <c r="I8" s="25">
        <v>0</v>
      </c>
      <c r="J8" s="25">
        <v>0</v>
      </c>
      <c r="K8">
        <v>0</v>
      </c>
      <c r="L8" s="47">
        <v>1</v>
      </c>
      <c r="M8" s="47">
        <v>1</v>
      </c>
      <c r="N8" s="47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</row>
    <row r="9" spans="3:54">
      <c r="E9" s="29"/>
      <c r="F9" s="33"/>
      <c r="G9" s="32"/>
      <c r="H9" s="42"/>
      <c r="I9" s="42"/>
      <c r="J9" s="42"/>
      <c r="K9" s="34"/>
      <c r="L9" s="50"/>
      <c r="M9" s="51"/>
      <c r="N9" s="52"/>
      <c r="O9" s="32"/>
      <c r="P9" s="30"/>
      <c r="Q9" s="30"/>
      <c r="R9" s="30"/>
      <c r="S9" s="34"/>
      <c r="T9" s="31"/>
      <c r="U9" s="29"/>
      <c r="V9" s="33"/>
      <c r="W9" s="32"/>
      <c r="X9" s="30"/>
      <c r="Y9" s="30"/>
      <c r="Z9" s="30"/>
      <c r="AA9" s="34"/>
      <c r="AB9" s="31"/>
      <c r="AE9" s="29"/>
      <c r="AF9" s="33"/>
      <c r="AG9" s="32"/>
      <c r="AH9" s="30"/>
      <c r="AI9" s="30"/>
      <c r="AJ9" s="30"/>
      <c r="AK9" s="34"/>
      <c r="AL9" s="31"/>
      <c r="AM9" s="29"/>
      <c r="AN9" s="33"/>
      <c r="AO9" s="32"/>
      <c r="AP9" s="30"/>
      <c r="AQ9" s="30"/>
      <c r="AR9" s="30"/>
      <c r="AS9" s="34"/>
      <c r="AT9" s="31"/>
      <c r="AU9" s="29"/>
      <c r="AV9" s="33"/>
      <c r="AW9" s="32"/>
      <c r="AX9" s="30"/>
      <c r="AY9" s="30"/>
      <c r="AZ9" s="30"/>
      <c r="BA9" s="34"/>
      <c r="BB9" s="31"/>
    </row>
    <row r="10" spans="3:54">
      <c r="C10" t="s">
        <v>9</v>
      </c>
      <c r="G10" s="32"/>
      <c r="H10" s="42"/>
      <c r="I10" s="42"/>
      <c r="J10" s="42"/>
      <c r="K10" s="34"/>
      <c r="L10" s="53"/>
      <c r="M10" s="48"/>
      <c r="N10" s="54"/>
      <c r="O10" s="32"/>
      <c r="P10" s="30"/>
      <c r="Q10" s="30"/>
      <c r="R10" s="30"/>
      <c r="S10" s="34"/>
      <c r="T10" s="32"/>
      <c r="U10" s="30"/>
      <c r="V10" s="34"/>
      <c r="W10" s="32"/>
      <c r="X10" s="30"/>
      <c r="Y10" s="30"/>
      <c r="Z10" s="30"/>
      <c r="AA10" s="34"/>
      <c r="AB10" s="32"/>
      <c r="AG10" s="32"/>
      <c r="AH10" s="30"/>
      <c r="AI10" s="30"/>
      <c r="AJ10" s="30"/>
      <c r="AK10" s="34"/>
      <c r="AL10" s="32"/>
      <c r="AM10" s="30"/>
      <c r="AN10" s="34"/>
      <c r="AO10" s="32"/>
      <c r="AP10" s="30"/>
      <c r="AQ10" s="30"/>
      <c r="AR10" s="30"/>
      <c r="AS10" s="34"/>
      <c r="AT10" s="32"/>
      <c r="AU10" s="30"/>
      <c r="AV10" s="34"/>
      <c r="AW10" s="32"/>
      <c r="AX10" s="30"/>
      <c r="AY10" s="30"/>
      <c r="AZ10" s="30"/>
      <c r="BA10" s="34"/>
      <c r="BB10" s="32"/>
    </row>
    <row r="11" spans="3:54">
      <c r="G11" s="35"/>
      <c r="H11" s="44"/>
      <c r="I11" s="44"/>
      <c r="J11" s="44"/>
      <c r="K11" s="37"/>
      <c r="L11" s="53"/>
      <c r="M11" s="48"/>
      <c r="N11" s="54"/>
      <c r="O11" s="35"/>
      <c r="P11" s="36"/>
      <c r="Q11" s="36"/>
      <c r="R11" s="36"/>
      <c r="S11" s="37"/>
      <c r="T11" s="32"/>
      <c r="U11" s="30"/>
      <c r="V11" s="34"/>
      <c r="W11" s="35"/>
      <c r="X11" s="36"/>
      <c r="Y11" s="36"/>
      <c r="Z11" s="36"/>
      <c r="AA11" s="37"/>
      <c r="AB11" s="32"/>
      <c r="AG11" s="35"/>
      <c r="AH11" s="36"/>
      <c r="AI11" s="36"/>
      <c r="AJ11" s="36"/>
      <c r="AK11" s="37"/>
      <c r="AL11" s="32"/>
      <c r="AM11" s="30"/>
      <c r="AN11" s="34"/>
      <c r="AO11" s="35"/>
      <c r="AP11" s="36"/>
      <c r="AQ11" s="36"/>
      <c r="AR11" s="36"/>
      <c r="AS11" s="37"/>
      <c r="AT11" s="32"/>
      <c r="AU11" s="30"/>
      <c r="AV11" s="34"/>
      <c r="AW11" s="35"/>
      <c r="AX11" s="36"/>
      <c r="AY11" s="36"/>
      <c r="AZ11" s="36"/>
      <c r="BA11" s="37"/>
      <c r="BB11" s="32"/>
    </row>
    <row r="12" spans="3:54">
      <c r="G12" s="30"/>
      <c r="H12" s="42"/>
      <c r="I12" s="42"/>
      <c r="J12" s="42"/>
      <c r="K12" s="30"/>
      <c r="L12" s="48"/>
      <c r="M12" s="48"/>
      <c r="N12" s="48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</row>
    <row r="13" spans="3:54">
      <c r="E13">
        <v>0</v>
      </c>
      <c r="F13">
        <v>1</v>
      </c>
      <c r="G13">
        <v>1</v>
      </c>
      <c r="H13" s="25">
        <v>1</v>
      </c>
      <c r="I13" s="25">
        <v>0</v>
      </c>
      <c r="J13" s="25">
        <v>0</v>
      </c>
      <c r="K13">
        <v>0</v>
      </c>
      <c r="L13" s="47">
        <v>0</v>
      </c>
      <c r="M13" s="47">
        <v>0</v>
      </c>
      <c r="N13" s="47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  <c r="AY13">
        <v>0</v>
      </c>
      <c r="AZ13">
        <v>0</v>
      </c>
      <c r="BA13">
        <v>0</v>
      </c>
      <c r="BB13">
        <v>0</v>
      </c>
    </row>
    <row r="14" spans="3:54">
      <c r="E14" s="34"/>
      <c r="F14" s="29"/>
      <c r="G14" s="29"/>
      <c r="H14" s="40"/>
      <c r="I14" s="41"/>
      <c r="J14" s="42"/>
      <c r="K14" s="30"/>
      <c r="L14" s="48"/>
      <c r="M14" s="54"/>
      <c r="N14" s="50"/>
      <c r="O14" s="29"/>
      <c r="P14" s="33"/>
      <c r="Q14" s="32"/>
      <c r="R14" s="30"/>
      <c r="S14" s="30"/>
      <c r="T14" s="30"/>
      <c r="U14" s="34"/>
      <c r="V14" s="31"/>
      <c r="W14" s="29"/>
      <c r="X14" s="33"/>
      <c r="Y14" s="32"/>
      <c r="Z14" s="30"/>
      <c r="AA14" s="30"/>
      <c r="AB14" s="30"/>
      <c r="AE14" s="34"/>
      <c r="AF14" s="29"/>
      <c r="AG14" s="29"/>
      <c r="AH14" s="33"/>
      <c r="AI14" s="32"/>
      <c r="AJ14" s="30"/>
      <c r="AK14" s="30"/>
      <c r="AL14" s="30"/>
      <c r="AM14" s="34"/>
      <c r="AN14" s="31"/>
      <c r="AO14" s="29"/>
      <c r="AP14" s="33"/>
      <c r="AQ14" s="32"/>
      <c r="AR14" s="30"/>
      <c r="AS14" s="30"/>
      <c r="AT14" s="30"/>
      <c r="AU14" s="34"/>
      <c r="AV14" s="31"/>
      <c r="AW14" s="29"/>
      <c r="AX14" s="33"/>
      <c r="AY14" s="32"/>
      <c r="AZ14" s="30"/>
      <c r="BA14" s="30"/>
      <c r="BB14" s="30"/>
    </row>
    <row r="15" spans="3:54">
      <c r="C15" t="s">
        <v>8</v>
      </c>
      <c r="E15" s="34"/>
      <c r="F15" s="30"/>
      <c r="G15" s="30"/>
      <c r="H15" s="43"/>
      <c r="I15" s="41"/>
      <c r="J15" s="42"/>
      <c r="K15" s="30"/>
      <c r="L15" s="48"/>
      <c r="M15" s="54"/>
      <c r="N15" s="53"/>
      <c r="O15" s="30"/>
      <c r="P15" s="34"/>
      <c r="Q15" s="32"/>
      <c r="R15" s="30"/>
      <c r="S15" s="30"/>
      <c r="T15" s="30"/>
      <c r="U15" s="34"/>
      <c r="V15" s="32"/>
      <c r="W15" s="30"/>
      <c r="X15" s="34"/>
      <c r="Y15" s="32"/>
      <c r="Z15" s="30"/>
      <c r="AA15" s="30"/>
      <c r="AB15" s="30"/>
      <c r="AE15" s="34"/>
      <c r="AF15" s="30"/>
      <c r="AG15" s="30"/>
      <c r="AH15" s="34"/>
      <c r="AI15" s="32"/>
      <c r="AJ15" s="30"/>
      <c r="AK15" s="30"/>
      <c r="AL15" s="30"/>
      <c r="AM15" s="34"/>
      <c r="AN15" s="32"/>
      <c r="AO15" s="30"/>
      <c r="AP15" s="34"/>
      <c r="AQ15" s="32"/>
      <c r="AR15" s="30"/>
      <c r="AS15" s="30"/>
      <c r="AT15" s="30"/>
      <c r="AU15" s="34"/>
      <c r="AV15" s="32"/>
      <c r="AW15" s="30"/>
      <c r="AX15" s="34"/>
      <c r="AY15" s="32"/>
      <c r="AZ15" s="30"/>
      <c r="BA15" s="30"/>
      <c r="BB15" s="30"/>
    </row>
    <row r="16" spans="3:54">
      <c r="E16" s="37"/>
      <c r="F16" s="30"/>
      <c r="G16" s="30"/>
      <c r="H16" s="43"/>
      <c r="I16" s="45"/>
      <c r="J16" s="44"/>
      <c r="K16" s="36"/>
      <c r="L16" s="49"/>
      <c r="M16" s="55"/>
      <c r="N16" s="53"/>
      <c r="O16" s="30"/>
      <c r="P16" s="34"/>
      <c r="Q16" s="35"/>
      <c r="R16" s="36"/>
      <c r="S16" s="36"/>
      <c r="T16" s="36"/>
      <c r="U16" s="37"/>
      <c r="V16" s="32"/>
      <c r="W16" s="30"/>
      <c r="X16" s="34"/>
      <c r="Y16" s="35"/>
      <c r="Z16" s="36"/>
      <c r="AA16" s="36"/>
      <c r="AB16" s="36"/>
      <c r="AE16" s="37"/>
      <c r="AF16" s="30"/>
      <c r="AG16" s="30"/>
      <c r="AH16" s="34"/>
      <c r="AI16" s="35"/>
      <c r="AJ16" s="36"/>
      <c r="AK16" s="36"/>
      <c r="AL16" s="36"/>
      <c r="AM16" s="37"/>
      <c r="AN16" s="32"/>
      <c r="AO16" s="30"/>
      <c r="AP16" s="34"/>
      <c r="AQ16" s="35"/>
      <c r="AR16" s="36"/>
      <c r="AS16" s="36"/>
      <c r="AT16" s="36"/>
      <c r="AU16" s="37"/>
      <c r="AV16" s="32"/>
      <c r="AW16" s="30"/>
      <c r="AX16" s="34"/>
      <c r="AY16" s="35"/>
      <c r="AZ16" s="36"/>
      <c r="BA16" s="36"/>
      <c r="BB16" s="36"/>
    </row>
    <row r="18" spans="3:54">
      <c r="E18">
        <v>0</v>
      </c>
      <c r="F18">
        <v>0</v>
      </c>
      <c r="G18">
        <v>0</v>
      </c>
      <c r="H18" s="25">
        <v>0</v>
      </c>
      <c r="I18" s="25">
        <v>0</v>
      </c>
      <c r="J18" s="25">
        <v>1</v>
      </c>
      <c r="K18">
        <v>1</v>
      </c>
      <c r="L18" s="47">
        <v>1</v>
      </c>
      <c r="M18" s="47">
        <v>0</v>
      </c>
      <c r="N18" s="47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1</v>
      </c>
      <c r="BB18">
        <v>1</v>
      </c>
    </row>
    <row r="19" spans="3:54">
      <c r="E19" s="30"/>
      <c r="F19" s="30"/>
      <c r="G19" s="30"/>
      <c r="H19" s="42"/>
      <c r="I19" s="43"/>
      <c r="J19" s="38"/>
      <c r="K19" s="29"/>
      <c r="L19" s="52"/>
      <c r="M19" s="53"/>
      <c r="N19" s="48"/>
      <c r="O19" s="30"/>
      <c r="P19" s="30"/>
      <c r="Q19" s="34"/>
      <c r="R19" s="31"/>
      <c r="S19" s="29"/>
      <c r="T19" s="33"/>
      <c r="U19" s="32"/>
      <c r="V19" s="30"/>
      <c r="W19" s="30"/>
      <c r="X19" s="30"/>
      <c r="Y19" s="34"/>
      <c r="Z19" s="31"/>
      <c r="AA19" s="29"/>
      <c r="AB19" s="33"/>
      <c r="AE19" s="30"/>
      <c r="AF19" s="30"/>
      <c r="AG19" s="30"/>
      <c r="AH19" s="30"/>
      <c r="AI19" s="34"/>
      <c r="AJ19" s="31"/>
      <c r="AK19" s="29"/>
      <c r="AL19" s="33"/>
      <c r="AM19" s="32"/>
      <c r="AN19" s="30"/>
      <c r="AO19" s="30"/>
      <c r="AP19" s="30"/>
      <c r="AQ19" s="34"/>
      <c r="AR19" s="31"/>
      <c r="AS19" s="29"/>
      <c r="AT19" s="33"/>
      <c r="AU19" s="32"/>
      <c r="AV19" s="30"/>
      <c r="AW19" s="30"/>
      <c r="AX19" s="30"/>
      <c r="AY19" s="34"/>
      <c r="AZ19" s="31"/>
      <c r="BA19" s="29"/>
      <c r="BB19" s="33"/>
    </row>
    <row r="20" spans="3:54">
      <c r="C20" t="s">
        <v>11</v>
      </c>
      <c r="E20" s="30"/>
      <c r="F20" s="30"/>
      <c r="G20" s="30"/>
      <c r="H20" s="42"/>
      <c r="I20" s="43"/>
      <c r="J20" s="41"/>
      <c r="K20" s="30"/>
      <c r="L20" s="54"/>
      <c r="M20" s="53"/>
      <c r="N20" s="48"/>
      <c r="O20" s="30"/>
      <c r="P20" s="30"/>
      <c r="Q20" s="34"/>
      <c r="R20" s="32"/>
      <c r="S20" s="30"/>
      <c r="T20" s="34"/>
      <c r="U20" s="32"/>
      <c r="V20" s="30"/>
      <c r="W20" s="30"/>
      <c r="X20" s="30"/>
      <c r="Y20" s="34"/>
      <c r="Z20" s="32"/>
      <c r="AA20" s="30"/>
      <c r="AB20" s="34"/>
      <c r="AE20" s="30"/>
      <c r="AF20" s="30"/>
      <c r="AG20" s="30"/>
      <c r="AH20" s="30"/>
      <c r="AI20" s="34"/>
      <c r="AJ20" s="32"/>
      <c r="AK20" s="30"/>
      <c r="AL20" s="34"/>
      <c r="AM20" s="32"/>
      <c r="AN20" s="30"/>
      <c r="AO20" s="30"/>
      <c r="AP20" s="30"/>
      <c r="AQ20" s="34"/>
      <c r="AR20" s="32"/>
      <c r="AS20" s="30"/>
      <c r="AT20" s="34"/>
      <c r="AU20" s="32"/>
      <c r="AV20" s="30"/>
      <c r="AW20" s="30"/>
      <c r="AX20" s="30"/>
      <c r="AY20" s="34"/>
      <c r="AZ20" s="32"/>
      <c r="BA20" s="30"/>
      <c r="BB20" s="34"/>
    </row>
    <row r="21" spans="3:54">
      <c r="E21" s="36"/>
      <c r="F21" s="36"/>
      <c r="G21" s="36"/>
      <c r="H21" s="44"/>
      <c r="I21" s="46"/>
      <c r="J21" s="41"/>
      <c r="K21" s="30"/>
      <c r="L21" s="54"/>
      <c r="M21" s="56"/>
      <c r="N21" s="49"/>
      <c r="O21" s="36"/>
      <c r="P21" s="36"/>
      <c r="Q21" s="37"/>
      <c r="R21" s="32"/>
      <c r="S21" s="30"/>
      <c r="T21" s="34"/>
      <c r="U21" s="35"/>
      <c r="V21" s="36"/>
      <c r="W21" s="36"/>
      <c r="X21" s="36"/>
      <c r="Y21" s="37"/>
      <c r="Z21" s="32"/>
      <c r="AA21" s="30"/>
      <c r="AB21" s="34"/>
      <c r="AE21" s="36"/>
      <c r="AF21" s="36"/>
      <c r="AG21" s="36"/>
      <c r="AH21" s="36"/>
      <c r="AI21" s="37"/>
      <c r="AJ21" s="32"/>
      <c r="AK21" s="30"/>
      <c r="AL21" s="34"/>
      <c r="AM21" s="35"/>
      <c r="AN21" s="36"/>
      <c r="AO21" s="36"/>
      <c r="AP21" s="36"/>
      <c r="AQ21" s="37"/>
      <c r="AR21" s="32"/>
      <c r="AS21" s="30"/>
      <c r="AT21" s="34"/>
      <c r="AU21" s="35"/>
      <c r="AV21" s="36"/>
      <c r="AW21" s="36"/>
      <c r="AX21" s="36"/>
      <c r="AY21" s="37"/>
      <c r="AZ21" s="32"/>
      <c r="BA21" s="30"/>
      <c r="BB21" s="34"/>
    </row>
    <row r="24" spans="3:54">
      <c r="G24" t="str">
        <f>CONCATENATE(G3,G8,G13,G18)</f>
        <v>0010</v>
      </c>
      <c r="H24" s="25" t="str">
        <f t="shared" ref="H24:AB24" si="0">CONCATENATE(H3,H8,H13,H18)</f>
        <v>1010</v>
      </c>
      <c r="I24" s="25" t="str">
        <f t="shared" si="0"/>
        <v>1000</v>
      </c>
      <c r="J24" s="25" t="str">
        <f t="shared" si="0"/>
        <v>1001</v>
      </c>
      <c r="K24" t="str">
        <f t="shared" si="0"/>
        <v>0001</v>
      </c>
      <c r="L24" s="47" t="str">
        <f t="shared" si="0"/>
        <v>0101</v>
      </c>
      <c r="M24" s="47" t="str">
        <f t="shared" si="0"/>
        <v>0100</v>
      </c>
      <c r="N24" s="47" t="str">
        <f t="shared" si="0"/>
        <v>0110</v>
      </c>
      <c r="O24" t="str">
        <f t="shared" si="0"/>
        <v>0010</v>
      </c>
      <c r="P24" t="str">
        <f t="shared" si="0"/>
        <v>1010</v>
      </c>
      <c r="Q24" t="str">
        <f t="shared" si="0"/>
        <v>1000</v>
      </c>
      <c r="R24" t="str">
        <f t="shared" si="0"/>
        <v>1001</v>
      </c>
      <c r="S24" t="str">
        <f t="shared" si="0"/>
        <v>0001</v>
      </c>
      <c r="T24" t="str">
        <f t="shared" si="0"/>
        <v>0101</v>
      </c>
      <c r="U24" t="str">
        <f t="shared" si="0"/>
        <v>0100</v>
      </c>
      <c r="V24" t="str">
        <f t="shared" si="0"/>
        <v>0110</v>
      </c>
      <c r="W24" t="str">
        <f t="shared" si="0"/>
        <v>0010</v>
      </c>
      <c r="X24" t="str">
        <f t="shared" si="0"/>
        <v>1010</v>
      </c>
      <c r="Y24" t="str">
        <f t="shared" si="0"/>
        <v>1000</v>
      </c>
      <c r="Z24" t="str">
        <f t="shared" si="0"/>
        <v>1001</v>
      </c>
      <c r="AA24" t="str">
        <f t="shared" si="0"/>
        <v>0001</v>
      </c>
      <c r="AB24" t="str">
        <f t="shared" si="0"/>
        <v>0101</v>
      </c>
    </row>
    <row r="26" spans="3:54">
      <c r="G26" t="str">
        <f>BIN2HEX(G24)</f>
        <v>2</v>
      </c>
      <c r="H26" s="25" t="str">
        <f t="shared" ref="H26:AB26" si="1">BIN2HEX(H24)</f>
        <v>A</v>
      </c>
      <c r="I26" s="25" t="str">
        <f t="shared" si="1"/>
        <v>8</v>
      </c>
      <c r="J26" s="25" t="str">
        <f t="shared" si="1"/>
        <v>9</v>
      </c>
      <c r="K26" t="str">
        <f t="shared" si="1"/>
        <v>1</v>
      </c>
      <c r="L26" s="47" t="str">
        <f t="shared" si="1"/>
        <v>5</v>
      </c>
      <c r="M26" s="47" t="str">
        <f t="shared" si="1"/>
        <v>4</v>
      </c>
      <c r="N26" s="47" t="str">
        <f t="shared" si="1"/>
        <v>6</v>
      </c>
      <c r="O26" t="str">
        <f t="shared" si="1"/>
        <v>2</v>
      </c>
      <c r="P26" t="str">
        <f t="shared" si="1"/>
        <v>A</v>
      </c>
      <c r="Q26" t="str">
        <f t="shared" si="1"/>
        <v>8</v>
      </c>
      <c r="R26" t="str">
        <f t="shared" si="1"/>
        <v>9</v>
      </c>
      <c r="S26" t="str">
        <f t="shared" si="1"/>
        <v>1</v>
      </c>
      <c r="T26" t="str">
        <f t="shared" si="1"/>
        <v>5</v>
      </c>
      <c r="U26" t="str">
        <f t="shared" si="1"/>
        <v>4</v>
      </c>
      <c r="V26" t="str">
        <f t="shared" si="1"/>
        <v>6</v>
      </c>
      <c r="W26" t="str">
        <f t="shared" si="1"/>
        <v>2</v>
      </c>
      <c r="X26" t="str">
        <f t="shared" si="1"/>
        <v>A</v>
      </c>
      <c r="Y26" t="str">
        <f t="shared" si="1"/>
        <v>8</v>
      </c>
      <c r="Z26" t="str">
        <f t="shared" si="1"/>
        <v>9</v>
      </c>
      <c r="AA26" t="str">
        <f t="shared" si="1"/>
        <v>1</v>
      </c>
      <c r="AB26" t="str">
        <f t="shared" si="1"/>
        <v>5</v>
      </c>
    </row>
    <row r="28" spans="3:54">
      <c r="J28" s="25" t="str">
        <f>J26</f>
        <v>9</v>
      </c>
      <c r="L28" s="47" t="str">
        <f>L26</f>
        <v>5</v>
      </c>
      <c r="N28" s="47" t="str">
        <f>N26</f>
        <v>6</v>
      </c>
      <c r="P28" t="str">
        <f>P26</f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Observations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2014-11-15T16:54:30Z</dcterms:modified>
</cp:coreProperties>
</file>