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sanketrane/Desktop/Work/MZ_munich/Datafiles/"/>
    </mc:Choice>
  </mc:AlternateContent>
  <xr:revisionPtr revIDLastSave="0" documentId="13_ncr:1_{AFAAD285-9BD8-8842-8445-89D0EE1CFD96}" xr6:coauthVersionLast="47" xr6:coauthVersionMax="47" xr10:uidLastSave="{00000000-0000-0000-0000-000000000000}"/>
  <bookViews>
    <workbookView xWindow="0" yWindow="500" windowWidth="25460" windowHeight="18580" activeTab="2" xr2:uid="{00000000-000D-0000-FFFF-FFFF00000000}"/>
  </bookViews>
  <sheets>
    <sheet name="N2IC-gamma1Cre - hCD2+ MZB dev." sheetId="1" r:id="rId1"/>
    <sheet name="CAR-gamma1Cre -CAR+ MZB and MZP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G12" i="2"/>
  <c r="H12" i="2"/>
  <c r="I12" i="2"/>
  <c r="J12" i="2"/>
  <c r="K12" i="2"/>
  <c r="L12" i="2"/>
  <c r="M12" i="2"/>
  <c r="N12" i="2"/>
  <c r="O12" i="2"/>
  <c r="P12" i="2"/>
  <c r="Q12" i="2"/>
  <c r="R12" i="2"/>
  <c r="E12" i="2"/>
  <c r="F28" i="2"/>
  <c r="G28" i="2"/>
  <c r="H28" i="2"/>
  <c r="I28" i="2"/>
  <c r="J28" i="2"/>
  <c r="K28" i="2"/>
  <c r="E28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E20" i="2"/>
</calcChain>
</file>

<file path=xl/sharedStrings.xml><?xml version="1.0" encoding="utf-8"?>
<sst xmlns="http://schemas.openxmlformats.org/spreadsheetml/2006/main" count="108" uniqueCount="25">
  <si>
    <t>% hCD2+ B cells</t>
  </si>
  <si>
    <t>% hCD2+ MZB cells</t>
  </si>
  <si>
    <t>total splenic cell no.  (x 10^6)</t>
  </si>
  <si>
    <t>DAY 14 post immunization (n=9)</t>
  </si>
  <si>
    <t>DAY 30 post immunization (n=7)</t>
  </si>
  <si>
    <t>DAY 7 post immunization   (n=12)</t>
  </si>
  <si>
    <t>% total B cells</t>
  </si>
  <si>
    <t>N2IC/gamma1Cre mice (reporter = hCD2)</t>
  </si>
  <si>
    <t>R26CAR/gamma1Cre mice (reporter = CAR)</t>
  </si>
  <si>
    <t>% CAR+ B cells</t>
  </si>
  <si>
    <t>% CAR+ MZB cells</t>
  </si>
  <si>
    <t>% CAR+ MZP cells (precursors)</t>
  </si>
  <si>
    <t xml:space="preserve">Ratio MZP to MZB cells </t>
  </si>
  <si>
    <t>DAY 14 post immunization (n=14)</t>
  </si>
  <si>
    <t>DAY 7 post immunization   (n=14)</t>
  </si>
  <si>
    <t xml:space="preserve">Ratio % MZP to % MZB cells </t>
  </si>
  <si>
    <t>total_B</t>
  </si>
  <si>
    <t>days.post.imm</t>
  </si>
  <si>
    <t>genotype</t>
  </si>
  <si>
    <t>CAR</t>
  </si>
  <si>
    <t>rep_pos_MZB</t>
  </si>
  <si>
    <t>rep_pos_B</t>
  </si>
  <si>
    <t>rep_pos_MZP</t>
  </si>
  <si>
    <t>total_spleen_counts</t>
  </si>
  <si>
    <t>N2Hom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</si>
</sst>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i/>
      <sz val="11"/>
      <color rgb="FFC00000"/>
      <name val="Calibri"/>
      <family val="2"/>
      <scheme val="minor"/>
    </font>
    <font>
      <sz val="11"/>
      <name val="Calibri"/>
      <family val="2"/>
      <charset val="204"/>
      <scheme val="minor"/>
    </font>
    <font>
      <i/>
      <sz val="11"/>
      <color rgb="FFC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2" fillId="0" borderId="0" xfId="0" applyFont="1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1"/>
  <sheetViews>
    <sheetView workbookViewId="0">
      <selection activeCell="E21" sqref="E21:K21"/>
    </sheetView>
  </sheetViews>
  <sheetFormatPr baseColWidth="10" defaultColWidth="9.1640625" defaultRowHeight="15" x14ac:dyDescent="0.2"/>
  <cols>
    <col min="4" max="4" width="31.1640625" customWidth="1"/>
    <col min="5" max="5" width="12.6640625" customWidth="1"/>
    <col min="6" max="6" width="14.83203125" customWidth="1"/>
    <col min="8" max="8" width="14.83203125" customWidth="1"/>
  </cols>
  <sheetData>
    <row r="1" spans="2:16" ht="16" thickBot="1" x14ac:dyDescent="0.25"/>
    <row r="2" spans="2:16" x14ac:dyDescent="0.2">
      <c r="B2" s="17" t="s">
        <v>7</v>
      </c>
      <c r="C2" s="18"/>
      <c r="D2" s="19"/>
    </row>
    <row r="3" spans="2:16" ht="16" thickBot="1" x14ac:dyDescent="0.25">
      <c r="B3" s="20"/>
      <c r="C3" s="21"/>
      <c r="D3" s="22"/>
    </row>
    <row r="4" spans="2:16" ht="16" thickBot="1" x14ac:dyDescent="0.25">
      <c r="B4" s="2"/>
      <c r="C4" s="2"/>
    </row>
    <row r="5" spans="2:16" ht="17" thickBot="1" x14ac:dyDescent="0.25">
      <c r="E5" s="14" t="s">
        <v>5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</row>
    <row r="6" spans="2:16" x14ac:dyDescent="0.2">
      <c r="D6" s="1" t="s">
        <v>6</v>
      </c>
      <c r="E6">
        <v>38.700000000000003</v>
      </c>
      <c r="F6">
        <v>41</v>
      </c>
      <c r="G6">
        <v>38.6</v>
      </c>
      <c r="H6">
        <v>34.200000000000003</v>
      </c>
      <c r="I6">
        <v>40.200000000000003</v>
      </c>
      <c r="J6">
        <v>33.1</v>
      </c>
      <c r="K6">
        <v>33</v>
      </c>
      <c r="L6">
        <v>44.3</v>
      </c>
      <c r="M6">
        <v>48.5</v>
      </c>
      <c r="N6">
        <v>40.299999999999997</v>
      </c>
      <c r="O6">
        <v>42.6</v>
      </c>
      <c r="P6">
        <v>39.1</v>
      </c>
    </row>
    <row r="7" spans="2:16" x14ac:dyDescent="0.2">
      <c r="D7" s="1" t="s">
        <v>0</v>
      </c>
      <c r="E7">
        <v>7.41</v>
      </c>
      <c r="F7">
        <v>6.61</v>
      </c>
      <c r="G7">
        <v>5.59</v>
      </c>
      <c r="H7">
        <v>5.3</v>
      </c>
      <c r="I7">
        <v>4.58</v>
      </c>
      <c r="J7">
        <v>4.12</v>
      </c>
      <c r="K7">
        <v>3.55</v>
      </c>
      <c r="L7">
        <v>3.39</v>
      </c>
      <c r="M7">
        <v>3.47</v>
      </c>
      <c r="N7">
        <v>4.37</v>
      </c>
      <c r="O7">
        <v>4.09</v>
      </c>
      <c r="P7">
        <v>3.58</v>
      </c>
    </row>
    <row r="8" spans="2:16" x14ac:dyDescent="0.2">
      <c r="D8" s="1" t="s">
        <v>1</v>
      </c>
      <c r="E8" s="5">
        <v>21.6</v>
      </c>
      <c r="F8" s="5">
        <v>23.6</v>
      </c>
      <c r="G8" s="5">
        <v>21.5</v>
      </c>
      <c r="H8" s="5">
        <v>28.1</v>
      </c>
      <c r="I8" s="5">
        <v>29.8</v>
      </c>
      <c r="J8" s="5">
        <v>25.8</v>
      </c>
      <c r="K8" s="5">
        <v>28.1</v>
      </c>
      <c r="L8" s="5">
        <v>19.5</v>
      </c>
      <c r="M8" s="5">
        <v>23.4</v>
      </c>
      <c r="N8" s="5">
        <v>29.2</v>
      </c>
      <c r="O8" s="5">
        <v>30.4</v>
      </c>
      <c r="P8" s="5">
        <v>25.1</v>
      </c>
    </row>
    <row r="9" spans="2:16" x14ac:dyDescent="0.2">
      <c r="D9" s="6" t="s">
        <v>2</v>
      </c>
      <c r="E9" s="7">
        <v>66.5</v>
      </c>
      <c r="F9" s="7">
        <v>80.5</v>
      </c>
      <c r="G9" s="7">
        <v>72</v>
      </c>
      <c r="H9" s="7">
        <v>65</v>
      </c>
      <c r="I9" s="7">
        <v>61.4</v>
      </c>
      <c r="J9" s="7">
        <v>93.5</v>
      </c>
      <c r="K9" s="7">
        <v>67</v>
      </c>
      <c r="L9" s="7">
        <v>78.930000000000007</v>
      </c>
      <c r="M9" s="7">
        <v>102.32</v>
      </c>
      <c r="N9" s="7">
        <v>63.2</v>
      </c>
      <c r="O9" s="7">
        <v>101.88</v>
      </c>
      <c r="P9" s="7">
        <v>129.19999999999999</v>
      </c>
    </row>
    <row r="10" spans="2:16" ht="16" thickBot="1" x14ac:dyDescent="0.25">
      <c r="N10" s="3"/>
      <c r="O10" s="3"/>
      <c r="P10" s="3"/>
    </row>
    <row r="11" spans="2:16" ht="17" thickBot="1" x14ac:dyDescent="0.25">
      <c r="E11" s="14" t="s">
        <v>3</v>
      </c>
      <c r="F11" s="15"/>
      <c r="G11" s="15"/>
      <c r="H11" s="15"/>
      <c r="I11" s="15"/>
      <c r="J11" s="15"/>
      <c r="K11" s="15"/>
      <c r="L11" s="15"/>
      <c r="M11" s="16"/>
      <c r="N11" s="4"/>
      <c r="O11" s="4"/>
      <c r="P11" s="3"/>
    </row>
    <row r="12" spans="2:16" x14ac:dyDescent="0.2">
      <c r="D12" s="1" t="s">
        <v>6</v>
      </c>
      <c r="E12">
        <v>41.8</v>
      </c>
      <c r="F12">
        <v>39.9</v>
      </c>
      <c r="G12">
        <v>31.6</v>
      </c>
      <c r="H12">
        <v>44.3</v>
      </c>
      <c r="I12">
        <v>53.4</v>
      </c>
      <c r="J12">
        <v>43.6</v>
      </c>
      <c r="K12">
        <v>48.5</v>
      </c>
      <c r="L12">
        <v>43.4</v>
      </c>
      <c r="M12">
        <v>42</v>
      </c>
      <c r="N12" s="3"/>
      <c r="O12" s="3"/>
      <c r="P12" s="3"/>
    </row>
    <row r="13" spans="2:16" x14ac:dyDescent="0.2">
      <c r="D13" s="1" t="s">
        <v>0</v>
      </c>
      <c r="E13">
        <v>6.11</v>
      </c>
      <c r="F13">
        <v>6.18</v>
      </c>
      <c r="G13">
        <v>4.09</v>
      </c>
      <c r="H13">
        <v>5.24</v>
      </c>
      <c r="I13">
        <v>5.34</v>
      </c>
      <c r="J13">
        <v>5.99</v>
      </c>
      <c r="K13">
        <v>4.5999999999999996</v>
      </c>
      <c r="L13">
        <v>5.7</v>
      </c>
      <c r="M13">
        <v>6.26</v>
      </c>
      <c r="N13" s="3"/>
      <c r="O13" s="3"/>
    </row>
    <row r="14" spans="2:16" x14ac:dyDescent="0.2">
      <c r="D14" s="1" t="s">
        <v>1</v>
      </c>
      <c r="E14">
        <v>29</v>
      </c>
      <c r="F14">
        <v>28</v>
      </c>
      <c r="G14">
        <v>33</v>
      </c>
      <c r="H14">
        <v>31</v>
      </c>
      <c r="I14">
        <v>30.6</v>
      </c>
      <c r="J14">
        <v>24.4</v>
      </c>
      <c r="K14">
        <v>32.9</v>
      </c>
      <c r="L14">
        <v>32.4</v>
      </c>
      <c r="M14">
        <v>29.4</v>
      </c>
      <c r="N14" s="3"/>
      <c r="O14" s="3"/>
    </row>
    <row r="15" spans="2:16" x14ac:dyDescent="0.2">
      <c r="D15" s="6" t="s">
        <v>2</v>
      </c>
      <c r="E15" s="7">
        <v>53</v>
      </c>
      <c r="F15" s="7">
        <v>71.5</v>
      </c>
      <c r="G15" s="7">
        <v>63</v>
      </c>
      <c r="H15" s="7">
        <v>116.15</v>
      </c>
      <c r="I15" s="7">
        <v>170.25</v>
      </c>
      <c r="J15" s="7">
        <v>92.74</v>
      </c>
      <c r="K15" s="7">
        <v>113.67</v>
      </c>
      <c r="L15" s="7">
        <v>52.84</v>
      </c>
      <c r="M15" s="7">
        <v>74.52</v>
      </c>
      <c r="N15" s="3"/>
      <c r="O15" s="3"/>
      <c r="P15" s="3"/>
    </row>
    <row r="16" spans="2:16" ht="16" thickBot="1" x14ac:dyDescent="0.25">
      <c r="L16" s="3"/>
      <c r="M16" s="3"/>
      <c r="N16" s="3"/>
    </row>
    <row r="17" spans="4:14" ht="17" thickBot="1" x14ac:dyDescent="0.25">
      <c r="E17" s="14" t="s">
        <v>4</v>
      </c>
      <c r="F17" s="15"/>
      <c r="G17" s="15"/>
      <c r="H17" s="15"/>
      <c r="I17" s="15"/>
      <c r="J17" s="15"/>
      <c r="K17" s="16"/>
      <c r="L17" s="4"/>
      <c r="M17" s="4"/>
      <c r="N17" s="3"/>
    </row>
    <row r="18" spans="4:14" x14ac:dyDescent="0.2">
      <c r="D18" s="1" t="s">
        <v>6</v>
      </c>
      <c r="E18">
        <v>48.1</v>
      </c>
      <c r="F18">
        <v>46.1</v>
      </c>
      <c r="G18">
        <v>43</v>
      </c>
      <c r="H18">
        <v>40.5</v>
      </c>
      <c r="I18">
        <v>39.700000000000003</v>
      </c>
      <c r="J18">
        <v>40.4</v>
      </c>
      <c r="K18">
        <v>36.9</v>
      </c>
      <c r="L18" s="3"/>
      <c r="M18" s="3"/>
      <c r="N18" s="3"/>
    </row>
    <row r="19" spans="4:14" x14ac:dyDescent="0.2">
      <c r="D19" s="1" t="s">
        <v>0</v>
      </c>
      <c r="E19">
        <v>4.2</v>
      </c>
      <c r="F19">
        <v>3.77</v>
      </c>
      <c r="G19">
        <v>3.87</v>
      </c>
      <c r="H19">
        <v>2.31</v>
      </c>
      <c r="I19">
        <v>1.35</v>
      </c>
      <c r="J19">
        <v>1.95</v>
      </c>
      <c r="K19">
        <v>1.69</v>
      </c>
      <c r="L19" s="3"/>
      <c r="M19" s="3"/>
      <c r="N19" s="3"/>
    </row>
    <row r="20" spans="4:14" x14ac:dyDescent="0.2">
      <c r="D20" s="1" t="s">
        <v>1</v>
      </c>
      <c r="E20">
        <v>37.1</v>
      </c>
      <c r="F20">
        <v>36.6</v>
      </c>
      <c r="G20">
        <v>37.200000000000003</v>
      </c>
      <c r="H20">
        <v>39.700000000000003</v>
      </c>
      <c r="I20">
        <v>37</v>
      </c>
      <c r="J20">
        <v>30.4</v>
      </c>
      <c r="K20">
        <v>41.1</v>
      </c>
    </row>
    <row r="21" spans="4:14" x14ac:dyDescent="0.2">
      <c r="D21" s="6" t="s">
        <v>2</v>
      </c>
      <c r="E21" s="7">
        <v>44.11</v>
      </c>
      <c r="F21" s="7">
        <v>56.02</v>
      </c>
      <c r="G21" s="7">
        <v>39.76</v>
      </c>
      <c r="H21" s="7">
        <v>115.12</v>
      </c>
      <c r="I21" s="7">
        <v>107.8</v>
      </c>
      <c r="J21" s="7">
        <v>116.23</v>
      </c>
      <c r="K21" s="7">
        <v>91.7</v>
      </c>
    </row>
  </sheetData>
  <mergeCells count="4">
    <mergeCell ref="E17:K17"/>
    <mergeCell ref="E5:P5"/>
    <mergeCell ref="B2:D3"/>
    <mergeCell ref="E11:M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29"/>
  <sheetViews>
    <sheetView zoomScale="92" zoomScaleNormal="92" workbookViewId="0">
      <selection activeCell="E29" sqref="E29:K29"/>
    </sheetView>
  </sheetViews>
  <sheetFormatPr baseColWidth="10" defaultColWidth="9.1640625" defaultRowHeight="15" x14ac:dyDescent="0.2"/>
  <cols>
    <col min="4" max="4" width="28.5" customWidth="1"/>
  </cols>
  <sheetData>
    <row r="2" spans="2:18" ht="16" thickBot="1" x14ac:dyDescent="0.25"/>
    <row r="3" spans="2:18" x14ac:dyDescent="0.2">
      <c r="B3" s="17" t="s">
        <v>8</v>
      </c>
      <c r="C3" s="18"/>
      <c r="D3" s="19"/>
    </row>
    <row r="4" spans="2:18" ht="16" thickBot="1" x14ac:dyDescent="0.25">
      <c r="B4" s="20"/>
      <c r="C4" s="21"/>
      <c r="D4" s="22"/>
    </row>
    <row r="6" spans="2:18" ht="16" thickBot="1" x14ac:dyDescent="0.25"/>
    <row r="7" spans="2:18" ht="17" thickBot="1" x14ac:dyDescent="0.25">
      <c r="E7" s="14" t="s">
        <v>14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</row>
    <row r="8" spans="2:18" x14ac:dyDescent="0.2">
      <c r="D8" s="1" t="s">
        <v>6</v>
      </c>
      <c r="E8">
        <v>54.7</v>
      </c>
      <c r="F8">
        <v>53.8</v>
      </c>
      <c r="G8">
        <v>51.9</v>
      </c>
      <c r="H8">
        <v>53.8</v>
      </c>
      <c r="I8">
        <v>50</v>
      </c>
      <c r="J8">
        <v>48.3</v>
      </c>
      <c r="K8">
        <v>49.4</v>
      </c>
      <c r="L8">
        <v>51.5</v>
      </c>
      <c r="M8">
        <v>51.8</v>
      </c>
      <c r="N8">
        <v>51</v>
      </c>
      <c r="O8">
        <v>47.6</v>
      </c>
      <c r="P8">
        <v>44.7</v>
      </c>
      <c r="Q8">
        <v>55.6</v>
      </c>
      <c r="R8">
        <v>52.9</v>
      </c>
    </row>
    <row r="9" spans="2:18" x14ac:dyDescent="0.2">
      <c r="D9" s="1" t="s">
        <v>9</v>
      </c>
      <c r="E9">
        <v>5.13</v>
      </c>
      <c r="F9">
        <v>6.42</v>
      </c>
      <c r="G9">
        <v>5.03</v>
      </c>
      <c r="H9">
        <v>5.85</v>
      </c>
      <c r="I9">
        <v>4.96</v>
      </c>
      <c r="J9">
        <v>4.76</v>
      </c>
      <c r="K9">
        <v>6.99</v>
      </c>
      <c r="L9">
        <v>4.03</v>
      </c>
      <c r="M9">
        <v>6.34</v>
      </c>
      <c r="N9">
        <v>5.61</v>
      </c>
      <c r="O9">
        <v>7.07</v>
      </c>
      <c r="P9">
        <v>4.08</v>
      </c>
      <c r="Q9">
        <v>3.6</v>
      </c>
      <c r="R9">
        <v>2.64</v>
      </c>
    </row>
    <row r="10" spans="2:18" x14ac:dyDescent="0.2">
      <c r="D10" s="1" t="s">
        <v>10</v>
      </c>
      <c r="E10" s="5">
        <v>1.89</v>
      </c>
      <c r="F10" s="5">
        <v>1.59</v>
      </c>
      <c r="G10" s="5">
        <v>1.96</v>
      </c>
      <c r="H10" s="5">
        <v>1.52</v>
      </c>
      <c r="I10" s="5">
        <v>1.98</v>
      </c>
      <c r="J10" s="5">
        <v>2.83</v>
      </c>
      <c r="K10" s="5">
        <v>1.57</v>
      </c>
      <c r="L10" s="5">
        <v>2.48</v>
      </c>
      <c r="M10" s="5">
        <v>2.2200000000000002</v>
      </c>
      <c r="N10" s="5">
        <v>1.44</v>
      </c>
      <c r="O10" s="5">
        <v>1.48</v>
      </c>
      <c r="P10" s="5">
        <v>1.64</v>
      </c>
      <c r="Q10">
        <v>1.59</v>
      </c>
      <c r="R10">
        <v>0.82</v>
      </c>
    </row>
    <row r="11" spans="2:18" x14ac:dyDescent="0.2">
      <c r="D11" s="1" t="s">
        <v>11</v>
      </c>
      <c r="E11" s="5">
        <v>2.94</v>
      </c>
      <c r="F11" s="5">
        <v>2.4300000000000002</v>
      </c>
      <c r="G11" s="5">
        <v>2.5</v>
      </c>
      <c r="H11" s="5">
        <v>1.93</v>
      </c>
      <c r="I11" s="5">
        <v>2.7</v>
      </c>
      <c r="J11" s="5">
        <v>3.09</v>
      </c>
      <c r="K11" s="5">
        <v>1.92</v>
      </c>
      <c r="L11" s="5">
        <v>3.11</v>
      </c>
      <c r="M11" s="5">
        <v>3.03</v>
      </c>
      <c r="N11" s="5">
        <v>1.82</v>
      </c>
      <c r="O11" s="5">
        <v>1.2</v>
      </c>
      <c r="P11" s="5">
        <v>2.61</v>
      </c>
      <c r="Q11" s="5">
        <v>2.02</v>
      </c>
      <c r="R11" s="5">
        <v>1.1000000000000001</v>
      </c>
    </row>
    <row r="12" spans="2:18" x14ac:dyDescent="0.2">
      <c r="D12" s="9" t="s">
        <v>12</v>
      </c>
      <c r="E12" s="10">
        <f>E11/E10</f>
        <v>1.5555555555555556</v>
      </c>
      <c r="F12" s="10">
        <f t="shared" ref="F12:R12" si="0">F11/F10</f>
        <v>1.5283018867924529</v>
      </c>
      <c r="G12" s="10">
        <f t="shared" si="0"/>
        <v>1.2755102040816326</v>
      </c>
      <c r="H12" s="10">
        <f t="shared" si="0"/>
        <v>1.2697368421052631</v>
      </c>
      <c r="I12" s="10">
        <f t="shared" si="0"/>
        <v>1.3636363636363638</v>
      </c>
      <c r="J12" s="10">
        <f t="shared" si="0"/>
        <v>1.0918727915194346</v>
      </c>
      <c r="K12" s="10">
        <f t="shared" si="0"/>
        <v>1.2229299363057324</v>
      </c>
      <c r="L12" s="10">
        <f t="shared" si="0"/>
        <v>1.254032258064516</v>
      </c>
      <c r="M12" s="10">
        <f t="shared" si="0"/>
        <v>1.3648648648648647</v>
      </c>
      <c r="N12" s="10">
        <f t="shared" si="0"/>
        <v>1.2638888888888891</v>
      </c>
      <c r="O12" s="10">
        <f t="shared" si="0"/>
        <v>0.81081081081081074</v>
      </c>
      <c r="P12" s="10">
        <f t="shared" si="0"/>
        <v>1.5914634146341464</v>
      </c>
      <c r="Q12" s="10">
        <f t="shared" si="0"/>
        <v>1.270440251572327</v>
      </c>
      <c r="R12" s="10">
        <f t="shared" si="0"/>
        <v>1.3414634146341464</v>
      </c>
    </row>
    <row r="13" spans="2:18" x14ac:dyDescent="0.2">
      <c r="D13" s="6" t="s">
        <v>2</v>
      </c>
      <c r="E13" s="12">
        <v>106</v>
      </c>
      <c r="F13" s="12">
        <v>107</v>
      </c>
      <c r="G13" s="12">
        <v>104.5</v>
      </c>
      <c r="H13" s="12">
        <v>114.5</v>
      </c>
      <c r="I13" s="12">
        <v>109</v>
      </c>
      <c r="J13" s="12">
        <v>95</v>
      </c>
      <c r="K13" s="12">
        <v>109</v>
      </c>
      <c r="L13" s="12">
        <v>78.040000000000006</v>
      </c>
      <c r="M13" s="12">
        <v>54.27</v>
      </c>
      <c r="N13" s="12">
        <v>70</v>
      </c>
      <c r="O13" s="12">
        <v>120.5</v>
      </c>
      <c r="P13" s="12">
        <v>73.239999999999995</v>
      </c>
      <c r="Q13" s="12">
        <v>57.55</v>
      </c>
      <c r="R13" s="12">
        <v>59.05</v>
      </c>
    </row>
    <row r="14" spans="2:18" ht="16" thickBot="1" x14ac:dyDescent="0.25">
      <c r="N14" s="3"/>
      <c r="O14" s="3"/>
      <c r="P14" s="3"/>
    </row>
    <row r="15" spans="2:18" ht="17" thickBot="1" x14ac:dyDescent="0.25">
      <c r="E15" s="14" t="s">
        <v>13</v>
      </c>
      <c r="F15" s="15"/>
      <c r="G15" s="15"/>
      <c r="H15" s="15"/>
      <c r="I15" s="15"/>
      <c r="J15" s="15"/>
      <c r="K15" s="15"/>
      <c r="L15" s="15"/>
      <c r="M15" s="16"/>
      <c r="N15" s="4"/>
      <c r="O15" s="4"/>
      <c r="P15" s="3"/>
    </row>
    <row r="16" spans="2:18" x14ac:dyDescent="0.2">
      <c r="D16" s="1" t="s">
        <v>6</v>
      </c>
      <c r="E16">
        <v>47.4</v>
      </c>
      <c r="F16">
        <v>55.9</v>
      </c>
      <c r="G16">
        <v>50.5</v>
      </c>
      <c r="H16">
        <v>49.8</v>
      </c>
      <c r="I16">
        <v>53.6</v>
      </c>
      <c r="J16">
        <v>52</v>
      </c>
      <c r="K16">
        <v>48</v>
      </c>
      <c r="L16">
        <v>47.8</v>
      </c>
      <c r="M16">
        <v>51.6</v>
      </c>
      <c r="N16" s="3">
        <v>47.5</v>
      </c>
      <c r="O16" s="8">
        <v>46.3</v>
      </c>
      <c r="P16" s="8">
        <v>40.5</v>
      </c>
      <c r="Q16" s="8">
        <v>41.2</v>
      </c>
      <c r="R16" s="8">
        <v>53.6</v>
      </c>
    </row>
    <row r="17" spans="4:19" x14ac:dyDescent="0.2">
      <c r="D17" s="1" t="s">
        <v>9</v>
      </c>
      <c r="E17">
        <v>6.19</v>
      </c>
      <c r="F17">
        <v>4.51</v>
      </c>
      <c r="G17">
        <v>6.39</v>
      </c>
      <c r="H17">
        <v>6.04</v>
      </c>
      <c r="I17">
        <v>6.63</v>
      </c>
      <c r="J17">
        <v>6.07</v>
      </c>
      <c r="K17">
        <v>5.78</v>
      </c>
      <c r="L17">
        <v>5.63</v>
      </c>
      <c r="M17">
        <v>4.47</v>
      </c>
      <c r="N17" s="3">
        <v>4.62</v>
      </c>
      <c r="O17" s="8">
        <v>5.07</v>
      </c>
      <c r="P17" s="8">
        <v>7.59</v>
      </c>
      <c r="Q17" s="8">
        <v>5</v>
      </c>
      <c r="R17" s="8">
        <v>5.57</v>
      </c>
    </row>
    <row r="18" spans="4:19" x14ac:dyDescent="0.2">
      <c r="D18" s="1" t="s">
        <v>10</v>
      </c>
      <c r="E18">
        <v>2.84</v>
      </c>
      <c r="F18">
        <v>2.34</v>
      </c>
      <c r="G18">
        <v>3.01</v>
      </c>
      <c r="H18">
        <v>2.23</v>
      </c>
      <c r="I18">
        <v>3.01</v>
      </c>
      <c r="J18">
        <v>3.16</v>
      </c>
      <c r="K18">
        <v>2.74</v>
      </c>
      <c r="L18">
        <v>4.05</v>
      </c>
      <c r="M18">
        <v>2.71</v>
      </c>
      <c r="N18" s="3">
        <v>3.16</v>
      </c>
      <c r="O18" s="8">
        <v>2.25</v>
      </c>
      <c r="P18" s="8">
        <v>2.66</v>
      </c>
      <c r="Q18" s="8">
        <v>3.05</v>
      </c>
      <c r="R18" s="8">
        <v>3.2</v>
      </c>
    </row>
    <row r="19" spans="4:19" x14ac:dyDescent="0.2">
      <c r="D19" s="1" t="s">
        <v>11</v>
      </c>
      <c r="E19">
        <v>1.49</v>
      </c>
      <c r="F19">
        <v>1.59</v>
      </c>
      <c r="G19">
        <v>1.68</v>
      </c>
      <c r="H19">
        <v>1.17</v>
      </c>
      <c r="I19">
        <v>1.6</v>
      </c>
      <c r="J19">
        <v>1.9</v>
      </c>
      <c r="K19">
        <v>1.82</v>
      </c>
      <c r="L19">
        <v>2.1</v>
      </c>
      <c r="M19">
        <v>1.33</v>
      </c>
      <c r="N19" s="8">
        <v>2.31</v>
      </c>
      <c r="O19" s="8">
        <v>1.49</v>
      </c>
      <c r="P19" s="8">
        <v>1.33</v>
      </c>
      <c r="Q19" s="8">
        <v>1.86</v>
      </c>
      <c r="R19" s="8">
        <v>1.67</v>
      </c>
    </row>
    <row r="20" spans="4:19" x14ac:dyDescent="0.2">
      <c r="D20" s="9" t="s">
        <v>12</v>
      </c>
      <c r="E20" s="10">
        <f>E19/E18</f>
        <v>0.52464788732394374</v>
      </c>
      <c r="F20" s="10">
        <f t="shared" ref="F20:R20" si="1">F19/F18</f>
        <v>0.67948717948717952</v>
      </c>
      <c r="G20" s="10">
        <f t="shared" si="1"/>
        <v>0.55813953488372092</v>
      </c>
      <c r="H20" s="10">
        <f t="shared" si="1"/>
        <v>0.5246636771300448</v>
      </c>
      <c r="I20" s="10">
        <f t="shared" si="1"/>
        <v>0.53156146179401997</v>
      </c>
      <c r="J20" s="10">
        <f t="shared" si="1"/>
        <v>0.60126582278481011</v>
      </c>
      <c r="K20" s="10">
        <f t="shared" si="1"/>
        <v>0.66423357664233573</v>
      </c>
      <c r="L20" s="10">
        <f t="shared" si="1"/>
        <v>0.5185185185185186</v>
      </c>
      <c r="M20" s="10">
        <f t="shared" si="1"/>
        <v>0.4907749077490775</v>
      </c>
      <c r="N20" s="10">
        <f t="shared" si="1"/>
        <v>0.73101265822784811</v>
      </c>
      <c r="O20" s="10">
        <f t="shared" si="1"/>
        <v>0.66222222222222227</v>
      </c>
      <c r="P20" s="10">
        <f t="shared" si="1"/>
        <v>0.5</v>
      </c>
      <c r="Q20" s="10">
        <f t="shared" si="1"/>
        <v>0.60983606557377057</v>
      </c>
      <c r="R20" s="10">
        <f t="shared" si="1"/>
        <v>0.52187499999999998</v>
      </c>
      <c r="S20" s="7"/>
    </row>
    <row r="21" spans="4:19" ht="18.5" customHeight="1" x14ac:dyDescent="0.2">
      <c r="D21" s="6" t="s">
        <v>2</v>
      </c>
      <c r="E21" s="12">
        <v>67</v>
      </c>
      <c r="F21" s="12">
        <v>88</v>
      </c>
      <c r="G21" s="12">
        <v>89</v>
      </c>
      <c r="H21" s="12">
        <v>89</v>
      </c>
      <c r="I21" s="12">
        <v>89</v>
      </c>
      <c r="J21" s="12">
        <v>99</v>
      </c>
      <c r="K21" s="12">
        <v>82</v>
      </c>
      <c r="L21" s="12">
        <v>70.56</v>
      </c>
      <c r="M21" s="12">
        <v>87.55</v>
      </c>
      <c r="N21" s="13">
        <v>141.24</v>
      </c>
      <c r="O21" s="13">
        <v>124.89</v>
      </c>
      <c r="P21" s="13">
        <v>104.05</v>
      </c>
      <c r="Q21" s="12">
        <v>90.2</v>
      </c>
      <c r="R21" s="12">
        <v>73.77</v>
      </c>
    </row>
    <row r="22" spans="4:19" ht="16" thickBot="1" x14ac:dyDescent="0.25">
      <c r="L22" s="3"/>
      <c r="M22" s="3"/>
      <c r="N22" s="3"/>
    </row>
    <row r="23" spans="4:19" ht="17" thickBot="1" x14ac:dyDescent="0.25">
      <c r="E23" s="14" t="s">
        <v>4</v>
      </c>
      <c r="F23" s="15"/>
      <c r="G23" s="15"/>
      <c r="H23" s="15"/>
      <c r="I23" s="15"/>
      <c r="J23" s="15"/>
      <c r="K23" s="16"/>
      <c r="L23" s="4"/>
      <c r="M23" s="4"/>
      <c r="N23" s="3"/>
    </row>
    <row r="24" spans="4:19" x14ac:dyDescent="0.2">
      <c r="D24" s="1" t="s">
        <v>6</v>
      </c>
      <c r="E24">
        <v>52</v>
      </c>
      <c r="F24">
        <v>48.4</v>
      </c>
      <c r="G24">
        <v>46.8</v>
      </c>
      <c r="H24">
        <v>43.5</v>
      </c>
      <c r="I24">
        <v>45.5</v>
      </c>
      <c r="J24">
        <v>46.3</v>
      </c>
      <c r="K24" s="3">
        <v>49.3</v>
      </c>
      <c r="M24" s="8"/>
      <c r="N24" s="3"/>
    </row>
    <row r="25" spans="4:19" x14ac:dyDescent="0.2">
      <c r="D25" s="1" t="s">
        <v>9</v>
      </c>
      <c r="E25">
        <v>1.3</v>
      </c>
      <c r="F25">
        <v>1.1000000000000001</v>
      </c>
      <c r="G25">
        <v>1.56</v>
      </c>
      <c r="H25">
        <v>1.6</v>
      </c>
      <c r="I25">
        <v>1.62</v>
      </c>
      <c r="J25">
        <v>1.51</v>
      </c>
      <c r="K25" s="3">
        <v>1.2</v>
      </c>
      <c r="M25" s="8"/>
      <c r="N25" s="3"/>
    </row>
    <row r="26" spans="4:19" x14ac:dyDescent="0.2">
      <c r="D26" s="1" t="s">
        <v>10</v>
      </c>
      <c r="E26">
        <v>9.84</v>
      </c>
      <c r="F26">
        <v>9.33</v>
      </c>
      <c r="G26">
        <v>7.74</v>
      </c>
      <c r="H26">
        <v>6.79</v>
      </c>
      <c r="I26">
        <v>6.65</v>
      </c>
      <c r="J26">
        <v>9.9499999999999993</v>
      </c>
      <c r="K26">
        <v>7.96</v>
      </c>
    </row>
    <row r="27" spans="4:19" x14ac:dyDescent="0.2">
      <c r="D27" s="1" t="s">
        <v>11</v>
      </c>
      <c r="E27">
        <v>4.24</v>
      </c>
      <c r="F27">
        <v>2.17</v>
      </c>
      <c r="G27">
        <v>4.43</v>
      </c>
      <c r="H27">
        <v>2.95</v>
      </c>
      <c r="I27">
        <v>3.24</v>
      </c>
      <c r="J27">
        <v>3.4</v>
      </c>
      <c r="K27">
        <v>2.78</v>
      </c>
    </row>
    <row r="28" spans="4:19" x14ac:dyDescent="0.2">
      <c r="D28" s="9" t="s">
        <v>15</v>
      </c>
      <c r="E28" s="10">
        <f>E27/E26</f>
        <v>0.43089430894308944</v>
      </c>
      <c r="F28" s="10">
        <f t="shared" ref="F28:J28" si="2">F27/F26</f>
        <v>0.23258306538049303</v>
      </c>
      <c r="G28" s="10">
        <f t="shared" si="2"/>
        <v>0.57235142118863047</v>
      </c>
      <c r="H28" s="10">
        <f t="shared" si="2"/>
        <v>0.43446244477172313</v>
      </c>
      <c r="I28" s="10">
        <f t="shared" si="2"/>
        <v>0.48721804511278194</v>
      </c>
      <c r="J28" s="10">
        <f t="shared" si="2"/>
        <v>0.34170854271356788</v>
      </c>
      <c r="K28" s="10">
        <f>K27/K26</f>
        <v>0.34924623115577885</v>
      </c>
      <c r="M28" s="10"/>
    </row>
    <row r="29" spans="4:19" x14ac:dyDescent="0.2">
      <c r="D29" s="6" t="s">
        <v>2</v>
      </c>
      <c r="E29" s="11">
        <v>66</v>
      </c>
      <c r="F29" s="11">
        <v>55.83</v>
      </c>
      <c r="G29" s="11">
        <v>93</v>
      </c>
      <c r="H29" s="11">
        <v>119</v>
      </c>
      <c r="I29" s="11">
        <v>97</v>
      </c>
      <c r="J29" s="11">
        <v>90</v>
      </c>
      <c r="K29" s="11">
        <v>69.8</v>
      </c>
    </row>
  </sheetData>
  <mergeCells count="4">
    <mergeCell ref="B3:D4"/>
    <mergeCell ref="E7:P7"/>
    <mergeCell ref="E15:M15"/>
    <mergeCell ref="E23:K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572EA-85CB-B54E-8B3E-531DFE240841}">
  <dimension ref="A1:G64"/>
  <sheetViews>
    <sheetView tabSelected="1" zoomScale="151" zoomScaleNormal="151" workbookViewId="0">
      <selection activeCell="D66" sqref="D66"/>
    </sheetView>
  </sheetViews>
  <sheetFormatPr baseColWidth="10" defaultRowHeight="15" x14ac:dyDescent="0.2"/>
  <cols>
    <col min="7" max="7" width="18" customWidth="1"/>
  </cols>
  <sheetData>
    <row r="1" spans="1:7" x14ac:dyDescent="0.2">
      <c r="A1" t="s">
        <v>17</v>
      </c>
      <c r="B1" s="1" t="s">
        <v>16</v>
      </c>
      <c r="C1" s="1" t="s">
        <v>21</v>
      </c>
      <c r="D1" s="1" t="s">
        <v>20</v>
      </c>
      <c r="E1" s="1" t="s">
        <v>18</v>
      </c>
      <c r="F1" s="1" t="s">
        <v>23</v>
      </c>
      <c r="G1" s="1" t="s">
        <v>22</v>
      </c>
    </row>
    <row r="2" spans="1:7" x14ac:dyDescent="0.2">
      <c r="A2">
        <v>7</v>
      </c>
      <c r="B2">
        <v>54.7</v>
      </c>
      <c r="C2">
        <v>5.13</v>
      </c>
      <c r="D2" s="5">
        <v>1.89</v>
      </c>
      <c r="E2" t="s">
        <v>19</v>
      </c>
      <c r="F2" s="12">
        <v>106</v>
      </c>
      <c r="G2" s="5">
        <v>2.94</v>
      </c>
    </row>
    <row r="3" spans="1:7" x14ac:dyDescent="0.2">
      <c r="A3">
        <v>7</v>
      </c>
      <c r="B3">
        <v>53.8</v>
      </c>
      <c r="C3">
        <v>6.42</v>
      </c>
      <c r="D3" s="5">
        <v>1.59</v>
      </c>
      <c r="E3" t="s">
        <v>19</v>
      </c>
      <c r="F3" s="12">
        <v>107</v>
      </c>
      <c r="G3" s="5">
        <v>2.4300000000000002</v>
      </c>
    </row>
    <row r="4" spans="1:7" x14ac:dyDescent="0.2">
      <c r="A4">
        <v>7</v>
      </c>
      <c r="B4">
        <v>51.9</v>
      </c>
      <c r="C4">
        <v>5.03</v>
      </c>
      <c r="D4" s="5">
        <v>1.96</v>
      </c>
      <c r="E4" t="s">
        <v>19</v>
      </c>
      <c r="F4" s="12">
        <v>104.5</v>
      </c>
      <c r="G4" s="5">
        <v>2.5</v>
      </c>
    </row>
    <row r="5" spans="1:7" x14ac:dyDescent="0.2">
      <c r="A5">
        <v>7</v>
      </c>
      <c r="B5">
        <v>53.8</v>
      </c>
      <c r="C5">
        <v>5.85</v>
      </c>
      <c r="D5" s="5">
        <v>1.52</v>
      </c>
      <c r="E5" t="s">
        <v>19</v>
      </c>
      <c r="F5" s="12">
        <v>114.5</v>
      </c>
      <c r="G5" s="5">
        <v>1.93</v>
      </c>
    </row>
    <row r="6" spans="1:7" x14ac:dyDescent="0.2">
      <c r="A6">
        <v>7</v>
      </c>
      <c r="B6">
        <v>50</v>
      </c>
      <c r="C6">
        <v>4.96</v>
      </c>
      <c r="D6" s="5">
        <v>1.98</v>
      </c>
      <c r="E6" t="s">
        <v>19</v>
      </c>
      <c r="F6" s="12">
        <v>109</v>
      </c>
      <c r="G6" s="5">
        <v>2.7</v>
      </c>
    </row>
    <row r="7" spans="1:7" x14ac:dyDescent="0.2">
      <c r="A7">
        <v>7</v>
      </c>
      <c r="B7">
        <v>48.3</v>
      </c>
      <c r="C7">
        <v>4.76</v>
      </c>
      <c r="D7" s="5">
        <v>2.83</v>
      </c>
      <c r="E7" t="s">
        <v>19</v>
      </c>
      <c r="F7" s="12">
        <v>95</v>
      </c>
      <c r="G7" s="5">
        <v>3.09</v>
      </c>
    </row>
    <row r="8" spans="1:7" x14ac:dyDescent="0.2">
      <c r="A8">
        <v>7</v>
      </c>
      <c r="B8">
        <v>49.4</v>
      </c>
      <c r="C8">
        <v>6.99</v>
      </c>
      <c r="D8" s="5">
        <v>1.57</v>
      </c>
      <c r="E8" t="s">
        <v>19</v>
      </c>
      <c r="F8" s="12">
        <v>109</v>
      </c>
      <c r="G8" s="5">
        <v>1.92</v>
      </c>
    </row>
    <row r="9" spans="1:7" x14ac:dyDescent="0.2">
      <c r="A9">
        <v>7</v>
      </c>
      <c r="B9">
        <v>51.5</v>
      </c>
      <c r="C9">
        <v>4.03</v>
      </c>
      <c r="D9" s="5">
        <v>2.48</v>
      </c>
      <c r="E9" t="s">
        <v>19</v>
      </c>
      <c r="F9" s="12">
        <v>78.040000000000006</v>
      </c>
      <c r="G9" s="5">
        <v>3.11</v>
      </c>
    </row>
    <row r="10" spans="1:7" x14ac:dyDescent="0.2">
      <c r="A10">
        <v>7</v>
      </c>
      <c r="B10">
        <v>51.8</v>
      </c>
      <c r="C10">
        <v>6.34</v>
      </c>
      <c r="D10" s="5">
        <v>2.2200000000000002</v>
      </c>
      <c r="E10" t="s">
        <v>19</v>
      </c>
      <c r="F10" s="12">
        <v>54.27</v>
      </c>
      <c r="G10" s="5">
        <v>3.03</v>
      </c>
    </row>
    <row r="11" spans="1:7" x14ac:dyDescent="0.2">
      <c r="A11">
        <v>7</v>
      </c>
      <c r="B11">
        <v>51</v>
      </c>
      <c r="C11">
        <v>5.61</v>
      </c>
      <c r="D11" s="5">
        <v>1.44</v>
      </c>
      <c r="E11" t="s">
        <v>19</v>
      </c>
      <c r="F11" s="12">
        <v>70</v>
      </c>
      <c r="G11" s="5">
        <v>1.82</v>
      </c>
    </row>
    <row r="12" spans="1:7" x14ac:dyDescent="0.2">
      <c r="A12">
        <v>7</v>
      </c>
      <c r="B12">
        <v>47.6</v>
      </c>
      <c r="C12">
        <v>7.07</v>
      </c>
      <c r="D12" s="5">
        <v>1.48</v>
      </c>
      <c r="E12" t="s">
        <v>19</v>
      </c>
      <c r="F12" s="12">
        <v>120.5</v>
      </c>
      <c r="G12" s="5">
        <v>1.2</v>
      </c>
    </row>
    <row r="13" spans="1:7" x14ac:dyDescent="0.2">
      <c r="A13">
        <v>7</v>
      </c>
      <c r="B13">
        <v>44.7</v>
      </c>
      <c r="C13">
        <v>4.08</v>
      </c>
      <c r="D13" s="5">
        <v>1.64</v>
      </c>
      <c r="E13" t="s">
        <v>19</v>
      </c>
      <c r="F13" s="12">
        <v>73.239999999999995</v>
      </c>
      <c r="G13" s="5">
        <v>2.61</v>
      </c>
    </row>
    <row r="14" spans="1:7" x14ac:dyDescent="0.2">
      <c r="A14">
        <v>7</v>
      </c>
      <c r="B14">
        <v>55.6</v>
      </c>
      <c r="C14">
        <v>3.6</v>
      </c>
      <c r="D14">
        <v>1.59</v>
      </c>
      <c r="E14" t="s">
        <v>19</v>
      </c>
      <c r="F14" s="12">
        <v>57.55</v>
      </c>
      <c r="G14" s="5">
        <v>2.02</v>
      </c>
    </row>
    <row r="15" spans="1:7" x14ac:dyDescent="0.2">
      <c r="A15">
        <v>7</v>
      </c>
      <c r="B15">
        <v>52.9</v>
      </c>
      <c r="C15">
        <v>2.64</v>
      </c>
      <c r="D15">
        <v>0.82</v>
      </c>
      <c r="E15" t="s">
        <v>19</v>
      </c>
      <c r="F15" s="12">
        <v>59.05</v>
      </c>
      <c r="G15" s="5">
        <v>1.1000000000000001</v>
      </c>
    </row>
    <row r="16" spans="1:7" x14ac:dyDescent="0.2">
      <c r="A16">
        <v>14</v>
      </c>
      <c r="B16">
        <v>47.4</v>
      </c>
      <c r="C16">
        <v>6.19</v>
      </c>
      <c r="D16">
        <v>2.84</v>
      </c>
      <c r="E16" t="s">
        <v>19</v>
      </c>
      <c r="F16" s="12">
        <v>67</v>
      </c>
      <c r="G16">
        <v>1.49</v>
      </c>
    </row>
    <row r="17" spans="1:7" x14ac:dyDescent="0.2">
      <c r="A17">
        <v>14</v>
      </c>
      <c r="B17">
        <v>55.9</v>
      </c>
      <c r="C17">
        <v>4.51</v>
      </c>
      <c r="D17">
        <v>2.34</v>
      </c>
      <c r="E17" t="s">
        <v>19</v>
      </c>
      <c r="F17" s="12">
        <v>88</v>
      </c>
      <c r="G17">
        <v>1.59</v>
      </c>
    </row>
    <row r="18" spans="1:7" x14ac:dyDescent="0.2">
      <c r="A18">
        <v>14</v>
      </c>
      <c r="B18">
        <v>50.5</v>
      </c>
      <c r="C18">
        <v>6.39</v>
      </c>
      <c r="D18">
        <v>3.01</v>
      </c>
      <c r="E18" t="s">
        <v>19</v>
      </c>
      <c r="F18" s="12">
        <v>89</v>
      </c>
      <c r="G18">
        <v>1.68</v>
      </c>
    </row>
    <row r="19" spans="1:7" x14ac:dyDescent="0.2">
      <c r="A19">
        <v>14</v>
      </c>
      <c r="B19">
        <v>49.8</v>
      </c>
      <c r="C19">
        <v>6.04</v>
      </c>
      <c r="D19">
        <v>2.23</v>
      </c>
      <c r="E19" t="s">
        <v>19</v>
      </c>
      <c r="F19" s="12">
        <v>89</v>
      </c>
      <c r="G19">
        <v>1.17</v>
      </c>
    </row>
    <row r="20" spans="1:7" x14ac:dyDescent="0.2">
      <c r="A20">
        <v>14</v>
      </c>
      <c r="B20">
        <v>53.6</v>
      </c>
      <c r="C20">
        <v>6.63</v>
      </c>
      <c r="D20">
        <v>3.01</v>
      </c>
      <c r="E20" t="s">
        <v>19</v>
      </c>
      <c r="F20" s="12">
        <v>89</v>
      </c>
      <c r="G20">
        <v>1.6</v>
      </c>
    </row>
    <row r="21" spans="1:7" x14ac:dyDescent="0.2">
      <c r="A21">
        <v>14</v>
      </c>
      <c r="B21">
        <v>52</v>
      </c>
      <c r="C21">
        <v>6.07</v>
      </c>
      <c r="D21">
        <v>3.16</v>
      </c>
      <c r="E21" t="s">
        <v>19</v>
      </c>
      <c r="F21" s="12">
        <v>99</v>
      </c>
      <c r="G21">
        <v>1.9</v>
      </c>
    </row>
    <row r="22" spans="1:7" x14ac:dyDescent="0.2">
      <c r="A22">
        <v>14</v>
      </c>
      <c r="B22">
        <v>48</v>
      </c>
      <c r="C22">
        <v>5.78</v>
      </c>
      <c r="D22">
        <v>2.74</v>
      </c>
      <c r="E22" t="s">
        <v>19</v>
      </c>
      <c r="F22" s="12">
        <v>82</v>
      </c>
      <c r="G22">
        <v>1.82</v>
      </c>
    </row>
    <row r="23" spans="1:7" x14ac:dyDescent="0.2">
      <c r="A23">
        <v>14</v>
      </c>
      <c r="B23">
        <v>47.8</v>
      </c>
      <c r="C23">
        <v>5.63</v>
      </c>
      <c r="D23">
        <v>4.05</v>
      </c>
      <c r="E23" t="s">
        <v>19</v>
      </c>
      <c r="F23" s="12">
        <v>70.56</v>
      </c>
      <c r="G23">
        <v>2.1</v>
      </c>
    </row>
    <row r="24" spans="1:7" x14ac:dyDescent="0.2">
      <c r="A24">
        <v>14</v>
      </c>
      <c r="B24">
        <v>51.6</v>
      </c>
      <c r="C24">
        <v>4.47</v>
      </c>
      <c r="D24">
        <v>2.71</v>
      </c>
      <c r="E24" t="s">
        <v>19</v>
      </c>
      <c r="F24" s="12">
        <v>87.55</v>
      </c>
      <c r="G24">
        <v>1.33</v>
      </c>
    </row>
    <row r="25" spans="1:7" x14ac:dyDescent="0.2">
      <c r="A25">
        <v>14</v>
      </c>
      <c r="B25" s="3">
        <v>47.5</v>
      </c>
      <c r="C25" s="3">
        <v>4.62</v>
      </c>
      <c r="D25" s="3">
        <v>3.16</v>
      </c>
      <c r="E25" t="s">
        <v>19</v>
      </c>
      <c r="F25" s="13">
        <v>141.24</v>
      </c>
      <c r="G25" s="8">
        <v>2.31</v>
      </c>
    </row>
    <row r="26" spans="1:7" x14ac:dyDescent="0.2">
      <c r="A26">
        <v>14</v>
      </c>
      <c r="B26" s="8">
        <v>46.3</v>
      </c>
      <c r="C26" s="8">
        <v>5.07</v>
      </c>
      <c r="D26" s="8">
        <v>2.25</v>
      </c>
      <c r="E26" t="s">
        <v>19</v>
      </c>
      <c r="F26" s="13">
        <v>124.89</v>
      </c>
      <c r="G26" s="8">
        <v>1.49</v>
      </c>
    </row>
    <row r="27" spans="1:7" x14ac:dyDescent="0.2">
      <c r="A27">
        <v>14</v>
      </c>
      <c r="B27" s="8">
        <v>40.5</v>
      </c>
      <c r="C27" s="8">
        <v>7.59</v>
      </c>
      <c r="D27" s="8">
        <v>2.66</v>
      </c>
      <c r="E27" t="s">
        <v>19</v>
      </c>
      <c r="F27" s="13">
        <v>104.05</v>
      </c>
      <c r="G27" s="8">
        <v>1.33</v>
      </c>
    </row>
    <row r="28" spans="1:7" x14ac:dyDescent="0.2">
      <c r="A28">
        <v>14</v>
      </c>
      <c r="B28" s="8">
        <v>41.2</v>
      </c>
      <c r="C28" s="8">
        <v>5</v>
      </c>
      <c r="D28" s="8">
        <v>3.05</v>
      </c>
      <c r="E28" t="s">
        <v>19</v>
      </c>
      <c r="F28" s="12">
        <v>90.2</v>
      </c>
      <c r="G28" s="8">
        <v>1.86</v>
      </c>
    </row>
    <row r="29" spans="1:7" x14ac:dyDescent="0.2">
      <c r="A29">
        <v>14</v>
      </c>
      <c r="B29" s="8">
        <v>53.6</v>
      </c>
      <c r="C29" s="8">
        <v>5.57</v>
      </c>
      <c r="D29" s="8">
        <v>3.2</v>
      </c>
      <c r="E29" t="s">
        <v>19</v>
      </c>
      <c r="F29" s="12">
        <v>73.77</v>
      </c>
      <c r="G29" s="8">
        <v>1.67</v>
      </c>
    </row>
    <row r="30" spans="1:7" x14ac:dyDescent="0.2">
      <c r="A30">
        <v>30</v>
      </c>
      <c r="B30">
        <v>52</v>
      </c>
      <c r="C30">
        <v>1.3</v>
      </c>
      <c r="D30">
        <v>9.84</v>
      </c>
      <c r="E30" t="s">
        <v>19</v>
      </c>
      <c r="F30" s="11">
        <v>66</v>
      </c>
      <c r="G30">
        <v>4.24</v>
      </c>
    </row>
    <row r="31" spans="1:7" x14ac:dyDescent="0.2">
      <c r="A31">
        <v>30</v>
      </c>
      <c r="B31">
        <v>48.4</v>
      </c>
      <c r="C31">
        <v>1.1000000000000001</v>
      </c>
      <c r="D31">
        <v>9.33</v>
      </c>
      <c r="E31" t="s">
        <v>19</v>
      </c>
      <c r="F31" s="11">
        <v>55.83</v>
      </c>
      <c r="G31">
        <v>2.17</v>
      </c>
    </row>
    <row r="32" spans="1:7" x14ac:dyDescent="0.2">
      <c r="A32">
        <v>30</v>
      </c>
      <c r="B32">
        <v>46.8</v>
      </c>
      <c r="C32">
        <v>1.56</v>
      </c>
      <c r="D32">
        <v>7.74</v>
      </c>
      <c r="E32" t="s">
        <v>19</v>
      </c>
      <c r="F32" s="11">
        <v>93</v>
      </c>
      <c r="G32">
        <v>4.43</v>
      </c>
    </row>
    <row r="33" spans="1:7" x14ac:dyDescent="0.2">
      <c r="A33">
        <v>30</v>
      </c>
      <c r="B33">
        <v>43.5</v>
      </c>
      <c r="C33">
        <v>1.6</v>
      </c>
      <c r="D33">
        <v>6.79</v>
      </c>
      <c r="E33" t="s">
        <v>19</v>
      </c>
      <c r="F33" s="11">
        <v>119</v>
      </c>
      <c r="G33">
        <v>2.95</v>
      </c>
    </row>
    <row r="34" spans="1:7" x14ac:dyDescent="0.2">
      <c r="A34">
        <v>30</v>
      </c>
      <c r="B34">
        <v>45.5</v>
      </c>
      <c r="C34">
        <v>1.62</v>
      </c>
      <c r="D34">
        <v>6.65</v>
      </c>
      <c r="E34" t="s">
        <v>19</v>
      </c>
      <c r="F34" s="11">
        <v>97</v>
      </c>
      <c r="G34">
        <v>3.24</v>
      </c>
    </row>
    <row r="35" spans="1:7" x14ac:dyDescent="0.2">
      <c r="A35">
        <v>30</v>
      </c>
      <c r="B35">
        <v>46.3</v>
      </c>
      <c r="C35">
        <v>1.51</v>
      </c>
      <c r="D35">
        <v>9.9499999999999993</v>
      </c>
      <c r="E35" t="s">
        <v>19</v>
      </c>
      <c r="F35" s="11">
        <v>90</v>
      </c>
      <c r="G35">
        <v>3.4</v>
      </c>
    </row>
    <row r="36" spans="1:7" x14ac:dyDescent="0.2">
      <c r="A36">
        <v>30</v>
      </c>
      <c r="B36" s="3">
        <v>49.3</v>
      </c>
      <c r="C36" s="3">
        <v>1.2</v>
      </c>
      <c r="D36">
        <v>7.96</v>
      </c>
      <c r="E36" t="s">
        <v>19</v>
      </c>
      <c r="F36" s="11">
        <v>69.8</v>
      </c>
      <c r="G36">
        <v>2.78</v>
      </c>
    </row>
    <row r="37" spans="1:7" x14ac:dyDescent="0.2">
      <c r="A37">
        <v>7</v>
      </c>
      <c r="B37">
        <v>38.700000000000003</v>
      </c>
      <c r="C37">
        <v>7.41</v>
      </c>
      <c r="D37" s="5">
        <v>21.6</v>
      </c>
      <c r="E37" t="s">
        <v>24</v>
      </c>
      <c r="F37" s="7">
        <v>66.5</v>
      </c>
    </row>
    <row r="38" spans="1:7" x14ac:dyDescent="0.2">
      <c r="A38">
        <v>7</v>
      </c>
      <c r="B38">
        <v>41</v>
      </c>
      <c r="C38">
        <v>6.61</v>
      </c>
      <c r="D38" s="5">
        <v>23.6</v>
      </c>
      <c r="E38" t="s">
        <v>24</v>
      </c>
      <c r="F38" s="7">
        <v>80.5</v>
      </c>
    </row>
    <row r="39" spans="1:7" x14ac:dyDescent="0.2">
      <c r="A39">
        <v>7</v>
      </c>
      <c r="B39">
        <v>38.6</v>
      </c>
      <c r="C39">
        <v>5.59</v>
      </c>
      <c r="D39" s="5">
        <v>21.5</v>
      </c>
      <c r="E39" t="s">
        <v>24</v>
      </c>
      <c r="F39" s="7">
        <v>72</v>
      </c>
    </row>
    <row r="40" spans="1:7" x14ac:dyDescent="0.2">
      <c r="A40">
        <v>7</v>
      </c>
      <c r="B40">
        <v>34.200000000000003</v>
      </c>
      <c r="C40">
        <v>5.3</v>
      </c>
      <c r="D40" s="5">
        <v>28.1</v>
      </c>
      <c r="E40" t="s">
        <v>24</v>
      </c>
      <c r="F40" s="7">
        <v>65</v>
      </c>
    </row>
    <row r="41" spans="1:7" x14ac:dyDescent="0.2">
      <c r="A41">
        <v>7</v>
      </c>
      <c r="B41">
        <v>40.200000000000003</v>
      </c>
      <c r="C41">
        <v>4.58</v>
      </c>
      <c r="D41" s="5">
        <v>29.8</v>
      </c>
      <c r="E41" t="s">
        <v>24</v>
      </c>
      <c r="F41" s="7">
        <v>61.4</v>
      </c>
    </row>
    <row r="42" spans="1:7" x14ac:dyDescent="0.2">
      <c r="A42">
        <v>7</v>
      </c>
      <c r="B42">
        <v>33.1</v>
      </c>
      <c r="C42">
        <v>4.12</v>
      </c>
      <c r="D42" s="5">
        <v>25.8</v>
      </c>
      <c r="E42" t="s">
        <v>24</v>
      </c>
      <c r="F42" s="7">
        <v>93.5</v>
      </c>
    </row>
    <row r="43" spans="1:7" x14ac:dyDescent="0.2">
      <c r="A43">
        <v>7</v>
      </c>
      <c r="B43">
        <v>33</v>
      </c>
      <c r="C43">
        <v>3.55</v>
      </c>
      <c r="D43" s="5">
        <v>28.1</v>
      </c>
      <c r="E43" t="s">
        <v>24</v>
      </c>
      <c r="F43" s="7">
        <v>67</v>
      </c>
    </row>
    <row r="44" spans="1:7" x14ac:dyDescent="0.2">
      <c r="A44">
        <v>7</v>
      </c>
      <c r="B44">
        <v>44.3</v>
      </c>
      <c r="C44">
        <v>3.39</v>
      </c>
      <c r="D44" s="5">
        <v>19.5</v>
      </c>
      <c r="E44" t="s">
        <v>24</v>
      </c>
      <c r="F44" s="7">
        <v>78.930000000000007</v>
      </c>
    </row>
    <row r="45" spans="1:7" x14ac:dyDescent="0.2">
      <c r="A45">
        <v>7</v>
      </c>
      <c r="B45">
        <v>48.5</v>
      </c>
      <c r="C45">
        <v>3.47</v>
      </c>
      <c r="D45" s="5">
        <v>23.4</v>
      </c>
      <c r="E45" t="s">
        <v>24</v>
      </c>
      <c r="F45" s="7">
        <v>102.32</v>
      </c>
    </row>
    <row r="46" spans="1:7" x14ac:dyDescent="0.2">
      <c r="A46">
        <v>7</v>
      </c>
      <c r="B46">
        <v>40.299999999999997</v>
      </c>
      <c r="C46">
        <v>4.37</v>
      </c>
      <c r="D46" s="5">
        <v>29.2</v>
      </c>
      <c r="E46" t="s">
        <v>24</v>
      </c>
      <c r="F46" s="7">
        <v>63.2</v>
      </c>
    </row>
    <row r="47" spans="1:7" x14ac:dyDescent="0.2">
      <c r="A47">
        <v>7</v>
      </c>
      <c r="B47">
        <v>42.6</v>
      </c>
      <c r="C47">
        <v>4.09</v>
      </c>
      <c r="D47" s="5">
        <v>30.4</v>
      </c>
      <c r="E47" t="s">
        <v>24</v>
      </c>
      <c r="F47" s="7">
        <v>101.88</v>
      </c>
    </row>
    <row r="48" spans="1:7" x14ac:dyDescent="0.2">
      <c r="A48">
        <v>7</v>
      </c>
      <c r="B48">
        <v>39.1</v>
      </c>
      <c r="C48">
        <v>3.58</v>
      </c>
      <c r="D48" s="5">
        <v>25.1</v>
      </c>
      <c r="E48" t="s">
        <v>24</v>
      </c>
      <c r="F48" s="7">
        <v>129.19999999999999</v>
      </c>
    </row>
    <row r="49" spans="1:6" x14ac:dyDescent="0.2">
      <c r="A49">
        <v>14</v>
      </c>
      <c r="B49">
        <v>41.8</v>
      </c>
      <c r="C49">
        <v>6.11</v>
      </c>
      <c r="D49">
        <v>29</v>
      </c>
      <c r="E49" t="s">
        <v>24</v>
      </c>
      <c r="F49" s="7">
        <v>53</v>
      </c>
    </row>
    <row r="50" spans="1:6" x14ac:dyDescent="0.2">
      <c r="A50">
        <v>14</v>
      </c>
      <c r="B50">
        <v>39.9</v>
      </c>
      <c r="C50">
        <v>6.18</v>
      </c>
      <c r="D50">
        <v>28</v>
      </c>
      <c r="E50" t="s">
        <v>24</v>
      </c>
      <c r="F50" s="7">
        <v>71.5</v>
      </c>
    </row>
    <row r="51" spans="1:6" x14ac:dyDescent="0.2">
      <c r="A51">
        <v>14</v>
      </c>
      <c r="B51">
        <v>31.6</v>
      </c>
      <c r="C51">
        <v>4.09</v>
      </c>
      <c r="D51">
        <v>33</v>
      </c>
      <c r="E51" t="s">
        <v>24</v>
      </c>
      <c r="F51" s="7">
        <v>63</v>
      </c>
    </row>
    <row r="52" spans="1:6" x14ac:dyDescent="0.2">
      <c r="A52">
        <v>14</v>
      </c>
      <c r="B52">
        <v>44.3</v>
      </c>
      <c r="C52">
        <v>5.24</v>
      </c>
      <c r="D52">
        <v>31</v>
      </c>
      <c r="E52" t="s">
        <v>24</v>
      </c>
      <c r="F52" s="7">
        <v>116.15</v>
      </c>
    </row>
    <row r="53" spans="1:6" x14ac:dyDescent="0.2">
      <c r="A53">
        <v>14</v>
      </c>
      <c r="B53">
        <v>53.4</v>
      </c>
      <c r="C53">
        <v>5.34</v>
      </c>
      <c r="D53">
        <v>30.6</v>
      </c>
      <c r="E53" t="s">
        <v>24</v>
      </c>
      <c r="F53" s="7">
        <v>170.25</v>
      </c>
    </row>
    <row r="54" spans="1:6" x14ac:dyDescent="0.2">
      <c r="A54">
        <v>14</v>
      </c>
      <c r="B54">
        <v>43.6</v>
      </c>
      <c r="C54">
        <v>5.99</v>
      </c>
      <c r="D54">
        <v>24.4</v>
      </c>
      <c r="E54" t="s">
        <v>24</v>
      </c>
      <c r="F54" s="7">
        <v>92.74</v>
      </c>
    </row>
    <row r="55" spans="1:6" x14ac:dyDescent="0.2">
      <c r="A55">
        <v>14</v>
      </c>
      <c r="B55">
        <v>48.5</v>
      </c>
      <c r="C55">
        <v>4.5999999999999996</v>
      </c>
      <c r="D55">
        <v>32.9</v>
      </c>
      <c r="E55" t="s">
        <v>24</v>
      </c>
      <c r="F55" s="7">
        <v>113.67</v>
      </c>
    </row>
    <row r="56" spans="1:6" x14ac:dyDescent="0.2">
      <c r="A56">
        <v>14</v>
      </c>
      <c r="B56">
        <v>43.4</v>
      </c>
      <c r="C56">
        <v>5.7</v>
      </c>
      <c r="D56">
        <v>32.4</v>
      </c>
      <c r="E56" t="s">
        <v>24</v>
      </c>
      <c r="F56" s="7">
        <v>52.84</v>
      </c>
    </row>
    <row r="57" spans="1:6" x14ac:dyDescent="0.2">
      <c r="A57">
        <v>14</v>
      </c>
      <c r="B57">
        <v>42</v>
      </c>
      <c r="C57">
        <v>6.26</v>
      </c>
      <c r="D57">
        <v>29.4</v>
      </c>
      <c r="E57" t="s">
        <v>24</v>
      </c>
      <c r="F57" s="7">
        <v>74.52</v>
      </c>
    </row>
    <row r="58" spans="1:6" x14ac:dyDescent="0.2">
      <c r="A58">
        <v>30</v>
      </c>
      <c r="B58">
        <v>48.1</v>
      </c>
      <c r="C58">
        <v>4.2</v>
      </c>
      <c r="D58">
        <v>37.1</v>
      </c>
      <c r="E58" t="s">
        <v>24</v>
      </c>
      <c r="F58" s="7">
        <v>44.11</v>
      </c>
    </row>
    <row r="59" spans="1:6" x14ac:dyDescent="0.2">
      <c r="A59">
        <v>30</v>
      </c>
      <c r="B59">
        <v>46.1</v>
      </c>
      <c r="C59">
        <v>3.77</v>
      </c>
      <c r="D59">
        <v>36.6</v>
      </c>
      <c r="E59" t="s">
        <v>24</v>
      </c>
      <c r="F59" s="7">
        <v>56.02</v>
      </c>
    </row>
    <row r="60" spans="1:6" x14ac:dyDescent="0.2">
      <c r="A60">
        <v>30</v>
      </c>
      <c r="B60">
        <v>43</v>
      </c>
      <c r="C60">
        <v>3.87</v>
      </c>
      <c r="D60">
        <v>37.200000000000003</v>
      </c>
      <c r="E60" t="s">
        <v>24</v>
      </c>
      <c r="F60" s="7">
        <v>39.76</v>
      </c>
    </row>
    <row r="61" spans="1:6" x14ac:dyDescent="0.2">
      <c r="A61">
        <v>30</v>
      </c>
      <c r="B61">
        <v>40.5</v>
      </c>
      <c r="C61">
        <v>2.31</v>
      </c>
      <c r="D61">
        <v>39.700000000000003</v>
      </c>
      <c r="E61" t="s">
        <v>24</v>
      </c>
      <c r="F61" s="7">
        <v>115.12</v>
      </c>
    </row>
    <row r="62" spans="1:6" x14ac:dyDescent="0.2">
      <c r="A62">
        <v>30</v>
      </c>
      <c r="B62">
        <v>39.700000000000003</v>
      </c>
      <c r="C62">
        <v>1.35</v>
      </c>
      <c r="D62">
        <v>37</v>
      </c>
      <c r="E62" t="s">
        <v>24</v>
      </c>
      <c r="F62" s="7">
        <v>107.8</v>
      </c>
    </row>
    <row r="63" spans="1:6" x14ac:dyDescent="0.2">
      <c r="A63">
        <v>30</v>
      </c>
      <c r="B63">
        <v>40.4</v>
      </c>
      <c r="C63">
        <v>1.95</v>
      </c>
      <c r="D63">
        <v>30.4</v>
      </c>
      <c r="E63" t="s">
        <v>24</v>
      </c>
      <c r="F63" s="7">
        <v>116.23</v>
      </c>
    </row>
    <row r="64" spans="1:6" x14ac:dyDescent="0.2">
      <c r="A64">
        <v>30</v>
      </c>
      <c r="B64">
        <v>36.9</v>
      </c>
      <c r="C64">
        <v>1.69</v>
      </c>
      <c r="D64">
        <v>41.1</v>
      </c>
      <c r="E64" t="s">
        <v>24</v>
      </c>
      <c r="F64" s="7">
        <v>91.7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N2IC-gamma1Cre - hCD2+ MZB dev.</vt:lpstr>
      <vt:lpstr>CAR-gamma1Cre -CAR+ MZB and MZP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2022-01-25T09:35:31Z</dcterms:created>
  <dcterms:modified xsi:type="dcterms:W3CDTF">2022-02-04T21:12:16Z</dcterms:modified>
</cp:coreProperties>
</file>