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 Data" sheetId="1" r:id="rId4"/>
  </sheets>
  <definedNames/>
  <calcPr/>
  <extLst>
    <ext uri="GoogleSheetsCustomDataVersion2">
      <go:sheetsCustomData xmlns:go="http://customooxmlschemas.google.com/" r:id="rId5" roundtripDataChecksum="zNDKtaj7bxb6YbrbSChY5Q7u1SXgVB5UhrBh7IdATzo="/>
    </ext>
  </extLst>
</workbook>
</file>

<file path=xl/sharedStrings.xml><?xml version="1.0" encoding="utf-8"?>
<sst xmlns="http://schemas.openxmlformats.org/spreadsheetml/2006/main" count="125" uniqueCount="30">
  <si>
    <t>ROI</t>
  </si>
  <si>
    <t xml:space="preserve"># of Referrals by Channel </t>
  </si>
  <si>
    <t># of Conversions by Channel (Number of Purchases)</t>
  </si>
  <si>
    <t>Total Customer Spend</t>
  </si>
  <si>
    <t>New Memberships</t>
  </si>
  <si>
    <t>Home City</t>
  </si>
  <si>
    <t>Ambassador</t>
  </si>
  <si>
    <t>Marketing Cost</t>
  </si>
  <si>
    <t>Profit</t>
  </si>
  <si>
    <t>ROI on Purchases</t>
  </si>
  <si>
    <t>TikTok</t>
  </si>
  <si>
    <t>Facebook</t>
  </si>
  <si>
    <t>Instagram</t>
  </si>
  <si>
    <t>Twitter</t>
  </si>
  <si>
    <t>YouTube</t>
  </si>
  <si>
    <t>Blog</t>
  </si>
  <si>
    <t>Los Angeles</t>
  </si>
  <si>
    <t>Chicago</t>
  </si>
  <si>
    <t>New York</t>
  </si>
  <si>
    <t>San Francisco</t>
  </si>
  <si>
    <t>Miami</t>
  </si>
  <si>
    <t>Orlando</t>
  </si>
  <si>
    <t>Sacramento</t>
  </si>
  <si>
    <t>Park City</t>
  </si>
  <si>
    <t>Baltimore</t>
  </si>
  <si>
    <t>Average</t>
  </si>
  <si>
    <t>Min</t>
  </si>
  <si>
    <t>Max</t>
  </si>
  <si>
    <t>Conversion Rates</t>
  </si>
  <si>
    <t>CAC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</si>
</sst>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2.0"/>
      <color theme="1"/>
      <name val="Calibri"/>
      <scheme val="minor"/>
    </font>
    <font>
      <sz val="12.0"/>
      <color theme="1"/>
      <name val="Calibri"/>
    </font>
    <font>
      <sz val="12.0"/>
      <color theme="0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385623"/>
        <bgColor rgb="FF385623"/>
      </patternFill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</fills>
  <borders count="23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2" fillId="2" fontId="1" numFmtId="0" xfId="0" applyBorder="1" applyFont="1"/>
    <xf borderId="1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center"/>
    </xf>
    <xf borderId="3" fillId="3" fontId="2" numFmtId="0" xfId="0" applyBorder="1" applyFont="1"/>
    <xf borderId="2" fillId="3" fontId="2" numFmtId="0" xfId="0" applyBorder="1" applyFont="1"/>
    <xf borderId="1" fillId="4" fontId="2" numFmtId="0" xfId="0" applyAlignment="1" applyBorder="1" applyFill="1" applyFont="1">
      <alignment horizontal="center"/>
    </xf>
    <xf borderId="3" fillId="4" fontId="2" numFmtId="0" xfId="0" applyBorder="1" applyFont="1"/>
    <xf borderId="2" fillId="4" fontId="2" numFmtId="0" xfId="0" applyBorder="1" applyFont="1"/>
    <xf borderId="1" fillId="5" fontId="2" numFmtId="0" xfId="0" applyAlignment="1" applyBorder="1" applyFill="1" applyFont="1">
      <alignment horizontal="center"/>
    </xf>
    <xf borderId="3" fillId="5" fontId="2" numFmtId="0" xfId="0" applyAlignment="1" applyBorder="1" applyFont="1">
      <alignment horizontal="center"/>
    </xf>
    <xf borderId="3" fillId="5" fontId="2" numFmtId="0" xfId="0" applyBorder="1" applyFont="1"/>
    <xf borderId="2" fillId="5" fontId="2" numFmtId="0" xfId="0" applyBorder="1" applyFont="1"/>
    <xf borderId="3" fillId="4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0" fillId="0" fontId="4" numFmtId="0" xfId="0" applyFont="1"/>
    <xf borderId="0" fillId="0" fontId="1" numFmtId="164" xfId="0" applyFont="1" applyNumberFormat="1"/>
    <xf borderId="7" fillId="6" fontId="1" numFmtId="164" xfId="0" applyAlignment="1" applyBorder="1" applyFill="1" applyFont="1" applyNumberFormat="1">
      <alignment readingOrder="0"/>
    </xf>
    <xf borderId="8" fillId="6" fontId="1" numFmtId="9" xfId="0" applyBorder="1" applyFont="1" applyNumberFormat="1"/>
    <xf borderId="9" fillId="0" fontId="1" numFmtId="1" xfId="0" applyAlignment="1" applyBorder="1" applyFont="1" applyNumberFormat="1">
      <alignment horizontal="right"/>
    </xf>
    <xf borderId="0" fillId="0" fontId="1" numFmtId="1" xfId="0" applyAlignment="1" applyFont="1" applyNumberFormat="1">
      <alignment horizontal="right"/>
    </xf>
    <xf borderId="10" fillId="0" fontId="1" numFmtId="1" xfId="0" applyAlignment="1" applyBorder="1" applyFont="1" applyNumberFormat="1">
      <alignment horizontal="right"/>
    </xf>
    <xf borderId="0" fillId="0" fontId="1" numFmtId="1" xfId="0" applyFont="1" applyNumberFormat="1"/>
    <xf borderId="10" fillId="0" fontId="1" numFmtId="1" xfId="0" applyBorder="1" applyFont="1" applyNumberFormat="1"/>
    <xf borderId="9" fillId="0" fontId="1" numFmtId="165" xfId="0" applyBorder="1" applyFont="1" applyNumberFormat="1"/>
    <xf borderId="0" fillId="0" fontId="1" numFmtId="165" xfId="0" applyFont="1" applyNumberFormat="1"/>
    <xf borderId="10" fillId="0" fontId="1" numFmtId="165" xfId="0" applyBorder="1" applyFont="1" applyNumberFormat="1"/>
    <xf borderId="9" fillId="0" fontId="1" numFmtId="0" xfId="0" applyBorder="1" applyFont="1"/>
    <xf borderId="10" fillId="0" fontId="1" numFmtId="0" xfId="0" applyBorder="1" applyFont="1"/>
    <xf borderId="4" fillId="0" fontId="1" numFmtId="0" xfId="0" applyAlignment="1" applyBorder="1" applyFont="1">
      <alignment horizontal="center"/>
    </xf>
    <xf borderId="5" fillId="0" fontId="1" numFmtId="164" xfId="0" applyBorder="1" applyFont="1" applyNumberFormat="1"/>
    <xf borderId="11" fillId="6" fontId="1" numFmtId="164" xfId="0" applyBorder="1" applyFont="1" applyNumberFormat="1"/>
    <xf borderId="12" fillId="6" fontId="1" numFmtId="9" xfId="0" applyBorder="1" applyFont="1" applyNumberFormat="1"/>
    <xf borderId="11" fillId="6" fontId="1" numFmtId="1" xfId="0" applyBorder="1" applyFont="1" applyNumberFormat="1"/>
    <xf borderId="13" fillId="6" fontId="1" numFmtId="1" xfId="0" applyBorder="1" applyFont="1" applyNumberFormat="1"/>
    <xf borderId="12" fillId="6" fontId="1" numFmtId="1" xfId="0" applyBorder="1" applyFont="1" applyNumberFormat="1"/>
    <xf borderId="12" fillId="6" fontId="1" numFmtId="164" xfId="0" applyBorder="1" applyFont="1" applyNumberFormat="1"/>
    <xf borderId="13" fillId="6" fontId="1" numFmtId="164" xfId="0" applyBorder="1" applyFont="1" applyNumberFormat="1"/>
    <xf borderId="14" fillId="0" fontId="1" numFmtId="0" xfId="0" applyAlignment="1" applyBorder="1" applyFont="1">
      <alignment horizontal="center"/>
    </xf>
    <xf borderId="15" fillId="0" fontId="1" numFmtId="164" xfId="0" applyBorder="1" applyFont="1" applyNumberFormat="1"/>
    <xf borderId="16" fillId="6" fontId="1" numFmtId="9" xfId="0" applyBorder="1" applyFont="1" applyNumberFormat="1"/>
    <xf borderId="17" fillId="6" fontId="1" numFmtId="1" xfId="0" applyBorder="1" applyFont="1" applyNumberFormat="1"/>
    <xf borderId="18" fillId="6" fontId="1" numFmtId="1" xfId="0" applyBorder="1" applyFont="1" applyNumberFormat="1"/>
    <xf borderId="16" fillId="6" fontId="1" numFmtId="1" xfId="0" applyBorder="1" applyFont="1" applyNumberFormat="1"/>
    <xf borderId="16" fillId="6" fontId="1" numFmtId="164" xfId="0" applyBorder="1" applyFont="1" applyNumberFormat="1"/>
    <xf borderId="17" fillId="6" fontId="1" numFmtId="164" xfId="0" applyBorder="1" applyFont="1" applyNumberFormat="1"/>
    <xf borderId="18" fillId="6" fontId="1" numFmtId="164" xfId="0" applyBorder="1" applyFont="1" applyNumberFormat="1"/>
    <xf borderId="0" fillId="0" fontId="1" numFmtId="9" xfId="0" applyFont="1" applyNumberFormat="1"/>
    <xf borderId="19" fillId="2" fontId="2" numFmtId="0" xfId="0" applyBorder="1" applyFont="1"/>
    <xf borderId="19" fillId="2" fontId="1" numFmtId="0" xfId="0" applyBorder="1" applyFont="1"/>
    <xf borderId="19" fillId="2" fontId="1" numFmtId="0" xfId="0" applyAlignment="1" applyBorder="1" applyFont="1">
      <alignment horizontal="center"/>
    </xf>
    <xf borderId="6" fillId="0" fontId="3" numFmtId="0" xfId="0" applyBorder="1" applyFont="1"/>
    <xf borderId="19" fillId="6" fontId="1" numFmtId="9" xfId="0" applyBorder="1" applyFont="1" applyNumberFormat="1"/>
    <xf borderId="13" fillId="6" fontId="1" numFmtId="9" xfId="0" applyBorder="1" applyFont="1" applyNumberFormat="1"/>
    <xf borderId="18" fillId="6" fontId="1" numFmtId="9" xfId="0" applyBorder="1" applyFont="1" applyNumberFormat="1"/>
    <xf borderId="20" fillId="0" fontId="1" numFmtId="0" xfId="0" applyBorder="1" applyFont="1"/>
    <xf borderId="19" fillId="7" fontId="1" numFmtId="165" xfId="0" applyBorder="1" applyFill="1" applyFont="1" applyNumberFormat="1"/>
    <xf borderId="21" fillId="7" fontId="1" numFmtId="165" xfId="0" applyBorder="1" applyFont="1" applyNumberFormat="1"/>
    <xf borderId="22" fillId="7" fontId="1" numFmtId="165" xfId="0" applyBorder="1" applyFont="1" applyNumberFormat="1"/>
    <xf borderId="13" fillId="6" fontId="1" numFmtId="165" xfId="0" applyBorder="1" applyFont="1" applyNumberFormat="1"/>
    <xf borderId="12" fillId="6" fontId="1" numFmtId="165" xfId="0" applyBorder="1" applyFont="1" applyNumberFormat="1"/>
    <xf borderId="18" fillId="6" fontId="1" numFmtId="165" xfId="0" applyBorder="1" applyFont="1" applyNumberFormat="1"/>
    <xf borderId="16" fillId="6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" width="10.56"/>
    <col customWidth="1" min="3" max="3" width="14.0"/>
    <col customWidth="1" min="4" max="4" width="16.11"/>
    <col customWidth="1" min="5" max="5" width="14.0"/>
    <col customWidth="1" min="6" max="6" width="15.78"/>
    <col customWidth="1" min="7" max="12" width="14.0"/>
    <col customWidth="1" min="13" max="16" width="11.0"/>
    <col customWidth="1" min="17" max="17" width="11.67"/>
    <col customWidth="1" min="18" max="18" width="10.56"/>
    <col customWidth="1" min="19" max="19" width="15.78"/>
    <col customWidth="1" min="20" max="20" width="10.56"/>
    <col customWidth="1" min="21" max="21" width="12.78"/>
    <col customWidth="1" min="22" max="22" width="11.78"/>
    <col customWidth="1" min="23" max="23" width="13.33"/>
    <col customWidth="1" min="24" max="24" width="13.44"/>
    <col customWidth="1" min="25" max="25" width="15.0"/>
    <col customWidth="1" min="26" max="26" width="12.44"/>
    <col customWidth="1" min="27" max="27" width="14.0"/>
    <col customWidth="1" min="28" max="28" width="11.44"/>
    <col customWidth="1" min="29" max="30" width="14.0"/>
  </cols>
  <sheetData>
    <row r="1" ht="15.75" customHeight="1">
      <c r="C1" s="1"/>
      <c r="M1" s="1"/>
    </row>
    <row r="2" ht="15.75" customHeight="1">
      <c r="C2" s="1"/>
      <c r="E2" s="2" t="s">
        <v>0</v>
      </c>
      <c r="F2" s="3"/>
      <c r="G2" s="4"/>
      <c r="H2" s="5" t="s">
        <v>1</v>
      </c>
      <c r="I2" s="6"/>
      <c r="J2" s="6"/>
      <c r="K2" s="6"/>
      <c r="L2" s="7"/>
      <c r="M2" s="8"/>
      <c r="N2" s="9" t="s">
        <v>2</v>
      </c>
      <c r="O2" s="9"/>
      <c r="P2" s="9"/>
      <c r="Q2" s="9"/>
      <c r="R2" s="10"/>
      <c r="S2" s="11"/>
      <c r="T2" s="12" t="s">
        <v>3</v>
      </c>
      <c r="U2" s="13"/>
      <c r="V2" s="13"/>
      <c r="W2" s="13"/>
      <c r="X2" s="14"/>
      <c r="Y2" s="8"/>
      <c r="Z2" s="15" t="s">
        <v>4</v>
      </c>
      <c r="AA2" s="9"/>
      <c r="AB2" s="9"/>
      <c r="AC2" s="9"/>
      <c r="AD2" s="10"/>
    </row>
    <row r="3" ht="15.75" customHeight="1">
      <c r="B3" s="16" t="s">
        <v>5</v>
      </c>
      <c r="C3" s="17" t="s">
        <v>6</v>
      </c>
      <c r="D3" s="17" t="s">
        <v>7</v>
      </c>
      <c r="E3" s="16" t="s">
        <v>8</v>
      </c>
      <c r="F3" s="18" t="s">
        <v>9</v>
      </c>
      <c r="G3" s="16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8" t="s">
        <v>15</v>
      </c>
      <c r="M3" s="16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8" t="s">
        <v>15</v>
      </c>
      <c r="S3" s="16" t="s">
        <v>10</v>
      </c>
      <c r="T3" s="17" t="s">
        <v>11</v>
      </c>
      <c r="U3" s="17" t="s">
        <v>12</v>
      </c>
      <c r="V3" s="17" t="s">
        <v>13</v>
      </c>
      <c r="W3" s="17" t="s">
        <v>14</v>
      </c>
      <c r="X3" s="18" t="s">
        <v>15</v>
      </c>
      <c r="Y3" s="16" t="s">
        <v>10</v>
      </c>
      <c r="Z3" s="17" t="s">
        <v>11</v>
      </c>
      <c r="AA3" s="17" t="s">
        <v>12</v>
      </c>
      <c r="AB3" s="17" t="s">
        <v>13</v>
      </c>
      <c r="AC3" s="17" t="s">
        <v>14</v>
      </c>
      <c r="AD3" s="18" t="s">
        <v>15</v>
      </c>
    </row>
    <row r="4" ht="15.75" customHeight="1">
      <c r="B4" s="19" t="s">
        <v>16</v>
      </c>
      <c r="C4" s="1">
        <v>1.0</v>
      </c>
      <c r="D4" s="20">
        <v>2000000.0</v>
      </c>
      <c r="E4" s="21">
        <v>250000.0</v>
      </c>
      <c r="F4" s="22">
        <f t="shared" ref="F4:F26" si="1">E4/D4</f>
        <v>0.125</v>
      </c>
      <c r="G4" s="23">
        <v>4914.285714285714</v>
      </c>
      <c r="H4" s="24">
        <v>10031.944444444445</v>
      </c>
      <c r="I4" s="24">
        <v>20079.166666666668</v>
      </c>
      <c r="J4" s="24">
        <v>2671.428571428571</v>
      </c>
      <c r="K4" s="24">
        <v>1870.0000000000002</v>
      </c>
      <c r="L4" s="25">
        <v>0.0</v>
      </c>
      <c r="M4" s="23">
        <v>344.0</v>
      </c>
      <c r="N4" s="26">
        <v>7223.0</v>
      </c>
      <c r="O4" s="26">
        <v>7228.5</v>
      </c>
      <c r="P4" s="19">
        <v>187.0</v>
      </c>
      <c r="Q4" s="26">
        <v>112.2</v>
      </c>
      <c r="R4" s="27">
        <v>0.0</v>
      </c>
      <c r="S4" s="28">
        <v>26556.8</v>
      </c>
      <c r="T4" s="29">
        <v>397265.0</v>
      </c>
      <c r="U4" s="29">
        <v>7079373.0</v>
      </c>
      <c r="V4" s="29">
        <v>16643.0</v>
      </c>
      <c r="W4" s="29">
        <v>12342.0</v>
      </c>
      <c r="X4" s="30">
        <v>0.0</v>
      </c>
      <c r="Y4" s="31">
        <v>15.0</v>
      </c>
      <c r="Z4" s="19">
        <v>97.0</v>
      </c>
      <c r="AA4" s="19">
        <v>160.0</v>
      </c>
      <c r="AB4" s="19">
        <v>70.0</v>
      </c>
      <c r="AC4" s="19">
        <v>154.0</v>
      </c>
      <c r="AD4" s="32">
        <v>34.0</v>
      </c>
    </row>
    <row r="5" ht="15.75" customHeight="1">
      <c r="B5" s="19" t="s">
        <v>17</v>
      </c>
      <c r="C5" s="1">
        <v>2.0</v>
      </c>
      <c r="D5" s="20">
        <v>1000000.0</v>
      </c>
      <c r="E5" s="21">
        <v>325000.0</v>
      </c>
      <c r="F5" s="22">
        <f t="shared" si="1"/>
        <v>0.325</v>
      </c>
      <c r="G5" s="23">
        <v>156.36363636363635</v>
      </c>
      <c r="H5" s="24">
        <v>2345.4545454545455</v>
      </c>
      <c r="I5" s="24">
        <v>4690.909090909091</v>
      </c>
      <c r="J5" s="24">
        <v>5500.0</v>
      </c>
      <c r="K5" s="24">
        <v>26216.666666666668</v>
      </c>
      <c r="L5" s="25">
        <v>0.0</v>
      </c>
      <c r="M5" s="23">
        <v>34.4</v>
      </c>
      <c r="N5" s="26">
        <v>516.0</v>
      </c>
      <c r="O5" s="26">
        <v>516.0</v>
      </c>
      <c r="P5" s="19">
        <v>605.0</v>
      </c>
      <c r="Q5" s="26">
        <v>3146.0</v>
      </c>
      <c r="R5" s="27">
        <v>0.0</v>
      </c>
      <c r="S5" s="28">
        <v>2655.68</v>
      </c>
      <c r="T5" s="29">
        <v>39835.200000000004</v>
      </c>
      <c r="U5" s="29">
        <v>39835.200000000004</v>
      </c>
      <c r="V5" s="29">
        <v>46706.0</v>
      </c>
      <c r="W5" s="29">
        <v>242871.2</v>
      </c>
      <c r="X5" s="30">
        <v>0.0</v>
      </c>
      <c r="Y5" s="31">
        <v>56.0</v>
      </c>
      <c r="Z5" s="19">
        <v>83.0</v>
      </c>
      <c r="AA5" s="19">
        <v>3.0</v>
      </c>
      <c r="AB5" s="19">
        <v>190.0</v>
      </c>
      <c r="AC5" s="19">
        <v>49.0</v>
      </c>
      <c r="AD5" s="32">
        <v>67.0</v>
      </c>
    </row>
    <row r="6" ht="15.75" customHeight="1">
      <c r="B6" s="19" t="s">
        <v>18</v>
      </c>
      <c r="C6" s="1">
        <v>3.0</v>
      </c>
      <c r="D6" s="20">
        <v>1000000.0</v>
      </c>
      <c r="E6" s="21">
        <v>430000.0</v>
      </c>
      <c r="F6" s="22">
        <f t="shared" si="1"/>
        <v>0.43</v>
      </c>
      <c r="G6" s="23">
        <v>25800.0</v>
      </c>
      <c r="H6" s="24">
        <v>3009.9999999999995</v>
      </c>
      <c r="I6" s="24">
        <v>118.0392156862745</v>
      </c>
      <c r="J6" s="24">
        <v>16400.0</v>
      </c>
      <c r="K6" s="24">
        <v>233372.00000000003</v>
      </c>
      <c r="L6" s="25">
        <v>5491.105882352942</v>
      </c>
      <c r="M6" s="23">
        <v>516.0</v>
      </c>
      <c r="N6" s="26">
        <v>60.199999999999996</v>
      </c>
      <c r="O6" s="26">
        <v>60.199999999999996</v>
      </c>
      <c r="P6" s="19">
        <v>328.0</v>
      </c>
      <c r="Q6" s="26">
        <v>4667.4400000000005</v>
      </c>
      <c r="R6" s="27">
        <v>2800.4640000000004</v>
      </c>
      <c r="S6" s="28">
        <v>39835.200000000004</v>
      </c>
      <c r="T6" s="29">
        <v>4647.44</v>
      </c>
      <c r="U6" s="29">
        <v>4647.44</v>
      </c>
      <c r="V6" s="29">
        <v>25321.600000000002</v>
      </c>
      <c r="W6" s="29">
        <v>360326.3680000001</v>
      </c>
      <c r="X6" s="30">
        <v>216195.82080000004</v>
      </c>
      <c r="Y6" s="31">
        <v>33.0</v>
      </c>
      <c r="Z6" s="19">
        <v>187.0</v>
      </c>
      <c r="AA6" s="19">
        <v>104.0</v>
      </c>
      <c r="AB6" s="19">
        <v>28.0</v>
      </c>
      <c r="AC6" s="19">
        <v>47.0</v>
      </c>
      <c r="AD6" s="32">
        <v>37.0</v>
      </c>
    </row>
    <row r="7" ht="15.75" customHeight="1">
      <c r="B7" s="19" t="s">
        <v>19</v>
      </c>
      <c r="C7" s="1">
        <v>4.0</v>
      </c>
      <c r="D7" s="20">
        <v>1000000.0</v>
      </c>
      <c r="E7" s="21">
        <v>215000.0</v>
      </c>
      <c r="F7" s="22">
        <f t="shared" si="1"/>
        <v>0.215</v>
      </c>
      <c r="G7" s="23">
        <v>8256.0</v>
      </c>
      <c r="H7" s="24">
        <v>63.703703703703695</v>
      </c>
      <c r="I7" s="24">
        <v>191.1111111111111</v>
      </c>
      <c r="J7" s="24">
        <v>609.2592592592592</v>
      </c>
      <c r="K7" s="24">
        <v>1235.9259259259259</v>
      </c>
      <c r="L7" s="25">
        <v>19280.44444444444</v>
      </c>
      <c r="M7" s="23">
        <v>412.8</v>
      </c>
      <c r="N7" s="26">
        <v>34.4</v>
      </c>
      <c r="O7" s="26">
        <v>34.4</v>
      </c>
      <c r="P7" s="19">
        <v>329.0</v>
      </c>
      <c r="Q7" s="26">
        <v>667.4</v>
      </c>
      <c r="R7" s="27">
        <v>3470.48</v>
      </c>
      <c r="S7" s="28">
        <v>31868.160000000003</v>
      </c>
      <c r="T7" s="29">
        <v>2655.68</v>
      </c>
      <c r="U7" s="29">
        <v>2655.68</v>
      </c>
      <c r="V7" s="29">
        <v>25398.8</v>
      </c>
      <c r="W7" s="29">
        <v>51523.28</v>
      </c>
      <c r="X7" s="30">
        <v>267921.056</v>
      </c>
      <c r="Y7" s="31">
        <v>4.0</v>
      </c>
      <c r="Z7" s="19">
        <v>173.0</v>
      </c>
      <c r="AA7" s="19">
        <v>188.0</v>
      </c>
      <c r="AB7" s="19">
        <v>9.0</v>
      </c>
      <c r="AC7" s="19">
        <v>164.0</v>
      </c>
      <c r="AD7" s="32">
        <v>182.0</v>
      </c>
    </row>
    <row r="8" ht="15.75" customHeight="1">
      <c r="B8" s="19" t="s">
        <v>16</v>
      </c>
      <c r="C8" s="1">
        <v>5.0</v>
      </c>
      <c r="D8" s="20">
        <v>1000000.0</v>
      </c>
      <c r="E8" s="21">
        <v>145000.0</v>
      </c>
      <c r="F8" s="22">
        <f t="shared" si="1"/>
        <v>0.145</v>
      </c>
      <c r="G8" s="23">
        <v>1256.3478260869563</v>
      </c>
      <c r="H8" s="24">
        <v>829.3236714975798</v>
      </c>
      <c r="I8" s="24">
        <v>829.3236714975798</v>
      </c>
      <c r="J8" s="24">
        <v>2965.2173913043475</v>
      </c>
      <c r="K8" s="24">
        <v>3558.260869565217</v>
      </c>
      <c r="L8" s="25">
        <v>50634.05217391304</v>
      </c>
      <c r="M8" s="23">
        <v>288.96</v>
      </c>
      <c r="N8" s="26">
        <v>190.74444444444336</v>
      </c>
      <c r="O8" s="26">
        <v>190.74444444444336</v>
      </c>
      <c r="P8" s="19">
        <v>682.0</v>
      </c>
      <c r="Q8" s="26">
        <v>818.4</v>
      </c>
      <c r="R8" s="27">
        <v>11645.832</v>
      </c>
      <c r="S8" s="28">
        <v>22307.712</v>
      </c>
      <c r="T8" s="29">
        <v>14725.471111111028</v>
      </c>
      <c r="U8" s="29">
        <v>14725.471111111028</v>
      </c>
      <c r="V8" s="29">
        <v>52650.4</v>
      </c>
      <c r="W8" s="29">
        <v>63180.48</v>
      </c>
      <c r="X8" s="30">
        <v>899058.2304000001</v>
      </c>
      <c r="Y8" s="31">
        <v>2.0</v>
      </c>
      <c r="Z8" s="19">
        <v>2.0</v>
      </c>
      <c r="AA8" s="19">
        <v>88.0</v>
      </c>
      <c r="AB8" s="19">
        <v>48.0</v>
      </c>
      <c r="AC8" s="19">
        <v>86.0</v>
      </c>
      <c r="AD8" s="32">
        <v>1.0</v>
      </c>
    </row>
    <row r="9" ht="15.75" customHeight="1">
      <c r="B9" s="19" t="s">
        <v>18</v>
      </c>
      <c r="C9" s="1">
        <v>6.0</v>
      </c>
      <c r="D9" s="20">
        <v>2000000.0</v>
      </c>
      <c r="E9" s="21">
        <v>165000.0</v>
      </c>
      <c r="F9" s="22">
        <f t="shared" si="1"/>
        <v>0.0825</v>
      </c>
      <c r="G9" s="23">
        <v>1006.0</v>
      </c>
      <c r="H9" s="24">
        <v>92.14285714285712</v>
      </c>
      <c r="I9" s="24">
        <v>184.28571428571425</v>
      </c>
      <c r="J9" s="24">
        <v>2200.0</v>
      </c>
      <c r="K9" s="24">
        <v>115060.00000000001</v>
      </c>
      <c r="L9" s="25">
        <v>46681.485714285714</v>
      </c>
      <c r="M9" s="23">
        <v>888.0</v>
      </c>
      <c r="N9" s="26">
        <v>18.428571428571427</v>
      </c>
      <c r="O9" s="26">
        <v>18.428571428571427</v>
      </c>
      <c r="P9" s="19">
        <v>440.0</v>
      </c>
      <c r="Q9" s="26">
        <v>2301.2000000000003</v>
      </c>
      <c r="R9" s="27">
        <v>4668.148571428572</v>
      </c>
      <c r="S9" s="28">
        <v>1.11536244E7</v>
      </c>
      <c r="T9" s="29">
        <v>1422.6857142857143</v>
      </c>
      <c r="U9" s="29">
        <v>1422.6857142857143</v>
      </c>
      <c r="V9" s="29">
        <v>33968.0</v>
      </c>
      <c r="W9" s="29">
        <v>177652.64</v>
      </c>
      <c r="X9" s="30">
        <v>360381.0697142858</v>
      </c>
      <c r="Y9" s="31">
        <v>100.0</v>
      </c>
      <c r="Z9" s="19">
        <v>196.0</v>
      </c>
      <c r="AA9" s="19">
        <v>78.0</v>
      </c>
      <c r="AB9" s="19">
        <v>78.0</v>
      </c>
      <c r="AC9" s="19">
        <v>134.0</v>
      </c>
      <c r="AD9" s="32">
        <v>188.0</v>
      </c>
    </row>
    <row r="10" ht="15.75" customHeight="1">
      <c r="B10" s="19" t="s">
        <v>18</v>
      </c>
      <c r="C10" s="1">
        <v>7.0</v>
      </c>
      <c r="D10" s="20">
        <v>1000000.0</v>
      </c>
      <c r="E10" s="21">
        <v>236000.0</v>
      </c>
      <c r="F10" s="22">
        <f t="shared" si="1"/>
        <v>0.236</v>
      </c>
      <c r="G10" s="23">
        <v>19846.153846153848</v>
      </c>
      <c r="H10" s="24">
        <v>172.0</v>
      </c>
      <c r="I10" s="24">
        <v>39.69230769230769</v>
      </c>
      <c r="J10" s="24">
        <v>8125.0</v>
      </c>
      <c r="K10" s="24">
        <v>221000.0</v>
      </c>
      <c r="L10" s="25">
        <v>61200.0</v>
      </c>
      <c r="M10" s="23">
        <v>1548.0</v>
      </c>
      <c r="N10" s="26">
        <v>10.32</v>
      </c>
      <c r="O10" s="26">
        <v>10.32</v>
      </c>
      <c r="P10" s="19">
        <v>975.0</v>
      </c>
      <c r="Q10" s="26">
        <v>13260.0</v>
      </c>
      <c r="R10" s="27">
        <v>15912.0</v>
      </c>
      <c r="S10" s="28">
        <v>119505.6</v>
      </c>
      <c r="T10" s="29">
        <v>796.7040000000001</v>
      </c>
      <c r="U10" s="29">
        <v>796.7040000000001</v>
      </c>
      <c r="V10" s="29">
        <v>75270.0</v>
      </c>
      <c r="W10" s="29">
        <v>1023672.0</v>
      </c>
      <c r="X10" s="30">
        <v>1228406.4000000001</v>
      </c>
      <c r="Y10" s="31">
        <v>130.0</v>
      </c>
      <c r="Z10" s="19">
        <v>19.0</v>
      </c>
      <c r="AA10" s="19">
        <v>120.0</v>
      </c>
      <c r="AB10" s="19">
        <v>117.0</v>
      </c>
      <c r="AC10" s="19">
        <v>171.0</v>
      </c>
      <c r="AD10" s="32">
        <v>160.0</v>
      </c>
    </row>
    <row r="11" ht="15.75" customHeight="1">
      <c r="B11" s="19" t="s">
        <v>20</v>
      </c>
      <c r="C11" s="1">
        <v>8.0</v>
      </c>
      <c r="D11" s="20">
        <v>1000000.0</v>
      </c>
      <c r="E11" s="21">
        <v>132000.0</v>
      </c>
      <c r="F11" s="22">
        <f t="shared" si="1"/>
        <v>0.132</v>
      </c>
      <c r="G11" s="23">
        <v>3009.9999999999995</v>
      </c>
      <c r="H11" s="24">
        <v>672.4444444444445</v>
      </c>
      <c r="I11" s="24">
        <v>67.24444444444444</v>
      </c>
      <c r="J11" s="24">
        <v>1057.142857142857</v>
      </c>
      <c r="K11" s="24">
        <v>4862.857142857142</v>
      </c>
      <c r="L11" s="25">
        <v>2543.2742857142857</v>
      </c>
      <c r="M11" s="23">
        <v>240.79999999999998</v>
      </c>
      <c r="N11" s="26">
        <v>53.79555555555556</v>
      </c>
      <c r="O11" s="26">
        <v>53.79555555555556</v>
      </c>
      <c r="P11" s="19">
        <v>148.0</v>
      </c>
      <c r="Q11" s="26">
        <v>389.0285714285714</v>
      </c>
      <c r="R11" s="27">
        <v>2034.6194285714287</v>
      </c>
      <c r="S11" s="28">
        <v>18589.76</v>
      </c>
      <c r="T11" s="29">
        <v>4153.016888888889</v>
      </c>
      <c r="U11" s="29">
        <v>4153.016888888889</v>
      </c>
      <c r="V11" s="29">
        <v>11425.6</v>
      </c>
      <c r="W11" s="29">
        <v>30033.005714285715</v>
      </c>
      <c r="X11" s="30">
        <v>157072.6198857143</v>
      </c>
      <c r="Y11" s="31">
        <v>37.0</v>
      </c>
      <c r="Z11" s="19">
        <v>149.0</v>
      </c>
      <c r="AA11" s="19">
        <v>112.0</v>
      </c>
      <c r="AB11" s="19">
        <v>119.0</v>
      </c>
      <c r="AC11" s="19">
        <v>25.0</v>
      </c>
      <c r="AD11" s="32">
        <v>41.0</v>
      </c>
    </row>
    <row r="12" ht="15.75" customHeight="1">
      <c r="B12" s="19" t="s">
        <v>21</v>
      </c>
      <c r="C12" s="1">
        <v>9.0</v>
      </c>
      <c r="D12" s="20">
        <v>1000000.0</v>
      </c>
      <c r="E12" s="21">
        <v>118000.0</v>
      </c>
      <c r="F12" s="22">
        <f t="shared" si="1"/>
        <v>0.118</v>
      </c>
      <c r="G12" s="23">
        <v>1911.111111111111</v>
      </c>
      <c r="H12" s="24">
        <v>229.33333333333334</v>
      </c>
      <c r="I12" s="24">
        <v>45.866666666666674</v>
      </c>
      <c r="J12" s="24">
        <v>7622.222222222223</v>
      </c>
      <c r="K12" s="24">
        <v>9375.333333333334</v>
      </c>
      <c r="L12" s="25">
        <v>25500.90666666667</v>
      </c>
      <c r="M12" s="23">
        <v>172.0</v>
      </c>
      <c r="N12" s="26">
        <v>20.64</v>
      </c>
      <c r="O12" s="26">
        <v>20.64</v>
      </c>
      <c r="P12" s="19">
        <v>686.0</v>
      </c>
      <c r="Q12" s="26">
        <v>843.78</v>
      </c>
      <c r="R12" s="27">
        <v>11475.408</v>
      </c>
      <c r="S12" s="28">
        <v>13278.4</v>
      </c>
      <c r="T12" s="29">
        <v>1593.4080000000001</v>
      </c>
      <c r="U12" s="29">
        <v>1593.4080000000001</v>
      </c>
      <c r="V12" s="29">
        <v>52959.200000000004</v>
      </c>
      <c r="W12" s="29">
        <v>65139.816</v>
      </c>
      <c r="X12" s="30">
        <v>885901.4976</v>
      </c>
      <c r="Y12" s="31">
        <v>107.0</v>
      </c>
      <c r="Z12" s="19">
        <v>45.0</v>
      </c>
      <c r="AA12" s="19">
        <v>84.0</v>
      </c>
      <c r="AB12" s="19">
        <v>162.0</v>
      </c>
      <c r="AC12" s="19">
        <v>108.0</v>
      </c>
      <c r="AD12" s="32">
        <v>190.0</v>
      </c>
    </row>
    <row r="13" ht="15.75" customHeight="1">
      <c r="B13" s="19" t="s">
        <v>18</v>
      </c>
      <c r="C13" s="1">
        <v>10.0</v>
      </c>
      <c r="D13" s="20">
        <v>1000000.0</v>
      </c>
      <c r="E13" s="21">
        <v>120000.0</v>
      </c>
      <c r="F13" s="22">
        <f t="shared" si="1"/>
        <v>0.12</v>
      </c>
      <c r="G13" s="23">
        <v>3468.080808080788</v>
      </c>
      <c r="H13" s="24">
        <v>53.305785123966935</v>
      </c>
      <c r="I13" s="24">
        <v>53.305785123966935</v>
      </c>
      <c r="J13" s="24">
        <v>1027.2727272727273</v>
      </c>
      <c r="K13" s="24">
        <v>4725.454545454545</v>
      </c>
      <c r="L13" s="25">
        <v>12421.194805194802</v>
      </c>
      <c r="M13" s="23">
        <v>1144.46666666666</v>
      </c>
      <c r="N13" s="26">
        <v>17.59090909090909</v>
      </c>
      <c r="O13" s="26">
        <v>17.59090909090909</v>
      </c>
      <c r="P13" s="19">
        <v>339.0</v>
      </c>
      <c r="Q13" s="26">
        <v>1559.3999999999999</v>
      </c>
      <c r="R13" s="27">
        <v>4098.994285714285</v>
      </c>
      <c r="S13" s="28">
        <v>88352.82666666617</v>
      </c>
      <c r="T13" s="29">
        <v>1358.0181818181818</v>
      </c>
      <c r="U13" s="29">
        <v>1358.0181818181818</v>
      </c>
      <c r="V13" s="29">
        <v>26170.8</v>
      </c>
      <c r="W13" s="29">
        <v>120385.68</v>
      </c>
      <c r="X13" s="30">
        <v>316442.3588571428</v>
      </c>
      <c r="Y13" s="31">
        <v>32.0</v>
      </c>
      <c r="Z13" s="19">
        <v>146.0</v>
      </c>
      <c r="AA13" s="19">
        <v>73.0</v>
      </c>
      <c r="AB13" s="19">
        <v>180.0</v>
      </c>
      <c r="AC13" s="19">
        <v>152.0</v>
      </c>
      <c r="AD13" s="32">
        <v>193.0</v>
      </c>
    </row>
    <row r="14" ht="15.75" customHeight="1">
      <c r="B14" s="19" t="s">
        <v>16</v>
      </c>
      <c r="C14" s="1">
        <v>11.0</v>
      </c>
      <c r="D14" s="20">
        <v>1000000.0</v>
      </c>
      <c r="E14" s="21">
        <v>221000.0</v>
      </c>
      <c r="F14" s="22">
        <f t="shared" si="1"/>
        <v>0.221</v>
      </c>
      <c r="G14" s="23">
        <v>2150.0</v>
      </c>
      <c r="H14" s="24">
        <v>37.160493827160494</v>
      </c>
      <c r="I14" s="24">
        <v>111.48148148148147</v>
      </c>
      <c r="J14" s="24">
        <v>1950.0</v>
      </c>
      <c r="K14" s="24">
        <v>27690.0</v>
      </c>
      <c r="L14" s="25">
        <v>102176.09999999998</v>
      </c>
      <c r="M14" s="23">
        <v>129.0</v>
      </c>
      <c r="N14" s="26">
        <v>2.2296296296296294</v>
      </c>
      <c r="O14" s="26">
        <v>2.2296296296296294</v>
      </c>
      <c r="P14" s="19">
        <v>117.0</v>
      </c>
      <c r="Q14" s="26">
        <v>1661.3999999999999</v>
      </c>
      <c r="R14" s="27">
        <v>2043.5219999999997</v>
      </c>
      <c r="S14" s="28">
        <v>9958.800000000001</v>
      </c>
      <c r="T14" s="29">
        <v>172.1274074074074</v>
      </c>
      <c r="U14" s="29">
        <v>172.1274074074074</v>
      </c>
      <c r="V14" s="29">
        <v>9032.4</v>
      </c>
      <c r="W14" s="29">
        <v>128260.07999999999</v>
      </c>
      <c r="X14" s="30">
        <v>157759.89839999998</v>
      </c>
      <c r="Y14" s="31">
        <v>147.0</v>
      </c>
      <c r="Z14" s="19">
        <v>98.0</v>
      </c>
      <c r="AA14" s="19">
        <v>166.0</v>
      </c>
      <c r="AB14" s="19">
        <v>19.0</v>
      </c>
      <c r="AC14" s="19">
        <v>161.0</v>
      </c>
      <c r="AD14" s="32">
        <v>200.0</v>
      </c>
    </row>
    <row r="15" ht="15.75" customHeight="1">
      <c r="B15" s="19" t="s">
        <v>22</v>
      </c>
      <c r="C15" s="1">
        <v>12.0</v>
      </c>
      <c r="D15" s="20">
        <v>1000000.0</v>
      </c>
      <c r="E15" s="21">
        <v>323000.0</v>
      </c>
      <c r="F15" s="22">
        <f t="shared" si="1"/>
        <v>0.323</v>
      </c>
      <c r="G15" s="23">
        <v>1032.0</v>
      </c>
      <c r="H15" s="24">
        <v>14.7008547008547</v>
      </c>
      <c r="I15" s="24">
        <v>2.45014245014245</v>
      </c>
      <c r="J15" s="24">
        <v>2225.0</v>
      </c>
      <c r="K15" s="24">
        <v>5258.063492063492</v>
      </c>
      <c r="L15" s="25">
        <v>4031.18201058201</v>
      </c>
      <c r="M15" s="23">
        <v>82.56</v>
      </c>
      <c r="N15" s="26">
        <v>1.323076923076923</v>
      </c>
      <c r="O15" s="26">
        <v>1.323076923076923</v>
      </c>
      <c r="P15" s="19">
        <v>178.0</v>
      </c>
      <c r="Q15" s="26">
        <v>473.2257142857143</v>
      </c>
      <c r="R15" s="27">
        <v>2176.8382857142856</v>
      </c>
      <c r="S15" s="28">
        <v>6373.6320000000005</v>
      </c>
      <c r="T15" s="29">
        <v>102.14153846153846</v>
      </c>
      <c r="U15" s="29">
        <v>102.14153846153846</v>
      </c>
      <c r="V15" s="29">
        <v>13741.6</v>
      </c>
      <c r="W15" s="29">
        <v>36533.02514285714</v>
      </c>
      <c r="X15" s="30">
        <v>168051.91565714285</v>
      </c>
      <c r="Y15" s="31">
        <v>170.0</v>
      </c>
      <c r="Z15" s="19">
        <v>60.0</v>
      </c>
      <c r="AA15" s="19">
        <v>172.0</v>
      </c>
      <c r="AB15" s="19">
        <v>159.0</v>
      </c>
      <c r="AC15" s="19">
        <v>198.0</v>
      </c>
      <c r="AD15" s="32">
        <v>12.0</v>
      </c>
    </row>
    <row r="16" ht="15.75" customHeight="1">
      <c r="B16" s="19" t="s">
        <v>23</v>
      </c>
      <c r="C16" s="1">
        <v>13.0</v>
      </c>
      <c r="D16" s="20">
        <v>1000000.0</v>
      </c>
      <c r="E16" s="21">
        <v>124000.0</v>
      </c>
      <c r="F16" s="22">
        <f t="shared" si="1"/>
        <v>0.124</v>
      </c>
      <c r="G16" s="23">
        <v>4034.666666666667</v>
      </c>
      <c r="H16" s="24">
        <v>1428.5714285714284</v>
      </c>
      <c r="I16" s="24">
        <v>1714.285714285714</v>
      </c>
      <c r="J16" s="24">
        <v>12900.0</v>
      </c>
      <c r="K16" s="24">
        <v>7739.999999999999</v>
      </c>
      <c r="L16" s="25">
        <v>10722.731707317073</v>
      </c>
      <c r="M16" s="23">
        <v>484.16</v>
      </c>
      <c r="N16" s="26">
        <v>85.71428571428571</v>
      </c>
      <c r="O16" s="26">
        <v>85.71428571428571</v>
      </c>
      <c r="P16" s="19">
        <v>516.0</v>
      </c>
      <c r="Q16" s="26">
        <v>309.59999999999997</v>
      </c>
      <c r="R16" s="27">
        <v>4396.32</v>
      </c>
      <c r="S16" s="28">
        <v>37377.152</v>
      </c>
      <c r="T16" s="29">
        <v>6617.142857142857</v>
      </c>
      <c r="U16" s="29">
        <v>6617.142857142857</v>
      </c>
      <c r="V16" s="29">
        <v>39835.200000000004</v>
      </c>
      <c r="W16" s="29">
        <v>23901.12</v>
      </c>
      <c r="X16" s="30">
        <v>339395.904</v>
      </c>
      <c r="Y16" s="31">
        <v>96.0</v>
      </c>
      <c r="Z16" s="19">
        <v>65.0</v>
      </c>
      <c r="AA16" s="19">
        <v>47.0</v>
      </c>
      <c r="AB16" s="19">
        <v>106.0</v>
      </c>
      <c r="AC16" s="19">
        <v>123.0</v>
      </c>
      <c r="AD16" s="32">
        <v>49.0</v>
      </c>
    </row>
    <row r="17" ht="15.75" customHeight="1">
      <c r="B17" s="19" t="s">
        <v>20</v>
      </c>
      <c r="C17" s="1">
        <v>14.0</v>
      </c>
      <c r="D17" s="20">
        <v>1000000.0</v>
      </c>
      <c r="E17" s="21">
        <v>437000.0</v>
      </c>
      <c r="F17" s="22">
        <f t="shared" si="1"/>
        <v>0.437</v>
      </c>
      <c r="G17" s="23">
        <v>1720.0</v>
      </c>
      <c r="H17" s="24">
        <v>5.972222222222222</v>
      </c>
      <c r="I17" s="24">
        <v>11.944444444444445</v>
      </c>
      <c r="J17" s="24">
        <v>3308.3333333333335</v>
      </c>
      <c r="K17" s="24">
        <v>17203.333333333336</v>
      </c>
      <c r="L17" s="25">
        <v>91472.58095238096</v>
      </c>
      <c r="M17" s="23">
        <v>206.4</v>
      </c>
      <c r="N17" s="26">
        <v>0.7166666666666667</v>
      </c>
      <c r="O17" s="26">
        <v>0.7166666666666667</v>
      </c>
      <c r="P17" s="19">
        <v>397.0</v>
      </c>
      <c r="Q17" s="26">
        <v>2064.4</v>
      </c>
      <c r="R17" s="27">
        <v>5488.354857142857</v>
      </c>
      <c r="S17" s="28">
        <v>15934.080000000002</v>
      </c>
      <c r="T17" s="29">
        <v>55.32666666666667</v>
      </c>
      <c r="U17" s="29">
        <v>55.32666666666667</v>
      </c>
      <c r="V17" s="29">
        <v>30648.4</v>
      </c>
      <c r="W17" s="29">
        <v>159371.68000000002</v>
      </c>
      <c r="X17" s="30">
        <v>423700.9949714286</v>
      </c>
      <c r="Y17" s="31">
        <v>165.0</v>
      </c>
      <c r="Z17" s="19">
        <v>112.0</v>
      </c>
      <c r="AA17" s="19">
        <v>99.0</v>
      </c>
      <c r="AB17" s="19">
        <v>6.0</v>
      </c>
      <c r="AC17" s="19">
        <v>48.0</v>
      </c>
      <c r="AD17" s="32">
        <v>163.0</v>
      </c>
    </row>
    <row r="18" ht="15.75" customHeight="1">
      <c r="B18" s="19" t="s">
        <v>18</v>
      </c>
      <c r="C18" s="1">
        <v>15.0</v>
      </c>
      <c r="D18" s="20">
        <v>2000000.0</v>
      </c>
      <c r="E18" s="21">
        <v>142000.0</v>
      </c>
      <c r="F18" s="22">
        <f t="shared" si="1"/>
        <v>0.071</v>
      </c>
      <c r="G18" s="23">
        <v>774.0</v>
      </c>
      <c r="H18" s="24">
        <v>1.5876923076923077</v>
      </c>
      <c r="I18" s="24">
        <v>1.5876923076923077</v>
      </c>
      <c r="J18" s="24">
        <v>2516.0</v>
      </c>
      <c r="K18" s="24">
        <v>35802.68</v>
      </c>
      <c r="L18" s="25">
        <v>21481.608</v>
      </c>
      <c r="M18" s="23">
        <v>193.5</v>
      </c>
      <c r="N18" s="26">
        <v>0.39692307692307693</v>
      </c>
      <c r="O18" s="26">
        <v>0.39692307692307693</v>
      </c>
      <c r="P18" s="19">
        <v>629.0</v>
      </c>
      <c r="Q18" s="26">
        <v>8950.67</v>
      </c>
      <c r="R18" s="27">
        <v>5370.402</v>
      </c>
      <c r="S18" s="28">
        <v>14938.2</v>
      </c>
      <c r="T18" s="29">
        <v>30.64246153846154</v>
      </c>
      <c r="U18" s="29">
        <v>30.64246153846154</v>
      </c>
      <c r="V18" s="29">
        <v>48558.8</v>
      </c>
      <c r="W18" s="29">
        <v>690991.724</v>
      </c>
      <c r="X18" s="30">
        <v>414595.0344</v>
      </c>
      <c r="Y18" s="31">
        <v>127.0</v>
      </c>
      <c r="Z18" s="19">
        <v>171.0</v>
      </c>
      <c r="AA18" s="19">
        <v>122.0</v>
      </c>
      <c r="AB18" s="19">
        <v>63.0</v>
      </c>
      <c r="AC18" s="19">
        <v>113.0</v>
      </c>
      <c r="AD18" s="32">
        <v>25.0</v>
      </c>
    </row>
    <row r="19" ht="15.75" customHeight="1">
      <c r="B19" s="19" t="s">
        <v>24</v>
      </c>
      <c r="C19" s="1">
        <v>16.0</v>
      </c>
      <c r="D19" s="20">
        <v>1000000.0</v>
      </c>
      <c r="E19" s="21">
        <v>223500.0</v>
      </c>
      <c r="F19" s="22">
        <f t="shared" si="1"/>
        <v>0.2235</v>
      </c>
      <c r="G19" s="23">
        <v>297.28395061728395</v>
      </c>
      <c r="H19" s="24">
        <v>1777.7777777777778</v>
      </c>
      <c r="I19" s="24">
        <v>0.8431372549019609</v>
      </c>
      <c r="J19" s="24">
        <v>2933.3333333333335</v>
      </c>
      <c r="K19" s="24">
        <v>5950.47619047619</v>
      </c>
      <c r="L19" s="25">
        <v>11603.428571428572</v>
      </c>
      <c r="M19" s="23">
        <v>26.755555555555553</v>
      </c>
      <c r="N19" s="26">
        <v>160.0</v>
      </c>
      <c r="O19" s="26">
        <v>0.2023529411764706</v>
      </c>
      <c r="P19" s="19">
        <v>264.0</v>
      </c>
      <c r="Q19" s="26">
        <v>535.5428571428571</v>
      </c>
      <c r="R19" s="27">
        <v>2784.822857142857</v>
      </c>
      <c r="S19" s="28">
        <v>2065.5288888888886</v>
      </c>
      <c r="T19" s="29">
        <v>12352.0</v>
      </c>
      <c r="U19" s="29">
        <v>15.62164705882353</v>
      </c>
      <c r="V19" s="29">
        <v>20380.8</v>
      </c>
      <c r="W19" s="29">
        <v>41343.90857142857</v>
      </c>
      <c r="X19" s="30">
        <v>214988.3245714286</v>
      </c>
      <c r="Y19" s="31">
        <v>14.0</v>
      </c>
      <c r="Z19" s="19">
        <v>47.0</v>
      </c>
      <c r="AA19" s="19">
        <v>102.0</v>
      </c>
      <c r="AB19" s="19">
        <v>4.0</v>
      </c>
      <c r="AC19" s="19">
        <v>132.0</v>
      </c>
      <c r="AD19" s="32">
        <v>197.0</v>
      </c>
    </row>
    <row r="20" ht="15.75" customHeight="1">
      <c r="B20" s="19" t="s">
        <v>16</v>
      </c>
      <c r="C20" s="1">
        <v>17.0</v>
      </c>
      <c r="D20" s="20">
        <v>1000000.0</v>
      </c>
      <c r="E20" s="21">
        <v>216800.0</v>
      </c>
      <c r="F20" s="22">
        <f t="shared" si="1"/>
        <v>0.2168</v>
      </c>
      <c r="G20" s="23">
        <v>452.63157894736844</v>
      </c>
      <c r="H20" s="24">
        <v>0.0</v>
      </c>
      <c r="I20" s="24">
        <v>0.0</v>
      </c>
      <c r="J20" s="24">
        <v>23342.105263157897</v>
      </c>
      <c r="K20" s="24">
        <v>35480.0</v>
      </c>
      <c r="L20" s="25">
        <v>39858.978947368414</v>
      </c>
      <c r="M20" s="23">
        <v>17.2</v>
      </c>
      <c r="N20" s="26">
        <v>0.0</v>
      </c>
      <c r="O20" s="26">
        <v>0.0</v>
      </c>
      <c r="P20" s="19">
        <v>887.0</v>
      </c>
      <c r="Q20" s="26">
        <v>1064.3999999999999</v>
      </c>
      <c r="R20" s="27">
        <v>15146.411999999998</v>
      </c>
      <c r="S20" s="28">
        <v>1327.84</v>
      </c>
      <c r="T20" s="29">
        <v>0.0</v>
      </c>
      <c r="U20" s="29">
        <v>0.0</v>
      </c>
      <c r="V20" s="29">
        <v>68476.40000000001</v>
      </c>
      <c r="W20" s="29">
        <v>82171.68</v>
      </c>
      <c r="X20" s="30">
        <v>1169303.0063999998</v>
      </c>
      <c r="Y20" s="31">
        <v>27.0</v>
      </c>
      <c r="Z20" s="19">
        <v>183.0</v>
      </c>
      <c r="AA20" s="19">
        <v>93.0</v>
      </c>
      <c r="AB20" s="19">
        <v>120.0</v>
      </c>
      <c r="AC20" s="19">
        <v>109.0</v>
      </c>
      <c r="AD20" s="32">
        <v>138.0</v>
      </c>
    </row>
    <row r="21" ht="15.75" customHeight="1">
      <c r="B21" s="19" t="s">
        <v>18</v>
      </c>
      <c r="C21" s="1">
        <v>18.0</v>
      </c>
      <c r="D21" s="20">
        <v>1000000.0</v>
      </c>
      <c r="E21" s="21">
        <v>124600.0</v>
      </c>
      <c r="F21" s="22">
        <f t="shared" si="1"/>
        <v>0.1246</v>
      </c>
      <c r="G21" s="23">
        <v>60000.0</v>
      </c>
      <c r="H21" s="24">
        <v>0.0</v>
      </c>
      <c r="I21" s="24">
        <v>0.0</v>
      </c>
      <c r="J21" s="24">
        <v>44450.0</v>
      </c>
      <c r="K21" s="24">
        <v>58118.375</v>
      </c>
      <c r="L21" s="25">
        <v>60850.206451612896</v>
      </c>
      <c r="M21" s="23">
        <v>1200.0</v>
      </c>
      <c r="N21" s="26">
        <v>0.0</v>
      </c>
      <c r="O21" s="26">
        <v>0.0</v>
      </c>
      <c r="P21" s="19">
        <v>889.0</v>
      </c>
      <c r="Q21" s="26">
        <v>4649.47</v>
      </c>
      <c r="R21" s="27">
        <v>9431.782</v>
      </c>
      <c r="S21" s="28">
        <v>92640.0</v>
      </c>
      <c r="T21" s="29">
        <v>0.0</v>
      </c>
      <c r="U21" s="29">
        <v>0.0</v>
      </c>
      <c r="V21" s="29">
        <v>68630.8</v>
      </c>
      <c r="W21" s="29">
        <v>358939.08400000003</v>
      </c>
      <c r="X21" s="30">
        <v>728133.5704</v>
      </c>
      <c r="Y21" s="31">
        <v>0.0</v>
      </c>
      <c r="Z21" s="19">
        <v>16.0</v>
      </c>
      <c r="AA21" s="19">
        <v>196.0</v>
      </c>
      <c r="AB21" s="19">
        <v>91.0</v>
      </c>
      <c r="AC21" s="19">
        <v>114.0</v>
      </c>
      <c r="AD21" s="32">
        <v>0.0</v>
      </c>
    </row>
    <row r="22" ht="15.75" customHeight="1">
      <c r="B22" s="19" t="s">
        <v>18</v>
      </c>
      <c r="C22" s="1">
        <v>19.0</v>
      </c>
      <c r="D22" s="20">
        <v>1000000.0</v>
      </c>
      <c r="E22" s="21">
        <v>219045.0</v>
      </c>
      <c r="F22" s="22">
        <f t="shared" si="1"/>
        <v>0.219045</v>
      </c>
      <c r="G22" s="23">
        <v>358.33333333333337</v>
      </c>
      <c r="H22" s="24">
        <v>0.0</v>
      </c>
      <c r="I22" s="24">
        <v>0.0</v>
      </c>
      <c r="J22" s="24">
        <v>17333.333333333336</v>
      </c>
      <c r="K22" s="24">
        <v>117866.66666666667</v>
      </c>
      <c r="L22" s="25">
        <v>31824.0</v>
      </c>
      <c r="M22" s="23">
        <v>10.75</v>
      </c>
      <c r="N22" s="26">
        <v>0.0</v>
      </c>
      <c r="O22" s="26">
        <v>0.0</v>
      </c>
      <c r="P22" s="19">
        <v>520.0</v>
      </c>
      <c r="Q22" s="26">
        <v>7072.0</v>
      </c>
      <c r="R22" s="27">
        <v>8486.4</v>
      </c>
      <c r="S22" s="28">
        <v>829.9</v>
      </c>
      <c r="T22" s="29">
        <v>0.0</v>
      </c>
      <c r="U22" s="29">
        <v>0.0</v>
      </c>
      <c r="V22" s="29">
        <v>40144.0</v>
      </c>
      <c r="W22" s="29">
        <v>545958.4</v>
      </c>
      <c r="X22" s="30">
        <v>655150.08</v>
      </c>
      <c r="Y22" s="31">
        <v>119.0</v>
      </c>
      <c r="Z22" s="19">
        <v>141.0</v>
      </c>
      <c r="AA22" s="19">
        <v>86.0</v>
      </c>
      <c r="AB22" s="19">
        <v>139.0</v>
      </c>
      <c r="AC22" s="19">
        <v>12.0</v>
      </c>
      <c r="AD22" s="32">
        <v>189.0</v>
      </c>
    </row>
    <row r="23" ht="15.75" customHeight="1">
      <c r="B23" s="19" t="s">
        <v>19</v>
      </c>
      <c r="C23" s="1">
        <v>20.0</v>
      </c>
      <c r="D23" s="20">
        <v>1000000.0</v>
      </c>
      <c r="E23" s="21">
        <v>341000.0</v>
      </c>
      <c r="F23" s="22">
        <f t="shared" si="1"/>
        <v>0.341</v>
      </c>
      <c r="G23" s="23">
        <v>42.338461538461544</v>
      </c>
      <c r="H23" s="24">
        <v>9333.333333333334</v>
      </c>
      <c r="I23" s="24">
        <v>0.0</v>
      </c>
      <c r="J23" s="24">
        <v>686.6666666666667</v>
      </c>
      <c r="K23" s="24">
        <v>1804.952380952381</v>
      </c>
      <c r="L23" s="25">
        <v>12271.871238095238</v>
      </c>
      <c r="M23" s="23">
        <v>6.350769230769231</v>
      </c>
      <c r="N23" s="26">
        <v>1400.0</v>
      </c>
      <c r="O23" s="26">
        <v>0.0</v>
      </c>
      <c r="P23" s="19">
        <v>103.0</v>
      </c>
      <c r="Q23" s="26">
        <v>270.74285714285713</v>
      </c>
      <c r="R23" s="27">
        <v>1415.9851428571428</v>
      </c>
      <c r="S23" s="28">
        <v>490.27938461538463</v>
      </c>
      <c r="T23" s="29">
        <v>108080.0</v>
      </c>
      <c r="U23" s="29">
        <v>0.0</v>
      </c>
      <c r="V23" s="29">
        <v>7951.6</v>
      </c>
      <c r="W23" s="29">
        <v>20901.34857142857</v>
      </c>
      <c r="X23" s="30">
        <v>109314.05302857143</v>
      </c>
      <c r="Y23" s="31">
        <v>95.0</v>
      </c>
      <c r="Z23" s="19">
        <v>87.0</v>
      </c>
      <c r="AA23" s="19">
        <v>43.0</v>
      </c>
      <c r="AB23" s="19">
        <v>113.0</v>
      </c>
      <c r="AC23" s="19">
        <v>92.0</v>
      </c>
      <c r="AD23" s="32">
        <v>59.0</v>
      </c>
    </row>
    <row r="24" ht="15.75" customHeight="1">
      <c r="C24" s="33" t="s">
        <v>25</v>
      </c>
      <c r="D24" s="34">
        <f t="shared" ref="D24:E24" si="2">AVERAGE(D4:D23)</f>
        <v>1150000</v>
      </c>
      <c r="E24" s="35">
        <f t="shared" si="2"/>
        <v>225397.25</v>
      </c>
      <c r="F24" s="36">
        <f t="shared" si="1"/>
        <v>0.1959976087</v>
      </c>
      <c r="G24" s="37">
        <f t="shared" ref="G24:AD24" si="3">AVERAGE(G4:G23)</f>
        <v>7024.279847</v>
      </c>
      <c r="H24" s="38">
        <f t="shared" si="3"/>
        <v>1504.937829</v>
      </c>
      <c r="I24" s="38">
        <f t="shared" si="3"/>
        <v>1407.076864</v>
      </c>
      <c r="J24" s="38">
        <f t="shared" si="3"/>
        <v>7991.115748</v>
      </c>
      <c r="K24" s="38">
        <f t="shared" si="3"/>
        <v>46709.55228</v>
      </c>
      <c r="L24" s="39">
        <f t="shared" si="3"/>
        <v>30502.25759</v>
      </c>
      <c r="M24" s="37">
        <f t="shared" si="3"/>
        <v>397.3051496</v>
      </c>
      <c r="N24" s="38">
        <f t="shared" si="3"/>
        <v>489.7750031</v>
      </c>
      <c r="O24" s="38">
        <f t="shared" si="3"/>
        <v>412.0601208</v>
      </c>
      <c r="P24" s="38">
        <f t="shared" si="3"/>
        <v>460.95</v>
      </c>
      <c r="Q24" s="38">
        <f t="shared" si="3"/>
        <v>2740.815</v>
      </c>
      <c r="R24" s="40">
        <f t="shared" si="3"/>
        <v>5642.339271</v>
      </c>
      <c r="S24" s="35">
        <f t="shared" si="3"/>
        <v>584925.4975</v>
      </c>
      <c r="T24" s="41">
        <f t="shared" si="3"/>
        <v>29793.10024</v>
      </c>
      <c r="U24" s="41">
        <f t="shared" si="3"/>
        <v>357877.6813</v>
      </c>
      <c r="V24" s="41">
        <f t="shared" si="3"/>
        <v>35695.67</v>
      </c>
      <c r="W24" s="41">
        <f t="shared" si="3"/>
        <v>211774.926</v>
      </c>
      <c r="X24" s="40">
        <f t="shared" si="3"/>
        <v>435588.5918</v>
      </c>
      <c r="Y24" s="37">
        <f t="shared" si="3"/>
        <v>73.8</v>
      </c>
      <c r="Z24" s="38">
        <f t="shared" si="3"/>
        <v>103.85</v>
      </c>
      <c r="AA24" s="38">
        <f t="shared" si="3"/>
        <v>106.8</v>
      </c>
      <c r="AB24" s="38">
        <f t="shared" si="3"/>
        <v>91.05</v>
      </c>
      <c r="AC24" s="38">
        <f t="shared" si="3"/>
        <v>109.6</v>
      </c>
      <c r="AD24" s="39">
        <f t="shared" si="3"/>
        <v>106.25</v>
      </c>
    </row>
    <row r="25" ht="15.75" customHeight="1">
      <c r="C25" s="33" t="s">
        <v>26</v>
      </c>
      <c r="D25" s="34">
        <f t="shared" ref="D25:E25" si="4">MIN(D5:D23)</f>
        <v>1000000</v>
      </c>
      <c r="E25" s="35">
        <f t="shared" si="4"/>
        <v>118000</v>
      </c>
      <c r="F25" s="36">
        <f t="shared" si="1"/>
        <v>0.118</v>
      </c>
      <c r="G25" s="37">
        <f>MIN(G5:G23)</f>
        <v>42.33846154</v>
      </c>
      <c r="H25" s="38">
        <f t="shared" ref="H25:I25" si="5">AVERAGE(H5:H24)</f>
        <v>1078.587499</v>
      </c>
      <c r="I25" s="38">
        <f t="shared" si="5"/>
        <v>473.4723742</v>
      </c>
      <c r="J25" s="38">
        <f>MIN(J5:J23)</f>
        <v>609.2592593</v>
      </c>
      <c r="K25" s="38">
        <f t="shared" ref="K25:K26" si="12">SUM(K5:K24)</f>
        <v>979030.5978</v>
      </c>
      <c r="L25" s="39">
        <f t="shared" ref="L25:U25" si="6">MIN(L5:L23)</f>
        <v>0</v>
      </c>
      <c r="M25" s="37">
        <f t="shared" si="6"/>
        <v>6.350769231</v>
      </c>
      <c r="N25" s="38">
        <f t="shared" si="6"/>
        <v>0</v>
      </c>
      <c r="O25" s="38">
        <f t="shared" si="6"/>
        <v>0</v>
      </c>
      <c r="P25" s="38">
        <f t="shared" si="6"/>
        <v>103</v>
      </c>
      <c r="Q25" s="38">
        <f t="shared" si="6"/>
        <v>270.7428571</v>
      </c>
      <c r="R25" s="40">
        <f t="shared" si="6"/>
        <v>0</v>
      </c>
      <c r="S25" s="35">
        <f t="shared" si="6"/>
        <v>490.2793846</v>
      </c>
      <c r="T25" s="41">
        <f t="shared" si="6"/>
        <v>0</v>
      </c>
      <c r="U25" s="41">
        <f t="shared" si="6"/>
        <v>0</v>
      </c>
      <c r="V25" s="41">
        <f t="shared" ref="V25:W25" si="7">MIN(V4:V23)</f>
        <v>7951.6</v>
      </c>
      <c r="W25" s="41">
        <f t="shared" si="7"/>
        <v>12342</v>
      </c>
      <c r="X25" s="40">
        <f t="shared" ref="X25:AA25" si="8">MIN(X5:X23)</f>
        <v>0</v>
      </c>
      <c r="Y25" s="37">
        <f t="shared" si="8"/>
        <v>0</v>
      </c>
      <c r="Z25" s="38">
        <f t="shared" si="8"/>
        <v>2</v>
      </c>
      <c r="AA25" s="38">
        <f t="shared" si="8"/>
        <v>3</v>
      </c>
      <c r="AB25" s="38">
        <f t="shared" ref="AB25:AC25" si="9">MIN(AB4:AB23)</f>
        <v>4</v>
      </c>
      <c r="AC25" s="38">
        <f t="shared" si="9"/>
        <v>12</v>
      </c>
      <c r="AD25" s="39">
        <f>MIN(AD5:AD23)</f>
        <v>0</v>
      </c>
    </row>
    <row r="26" ht="15.75" customHeight="1">
      <c r="C26" s="42" t="s">
        <v>27</v>
      </c>
      <c r="D26" s="43">
        <f t="shared" ref="D26:E26" si="10">MAX(D5:D23)</f>
        <v>2000000</v>
      </c>
      <c r="E26" s="35">
        <f t="shared" si="10"/>
        <v>437000</v>
      </c>
      <c r="F26" s="44">
        <f t="shared" si="1"/>
        <v>0.2185</v>
      </c>
      <c r="G26" s="45">
        <f>MAX(G5:G23)</f>
        <v>60000</v>
      </c>
      <c r="H26" s="38">
        <f t="shared" ref="H26:I26" si="11">AVERAGE(H6:H25)</f>
        <v>1015.244146</v>
      </c>
      <c r="I26" s="38">
        <f t="shared" si="11"/>
        <v>262.6005384</v>
      </c>
      <c r="J26" s="46">
        <f>MAX(J5:J23)</f>
        <v>44450</v>
      </c>
      <c r="K26" s="38">
        <f t="shared" si="12"/>
        <v>1931844.529</v>
      </c>
      <c r="L26" s="47">
        <f t="shared" ref="L26:O26" si="13">MAX(L5:L23)</f>
        <v>102176.1</v>
      </c>
      <c r="M26" s="45">
        <f t="shared" si="13"/>
        <v>1548</v>
      </c>
      <c r="N26" s="46">
        <f t="shared" si="13"/>
        <v>1400</v>
      </c>
      <c r="O26" s="46">
        <f t="shared" si="13"/>
        <v>516</v>
      </c>
      <c r="P26" s="46">
        <f>MAX(P4:P23)</f>
        <v>975</v>
      </c>
      <c r="Q26" s="46">
        <f>MAX(Q5:Q23)</f>
        <v>13260</v>
      </c>
      <c r="R26" s="48">
        <f t="shared" ref="R26:AD26" si="14">MAX(R4:R23)</f>
        <v>15912</v>
      </c>
      <c r="S26" s="49">
        <f t="shared" si="14"/>
        <v>11153624.4</v>
      </c>
      <c r="T26" s="50">
        <f t="shared" si="14"/>
        <v>397265</v>
      </c>
      <c r="U26" s="50">
        <f t="shared" si="14"/>
        <v>7079373</v>
      </c>
      <c r="V26" s="50">
        <f t="shared" si="14"/>
        <v>75270</v>
      </c>
      <c r="W26" s="50">
        <f t="shared" si="14"/>
        <v>1023672</v>
      </c>
      <c r="X26" s="48">
        <f t="shared" si="14"/>
        <v>1228406.4</v>
      </c>
      <c r="Y26" s="45">
        <f t="shared" si="14"/>
        <v>170</v>
      </c>
      <c r="Z26" s="46">
        <f t="shared" si="14"/>
        <v>196</v>
      </c>
      <c r="AA26" s="46">
        <f t="shared" si="14"/>
        <v>196</v>
      </c>
      <c r="AB26" s="46">
        <f t="shared" si="14"/>
        <v>190</v>
      </c>
      <c r="AC26" s="46">
        <f t="shared" si="14"/>
        <v>198</v>
      </c>
      <c r="AD26" s="47">
        <f t="shared" si="14"/>
        <v>200</v>
      </c>
    </row>
    <row r="27" ht="15.75" customHeight="1">
      <c r="C27" s="1"/>
      <c r="D27" s="20"/>
      <c r="E27" s="20"/>
      <c r="F27" s="51"/>
      <c r="G27" s="24"/>
      <c r="H27" s="24"/>
      <c r="I27" s="24"/>
      <c r="J27" s="24"/>
      <c r="K27" s="24"/>
      <c r="L27" s="24"/>
      <c r="M27" s="24"/>
      <c r="N27" s="26"/>
      <c r="O27" s="26"/>
      <c r="Q27" s="26"/>
      <c r="R27" s="26"/>
      <c r="S27" s="29"/>
      <c r="T27" s="29"/>
      <c r="U27" s="29"/>
      <c r="V27" s="29"/>
      <c r="W27" s="29"/>
      <c r="X27" s="29"/>
    </row>
    <row r="28" ht="15.75" customHeight="1">
      <c r="C28" s="1"/>
      <c r="G28" s="1"/>
    </row>
    <row r="29" ht="15.75" customHeight="1">
      <c r="C29" s="1"/>
      <c r="E29" s="52" t="s">
        <v>28</v>
      </c>
      <c r="F29" s="53"/>
      <c r="G29" s="54"/>
      <c r="H29" s="53"/>
      <c r="I29" s="53"/>
      <c r="J29" s="53"/>
    </row>
    <row r="30" ht="15.75" customHeight="1">
      <c r="B30" s="16" t="s">
        <v>5</v>
      </c>
      <c r="C30" s="17" t="s">
        <v>6</v>
      </c>
      <c r="D30" s="17" t="s">
        <v>7</v>
      </c>
      <c r="E30" s="17" t="s">
        <v>10</v>
      </c>
      <c r="F30" s="17" t="s">
        <v>11</v>
      </c>
      <c r="G30" s="17" t="s">
        <v>12</v>
      </c>
      <c r="H30" s="17" t="s">
        <v>13</v>
      </c>
      <c r="I30" s="17" t="s">
        <v>14</v>
      </c>
      <c r="J30" s="17" t="s">
        <v>15</v>
      </c>
      <c r="K30" s="55" t="s">
        <v>25</v>
      </c>
    </row>
    <row r="31" ht="15.75" customHeight="1">
      <c r="B31" s="19" t="s">
        <v>16</v>
      </c>
      <c r="C31" s="1">
        <v>1.0</v>
      </c>
      <c r="D31" s="20">
        <v>1000000.0</v>
      </c>
      <c r="E31" s="23">
        <v>344.0</v>
      </c>
      <c r="F31" s="26">
        <v>7223.0</v>
      </c>
      <c r="G31" s="26">
        <v>7228.5</v>
      </c>
      <c r="H31" s="19">
        <v>187.0</v>
      </c>
      <c r="I31" s="26">
        <v>112.2</v>
      </c>
      <c r="J31" s="27">
        <v>0.0</v>
      </c>
      <c r="K31" s="56">
        <f t="shared" ref="K31:K50" si="15">Sum(E31:J31)/6</f>
        <v>2515.783333</v>
      </c>
    </row>
    <row r="32" ht="15.75" customHeight="1">
      <c r="B32" s="19" t="s">
        <v>17</v>
      </c>
      <c r="C32" s="1">
        <v>2.0</v>
      </c>
      <c r="D32" s="20">
        <v>1000000.0</v>
      </c>
      <c r="E32" s="23">
        <v>34.4</v>
      </c>
      <c r="F32" s="26">
        <v>516.0</v>
      </c>
      <c r="G32" s="26">
        <v>516.0</v>
      </c>
      <c r="H32" s="19">
        <v>605.0</v>
      </c>
      <c r="I32" s="26">
        <v>3146.0</v>
      </c>
      <c r="J32" s="27">
        <v>0.0</v>
      </c>
      <c r="K32" s="56">
        <f t="shared" si="15"/>
        <v>802.9</v>
      </c>
    </row>
    <row r="33" ht="15.75" customHeight="1">
      <c r="B33" s="19" t="s">
        <v>18</v>
      </c>
      <c r="C33" s="1">
        <v>3.0</v>
      </c>
      <c r="D33" s="20">
        <v>1000000.0</v>
      </c>
      <c r="E33" s="23">
        <v>516.0</v>
      </c>
      <c r="F33" s="26">
        <v>60.199999999999996</v>
      </c>
      <c r="G33" s="26">
        <v>60.199999999999996</v>
      </c>
      <c r="H33" s="19">
        <v>328.0</v>
      </c>
      <c r="I33" s="26">
        <v>4667.4400000000005</v>
      </c>
      <c r="J33" s="27">
        <v>2800.4640000000004</v>
      </c>
      <c r="K33" s="56">
        <f t="shared" si="15"/>
        <v>1405.384</v>
      </c>
    </row>
    <row r="34" ht="15.75" customHeight="1">
      <c r="B34" s="19" t="s">
        <v>19</v>
      </c>
      <c r="C34" s="1">
        <v>4.0</v>
      </c>
      <c r="D34" s="20">
        <v>1000000.0</v>
      </c>
      <c r="E34" s="23">
        <v>412.8</v>
      </c>
      <c r="F34" s="26">
        <v>34.4</v>
      </c>
      <c r="G34" s="26">
        <v>34.4</v>
      </c>
      <c r="H34" s="19">
        <v>329.0</v>
      </c>
      <c r="I34" s="26">
        <v>667.4</v>
      </c>
      <c r="J34" s="27">
        <v>3470.48</v>
      </c>
      <c r="K34" s="56">
        <f t="shared" si="15"/>
        <v>824.7466667</v>
      </c>
    </row>
    <row r="35" ht="15.75" customHeight="1">
      <c r="B35" s="19" t="s">
        <v>16</v>
      </c>
      <c r="C35" s="1">
        <v>5.0</v>
      </c>
      <c r="D35" s="20">
        <v>1000000.0</v>
      </c>
      <c r="E35" s="23">
        <v>288.96</v>
      </c>
      <c r="F35" s="26">
        <v>190.74444444444336</v>
      </c>
      <c r="G35" s="26">
        <v>190.74444444444336</v>
      </c>
      <c r="H35" s="19">
        <v>682.0</v>
      </c>
      <c r="I35" s="26">
        <v>818.4</v>
      </c>
      <c r="J35" s="27">
        <v>11645.832</v>
      </c>
      <c r="K35" s="56">
        <f t="shared" si="15"/>
        <v>2302.780148</v>
      </c>
    </row>
    <row r="36" ht="15.75" customHeight="1">
      <c r="B36" s="19" t="s">
        <v>18</v>
      </c>
      <c r="C36" s="1">
        <v>6.0</v>
      </c>
      <c r="D36" s="20">
        <v>1000000.0</v>
      </c>
      <c r="E36" s="23">
        <v>888.0</v>
      </c>
      <c r="F36" s="26">
        <v>18.428571428571427</v>
      </c>
      <c r="G36" s="26">
        <v>18.428571428571427</v>
      </c>
      <c r="H36" s="19">
        <v>440.0</v>
      </c>
      <c r="I36" s="26">
        <v>2301.2000000000003</v>
      </c>
      <c r="J36" s="27">
        <v>4668.148571428572</v>
      </c>
      <c r="K36" s="56">
        <f t="shared" si="15"/>
        <v>1389.034286</v>
      </c>
    </row>
    <row r="37" ht="15.75" customHeight="1">
      <c r="B37" s="19" t="s">
        <v>18</v>
      </c>
      <c r="C37" s="1">
        <v>7.0</v>
      </c>
      <c r="D37" s="20">
        <v>1000000.0</v>
      </c>
      <c r="E37" s="23">
        <v>1548.0</v>
      </c>
      <c r="F37" s="26">
        <v>10.32</v>
      </c>
      <c r="G37" s="26">
        <v>10.32</v>
      </c>
      <c r="H37" s="19">
        <v>975.0</v>
      </c>
      <c r="I37" s="26">
        <v>13260.0</v>
      </c>
      <c r="J37" s="27">
        <v>15912.0</v>
      </c>
      <c r="K37" s="56">
        <f t="shared" si="15"/>
        <v>5285.94</v>
      </c>
    </row>
    <row r="38" ht="15.75" customHeight="1">
      <c r="B38" s="19" t="s">
        <v>20</v>
      </c>
      <c r="C38" s="1">
        <v>8.0</v>
      </c>
      <c r="D38" s="20">
        <v>1000000.0</v>
      </c>
      <c r="E38" s="23">
        <v>240.79999999999998</v>
      </c>
      <c r="F38" s="26">
        <v>53.79555555555556</v>
      </c>
      <c r="G38" s="26">
        <v>53.79555555555556</v>
      </c>
      <c r="H38" s="19">
        <v>148.0</v>
      </c>
      <c r="I38" s="26">
        <v>389.0285714285714</v>
      </c>
      <c r="J38" s="27">
        <v>2034.6194285714287</v>
      </c>
      <c r="K38" s="56">
        <f t="shared" si="15"/>
        <v>486.6731852</v>
      </c>
    </row>
    <row r="39" ht="15.75" customHeight="1">
      <c r="B39" s="19" t="s">
        <v>21</v>
      </c>
      <c r="C39" s="1">
        <v>9.0</v>
      </c>
      <c r="D39" s="20">
        <v>1000000.0</v>
      </c>
      <c r="E39" s="23">
        <v>172.0</v>
      </c>
      <c r="F39" s="26">
        <v>20.64</v>
      </c>
      <c r="G39" s="26">
        <v>20.64</v>
      </c>
      <c r="H39" s="19">
        <v>686.0</v>
      </c>
      <c r="I39" s="26">
        <v>843.78</v>
      </c>
      <c r="J39" s="27">
        <v>11475.408</v>
      </c>
      <c r="K39" s="56">
        <f t="shared" si="15"/>
        <v>2203.078</v>
      </c>
    </row>
    <row r="40" ht="15.75" customHeight="1">
      <c r="B40" s="19" t="s">
        <v>18</v>
      </c>
      <c r="C40" s="1">
        <v>10.0</v>
      </c>
      <c r="D40" s="20">
        <v>1000000.0</v>
      </c>
      <c r="E40" s="23">
        <v>1144.46666666666</v>
      </c>
      <c r="F40" s="26">
        <v>17.59090909090909</v>
      </c>
      <c r="G40" s="26">
        <v>17.59090909090909</v>
      </c>
      <c r="H40" s="19">
        <v>339.0</v>
      </c>
      <c r="I40" s="26">
        <v>1559.3999999999999</v>
      </c>
      <c r="J40" s="27">
        <v>4098.994285714285</v>
      </c>
      <c r="K40" s="56">
        <f t="shared" si="15"/>
        <v>1196.173795</v>
      </c>
    </row>
    <row r="41" ht="15.75" customHeight="1">
      <c r="B41" s="19" t="s">
        <v>16</v>
      </c>
      <c r="C41" s="1">
        <v>11.0</v>
      </c>
      <c r="D41" s="20">
        <v>1000000.0</v>
      </c>
      <c r="E41" s="23">
        <v>129.0</v>
      </c>
      <c r="F41" s="26">
        <v>2.2296296296296294</v>
      </c>
      <c r="G41" s="26">
        <v>2.2296296296296294</v>
      </c>
      <c r="H41" s="19">
        <v>117.0</v>
      </c>
      <c r="I41" s="26">
        <v>1661.3999999999999</v>
      </c>
      <c r="J41" s="27">
        <v>2043.5219999999997</v>
      </c>
      <c r="K41" s="56">
        <f t="shared" si="15"/>
        <v>659.2302099</v>
      </c>
    </row>
    <row r="42" ht="15.75" customHeight="1">
      <c r="B42" s="19" t="s">
        <v>22</v>
      </c>
      <c r="C42" s="1">
        <v>12.0</v>
      </c>
      <c r="D42" s="20">
        <v>1000000.0</v>
      </c>
      <c r="E42" s="23">
        <v>82.56</v>
      </c>
      <c r="F42" s="26">
        <v>1.323076923076923</v>
      </c>
      <c r="G42" s="26">
        <v>1.323076923076923</v>
      </c>
      <c r="H42" s="19">
        <v>178.0</v>
      </c>
      <c r="I42" s="26">
        <v>473.2257142857143</v>
      </c>
      <c r="J42" s="27">
        <v>2176.8382857142856</v>
      </c>
      <c r="K42" s="56">
        <f t="shared" si="15"/>
        <v>485.5450256</v>
      </c>
    </row>
    <row r="43" ht="15.75" customHeight="1">
      <c r="B43" s="19" t="s">
        <v>23</v>
      </c>
      <c r="C43" s="1">
        <v>13.0</v>
      </c>
      <c r="D43" s="20">
        <v>1000000.0</v>
      </c>
      <c r="E43" s="23">
        <v>484.16</v>
      </c>
      <c r="F43" s="26">
        <v>85.71428571428571</v>
      </c>
      <c r="G43" s="26">
        <v>85.71428571428571</v>
      </c>
      <c r="H43" s="19">
        <v>516.0</v>
      </c>
      <c r="I43" s="26">
        <v>309.59999999999997</v>
      </c>
      <c r="J43" s="27">
        <v>4396.32</v>
      </c>
      <c r="K43" s="56">
        <f t="shared" si="15"/>
        <v>979.5847619</v>
      </c>
    </row>
    <row r="44" ht="15.75" customHeight="1">
      <c r="B44" s="19" t="s">
        <v>20</v>
      </c>
      <c r="C44" s="1">
        <v>14.0</v>
      </c>
      <c r="D44" s="20">
        <v>1000000.0</v>
      </c>
      <c r="E44" s="23">
        <v>206.4</v>
      </c>
      <c r="F44" s="26">
        <v>0.7166666666666667</v>
      </c>
      <c r="G44" s="26">
        <v>0.7166666666666667</v>
      </c>
      <c r="H44" s="19">
        <v>397.0</v>
      </c>
      <c r="I44" s="26">
        <v>2064.4</v>
      </c>
      <c r="J44" s="27">
        <v>5488.354857142857</v>
      </c>
      <c r="K44" s="56">
        <f t="shared" si="15"/>
        <v>1359.598032</v>
      </c>
    </row>
    <row r="45" ht="15.75" customHeight="1">
      <c r="B45" s="19" t="s">
        <v>18</v>
      </c>
      <c r="C45" s="1">
        <v>15.0</v>
      </c>
      <c r="D45" s="20">
        <v>1000000.0</v>
      </c>
      <c r="E45" s="23">
        <v>193.5</v>
      </c>
      <c r="F45" s="26">
        <v>0.39692307692307693</v>
      </c>
      <c r="G45" s="26">
        <v>0.39692307692307693</v>
      </c>
      <c r="H45" s="19">
        <v>629.0</v>
      </c>
      <c r="I45" s="26">
        <v>8950.67</v>
      </c>
      <c r="J45" s="27">
        <v>5370.402</v>
      </c>
      <c r="K45" s="56">
        <f t="shared" si="15"/>
        <v>2524.060974</v>
      </c>
    </row>
    <row r="46" ht="15.75" customHeight="1">
      <c r="B46" s="19" t="s">
        <v>24</v>
      </c>
      <c r="C46" s="1">
        <v>16.0</v>
      </c>
      <c r="D46" s="20">
        <v>1000000.0</v>
      </c>
      <c r="E46" s="23">
        <v>26.755555555555553</v>
      </c>
      <c r="F46" s="26">
        <v>160.0</v>
      </c>
      <c r="G46" s="26">
        <v>0.2023529411764706</v>
      </c>
      <c r="H46" s="19">
        <v>264.0</v>
      </c>
      <c r="I46" s="26">
        <v>535.5428571428571</v>
      </c>
      <c r="J46" s="27">
        <v>2784.822857142857</v>
      </c>
      <c r="K46" s="56">
        <f t="shared" si="15"/>
        <v>628.5539371</v>
      </c>
    </row>
    <row r="47" ht="15.75" customHeight="1">
      <c r="B47" s="19" t="s">
        <v>16</v>
      </c>
      <c r="C47" s="1">
        <v>17.0</v>
      </c>
      <c r="D47" s="20">
        <v>1000000.0</v>
      </c>
      <c r="E47" s="23">
        <v>17.2</v>
      </c>
      <c r="F47" s="26">
        <v>0.0</v>
      </c>
      <c r="G47" s="26">
        <v>0.0</v>
      </c>
      <c r="H47" s="19">
        <v>887.0</v>
      </c>
      <c r="I47" s="26">
        <v>1064.3999999999999</v>
      </c>
      <c r="J47" s="27">
        <v>15146.411999999998</v>
      </c>
      <c r="K47" s="56">
        <f t="shared" si="15"/>
        <v>2852.502</v>
      </c>
    </row>
    <row r="48" ht="15.75" customHeight="1">
      <c r="B48" s="19" t="s">
        <v>18</v>
      </c>
      <c r="C48" s="1">
        <v>18.0</v>
      </c>
      <c r="D48" s="20">
        <v>1000000.0</v>
      </c>
      <c r="E48" s="23">
        <v>1200.0</v>
      </c>
      <c r="F48" s="26">
        <v>0.0</v>
      </c>
      <c r="G48" s="26">
        <v>0.0</v>
      </c>
      <c r="H48" s="19">
        <v>889.0</v>
      </c>
      <c r="I48" s="26">
        <v>4649.47</v>
      </c>
      <c r="J48" s="27">
        <v>9431.782</v>
      </c>
      <c r="K48" s="56">
        <f t="shared" si="15"/>
        <v>2695.042</v>
      </c>
    </row>
    <row r="49" ht="15.75" customHeight="1">
      <c r="B49" s="19" t="s">
        <v>18</v>
      </c>
      <c r="C49" s="1">
        <v>19.0</v>
      </c>
      <c r="D49" s="20">
        <v>1000000.0</v>
      </c>
      <c r="E49" s="23">
        <v>10.75</v>
      </c>
      <c r="F49" s="26">
        <v>0.0</v>
      </c>
      <c r="G49" s="26">
        <v>0.0</v>
      </c>
      <c r="H49" s="19">
        <v>520.0</v>
      </c>
      <c r="I49" s="26">
        <v>7072.0</v>
      </c>
      <c r="J49" s="27">
        <v>8486.4</v>
      </c>
      <c r="K49" s="56">
        <f t="shared" si="15"/>
        <v>2681.525</v>
      </c>
    </row>
    <row r="50" ht="15.75" customHeight="1">
      <c r="B50" s="19" t="s">
        <v>19</v>
      </c>
      <c r="C50" s="1">
        <v>20.0</v>
      </c>
      <c r="D50" s="20">
        <v>1000000.0</v>
      </c>
      <c r="E50" s="23">
        <v>6.350769230769231</v>
      </c>
      <c r="F50" s="26">
        <v>1400.0</v>
      </c>
      <c r="G50" s="26">
        <v>0.0</v>
      </c>
      <c r="H50" s="19">
        <v>103.0</v>
      </c>
      <c r="I50" s="26">
        <v>270.74285714285713</v>
      </c>
      <c r="J50" s="27">
        <v>1415.9851428571428</v>
      </c>
      <c r="K50" s="56">
        <f t="shared" si="15"/>
        <v>532.6797949</v>
      </c>
    </row>
    <row r="51" ht="15.75" customHeight="1">
      <c r="C51" s="33" t="s">
        <v>25</v>
      </c>
      <c r="D51" s="34">
        <v>1000000.0</v>
      </c>
      <c r="E51" s="57">
        <f t="shared" ref="E51:J51" si="16">AVERAGE(E30:E50)</f>
        <v>397.3051496</v>
      </c>
      <c r="F51" s="57">
        <f t="shared" si="16"/>
        <v>489.7750031</v>
      </c>
      <c r="G51" s="57">
        <f t="shared" si="16"/>
        <v>412.0601208</v>
      </c>
      <c r="H51" s="57">
        <f t="shared" si="16"/>
        <v>460.95</v>
      </c>
      <c r="I51" s="57">
        <f t="shared" si="16"/>
        <v>2740.815</v>
      </c>
      <c r="J51" s="36">
        <f t="shared" si="16"/>
        <v>5642.339271</v>
      </c>
    </row>
    <row r="52" ht="15.75" customHeight="1">
      <c r="C52" s="33" t="s">
        <v>26</v>
      </c>
      <c r="D52" s="34">
        <v>1000000.0</v>
      </c>
      <c r="E52" s="57">
        <f t="shared" ref="E52:G52" si="17">MIN(E31:E50)</f>
        <v>6.350769231</v>
      </c>
      <c r="F52" s="57">
        <f t="shared" si="17"/>
        <v>0</v>
      </c>
      <c r="G52" s="57">
        <f t="shared" si="17"/>
        <v>0</v>
      </c>
      <c r="H52" s="57">
        <f t="shared" ref="H52:I52" si="18">MIN(H30:H50)</f>
        <v>103</v>
      </c>
      <c r="I52" s="57">
        <f t="shared" si="18"/>
        <v>112.2</v>
      </c>
      <c r="J52" s="36">
        <f>MIN(J31:J50)</f>
        <v>0</v>
      </c>
    </row>
    <row r="53" ht="15.75" customHeight="1">
      <c r="C53" s="42" t="s">
        <v>27</v>
      </c>
      <c r="D53" s="43">
        <v>1000000.0</v>
      </c>
      <c r="E53" s="58">
        <f t="shared" ref="E53:J53" si="19">MAX(E30:E50)</f>
        <v>1548</v>
      </c>
      <c r="F53" s="58">
        <f t="shared" si="19"/>
        <v>7223</v>
      </c>
      <c r="G53" s="58">
        <f t="shared" si="19"/>
        <v>7228.5</v>
      </c>
      <c r="H53" s="58">
        <f t="shared" si="19"/>
        <v>975</v>
      </c>
      <c r="I53" s="58">
        <f t="shared" si="19"/>
        <v>13260</v>
      </c>
      <c r="J53" s="44">
        <f t="shared" si="19"/>
        <v>15912</v>
      </c>
    </row>
    <row r="54" ht="15.75" customHeight="1">
      <c r="C54" s="1"/>
      <c r="G54" s="1"/>
    </row>
    <row r="55" ht="15.75" customHeight="1">
      <c r="C55" s="1"/>
      <c r="E55" s="52" t="s">
        <v>29</v>
      </c>
      <c r="F55" s="53"/>
      <c r="G55" s="54"/>
      <c r="H55" s="53"/>
      <c r="I55" s="53"/>
      <c r="J55" s="53"/>
    </row>
    <row r="56" ht="15.75" customHeight="1">
      <c r="B56" s="16" t="s">
        <v>5</v>
      </c>
      <c r="C56" s="17" t="s">
        <v>6</v>
      </c>
      <c r="D56" s="17" t="s">
        <v>7</v>
      </c>
      <c r="E56" s="17" t="s">
        <v>10</v>
      </c>
      <c r="F56" s="17" t="s">
        <v>11</v>
      </c>
      <c r="G56" s="17" t="s">
        <v>12</v>
      </c>
      <c r="H56" s="17" t="s">
        <v>13</v>
      </c>
      <c r="I56" s="17" t="s">
        <v>14</v>
      </c>
      <c r="J56" s="17" t="s">
        <v>15</v>
      </c>
      <c r="K56" s="59" t="s">
        <v>25</v>
      </c>
      <c r="M56" s="1"/>
    </row>
    <row r="57" ht="15.75" customHeight="1">
      <c r="B57" s="19" t="s">
        <v>16</v>
      </c>
      <c r="C57" s="1">
        <v>1.0</v>
      </c>
      <c r="D57" s="20">
        <v>1000000.0</v>
      </c>
      <c r="E57" s="60"/>
      <c r="F57" s="60"/>
      <c r="G57" s="60"/>
      <c r="H57" s="60"/>
      <c r="I57" s="60"/>
      <c r="J57" s="60"/>
      <c r="K57" s="61"/>
      <c r="M57" s="1"/>
    </row>
    <row r="58" ht="15.75" customHeight="1">
      <c r="B58" s="19" t="s">
        <v>17</v>
      </c>
      <c r="C58" s="1">
        <v>2.0</v>
      </c>
      <c r="D58" s="20">
        <v>1000000.0</v>
      </c>
      <c r="E58" s="60"/>
      <c r="F58" s="60"/>
      <c r="G58" s="60"/>
      <c r="H58" s="60"/>
      <c r="I58" s="60"/>
      <c r="J58" s="60"/>
      <c r="K58" s="61"/>
      <c r="M58" s="1"/>
    </row>
    <row r="59" ht="15.75" customHeight="1">
      <c r="B59" s="19" t="s">
        <v>18</v>
      </c>
      <c r="C59" s="1">
        <v>3.0</v>
      </c>
      <c r="D59" s="20">
        <v>1000000.0</v>
      </c>
      <c r="E59" s="60"/>
      <c r="F59" s="60"/>
      <c r="G59" s="60"/>
      <c r="H59" s="60"/>
      <c r="I59" s="60"/>
      <c r="J59" s="60"/>
      <c r="K59" s="61"/>
      <c r="M59" s="1"/>
    </row>
    <row r="60" ht="15.75" customHeight="1">
      <c r="B60" s="19" t="s">
        <v>19</v>
      </c>
      <c r="C60" s="1">
        <v>4.0</v>
      </c>
      <c r="D60" s="20">
        <v>1000000.0</v>
      </c>
      <c r="E60" s="60"/>
      <c r="F60" s="60"/>
      <c r="G60" s="60"/>
      <c r="H60" s="60"/>
      <c r="I60" s="60"/>
      <c r="J60" s="60"/>
      <c r="K60" s="61"/>
      <c r="M60" s="1"/>
    </row>
    <row r="61" ht="15.75" customHeight="1">
      <c r="B61" s="19" t="s">
        <v>16</v>
      </c>
      <c r="C61" s="1">
        <v>5.0</v>
      </c>
      <c r="D61" s="20">
        <v>1000000.0</v>
      </c>
      <c r="E61" s="60"/>
      <c r="F61" s="60"/>
      <c r="G61" s="60"/>
      <c r="H61" s="60"/>
      <c r="I61" s="60"/>
      <c r="J61" s="60"/>
      <c r="K61" s="61"/>
      <c r="M61" s="1"/>
    </row>
    <row r="62" ht="15.75" customHeight="1">
      <c r="B62" s="19" t="s">
        <v>18</v>
      </c>
      <c r="C62" s="1">
        <v>6.0</v>
      </c>
      <c r="D62" s="20">
        <v>1000000.0</v>
      </c>
      <c r="E62" s="60"/>
      <c r="F62" s="60"/>
      <c r="G62" s="60"/>
      <c r="H62" s="60"/>
      <c r="I62" s="60"/>
      <c r="J62" s="60"/>
      <c r="K62" s="61"/>
      <c r="M62" s="1"/>
    </row>
    <row r="63" ht="15.75" customHeight="1">
      <c r="B63" s="19" t="s">
        <v>18</v>
      </c>
      <c r="C63" s="1">
        <v>7.0</v>
      </c>
      <c r="D63" s="20">
        <v>1000000.0</v>
      </c>
      <c r="E63" s="60"/>
      <c r="F63" s="60"/>
      <c r="G63" s="60"/>
      <c r="H63" s="60"/>
      <c r="I63" s="60"/>
      <c r="J63" s="60"/>
      <c r="K63" s="61"/>
      <c r="M63" s="1"/>
    </row>
    <row r="64" ht="15.75" customHeight="1">
      <c r="B64" s="19" t="s">
        <v>20</v>
      </c>
      <c r="C64" s="1">
        <v>8.0</v>
      </c>
      <c r="D64" s="20">
        <v>1000000.0</v>
      </c>
      <c r="E64" s="60"/>
      <c r="F64" s="60"/>
      <c r="G64" s="60"/>
      <c r="H64" s="60"/>
      <c r="I64" s="60"/>
      <c r="J64" s="60"/>
      <c r="K64" s="61"/>
      <c r="M64" s="1"/>
    </row>
    <row r="65" ht="15.75" customHeight="1">
      <c r="B65" s="19" t="s">
        <v>21</v>
      </c>
      <c r="C65" s="1">
        <v>9.0</v>
      </c>
      <c r="D65" s="20">
        <v>1000000.0</v>
      </c>
      <c r="E65" s="60"/>
      <c r="F65" s="60"/>
      <c r="G65" s="60"/>
      <c r="H65" s="60"/>
      <c r="I65" s="60"/>
      <c r="J65" s="60"/>
      <c r="K65" s="61"/>
      <c r="M65" s="1"/>
    </row>
    <row r="66" ht="15.75" customHeight="1">
      <c r="B66" s="19" t="s">
        <v>18</v>
      </c>
      <c r="C66" s="1">
        <v>10.0</v>
      </c>
      <c r="D66" s="20">
        <v>1000000.0</v>
      </c>
      <c r="E66" s="60"/>
      <c r="F66" s="60"/>
      <c r="G66" s="60"/>
      <c r="H66" s="60"/>
      <c r="I66" s="60"/>
      <c r="J66" s="60"/>
      <c r="K66" s="61"/>
      <c r="M66" s="1"/>
    </row>
    <row r="67" ht="15.75" customHeight="1">
      <c r="B67" s="19" t="s">
        <v>16</v>
      </c>
      <c r="C67" s="1">
        <v>11.0</v>
      </c>
      <c r="D67" s="20">
        <v>1000000.0</v>
      </c>
      <c r="E67" s="60"/>
      <c r="F67" s="60"/>
      <c r="G67" s="60"/>
      <c r="H67" s="60"/>
      <c r="I67" s="60"/>
      <c r="J67" s="60"/>
      <c r="K67" s="61"/>
      <c r="M67" s="1"/>
    </row>
    <row r="68" ht="15.75" customHeight="1">
      <c r="B68" s="19" t="s">
        <v>22</v>
      </c>
      <c r="C68" s="1">
        <v>12.0</v>
      </c>
      <c r="D68" s="20">
        <v>1000000.0</v>
      </c>
      <c r="E68" s="60"/>
      <c r="F68" s="60"/>
      <c r="G68" s="60"/>
      <c r="H68" s="60"/>
      <c r="I68" s="60"/>
      <c r="J68" s="60"/>
      <c r="K68" s="61"/>
      <c r="M68" s="1"/>
    </row>
    <row r="69" ht="15.75" customHeight="1">
      <c r="B69" s="19" t="s">
        <v>23</v>
      </c>
      <c r="C69" s="1">
        <v>13.0</v>
      </c>
      <c r="D69" s="20">
        <v>1000000.0</v>
      </c>
      <c r="E69" s="60"/>
      <c r="F69" s="60"/>
      <c r="G69" s="60"/>
      <c r="H69" s="60"/>
      <c r="I69" s="60"/>
      <c r="J69" s="60"/>
      <c r="K69" s="61"/>
      <c r="M69" s="1"/>
    </row>
    <row r="70" ht="15.75" customHeight="1">
      <c r="B70" s="19" t="s">
        <v>20</v>
      </c>
      <c r="C70" s="1">
        <v>14.0</v>
      </c>
      <c r="D70" s="20">
        <v>1000000.0</v>
      </c>
      <c r="E70" s="60"/>
      <c r="F70" s="60"/>
      <c r="G70" s="60"/>
      <c r="H70" s="60"/>
      <c r="I70" s="60"/>
      <c r="J70" s="60"/>
      <c r="K70" s="61"/>
      <c r="M70" s="1"/>
    </row>
    <row r="71" ht="15.75" customHeight="1">
      <c r="B71" s="19" t="s">
        <v>18</v>
      </c>
      <c r="C71" s="1">
        <v>15.0</v>
      </c>
      <c r="D71" s="20">
        <v>1000000.0</v>
      </c>
      <c r="E71" s="60"/>
      <c r="F71" s="60"/>
      <c r="G71" s="60"/>
      <c r="H71" s="60"/>
      <c r="I71" s="60"/>
      <c r="J71" s="60"/>
      <c r="K71" s="61"/>
      <c r="M71" s="1"/>
    </row>
    <row r="72" ht="15.75" customHeight="1">
      <c r="B72" s="19" t="s">
        <v>24</v>
      </c>
      <c r="C72" s="1">
        <v>16.0</v>
      </c>
      <c r="D72" s="20">
        <v>1000000.0</v>
      </c>
      <c r="E72" s="60"/>
      <c r="F72" s="60"/>
      <c r="G72" s="60"/>
      <c r="H72" s="60"/>
      <c r="I72" s="60"/>
      <c r="J72" s="60"/>
      <c r="K72" s="61"/>
      <c r="M72" s="1"/>
    </row>
    <row r="73" ht="15.75" customHeight="1">
      <c r="B73" s="19" t="s">
        <v>16</v>
      </c>
      <c r="C73" s="1">
        <v>17.0</v>
      </c>
      <c r="D73" s="20">
        <v>1000000.0</v>
      </c>
      <c r="E73" s="60"/>
      <c r="F73" s="60"/>
      <c r="G73" s="60"/>
      <c r="H73" s="60"/>
      <c r="I73" s="60"/>
      <c r="J73" s="60"/>
      <c r="K73" s="61"/>
      <c r="M73" s="1"/>
    </row>
    <row r="74" ht="15.75" customHeight="1">
      <c r="B74" s="19" t="s">
        <v>18</v>
      </c>
      <c r="C74" s="1">
        <v>18.0</v>
      </c>
      <c r="D74" s="20">
        <v>1000000.0</v>
      </c>
      <c r="E74" s="60"/>
      <c r="F74" s="60"/>
      <c r="G74" s="60"/>
      <c r="H74" s="60"/>
      <c r="I74" s="60"/>
      <c r="J74" s="60"/>
      <c r="K74" s="61"/>
      <c r="M74" s="1"/>
    </row>
    <row r="75" ht="15.75" customHeight="1">
      <c r="B75" s="19" t="s">
        <v>18</v>
      </c>
      <c r="C75" s="1">
        <v>19.0</v>
      </c>
      <c r="D75" s="20">
        <v>1000000.0</v>
      </c>
      <c r="E75" s="60"/>
      <c r="F75" s="60"/>
      <c r="G75" s="60"/>
      <c r="H75" s="60"/>
      <c r="I75" s="60"/>
      <c r="J75" s="60"/>
      <c r="K75" s="61"/>
      <c r="M75" s="1"/>
    </row>
    <row r="76" ht="15.75" customHeight="1">
      <c r="B76" s="19" t="s">
        <v>19</v>
      </c>
      <c r="C76" s="1">
        <v>20.0</v>
      </c>
      <c r="D76" s="20">
        <v>1000000.0</v>
      </c>
      <c r="E76" s="60"/>
      <c r="F76" s="60"/>
      <c r="G76" s="60"/>
      <c r="H76" s="60"/>
      <c r="I76" s="60"/>
      <c r="J76" s="60"/>
      <c r="K76" s="62"/>
      <c r="M76" s="1"/>
    </row>
    <row r="77" ht="15.75" customHeight="1">
      <c r="C77" s="33" t="s">
        <v>25</v>
      </c>
      <c r="D77" s="34">
        <v>1000000.0</v>
      </c>
      <c r="E77" s="63"/>
      <c r="F77" s="63"/>
      <c r="G77" s="63"/>
      <c r="H77" s="63"/>
      <c r="I77" s="63"/>
      <c r="J77" s="64"/>
      <c r="M77" s="1"/>
    </row>
    <row r="78" ht="15.75" customHeight="1">
      <c r="C78" s="33" t="s">
        <v>26</v>
      </c>
      <c r="D78" s="34">
        <v>1000000.0</v>
      </c>
      <c r="E78" s="63"/>
      <c r="F78" s="63"/>
      <c r="G78" s="63"/>
      <c r="H78" s="63"/>
      <c r="I78" s="63"/>
      <c r="J78" s="64"/>
      <c r="M78" s="1"/>
    </row>
    <row r="79" ht="15.75" customHeight="1">
      <c r="C79" s="42" t="s">
        <v>27</v>
      </c>
      <c r="D79" s="43">
        <v>1000000.0</v>
      </c>
      <c r="E79" s="65"/>
      <c r="F79" s="65"/>
      <c r="G79" s="65"/>
      <c r="H79" s="65"/>
      <c r="I79" s="65"/>
      <c r="J79" s="66"/>
      <c r="M79" s="1"/>
    </row>
    <row r="80" ht="15.75" customHeight="1">
      <c r="C80" s="1"/>
      <c r="M80" s="1"/>
    </row>
    <row r="81" ht="15.75" customHeight="1">
      <c r="C81" s="1"/>
      <c r="M81" s="1"/>
    </row>
    <row r="82" ht="15.75" customHeight="1">
      <c r="C82" s="1"/>
      <c r="M82" s="1"/>
    </row>
    <row r="83" ht="15.75" customHeight="1">
      <c r="C83" s="1"/>
      <c r="M83" s="1"/>
    </row>
    <row r="84" ht="15.75" customHeight="1">
      <c r="C84" s="1"/>
      <c r="M84" s="1"/>
    </row>
    <row r="85" ht="15.75" customHeight="1">
      <c r="C85" s="1"/>
      <c r="M85" s="1"/>
    </row>
    <row r="86" ht="15.75" customHeight="1">
      <c r="C86" s="1"/>
      <c r="M86" s="1"/>
    </row>
    <row r="87" ht="15.75" customHeight="1">
      <c r="C87" s="1"/>
      <c r="M87" s="1"/>
    </row>
    <row r="88" ht="15.75" customHeight="1">
      <c r="C88" s="1"/>
      <c r="M88" s="1"/>
    </row>
    <row r="89" ht="15.75" customHeight="1">
      <c r="C89" s="1"/>
      <c r="M89" s="1"/>
    </row>
    <row r="90" ht="15.75" customHeight="1">
      <c r="C90" s="1"/>
      <c r="M90" s="1"/>
    </row>
    <row r="91" ht="15.75" customHeight="1">
      <c r="C91" s="1"/>
      <c r="M91" s="1"/>
    </row>
    <row r="92" ht="15.75" customHeight="1">
      <c r="C92" s="1"/>
      <c r="M92" s="1"/>
    </row>
    <row r="93" ht="15.75" customHeight="1">
      <c r="C93" s="1"/>
      <c r="M93" s="1"/>
    </row>
    <row r="94" ht="15.75" customHeight="1">
      <c r="C94" s="1"/>
      <c r="M94" s="1"/>
    </row>
    <row r="95" ht="15.75" customHeight="1">
      <c r="C95" s="1"/>
      <c r="M95" s="1"/>
    </row>
    <row r="96" ht="15.75" customHeight="1">
      <c r="C96" s="1"/>
      <c r="M96" s="1"/>
    </row>
    <row r="97" ht="15.75" customHeight="1">
      <c r="C97" s="1"/>
      <c r="M97" s="1"/>
    </row>
    <row r="98" ht="15.75" customHeight="1">
      <c r="C98" s="1"/>
      <c r="M98" s="1"/>
    </row>
    <row r="99" ht="15.75" customHeight="1">
      <c r="C99" s="1"/>
      <c r="M99" s="1"/>
    </row>
    <row r="100" ht="15.75" customHeight="1">
      <c r="C100" s="1"/>
      <c r="M100" s="1"/>
    </row>
    <row r="101" ht="15.75" customHeight="1">
      <c r="C101" s="1"/>
      <c r="M101" s="1"/>
    </row>
    <row r="102" ht="15.75" customHeight="1">
      <c r="C102" s="1"/>
      <c r="M102" s="1"/>
    </row>
    <row r="103" ht="15.75" customHeight="1">
      <c r="C103" s="1"/>
      <c r="M103" s="1"/>
    </row>
    <row r="104" ht="15.75" customHeight="1">
      <c r="C104" s="1"/>
      <c r="M104" s="1"/>
    </row>
    <row r="105" ht="15.75" customHeight="1">
      <c r="C105" s="1"/>
      <c r="M105" s="1"/>
    </row>
    <row r="106" ht="15.75" customHeight="1">
      <c r="C106" s="1"/>
      <c r="M106" s="1"/>
    </row>
    <row r="107" ht="15.75" customHeight="1">
      <c r="C107" s="1"/>
      <c r="M107" s="1"/>
    </row>
    <row r="108" ht="15.75" customHeight="1">
      <c r="C108" s="1"/>
      <c r="M108" s="1"/>
    </row>
    <row r="109" ht="15.75" customHeight="1">
      <c r="C109" s="1"/>
      <c r="M109" s="1"/>
    </row>
    <row r="110" ht="15.75" customHeight="1">
      <c r="C110" s="1"/>
      <c r="M110" s="1"/>
    </row>
    <row r="111" ht="15.75" customHeight="1">
      <c r="C111" s="1"/>
      <c r="M111" s="1"/>
    </row>
    <row r="112" ht="15.75" customHeight="1">
      <c r="C112" s="1"/>
      <c r="M112" s="1"/>
    </row>
    <row r="113" ht="15.75" customHeight="1">
      <c r="C113" s="1"/>
      <c r="M113" s="1"/>
    </row>
    <row r="114" ht="15.75" customHeight="1">
      <c r="C114" s="1"/>
      <c r="M114" s="1"/>
    </row>
    <row r="115" ht="15.75" customHeight="1">
      <c r="C115" s="1"/>
      <c r="M115" s="1"/>
    </row>
    <row r="116" ht="15.75" customHeight="1">
      <c r="C116" s="1"/>
      <c r="M116" s="1"/>
    </row>
    <row r="117" ht="15.75" customHeight="1">
      <c r="C117" s="1"/>
      <c r="M117" s="1"/>
    </row>
    <row r="118" ht="15.75" customHeight="1">
      <c r="C118" s="1"/>
      <c r="M118" s="1"/>
    </row>
    <row r="119" ht="15.75" customHeight="1">
      <c r="C119" s="1"/>
      <c r="M119" s="1"/>
    </row>
    <row r="120" ht="15.75" customHeight="1">
      <c r="C120" s="1"/>
      <c r="M120" s="1"/>
    </row>
    <row r="121" ht="15.75" customHeight="1">
      <c r="C121" s="1"/>
      <c r="M121" s="1"/>
    </row>
    <row r="122" ht="15.75" customHeight="1">
      <c r="C122" s="1"/>
      <c r="M122" s="1"/>
    </row>
    <row r="123" ht="15.75" customHeight="1">
      <c r="C123" s="1"/>
      <c r="M123" s="1"/>
    </row>
    <row r="124" ht="15.75" customHeight="1">
      <c r="C124" s="1"/>
      <c r="M124" s="1"/>
    </row>
    <row r="125" ht="15.75" customHeight="1">
      <c r="C125" s="1"/>
      <c r="M125" s="1"/>
    </row>
    <row r="126" ht="15.75" customHeight="1">
      <c r="C126" s="1"/>
      <c r="M126" s="1"/>
    </row>
    <row r="127" ht="15.75" customHeight="1">
      <c r="C127" s="1"/>
      <c r="M127" s="1"/>
    </row>
    <row r="128" ht="15.75" customHeight="1">
      <c r="C128" s="1"/>
      <c r="M128" s="1"/>
    </row>
    <row r="129" ht="15.75" customHeight="1">
      <c r="C129" s="1"/>
      <c r="M129" s="1"/>
    </row>
    <row r="130" ht="15.75" customHeight="1">
      <c r="C130" s="1"/>
      <c r="M130" s="1"/>
    </row>
    <row r="131" ht="15.75" customHeight="1">
      <c r="C131" s="1"/>
      <c r="M131" s="1"/>
    </row>
    <row r="132" ht="15.75" customHeight="1">
      <c r="C132" s="1"/>
      <c r="M132" s="1"/>
    </row>
    <row r="133" ht="15.75" customHeight="1">
      <c r="C133" s="1"/>
      <c r="M133" s="1"/>
    </row>
    <row r="134" ht="15.75" customHeight="1">
      <c r="C134" s="1"/>
      <c r="M134" s="1"/>
    </row>
    <row r="135" ht="15.75" customHeight="1">
      <c r="C135" s="1"/>
      <c r="M135" s="1"/>
    </row>
    <row r="136" ht="15.75" customHeight="1">
      <c r="C136" s="1"/>
      <c r="M136" s="1"/>
    </row>
    <row r="137" ht="15.75" customHeight="1">
      <c r="C137" s="1"/>
      <c r="M137" s="1"/>
    </row>
    <row r="138" ht="15.75" customHeight="1">
      <c r="C138" s="1"/>
      <c r="M138" s="1"/>
    </row>
    <row r="139" ht="15.75" customHeight="1">
      <c r="C139" s="1"/>
      <c r="M139" s="1"/>
    </row>
    <row r="140" ht="15.75" customHeight="1">
      <c r="C140" s="1"/>
      <c r="M140" s="1"/>
    </row>
    <row r="141" ht="15.75" customHeight="1">
      <c r="C141" s="1"/>
      <c r="M141" s="1"/>
    </row>
    <row r="142" ht="15.75" customHeight="1">
      <c r="C142" s="1"/>
      <c r="M142" s="1"/>
    </row>
    <row r="143" ht="15.75" customHeight="1">
      <c r="C143" s="1"/>
      <c r="M143" s="1"/>
    </row>
    <row r="144" ht="15.75" customHeight="1">
      <c r="C144" s="1"/>
      <c r="M144" s="1"/>
    </row>
    <row r="145" ht="15.75" customHeight="1">
      <c r="C145" s="1"/>
      <c r="M145" s="1"/>
    </row>
    <row r="146" ht="15.75" customHeight="1">
      <c r="C146" s="1"/>
      <c r="M146" s="1"/>
    </row>
    <row r="147" ht="15.75" customHeight="1">
      <c r="C147" s="1"/>
      <c r="M147" s="1"/>
    </row>
    <row r="148" ht="15.75" customHeight="1">
      <c r="C148" s="1"/>
      <c r="M148" s="1"/>
    </row>
    <row r="149" ht="15.75" customHeight="1">
      <c r="C149" s="1"/>
      <c r="M149" s="1"/>
    </row>
    <row r="150" ht="15.75" customHeight="1">
      <c r="C150" s="1"/>
      <c r="M150" s="1"/>
    </row>
    <row r="151" ht="15.75" customHeight="1">
      <c r="C151" s="1"/>
      <c r="M151" s="1"/>
    </row>
    <row r="152" ht="15.75" customHeight="1">
      <c r="C152" s="1"/>
      <c r="M152" s="1"/>
    </row>
    <row r="153" ht="15.75" customHeight="1">
      <c r="C153" s="1"/>
      <c r="M153" s="1"/>
    </row>
    <row r="154" ht="15.75" customHeight="1">
      <c r="C154" s="1"/>
      <c r="M154" s="1"/>
    </row>
    <row r="155" ht="15.75" customHeight="1">
      <c r="C155" s="1"/>
      <c r="M155" s="1"/>
    </row>
    <row r="156" ht="15.75" customHeight="1">
      <c r="C156" s="1"/>
      <c r="M156" s="1"/>
    </row>
    <row r="157" ht="15.75" customHeight="1">
      <c r="C157" s="1"/>
      <c r="M157" s="1"/>
    </row>
    <row r="158" ht="15.75" customHeight="1">
      <c r="C158" s="1"/>
      <c r="M158" s="1"/>
    </row>
    <row r="159" ht="15.75" customHeight="1">
      <c r="C159" s="1"/>
      <c r="M159" s="1"/>
    </row>
    <row r="160" ht="15.75" customHeight="1">
      <c r="C160" s="1"/>
      <c r="M160" s="1"/>
    </row>
    <row r="161" ht="15.75" customHeight="1">
      <c r="C161" s="1"/>
      <c r="M161" s="1"/>
    </row>
    <row r="162" ht="15.75" customHeight="1">
      <c r="C162" s="1"/>
      <c r="M162" s="1"/>
    </row>
    <row r="163" ht="15.75" customHeight="1">
      <c r="C163" s="1"/>
      <c r="M163" s="1"/>
    </row>
    <row r="164" ht="15.75" customHeight="1">
      <c r="C164" s="1"/>
      <c r="M164" s="1"/>
    </row>
    <row r="165" ht="15.75" customHeight="1">
      <c r="C165" s="1"/>
      <c r="M165" s="1"/>
    </row>
    <row r="166" ht="15.75" customHeight="1">
      <c r="C166" s="1"/>
      <c r="M166" s="1"/>
    </row>
    <row r="167" ht="15.75" customHeight="1">
      <c r="C167" s="1"/>
      <c r="M167" s="1"/>
    </row>
    <row r="168" ht="15.75" customHeight="1">
      <c r="C168" s="1"/>
      <c r="M168" s="1"/>
    </row>
    <row r="169" ht="15.75" customHeight="1">
      <c r="C169" s="1"/>
      <c r="M169" s="1"/>
    </row>
    <row r="170" ht="15.75" customHeight="1">
      <c r="C170" s="1"/>
      <c r="M170" s="1"/>
    </row>
    <row r="171" ht="15.75" customHeight="1">
      <c r="C171" s="1"/>
      <c r="M171" s="1"/>
    </row>
    <row r="172" ht="15.75" customHeight="1">
      <c r="C172" s="1"/>
      <c r="M172" s="1"/>
    </row>
    <row r="173" ht="15.75" customHeight="1">
      <c r="C173" s="1"/>
      <c r="M173" s="1"/>
    </row>
    <row r="174" ht="15.75" customHeight="1">
      <c r="C174" s="1"/>
      <c r="M174" s="1"/>
    </row>
    <row r="175" ht="15.75" customHeight="1">
      <c r="C175" s="1"/>
      <c r="M175" s="1"/>
    </row>
    <row r="176" ht="15.75" customHeight="1">
      <c r="C176" s="1"/>
      <c r="M176" s="1"/>
    </row>
    <row r="177" ht="15.75" customHeight="1">
      <c r="C177" s="1"/>
      <c r="M177" s="1"/>
    </row>
    <row r="178" ht="15.75" customHeight="1">
      <c r="C178" s="1"/>
      <c r="M178" s="1"/>
    </row>
    <row r="179" ht="15.75" customHeight="1">
      <c r="C179" s="1"/>
      <c r="M179" s="1"/>
    </row>
    <row r="180" ht="15.75" customHeight="1">
      <c r="C180" s="1"/>
      <c r="M180" s="1"/>
    </row>
    <row r="181" ht="15.75" customHeight="1">
      <c r="C181" s="1"/>
      <c r="M181" s="1"/>
    </row>
    <row r="182" ht="15.75" customHeight="1">
      <c r="C182" s="1"/>
      <c r="M182" s="1"/>
    </row>
    <row r="183" ht="15.75" customHeight="1">
      <c r="C183" s="1"/>
      <c r="M183" s="1"/>
    </row>
    <row r="184" ht="15.75" customHeight="1">
      <c r="C184" s="1"/>
      <c r="M184" s="1"/>
    </row>
    <row r="185" ht="15.75" customHeight="1">
      <c r="C185" s="1"/>
      <c r="M185" s="1"/>
    </row>
    <row r="186" ht="15.75" customHeight="1">
      <c r="C186" s="1"/>
      <c r="M186" s="1"/>
    </row>
    <row r="187" ht="15.75" customHeight="1">
      <c r="C187" s="1"/>
      <c r="M187" s="1"/>
    </row>
    <row r="188" ht="15.75" customHeight="1">
      <c r="C188" s="1"/>
      <c r="M188" s="1"/>
    </row>
    <row r="189" ht="15.75" customHeight="1">
      <c r="C189" s="1"/>
      <c r="M189" s="1"/>
    </row>
    <row r="190" ht="15.75" customHeight="1">
      <c r="C190" s="1"/>
      <c r="M190" s="1"/>
    </row>
    <row r="191" ht="15.75" customHeight="1">
      <c r="C191" s="1"/>
      <c r="M191" s="1"/>
    </row>
    <row r="192" ht="15.75" customHeight="1">
      <c r="C192" s="1"/>
      <c r="M192" s="1"/>
    </row>
    <row r="193" ht="15.75" customHeight="1">
      <c r="C193" s="1"/>
      <c r="M193" s="1"/>
    </row>
    <row r="194" ht="15.75" customHeight="1">
      <c r="C194" s="1"/>
      <c r="M194" s="1"/>
    </row>
    <row r="195" ht="15.75" customHeight="1">
      <c r="C195" s="1"/>
      <c r="M195" s="1"/>
    </row>
    <row r="196" ht="15.75" customHeight="1">
      <c r="C196" s="1"/>
      <c r="M196" s="1"/>
    </row>
    <row r="197" ht="15.75" customHeight="1">
      <c r="C197" s="1"/>
      <c r="M197" s="1"/>
    </row>
    <row r="198" ht="15.75" customHeight="1">
      <c r="C198" s="1"/>
      <c r="M198" s="1"/>
    </row>
    <row r="199" ht="15.75" customHeight="1">
      <c r="C199" s="1"/>
      <c r="M199" s="1"/>
    </row>
    <row r="200" ht="15.75" customHeight="1">
      <c r="C200" s="1"/>
      <c r="M200" s="1"/>
    </row>
    <row r="201" ht="15.75" customHeight="1">
      <c r="C201" s="1"/>
      <c r="M201" s="1"/>
    </row>
    <row r="202" ht="15.75" customHeight="1">
      <c r="C202" s="1"/>
      <c r="M202" s="1"/>
    </row>
    <row r="203" ht="15.75" customHeight="1">
      <c r="C203" s="1"/>
      <c r="M203" s="1"/>
    </row>
    <row r="204" ht="15.75" customHeight="1">
      <c r="C204" s="1"/>
      <c r="M204" s="1"/>
    </row>
    <row r="205" ht="15.75" customHeight="1">
      <c r="C205" s="1"/>
      <c r="M205" s="1"/>
    </row>
    <row r="206" ht="15.75" customHeight="1">
      <c r="C206" s="1"/>
      <c r="M206" s="1"/>
    </row>
    <row r="207" ht="15.75" customHeight="1">
      <c r="C207" s="1"/>
      <c r="M207" s="1"/>
    </row>
    <row r="208" ht="15.75" customHeight="1">
      <c r="C208" s="1"/>
      <c r="M208" s="1"/>
    </row>
    <row r="209" ht="15.75" customHeight="1">
      <c r="C209" s="1"/>
      <c r="M209" s="1"/>
    </row>
    <row r="210" ht="15.75" customHeight="1">
      <c r="C210" s="1"/>
      <c r="M210" s="1"/>
    </row>
    <row r="211" ht="15.75" customHeight="1">
      <c r="C211" s="1"/>
      <c r="M211" s="1"/>
    </row>
    <row r="212" ht="15.75" customHeight="1">
      <c r="C212" s="1"/>
      <c r="M212" s="1"/>
    </row>
    <row r="213" ht="15.75" customHeight="1">
      <c r="C213" s="1"/>
      <c r="M213" s="1"/>
    </row>
    <row r="214" ht="15.75" customHeight="1">
      <c r="C214" s="1"/>
      <c r="M214" s="1"/>
    </row>
    <row r="215" ht="15.75" customHeight="1">
      <c r="C215" s="1"/>
      <c r="M215" s="1"/>
    </row>
    <row r="216" ht="15.75" customHeight="1">
      <c r="C216" s="1"/>
      <c r="M216" s="1"/>
    </row>
    <row r="217" ht="15.75" customHeight="1">
      <c r="C217" s="1"/>
      <c r="M217" s="1"/>
    </row>
    <row r="218" ht="15.75" customHeight="1">
      <c r="C218" s="1"/>
      <c r="M218" s="1"/>
    </row>
    <row r="219" ht="15.75" customHeight="1">
      <c r="C219" s="1"/>
      <c r="M219" s="1"/>
    </row>
    <row r="220" ht="15.75" customHeight="1">
      <c r="C220" s="1"/>
      <c r="M220" s="1"/>
    </row>
    <row r="221" ht="15.75" customHeight="1">
      <c r="C221" s="1"/>
      <c r="M221" s="1"/>
    </row>
    <row r="222" ht="15.75" customHeight="1">
      <c r="C222" s="1"/>
      <c r="M222" s="1"/>
    </row>
    <row r="223" ht="15.75" customHeight="1">
      <c r="C223" s="1"/>
      <c r="M223" s="1"/>
    </row>
    <row r="224" ht="15.75" customHeight="1">
      <c r="C224" s="1"/>
      <c r="M224" s="1"/>
    </row>
    <row r="225" ht="15.75" customHeight="1">
      <c r="C225" s="1"/>
      <c r="M225" s="1"/>
    </row>
    <row r="226" ht="15.75" customHeight="1">
      <c r="C226" s="1"/>
      <c r="M226" s="1"/>
    </row>
    <row r="227" ht="15.75" customHeight="1">
      <c r="C227" s="1"/>
      <c r="M227" s="1"/>
    </row>
    <row r="228" ht="15.75" customHeight="1">
      <c r="C228" s="1"/>
      <c r="M228" s="1"/>
    </row>
    <row r="229" ht="15.75" customHeight="1">
      <c r="C229" s="1"/>
      <c r="M229" s="1"/>
    </row>
    <row r="230" ht="15.75" customHeight="1">
      <c r="C230" s="1"/>
      <c r="M230" s="1"/>
    </row>
    <row r="231" ht="15.75" customHeight="1">
      <c r="C231" s="1"/>
      <c r="M231" s="1"/>
    </row>
    <row r="232" ht="15.75" customHeight="1">
      <c r="C232" s="1"/>
      <c r="M232" s="1"/>
    </row>
    <row r="233" ht="15.75" customHeight="1">
      <c r="C233" s="1"/>
      <c r="M233" s="1"/>
    </row>
    <row r="234" ht="15.75" customHeight="1">
      <c r="C234" s="1"/>
      <c r="M234" s="1"/>
    </row>
    <row r="235" ht="15.75" customHeight="1">
      <c r="C235" s="1"/>
      <c r="M235" s="1"/>
    </row>
    <row r="236" ht="15.75" customHeight="1">
      <c r="C236" s="1"/>
      <c r="M236" s="1"/>
    </row>
    <row r="237" ht="15.75" customHeight="1">
      <c r="C237" s="1"/>
      <c r="M237" s="1"/>
    </row>
    <row r="238" ht="15.75" customHeight="1">
      <c r="C238" s="1"/>
      <c r="M238" s="1"/>
    </row>
    <row r="239" ht="15.75" customHeight="1">
      <c r="C239" s="1"/>
      <c r="M239" s="1"/>
    </row>
    <row r="240" ht="15.75" customHeight="1">
      <c r="C240" s="1"/>
      <c r="M240" s="1"/>
    </row>
    <row r="241" ht="15.75" customHeight="1">
      <c r="C241" s="1"/>
      <c r="M241" s="1"/>
    </row>
    <row r="242" ht="15.75" customHeight="1">
      <c r="C242" s="1"/>
      <c r="M242" s="1"/>
    </row>
    <row r="243" ht="15.75" customHeight="1">
      <c r="C243" s="1"/>
      <c r="M243" s="1"/>
    </row>
    <row r="244" ht="15.75" customHeight="1">
      <c r="C244" s="1"/>
      <c r="M244" s="1"/>
    </row>
    <row r="245" ht="15.75" customHeight="1">
      <c r="C245" s="1"/>
      <c r="M245" s="1"/>
    </row>
    <row r="246" ht="15.75" customHeight="1">
      <c r="C246" s="1"/>
      <c r="M246" s="1"/>
    </row>
    <row r="247" ht="15.75" customHeight="1">
      <c r="C247" s="1"/>
      <c r="M247" s="1"/>
    </row>
    <row r="248" ht="15.75" customHeight="1">
      <c r="C248" s="1"/>
      <c r="M248" s="1"/>
    </row>
    <row r="249" ht="15.75" customHeight="1">
      <c r="C249" s="1"/>
      <c r="M249" s="1"/>
    </row>
    <row r="250" ht="15.75" customHeight="1">
      <c r="C250" s="1"/>
      <c r="M250" s="1"/>
    </row>
    <row r="251" ht="15.75" customHeight="1">
      <c r="C251" s="1"/>
      <c r="M251" s="1"/>
    </row>
    <row r="252" ht="15.75" customHeight="1">
      <c r="C252" s="1"/>
      <c r="M252" s="1"/>
    </row>
    <row r="253" ht="15.75" customHeight="1">
      <c r="C253" s="1"/>
      <c r="M253" s="1"/>
    </row>
    <row r="254" ht="15.75" customHeight="1">
      <c r="C254" s="1"/>
      <c r="M254" s="1"/>
    </row>
    <row r="255" ht="15.75" customHeight="1">
      <c r="C255" s="1"/>
      <c r="M255" s="1"/>
    </row>
    <row r="256" ht="15.75" customHeight="1">
      <c r="C256" s="1"/>
      <c r="M256" s="1"/>
    </row>
    <row r="257" ht="15.75" customHeight="1">
      <c r="C257" s="1"/>
      <c r="M257" s="1"/>
    </row>
    <row r="258" ht="15.75" customHeight="1">
      <c r="C258" s="1"/>
      <c r="M258" s="1"/>
    </row>
    <row r="259" ht="15.75" customHeight="1">
      <c r="C259" s="1"/>
      <c r="M259" s="1"/>
    </row>
    <row r="260" ht="15.75" customHeight="1">
      <c r="C260" s="1"/>
      <c r="M260" s="1"/>
    </row>
    <row r="261" ht="15.75" customHeight="1">
      <c r="C261" s="1"/>
      <c r="M261" s="1"/>
    </row>
    <row r="262" ht="15.75" customHeight="1">
      <c r="C262" s="1"/>
      <c r="M262" s="1"/>
    </row>
    <row r="263" ht="15.75" customHeight="1">
      <c r="C263" s="1"/>
      <c r="M263" s="1"/>
    </row>
    <row r="264" ht="15.75" customHeight="1">
      <c r="C264" s="1"/>
      <c r="M264" s="1"/>
    </row>
    <row r="265" ht="15.75" customHeight="1">
      <c r="C265" s="1"/>
      <c r="M265" s="1"/>
    </row>
    <row r="266" ht="15.75" customHeight="1">
      <c r="C266" s="1"/>
      <c r="M266" s="1"/>
    </row>
    <row r="267" ht="15.75" customHeight="1">
      <c r="C267" s="1"/>
      <c r="M267" s="1"/>
    </row>
    <row r="268" ht="15.75" customHeight="1">
      <c r="C268" s="1"/>
      <c r="M268" s="1"/>
    </row>
    <row r="269" ht="15.75" customHeight="1">
      <c r="C269" s="1"/>
      <c r="M269" s="1"/>
    </row>
    <row r="270" ht="15.75" customHeight="1">
      <c r="C270" s="1"/>
      <c r="M270" s="1"/>
    </row>
    <row r="271" ht="15.75" customHeight="1">
      <c r="C271" s="1"/>
      <c r="M271" s="1"/>
    </row>
    <row r="272" ht="15.75" customHeight="1">
      <c r="C272" s="1"/>
      <c r="M272" s="1"/>
    </row>
    <row r="273" ht="15.75" customHeight="1">
      <c r="C273" s="1"/>
      <c r="M273" s="1"/>
    </row>
    <row r="274" ht="15.75" customHeight="1">
      <c r="C274" s="1"/>
      <c r="M274" s="1"/>
    </row>
    <row r="275" ht="15.75" customHeight="1">
      <c r="C275" s="1"/>
      <c r="M275" s="1"/>
    </row>
    <row r="276" ht="15.75" customHeight="1">
      <c r="C276" s="1"/>
      <c r="M276" s="1"/>
    </row>
    <row r="277" ht="15.75" customHeight="1">
      <c r="C277" s="1"/>
      <c r="M277" s="1"/>
    </row>
    <row r="278" ht="15.75" customHeight="1">
      <c r="C278" s="1"/>
      <c r="M278" s="1"/>
    </row>
    <row r="279" ht="15.75" customHeight="1">
      <c r="C279" s="1"/>
      <c r="M279" s="1"/>
    </row>
    <row r="280" ht="15.75" customHeight="1">
      <c r="C280" s="1"/>
      <c r="M280" s="1"/>
    </row>
    <row r="281" ht="15.75" customHeight="1">
      <c r="C281" s="1"/>
      <c r="M281" s="1"/>
    </row>
    <row r="282" ht="15.75" customHeight="1">
      <c r="C282" s="1"/>
      <c r="M282" s="1"/>
    </row>
    <row r="283" ht="15.75" customHeight="1">
      <c r="C283" s="1"/>
      <c r="M283" s="1"/>
    </row>
    <row r="284" ht="15.75" customHeight="1">
      <c r="C284" s="1"/>
      <c r="M284" s="1"/>
    </row>
    <row r="285" ht="15.75" customHeight="1">
      <c r="C285" s="1"/>
      <c r="M285" s="1"/>
    </row>
    <row r="286" ht="15.75" customHeight="1">
      <c r="C286" s="1"/>
      <c r="M286" s="1"/>
    </row>
    <row r="287" ht="15.75" customHeight="1">
      <c r="C287" s="1"/>
      <c r="M287" s="1"/>
    </row>
    <row r="288" ht="15.75" customHeight="1">
      <c r="C288" s="1"/>
      <c r="M288" s="1"/>
    </row>
    <row r="289" ht="15.75" customHeight="1">
      <c r="C289" s="1"/>
      <c r="M289" s="1"/>
    </row>
    <row r="290" ht="15.75" customHeight="1">
      <c r="C290" s="1"/>
      <c r="M290" s="1"/>
    </row>
    <row r="291" ht="15.75" customHeight="1">
      <c r="C291" s="1"/>
      <c r="M291" s="1"/>
    </row>
    <row r="292" ht="15.75" customHeight="1">
      <c r="C292" s="1"/>
      <c r="M292" s="1"/>
    </row>
    <row r="293" ht="15.75" customHeight="1">
      <c r="C293" s="1"/>
      <c r="M293" s="1"/>
    </row>
    <row r="294" ht="15.75" customHeight="1">
      <c r="C294" s="1"/>
      <c r="M294" s="1"/>
    </row>
    <row r="295" ht="15.75" customHeight="1">
      <c r="C295" s="1"/>
      <c r="M295" s="1"/>
    </row>
    <row r="296" ht="15.75" customHeight="1">
      <c r="C296" s="1"/>
      <c r="M296" s="1"/>
    </row>
    <row r="297" ht="15.75" customHeight="1">
      <c r="C297" s="1"/>
      <c r="M297" s="1"/>
    </row>
    <row r="298" ht="15.75" customHeight="1">
      <c r="C298" s="1"/>
      <c r="M298" s="1"/>
    </row>
    <row r="299" ht="15.75" customHeight="1">
      <c r="C299" s="1"/>
      <c r="M299" s="1"/>
    </row>
    <row r="300" ht="15.75" customHeight="1">
      <c r="C300" s="1"/>
      <c r="M300" s="1"/>
    </row>
    <row r="301" ht="15.75" customHeight="1">
      <c r="C301" s="1"/>
      <c r="M301" s="1"/>
    </row>
    <row r="302" ht="15.75" customHeight="1">
      <c r="C302" s="1"/>
      <c r="M302" s="1"/>
    </row>
    <row r="303" ht="15.75" customHeight="1">
      <c r="C303" s="1"/>
      <c r="M303" s="1"/>
    </row>
    <row r="304" ht="15.75" customHeight="1">
      <c r="C304" s="1"/>
      <c r="M304" s="1"/>
    </row>
    <row r="305" ht="15.75" customHeight="1">
      <c r="C305" s="1"/>
      <c r="M305" s="1"/>
    </row>
    <row r="306" ht="15.75" customHeight="1">
      <c r="C306" s="1"/>
      <c r="M306" s="1"/>
    </row>
    <row r="307" ht="15.75" customHeight="1">
      <c r="C307" s="1"/>
      <c r="M307" s="1"/>
    </row>
    <row r="308" ht="15.75" customHeight="1">
      <c r="C308" s="1"/>
      <c r="M308" s="1"/>
    </row>
    <row r="309" ht="15.75" customHeight="1">
      <c r="C309" s="1"/>
      <c r="M309" s="1"/>
    </row>
    <row r="310" ht="15.75" customHeight="1">
      <c r="C310" s="1"/>
      <c r="M310" s="1"/>
    </row>
    <row r="311" ht="15.75" customHeight="1">
      <c r="C311" s="1"/>
      <c r="M311" s="1"/>
    </row>
    <row r="312" ht="15.75" customHeight="1">
      <c r="C312" s="1"/>
      <c r="M312" s="1"/>
    </row>
    <row r="313" ht="15.75" customHeight="1">
      <c r="C313" s="1"/>
      <c r="M313" s="1"/>
    </row>
    <row r="314" ht="15.75" customHeight="1">
      <c r="C314" s="1"/>
      <c r="M314" s="1"/>
    </row>
    <row r="315" ht="15.75" customHeight="1">
      <c r="C315" s="1"/>
      <c r="M315" s="1"/>
    </row>
    <row r="316" ht="15.75" customHeight="1">
      <c r="C316" s="1"/>
      <c r="M316" s="1"/>
    </row>
    <row r="317" ht="15.75" customHeight="1">
      <c r="C317" s="1"/>
      <c r="M317" s="1"/>
    </row>
    <row r="318" ht="15.75" customHeight="1">
      <c r="C318" s="1"/>
      <c r="M318" s="1"/>
    </row>
    <row r="319" ht="15.75" customHeight="1">
      <c r="C319" s="1"/>
      <c r="M319" s="1"/>
    </row>
    <row r="320" ht="15.75" customHeight="1">
      <c r="C320" s="1"/>
      <c r="M320" s="1"/>
    </row>
    <row r="321" ht="15.75" customHeight="1">
      <c r="C321" s="1"/>
      <c r="M321" s="1"/>
    </row>
    <row r="322" ht="15.75" customHeight="1">
      <c r="C322" s="1"/>
      <c r="M322" s="1"/>
    </row>
    <row r="323" ht="15.75" customHeight="1">
      <c r="C323" s="1"/>
      <c r="M323" s="1"/>
    </row>
    <row r="324" ht="15.75" customHeight="1">
      <c r="C324" s="1"/>
      <c r="M324" s="1"/>
    </row>
    <row r="325" ht="15.75" customHeight="1">
      <c r="C325" s="1"/>
      <c r="M325" s="1"/>
    </row>
    <row r="326" ht="15.75" customHeight="1">
      <c r="C326" s="1"/>
      <c r="M326" s="1"/>
    </row>
    <row r="327" ht="15.75" customHeight="1">
      <c r="C327" s="1"/>
      <c r="M327" s="1"/>
    </row>
    <row r="328" ht="15.75" customHeight="1">
      <c r="C328" s="1"/>
      <c r="M328" s="1"/>
    </row>
    <row r="329" ht="15.75" customHeight="1">
      <c r="C329" s="1"/>
      <c r="M329" s="1"/>
    </row>
    <row r="330" ht="15.75" customHeight="1">
      <c r="C330" s="1"/>
      <c r="M330" s="1"/>
    </row>
    <row r="331" ht="15.75" customHeight="1">
      <c r="C331" s="1"/>
      <c r="M331" s="1"/>
    </row>
    <row r="332" ht="15.75" customHeight="1">
      <c r="C332" s="1"/>
      <c r="M332" s="1"/>
    </row>
    <row r="333" ht="15.75" customHeight="1">
      <c r="C333" s="1"/>
      <c r="M333" s="1"/>
    </row>
    <row r="334" ht="15.75" customHeight="1">
      <c r="C334" s="1"/>
      <c r="M334" s="1"/>
    </row>
    <row r="335" ht="15.75" customHeight="1">
      <c r="C335" s="1"/>
      <c r="M335" s="1"/>
    </row>
    <row r="336" ht="15.75" customHeight="1">
      <c r="C336" s="1"/>
      <c r="M336" s="1"/>
    </row>
    <row r="337" ht="15.75" customHeight="1">
      <c r="C337" s="1"/>
      <c r="M337" s="1"/>
    </row>
    <row r="338" ht="15.75" customHeight="1">
      <c r="C338" s="1"/>
      <c r="M338" s="1"/>
    </row>
    <row r="339" ht="15.75" customHeight="1">
      <c r="C339" s="1"/>
      <c r="M339" s="1"/>
    </row>
    <row r="340" ht="15.75" customHeight="1">
      <c r="C340" s="1"/>
      <c r="M340" s="1"/>
    </row>
    <row r="341" ht="15.75" customHeight="1">
      <c r="C341" s="1"/>
      <c r="M341" s="1"/>
    </row>
    <row r="342" ht="15.75" customHeight="1">
      <c r="C342" s="1"/>
      <c r="M342" s="1"/>
    </row>
    <row r="343" ht="15.75" customHeight="1">
      <c r="C343" s="1"/>
      <c r="M343" s="1"/>
    </row>
    <row r="344" ht="15.75" customHeight="1">
      <c r="C344" s="1"/>
      <c r="M344" s="1"/>
    </row>
    <row r="345" ht="15.75" customHeight="1">
      <c r="C345" s="1"/>
      <c r="M345" s="1"/>
    </row>
    <row r="346" ht="15.75" customHeight="1">
      <c r="C346" s="1"/>
      <c r="M346" s="1"/>
    </row>
    <row r="347" ht="15.75" customHeight="1">
      <c r="C347" s="1"/>
      <c r="M347" s="1"/>
    </row>
    <row r="348" ht="15.75" customHeight="1">
      <c r="C348" s="1"/>
      <c r="M348" s="1"/>
    </row>
    <row r="349" ht="15.75" customHeight="1">
      <c r="C349" s="1"/>
      <c r="M349" s="1"/>
    </row>
    <row r="350" ht="15.75" customHeight="1">
      <c r="C350" s="1"/>
      <c r="M350" s="1"/>
    </row>
    <row r="351" ht="15.75" customHeight="1">
      <c r="C351" s="1"/>
      <c r="M351" s="1"/>
    </row>
    <row r="352" ht="15.75" customHeight="1">
      <c r="C352" s="1"/>
      <c r="M352" s="1"/>
    </row>
    <row r="353" ht="15.75" customHeight="1">
      <c r="C353" s="1"/>
      <c r="M353" s="1"/>
    </row>
    <row r="354" ht="15.75" customHeight="1">
      <c r="C354" s="1"/>
      <c r="M354" s="1"/>
    </row>
    <row r="355" ht="15.75" customHeight="1">
      <c r="C355" s="1"/>
      <c r="M355" s="1"/>
    </row>
    <row r="356" ht="15.75" customHeight="1">
      <c r="C356" s="1"/>
      <c r="M356" s="1"/>
    </row>
    <row r="357" ht="15.75" customHeight="1">
      <c r="C357" s="1"/>
      <c r="M357" s="1"/>
    </row>
    <row r="358" ht="15.75" customHeight="1">
      <c r="C358" s="1"/>
      <c r="M358" s="1"/>
    </row>
    <row r="359" ht="15.75" customHeight="1">
      <c r="C359" s="1"/>
      <c r="M359" s="1"/>
    </row>
    <row r="360" ht="15.75" customHeight="1">
      <c r="C360" s="1"/>
      <c r="M360" s="1"/>
    </row>
    <row r="361" ht="15.75" customHeight="1">
      <c r="C361" s="1"/>
      <c r="M361" s="1"/>
    </row>
    <row r="362" ht="15.75" customHeight="1">
      <c r="C362" s="1"/>
      <c r="M362" s="1"/>
    </row>
    <row r="363" ht="15.75" customHeight="1">
      <c r="C363" s="1"/>
      <c r="M363" s="1"/>
    </row>
    <row r="364" ht="15.75" customHeight="1">
      <c r="C364" s="1"/>
      <c r="M364" s="1"/>
    </row>
    <row r="365" ht="15.75" customHeight="1">
      <c r="C365" s="1"/>
      <c r="M365" s="1"/>
    </row>
    <row r="366" ht="15.75" customHeight="1">
      <c r="C366" s="1"/>
      <c r="M366" s="1"/>
    </row>
    <row r="367" ht="15.75" customHeight="1">
      <c r="C367" s="1"/>
      <c r="M367" s="1"/>
    </row>
    <row r="368" ht="15.75" customHeight="1">
      <c r="C368" s="1"/>
      <c r="M368" s="1"/>
    </row>
    <row r="369" ht="15.75" customHeight="1">
      <c r="C369" s="1"/>
      <c r="M369" s="1"/>
    </row>
    <row r="370" ht="15.75" customHeight="1">
      <c r="C370" s="1"/>
      <c r="M370" s="1"/>
    </row>
    <row r="371" ht="15.75" customHeight="1">
      <c r="C371" s="1"/>
      <c r="M371" s="1"/>
    </row>
    <row r="372" ht="15.75" customHeight="1">
      <c r="C372" s="1"/>
      <c r="M372" s="1"/>
    </row>
    <row r="373" ht="15.75" customHeight="1">
      <c r="C373" s="1"/>
      <c r="M373" s="1"/>
    </row>
    <row r="374" ht="15.75" customHeight="1">
      <c r="C374" s="1"/>
      <c r="M374" s="1"/>
    </row>
    <row r="375" ht="15.75" customHeight="1">
      <c r="C375" s="1"/>
      <c r="M375" s="1"/>
    </row>
    <row r="376" ht="15.75" customHeight="1">
      <c r="C376" s="1"/>
      <c r="M376" s="1"/>
    </row>
    <row r="377" ht="15.75" customHeight="1">
      <c r="C377" s="1"/>
      <c r="M377" s="1"/>
    </row>
    <row r="378" ht="15.75" customHeight="1">
      <c r="C378" s="1"/>
      <c r="M378" s="1"/>
    </row>
    <row r="379" ht="15.75" customHeight="1">
      <c r="C379" s="1"/>
      <c r="M379" s="1"/>
    </row>
    <row r="380" ht="15.75" customHeight="1">
      <c r="C380" s="1"/>
      <c r="M380" s="1"/>
    </row>
    <row r="381" ht="15.75" customHeight="1">
      <c r="C381" s="1"/>
      <c r="M381" s="1"/>
    </row>
    <row r="382" ht="15.75" customHeight="1">
      <c r="C382" s="1"/>
      <c r="M382" s="1"/>
    </row>
    <row r="383" ht="15.75" customHeight="1">
      <c r="C383" s="1"/>
      <c r="M383" s="1"/>
    </row>
    <row r="384" ht="15.75" customHeight="1">
      <c r="C384" s="1"/>
      <c r="M384" s="1"/>
    </row>
    <row r="385" ht="15.75" customHeight="1">
      <c r="C385" s="1"/>
      <c r="M385" s="1"/>
    </row>
    <row r="386" ht="15.75" customHeight="1">
      <c r="C386" s="1"/>
      <c r="M386" s="1"/>
    </row>
    <row r="387" ht="15.75" customHeight="1">
      <c r="C387" s="1"/>
      <c r="M387" s="1"/>
    </row>
    <row r="388" ht="15.75" customHeight="1">
      <c r="C388" s="1"/>
      <c r="M388" s="1"/>
    </row>
    <row r="389" ht="15.75" customHeight="1">
      <c r="C389" s="1"/>
      <c r="M389" s="1"/>
    </row>
    <row r="390" ht="15.75" customHeight="1">
      <c r="C390" s="1"/>
      <c r="M390" s="1"/>
    </row>
    <row r="391" ht="15.75" customHeight="1">
      <c r="C391" s="1"/>
      <c r="M391" s="1"/>
    </row>
    <row r="392" ht="15.75" customHeight="1">
      <c r="C392" s="1"/>
      <c r="M392" s="1"/>
    </row>
    <row r="393" ht="15.75" customHeight="1">
      <c r="C393" s="1"/>
      <c r="M393" s="1"/>
    </row>
    <row r="394" ht="15.75" customHeight="1">
      <c r="C394" s="1"/>
      <c r="M394" s="1"/>
    </row>
    <row r="395" ht="15.75" customHeight="1">
      <c r="C395" s="1"/>
      <c r="M395" s="1"/>
    </row>
    <row r="396" ht="15.75" customHeight="1">
      <c r="C396" s="1"/>
      <c r="M396" s="1"/>
    </row>
    <row r="397" ht="15.75" customHeight="1">
      <c r="C397" s="1"/>
      <c r="M397" s="1"/>
    </row>
    <row r="398" ht="15.75" customHeight="1">
      <c r="C398" s="1"/>
      <c r="M398" s="1"/>
    </row>
    <row r="399" ht="15.75" customHeight="1">
      <c r="C399" s="1"/>
      <c r="M399" s="1"/>
    </row>
    <row r="400" ht="15.75" customHeight="1">
      <c r="C400" s="1"/>
      <c r="M400" s="1"/>
    </row>
    <row r="401" ht="15.75" customHeight="1">
      <c r="C401" s="1"/>
      <c r="M401" s="1"/>
    </row>
    <row r="402" ht="15.75" customHeight="1">
      <c r="C402" s="1"/>
      <c r="M402" s="1"/>
    </row>
    <row r="403" ht="15.75" customHeight="1">
      <c r="C403" s="1"/>
      <c r="M403" s="1"/>
    </row>
    <row r="404" ht="15.75" customHeight="1">
      <c r="C404" s="1"/>
      <c r="M404" s="1"/>
    </row>
    <row r="405" ht="15.75" customHeight="1">
      <c r="C405" s="1"/>
      <c r="M405" s="1"/>
    </row>
    <row r="406" ht="15.75" customHeight="1">
      <c r="C406" s="1"/>
      <c r="M406" s="1"/>
    </row>
    <row r="407" ht="15.75" customHeight="1">
      <c r="C407" s="1"/>
      <c r="M407" s="1"/>
    </row>
    <row r="408" ht="15.75" customHeight="1">
      <c r="C408" s="1"/>
      <c r="M408" s="1"/>
    </row>
    <row r="409" ht="15.75" customHeight="1">
      <c r="C409" s="1"/>
      <c r="M409" s="1"/>
    </row>
    <row r="410" ht="15.75" customHeight="1">
      <c r="C410" s="1"/>
      <c r="M410" s="1"/>
    </row>
    <row r="411" ht="15.75" customHeight="1">
      <c r="C411" s="1"/>
      <c r="M411" s="1"/>
    </row>
    <row r="412" ht="15.75" customHeight="1">
      <c r="C412" s="1"/>
      <c r="M412" s="1"/>
    </row>
    <row r="413" ht="15.75" customHeight="1">
      <c r="C413" s="1"/>
      <c r="M413" s="1"/>
    </row>
    <row r="414" ht="15.75" customHeight="1">
      <c r="C414" s="1"/>
      <c r="M414" s="1"/>
    </row>
    <row r="415" ht="15.75" customHeight="1">
      <c r="C415" s="1"/>
      <c r="M415" s="1"/>
    </row>
    <row r="416" ht="15.75" customHeight="1">
      <c r="C416" s="1"/>
      <c r="M416" s="1"/>
    </row>
    <row r="417" ht="15.75" customHeight="1">
      <c r="C417" s="1"/>
      <c r="M417" s="1"/>
    </row>
    <row r="418" ht="15.75" customHeight="1">
      <c r="C418" s="1"/>
      <c r="M418" s="1"/>
    </row>
    <row r="419" ht="15.75" customHeight="1">
      <c r="C419" s="1"/>
      <c r="M419" s="1"/>
    </row>
    <row r="420" ht="15.75" customHeight="1">
      <c r="C420" s="1"/>
      <c r="M420" s="1"/>
    </row>
    <row r="421" ht="15.75" customHeight="1">
      <c r="C421" s="1"/>
      <c r="M421" s="1"/>
    </row>
    <row r="422" ht="15.75" customHeight="1">
      <c r="C422" s="1"/>
      <c r="M422" s="1"/>
    </row>
    <row r="423" ht="15.75" customHeight="1">
      <c r="C423" s="1"/>
      <c r="M423" s="1"/>
    </row>
    <row r="424" ht="15.75" customHeight="1">
      <c r="C424" s="1"/>
      <c r="M424" s="1"/>
    </row>
    <row r="425" ht="15.75" customHeight="1">
      <c r="C425" s="1"/>
      <c r="M425" s="1"/>
    </row>
    <row r="426" ht="15.75" customHeight="1">
      <c r="C426" s="1"/>
      <c r="M426" s="1"/>
    </row>
    <row r="427" ht="15.75" customHeight="1">
      <c r="C427" s="1"/>
      <c r="M427" s="1"/>
    </row>
    <row r="428" ht="15.75" customHeight="1">
      <c r="C428" s="1"/>
      <c r="M428" s="1"/>
    </row>
    <row r="429" ht="15.75" customHeight="1">
      <c r="C429" s="1"/>
      <c r="M429" s="1"/>
    </row>
    <row r="430" ht="15.75" customHeight="1">
      <c r="C430" s="1"/>
      <c r="M430" s="1"/>
    </row>
    <row r="431" ht="15.75" customHeight="1">
      <c r="C431" s="1"/>
      <c r="M431" s="1"/>
    </row>
    <row r="432" ht="15.75" customHeight="1">
      <c r="C432" s="1"/>
      <c r="M432" s="1"/>
    </row>
    <row r="433" ht="15.75" customHeight="1">
      <c r="C433" s="1"/>
      <c r="M433" s="1"/>
    </row>
    <row r="434" ht="15.75" customHeight="1">
      <c r="C434" s="1"/>
      <c r="M434" s="1"/>
    </row>
    <row r="435" ht="15.75" customHeight="1">
      <c r="C435" s="1"/>
      <c r="M435" s="1"/>
    </row>
    <row r="436" ht="15.75" customHeight="1">
      <c r="C436" s="1"/>
      <c r="M436" s="1"/>
    </row>
    <row r="437" ht="15.75" customHeight="1">
      <c r="C437" s="1"/>
      <c r="M437" s="1"/>
    </row>
    <row r="438" ht="15.75" customHeight="1">
      <c r="C438" s="1"/>
      <c r="M438" s="1"/>
    </row>
    <row r="439" ht="15.75" customHeight="1">
      <c r="C439" s="1"/>
      <c r="M439" s="1"/>
    </row>
    <row r="440" ht="15.75" customHeight="1">
      <c r="C440" s="1"/>
      <c r="M440" s="1"/>
    </row>
    <row r="441" ht="15.75" customHeight="1">
      <c r="C441" s="1"/>
      <c r="M441" s="1"/>
    </row>
    <row r="442" ht="15.75" customHeight="1">
      <c r="C442" s="1"/>
      <c r="M442" s="1"/>
    </row>
    <row r="443" ht="15.75" customHeight="1">
      <c r="C443" s="1"/>
      <c r="M443" s="1"/>
    </row>
    <row r="444" ht="15.75" customHeight="1">
      <c r="C444" s="1"/>
      <c r="M444" s="1"/>
    </row>
    <row r="445" ht="15.75" customHeight="1">
      <c r="C445" s="1"/>
      <c r="M445" s="1"/>
    </row>
    <row r="446" ht="15.75" customHeight="1">
      <c r="C446" s="1"/>
      <c r="M446" s="1"/>
    </row>
    <row r="447" ht="15.75" customHeight="1">
      <c r="C447" s="1"/>
      <c r="M447" s="1"/>
    </row>
    <row r="448" ht="15.75" customHeight="1">
      <c r="C448" s="1"/>
      <c r="M448" s="1"/>
    </row>
    <row r="449" ht="15.75" customHeight="1">
      <c r="C449" s="1"/>
      <c r="M449" s="1"/>
    </row>
    <row r="450" ht="15.75" customHeight="1">
      <c r="C450" s="1"/>
      <c r="M450" s="1"/>
    </row>
    <row r="451" ht="15.75" customHeight="1">
      <c r="C451" s="1"/>
      <c r="M451" s="1"/>
    </row>
    <row r="452" ht="15.75" customHeight="1">
      <c r="C452" s="1"/>
      <c r="M452" s="1"/>
    </row>
    <row r="453" ht="15.75" customHeight="1">
      <c r="C453" s="1"/>
      <c r="M453" s="1"/>
    </row>
    <row r="454" ht="15.75" customHeight="1">
      <c r="C454" s="1"/>
      <c r="M454" s="1"/>
    </row>
    <row r="455" ht="15.75" customHeight="1">
      <c r="C455" s="1"/>
      <c r="M455" s="1"/>
    </row>
    <row r="456" ht="15.75" customHeight="1">
      <c r="C456" s="1"/>
      <c r="M456" s="1"/>
    </row>
    <row r="457" ht="15.75" customHeight="1">
      <c r="C457" s="1"/>
      <c r="M457" s="1"/>
    </row>
    <row r="458" ht="15.75" customHeight="1">
      <c r="C458" s="1"/>
      <c r="M458" s="1"/>
    </row>
    <row r="459" ht="15.75" customHeight="1">
      <c r="C459" s="1"/>
      <c r="M459" s="1"/>
    </row>
    <row r="460" ht="15.75" customHeight="1">
      <c r="C460" s="1"/>
      <c r="M460" s="1"/>
    </row>
    <row r="461" ht="15.75" customHeight="1">
      <c r="C461" s="1"/>
      <c r="M461" s="1"/>
    </row>
    <row r="462" ht="15.75" customHeight="1">
      <c r="C462" s="1"/>
      <c r="M462" s="1"/>
    </row>
    <row r="463" ht="15.75" customHeight="1">
      <c r="C463" s="1"/>
      <c r="M463" s="1"/>
    </row>
    <row r="464" ht="15.75" customHeight="1">
      <c r="C464" s="1"/>
      <c r="M464" s="1"/>
    </row>
    <row r="465" ht="15.75" customHeight="1">
      <c r="C465" s="1"/>
      <c r="M465" s="1"/>
    </row>
    <row r="466" ht="15.75" customHeight="1">
      <c r="C466" s="1"/>
      <c r="M466" s="1"/>
    </row>
    <row r="467" ht="15.75" customHeight="1">
      <c r="C467" s="1"/>
      <c r="M467" s="1"/>
    </row>
    <row r="468" ht="15.75" customHeight="1">
      <c r="C468" s="1"/>
      <c r="M468" s="1"/>
    </row>
    <row r="469" ht="15.75" customHeight="1">
      <c r="C469" s="1"/>
      <c r="M469" s="1"/>
    </row>
    <row r="470" ht="15.75" customHeight="1">
      <c r="C470" s="1"/>
      <c r="M470" s="1"/>
    </row>
    <row r="471" ht="15.75" customHeight="1">
      <c r="C471" s="1"/>
      <c r="M471" s="1"/>
    </row>
    <row r="472" ht="15.75" customHeight="1">
      <c r="C472" s="1"/>
      <c r="M472" s="1"/>
    </row>
    <row r="473" ht="15.75" customHeight="1">
      <c r="C473" s="1"/>
      <c r="M473" s="1"/>
    </row>
    <row r="474" ht="15.75" customHeight="1">
      <c r="C474" s="1"/>
      <c r="M474" s="1"/>
    </row>
    <row r="475" ht="15.75" customHeight="1">
      <c r="C475" s="1"/>
      <c r="M475" s="1"/>
    </row>
    <row r="476" ht="15.75" customHeight="1">
      <c r="C476" s="1"/>
      <c r="M476" s="1"/>
    </row>
    <row r="477" ht="15.75" customHeight="1">
      <c r="C477" s="1"/>
      <c r="M477" s="1"/>
    </row>
    <row r="478" ht="15.75" customHeight="1">
      <c r="C478" s="1"/>
      <c r="M478" s="1"/>
    </row>
    <row r="479" ht="15.75" customHeight="1">
      <c r="C479" s="1"/>
      <c r="M479" s="1"/>
    </row>
    <row r="480" ht="15.75" customHeight="1">
      <c r="C480" s="1"/>
      <c r="M480" s="1"/>
    </row>
    <row r="481" ht="15.75" customHeight="1">
      <c r="C481" s="1"/>
      <c r="M481" s="1"/>
    </row>
    <row r="482" ht="15.75" customHeight="1">
      <c r="C482" s="1"/>
      <c r="M482" s="1"/>
    </row>
    <row r="483" ht="15.75" customHeight="1">
      <c r="C483" s="1"/>
      <c r="M483" s="1"/>
    </row>
    <row r="484" ht="15.75" customHeight="1">
      <c r="C484" s="1"/>
      <c r="M484" s="1"/>
    </row>
    <row r="485" ht="15.75" customHeight="1">
      <c r="C485" s="1"/>
      <c r="M485" s="1"/>
    </row>
    <row r="486" ht="15.75" customHeight="1">
      <c r="C486" s="1"/>
      <c r="M486" s="1"/>
    </row>
    <row r="487" ht="15.75" customHeight="1">
      <c r="C487" s="1"/>
      <c r="M487" s="1"/>
    </row>
    <row r="488" ht="15.75" customHeight="1">
      <c r="C488" s="1"/>
      <c r="M488" s="1"/>
    </row>
    <row r="489" ht="15.75" customHeight="1">
      <c r="C489" s="1"/>
      <c r="M489" s="1"/>
    </row>
    <row r="490" ht="15.75" customHeight="1">
      <c r="C490" s="1"/>
      <c r="M490" s="1"/>
    </row>
    <row r="491" ht="15.75" customHeight="1">
      <c r="C491" s="1"/>
      <c r="M491" s="1"/>
    </row>
    <row r="492" ht="15.75" customHeight="1">
      <c r="C492" s="1"/>
      <c r="M492" s="1"/>
    </row>
    <row r="493" ht="15.75" customHeight="1">
      <c r="C493" s="1"/>
      <c r="M493" s="1"/>
    </row>
    <row r="494" ht="15.75" customHeight="1">
      <c r="C494" s="1"/>
      <c r="M494" s="1"/>
    </row>
    <row r="495" ht="15.75" customHeight="1">
      <c r="C495" s="1"/>
      <c r="M495" s="1"/>
    </row>
    <row r="496" ht="15.75" customHeight="1">
      <c r="C496" s="1"/>
      <c r="M496" s="1"/>
    </row>
    <row r="497" ht="15.75" customHeight="1">
      <c r="C497" s="1"/>
      <c r="M497" s="1"/>
    </row>
    <row r="498" ht="15.75" customHeight="1">
      <c r="C498" s="1"/>
      <c r="M498" s="1"/>
    </row>
    <row r="499" ht="15.75" customHeight="1">
      <c r="C499" s="1"/>
      <c r="M499" s="1"/>
    </row>
    <row r="500" ht="15.75" customHeight="1">
      <c r="C500" s="1"/>
      <c r="M500" s="1"/>
    </row>
    <row r="501" ht="15.75" customHeight="1">
      <c r="C501" s="1"/>
      <c r="M501" s="1"/>
    </row>
    <row r="502" ht="15.75" customHeight="1">
      <c r="C502" s="1"/>
      <c r="M502" s="1"/>
    </row>
    <row r="503" ht="15.75" customHeight="1">
      <c r="C503" s="1"/>
      <c r="M503" s="1"/>
    </row>
    <row r="504" ht="15.75" customHeight="1">
      <c r="C504" s="1"/>
      <c r="M504" s="1"/>
    </row>
    <row r="505" ht="15.75" customHeight="1">
      <c r="C505" s="1"/>
      <c r="M505" s="1"/>
    </row>
    <row r="506" ht="15.75" customHeight="1">
      <c r="C506" s="1"/>
      <c r="M506" s="1"/>
    </row>
    <row r="507" ht="15.75" customHeight="1">
      <c r="C507" s="1"/>
      <c r="M507" s="1"/>
    </row>
    <row r="508" ht="15.75" customHeight="1">
      <c r="C508" s="1"/>
      <c r="M508" s="1"/>
    </row>
    <row r="509" ht="15.75" customHeight="1">
      <c r="C509" s="1"/>
      <c r="M509" s="1"/>
    </row>
    <row r="510" ht="15.75" customHeight="1">
      <c r="C510" s="1"/>
      <c r="M510" s="1"/>
    </row>
    <row r="511" ht="15.75" customHeight="1">
      <c r="C511" s="1"/>
      <c r="M511" s="1"/>
    </row>
    <row r="512" ht="15.75" customHeight="1">
      <c r="C512" s="1"/>
      <c r="M512" s="1"/>
    </row>
    <row r="513" ht="15.75" customHeight="1">
      <c r="C513" s="1"/>
      <c r="M513" s="1"/>
    </row>
    <row r="514" ht="15.75" customHeight="1">
      <c r="C514" s="1"/>
      <c r="M514" s="1"/>
    </row>
    <row r="515" ht="15.75" customHeight="1">
      <c r="C515" s="1"/>
      <c r="M515" s="1"/>
    </row>
    <row r="516" ht="15.75" customHeight="1">
      <c r="C516" s="1"/>
      <c r="M516" s="1"/>
    </row>
    <row r="517" ht="15.75" customHeight="1">
      <c r="C517" s="1"/>
      <c r="M517" s="1"/>
    </row>
    <row r="518" ht="15.75" customHeight="1">
      <c r="C518" s="1"/>
      <c r="M518" s="1"/>
    </row>
    <row r="519" ht="15.75" customHeight="1">
      <c r="C519" s="1"/>
      <c r="M519" s="1"/>
    </row>
    <row r="520" ht="15.75" customHeight="1">
      <c r="C520" s="1"/>
      <c r="M520" s="1"/>
    </row>
    <row r="521" ht="15.75" customHeight="1">
      <c r="C521" s="1"/>
      <c r="M521" s="1"/>
    </row>
    <row r="522" ht="15.75" customHeight="1">
      <c r="C522" s="1"/>
      <c r="M522" s="1"/>
    </row>
    <row r="523" ht="15.75" customHeight="1">
      <c r="C523" s="1"/>
      <c r="M523" s="1"/>
    </row>
    <row r="524" ht="15.75" customHeight="1">
      <c r="C524" s="1"/>
      <c r="M524" s="1"/>
    </row>
    <row r="525" ht="15.75" customHeight="1">
      <c r="C525" s="1"/>
      <c r="M525" s="1"/>
    </row>
    <row r="526" ht="15.75" customHeight="1">
      <c r="C526" s="1"/>
      <c r="M526" s="1"/>
    </row>
    <row r="527" ht="15.75" customHeight="1">
      <c r="C527" s="1"/>
      <c r="M527" s="1"/>
    </row>
    <row r="528" ht="15.75" customHeight="1">
      <c r="C528" s="1"/>
      <c r="M528" s="1"/>
    </row>
    <row r="529" ht="15.75" customHeight="1">
      <c r="C529" s="1"/>
      <c r="M529" s="1"/>
    </row>
    <row r="530" ht="15.75" customHeight="1">
      <c r="C530" s="1"/>
      <c r="M530" s="1"/>
    </row>
    <row r="531" ht="15.75" customHeight="1">
      <c r="C531" s="1"/>
      <c r="M531" s="1"/>
    </row>
    <row r="532" ht="15.75" customHeight="1">
      <c r="C532" s="1"/>
      <c r="M532" s="1"/>
    </row>
    <row r="533" ht="15.75" customHeight="1">
      <c r="C533" s="1"/>
      <c r="M533" s="1"/>
    </row>
    <row r="534" ht="15.75" customHeight="1">
      <c r="C534" s="1"/>
      <c r="M534" s="1"/>
    </row>
    <row r="535" ht="15.75" customHeight="1">
      <c r="C535" s="1"/>
      <c r="M535" s="1"/>
    </row>
    <row r="536" ht="15.75" customHeight="1">
      <c r="C536" s="1"/>
      <c r="M536" s="1"/>
    </row>
    <row r="537" ht="15.75" customHeight="1">
      <c r="C537" s="1"/>
      <c r="M537" s="1"/>
    </row>
    <row r="538" ht="15.75" customHeight="1">
      <c r="C538" s="1"/>
      <c r="M538" s="1"/>
    </row>
    <row r="539" ht="15.75" customHeight="1">
      <c r="C539" s="1"/>
      <c r="M539" s="1"/>
    </row>
    <row r="540" ht="15.75" customHeight="1">
      <c r="C540" s="1"/>
      <c r="M540" s="1"/>
    </row>
    <row r="541" ht="15.75" customHeight="1">
      <c r="C541" s="1"/>
      <c r="M541" s="1"/>
    </row>
    <row r="542" ht="15.75" customHeight="1">
      <c r="C542" s="1"/>
      <c r="M542" s="1"/>
    </row>
    <row r="543" ht="15.75" customHeight="1">
      <c r="C543" s="1"/>
      <c r="M543" s="1"/>
    </row>
    <row r="544" ht="15.75" customHeight="1">
      <c r="C544" s="1"/>
      <c r="M544" s="1"/>
    </row>
    <row r="545" ht="15.75" customHeight="1">
      <c r="C545" s="1"/>
      <c r="M545" s="1"/>
    </row>
    <row r="546" ht="15.75" customHeight="1">
      <c r="C546" s="1"/>
      <c r="M546" s="1"/>
    </row>
    <row r="547" ht="15.75" customHeight="1">
      <c r="C547" s="1"/>
      <c r="M547" s="1"/>
    </row>
    <row r="548" ht="15.75" customHeight="1">
      <c r="C548" s="1"/>
      <c r="M548" s="1"/>
    </row>
    <row r="549" ht="15.75" customHeight="1">
      <c r="C549" s="1"/>
      <c r="M549" s="1"/>
    </row>
    <row r="550" ht="15.75" customHeight="1">
      <c r="C550" s="1"/>
      <c r="M550" s="1"/>
    </row>
    <row r="551" ht="15.75" customHeight="1">
      <c r="C551" s="1"/>
      <c r="M551" s="1"/>
    </row>
    <row r="552" ht="15.75" customHeight="1">
      <c r="C552" s="1"/>
      <c r="M552" s="1"/>
    </row>
    <row r="553" ht="15.75" customHeight="1">
      <c r="C553" s="1"/>
      <c r="M553" s="1"/>
    </row>
    <row r="554" ht="15.75" customHeight="1">
      <c r="C554" s="1"/>
      <c r="M554" s="1"/>
    </row>
    <row r="555" ht="15.75" customHeight="1">
      <c r="C555" s="1"/>
      <c r="M555" s="1"/>
    </row>
    <row r="556" ht="15.75" customHeight="1">
      <c r="C556" s="1"/>
      <c r="M556" s="1"/>
    </row>
    <row r="557" ht="15.75" customHeight="1">
      <c r="C557" s="1"/>
      <c r="M557" s="1"/>
    </row>
    <row r="558" ht="15.75" customHeight="1">
      <c r="C558" s="1"/>
      <c r="M558" s="1"/>
    </row>
    <row r="559" ht="15.75" customHeight="1">
      <c r="C559" s="1"/>
      <c r="M559" s="1"/>
    </row>
    <row r="560" ht="15.75" customHeight="1">
      <c r="C560" s="1"/>
      <c r="M560" s="1"/>
    </row>
    <row r="561" ht="15.75" customHeight="1">
      <c r="C561" s="1"/>
      <c r="M561" s="1"/>
    </row>
    <row r="562" ht="15.75" customHeight="1">
      <c r="C562" s="1"/>
      <c r="M562" s="1"/>
    </row>
    <row r="563" ht="15.75" customHeight="1">
      <c r="C563" s="1"/>
      <c r="M563" s="1"/>
    </row>
    <row r="564" ht="15.75" customHeight="1">
      <c r="C564" s="1"/>
      <c r="M564" s="1"/>
    </row>
    <row r="565" ht="15.75" customHeight="1">
      <c r="C565" s="1"/>
      <c r="M565" s="1"/>
    </row>
    <row r="566" ht="15.75" customHeight="1">
      <c r="C566" s="1"/>
      <c r="M566" s="1"/>
    </row>
    <row r="567" ht="15.75" customHeight="1">
      <c r="C567" s="1"/>
      <c r="M567" s="1"/>
    </row>
    <row r="568" ht="15.75" customHeight="1">
      <c r="C568" s="1"/>
      <c r="M568" s="1"/>
    </row>
    <row r="569" ht="15.75" customHeight="1">
      <c r="C569" s="1"/>
      <c r="M569" s="1"/>
    </row>
    <row r="570" ht="15.75" customHeight="1">
      <c r="C570" s="1"/>
      <c r="M570" s="1"/>
    </row>
    <row r="571" ht="15.75" customHeight="1">
      <c r="C571" s="1"/>
      <c r="M571" s="1"/>
    </row>
    <row r="572" ht="15.75" customHeight="1">
      <c r="C572" s="1"/>
      <c r="M572" s="1"/>
    </row>
    <row r="573" ht="15.75" customHeight="1">
      <c r="C573" s="1"/>
      <c r="M573" s="1"/>
    </row>
    <row r="574" ht="15.75" customHeight="1">
      <c r="C574" s="1"/>
      <c r="M574" s="1"/>
    </row>
    <row r="575" ht="15.75" customHeight="1">
      <c r="C575" s="1"/>
      <c r="M575" s="1"/>
    </row>
    <row r="576" ht="15.75" customHeight="1">
      <c r="C576" s="1"/>
      <c r="M576" s="1"/>
    </row>
    <row r="577" ht="15.75" customHeight="1">
      <c r="C577" s="1"/>
      <c r="M577" s="1"/>
    </row>
    <row r="578" ht="15.75" customHeight="1">
      <c r="C578" s="1"/>
      <c r="M578" s="1"/>
    </row>
    <row r="579" ht="15.75" customHeight="1">
      <c r="C579" s="1"/>
      <c r="M579" s="1"/>
    </row>
    <row r="580" ht="15.75" customHeight="1">
      <c r="C580" s="1"/>
      <c r="M580" s="1"/>
    </row>
    <row r="581" ht="15.75" customHeight="1">
      <c r="C581" s="1"/>
      <c r="M581" s="1"/>
    </row>
    <row r="582" ht="15.75" customHeight="1">
      <c r="C582" s="1"/>
      <c r="M582" s="1"/>
    </row>
    <row r="583" ht="15.75" customHeight="1">
      <c r="C583" s="1"/>
      <c r="M583" s="1"/>
    </row>
    <row r="584" ht="15.75" customHeight="1">
      <c r="C584" s="1"/>
      <c r="M584" s="1"/>
    </row>
    <row r="585" ht="15.75" customHeight="1">
      <c r="C585" s="1"/>
      <c r="M585" s="1"/>
    </row>
    <row r="586" ht="15.75" customHeight="1">
      <c r="C586" s="1"/>
      <c r="M586" s="1"/>
    </row>
    <row r="587" ht="15.75" customHeight="1">
      <c r="C587" s="1"/>
      <c r="M587" s="1"/>
    </row>
    <row r="588" ht="15.75" customHeight="1">
      <c r="C588" s="1"/>
      <c r="M588" s="1"/>
    </row>
    <row r="589" ht="15.75" customHeight="1">
      <c r="C589" s="1"/>
      <c r="M589" s="1"/>
    </row>
    <row r="590" ht="15.75" customHeight="1">
      <c r="C590" s="1"/>
      <c r="M590" s="1"/>
    </row>
    <row r="591" ht="15.75" customHeight="1">
      <c r="C591" s="1"/>
      <c r="M591" s="1"/>
    </row>
    <row r="592" ht="15.75" customHeight="1">
      <c r="C592" s="1"/>
      <c r="M592" s="1"/>
    </row>
    <row r="593" ht="15.75" customHeight="1">
      <c r="C593" s="1"/>
      <c r="M593" s="1"/>
    </row>
    <row r="594" ht="15.75" customHeight="1">
      <c r="C594" s="1"/>
      <c r="M594" s="1"/>
    </row>
    <row r="595" ht="15.75" customHeight="1">
      <c r="C595" s="1"/>
      <c r="M595" s="1"/>
    </row>
    <row r="596" ht="15.75" customHeight="1">
      <c r="C596" s="1"/>
      <c r="M596" s="1"/>
    </row>
    <row r="597" ht="15.75" customHeight="1">
      <c r="C597" s="1"/>
      <c r="M597" s="1"/>
    </row>
    <row r="598" ht="15.75" customHeight="1">
      <c r="C598" s="1"/>
      <c r="M598" s="1"/>
    </row>
    <row r="599" ht="15.75" customHeight="1">
      <c r="C599" s="1"/>
      <c r="M599" s="1"/>
    </row>
    <row r="600" ht="15.75" customHeight="1">
      <c r="C600" s="1"/>
      <c r="M600" s="1"/>
    </row>
    <row r="601" ht="15.75" customHeight="1">
      <c r="C601" s="1"/>
      <c r="M601" s="1"/>
    </row>
    <row r="602" ht="15.75" customHeight="1">
      <c r="C602" s="1"/>
      <c r="M602" s="1"/>
    </row>
    <row r="603" ht="15.75" customHeight="1">
      <c r="C603" s="1"/>
      <c r="M603" s="1"/>
    </row>
    <row r="604" ht="15.75" customHeight="1">
      <c r="C604" s="1"/>
      <c r="M604" s="1"/>
    </row>
    <row r="605" ht="15.75" customHeight="1">
      <c r="C605" s="1"/>
      <c r="M605" s="1"/>
    </row>
    <row r="606" ht="15.75" customHeight="1">
      <c r="C606" s="1"/>
      <c r="M606" s="1"/>
    </row>
    <row r="607" ht="15.75" customHeight="1">
      <c r="C607" s="1"/>
      <c r="M607" s="1"/>
    </row>
    <row r="608" ht="15.75" customHeight="1">
      <c r="C608" s="1"/>
      <c r="M608" s="1"/>
    </row>
    <row r="609" ht="15.75" customHeight="1">
      <c r="C609" s="1"/>
      <c r="M609" s="1"/>
    </row>
    <row r="610" ht="15.75" customHeight="1">
      <c r="C610" s="1"/>
      <c r="M610" s="1"/>
    </row>
    <row r="611" ht="15.75" customHeight="1">
      <c r="C611" s="1"/>
      <c r="M611" s="1"/>
    </row>
    <row r="612" ht="15.75" customHeight="1">
      <c r="C612" s="1"/>
      <c r="M612" s="1"/>
    </row>
    <row r="613" ht="15.75" customHeight="1">
      <c r="C613" s="1"/>
      <c r="M613" s="1"/>
    </row>
    <row r="614" ht="15.75" customHeight="1">
      <c r="C614" s="1"/>
      <c r="M614" s="1"/>
    </row>
    <row r="615" ht="15.75" customHeight="1">
      <c r="C615" s="1"/>
      <c r="M615" s="1"/>
    </row>
    <row r="616" ht="15.75" customHeight="1">
      <c r="C616" s="1"/>
      <c r="M616" s="1"/>
    </row>
    <row r="617" ht="15.75" customHeight="1">
      <c r="C617" s="1"/>
      <c r="M617" s="1"/>
    </row>
    <row r="618" ht="15.75" customHeight="1">
      <c r="C618" s="1"/>
      <c r="M618" s="1"/>
    </row>
    <row r="619" ht="15.75" customHeight="1">
      <c r="C619" s="1"/>
      <c r="M619" s="1"/>
    </row>
    <row r="620" ht="15.75" customHeight="1">
      <c r="C620" s="1"/>
      <c r="M620" s="1"/>
    </row>
    <row r="621" ht="15.75" customHeight="1">
      <c r="C621" s="1"/>
      <c r="M621" s="1"/>
    </row>
    <row r="622" ht="15.75" customHeight="1">
      <c r="C622" s="1"/>
      <c r="M622" s="1"/>
    </row>
    <row r="623" ht="15.75" customHeight="1">
      <c r="C623" s="1"/>
      <c r="M623" s="1"/>
    </row>
    <row r="624" ht="15.75" customHeight="1">
      <c r="C624" s="1"/>
      <c r="M624" s="1"/>
    </row>
    <row r="625" ht="15.75" customHeight="1">
      <c r="C625" s="1"/>
      <c r="M625" s="1"/>
    </row>
    <row r="626" ht="15.75" customHeight="1">
      <c r="C626" s="1"/>
      <c r="M626" s="1"/>
    </row>
    <row r="627" ht="15.75" customHeight="1">
      <c r="C627" s="1"/>
      <c r="M627" s="1"/>
    </row>
    <row r="628" ht="15.75" customHeight="1">
      <c r="C628" s="1"/>
      <c r="M628" s="1"/>
    </row>
    <row r="629" ht="15.75" customHeight="1">
      <c r="C629" s="1"/>
      <c r="M629" s="1"/>
    </row>
    <row r="630" ht="15.75" customHeight="1">
      <c r="C630" s="1"/>
      <c r="M630" s="1"/>
    </row>
    <row r="631" ht="15.75" customHeight="1">
      <c r="C631" s="1"/>
      <c r="M631" s="1"/>
    </row>
    <row r="632" ht="15.75" customHeight="1">
      <c r="C632" s="1"/>
      <c r="M632" s="1"/>
    </row>
    <row r="633" ht="15.75" customHeight="1">
      <c r="C633" s="1"/>
      <c r="M633" s="1"/>
    </row>
    <row r="634" ht="15.75" customHeight="1">
      <c r="C634" s="1"/>
      <c r="M634" s="1"/>
    </row>
    <row r="635" ht="15.75" customHeight="1">
      <c r="C635" s="1"/>
      <c r="M635" s="1"/>
    </row>
    <row r="636" ht="15.75" customHeight="1">
      <c r="C636" s="1"/>
      <c r="M636" s="1"/>
    </row>
    <row r="637" ht="15.75" customHeight="1">
      <c r="C637" s="1"/>
      <c r="M637" s="1"/>
    </row>
    <row r="638" ht="15.75" customHeight="1">
      <c r="C638" s="1"/>
      <c r="M638" s="1"/>
    </row>
    <row r="639" ht="15.75" customHeight="1">
      <c r="C639" s="1"/>
      <c r="M639" s="1"/>
    </row>
    <row r="640" ht="15.75" customHeight="1">
      <c r="C640" s="1"/>
      <c r="M640" s="1"/>
    </row>
    <row r="641" ht="15.75" customHeight="1">
      <c r="C641" s="1"/>
      <c r="M641" s="1"/>
    </row>
    <row r="642" ht="15.75" customHeight="1">
      <c r="C642" s="1"/>
      <c r="M642" s="1"/>
    </row>
    <row r="643" ht="15.75" customHeight="1">
      <c r="C643" s="1"/>
      <c r="M643" s="1"/>
    </row>
    <row r="644" ht="15.75" customHeight="1">
      <c r="C644" s="1"/>
      <c r="M644" s="1"/>
    </row>
    <row r="645" ht="15.75" customHeight="1">
      <c r="C645" s="1"/>
      <c r="M645" s="1"/>
    </row>
    <row r="646" ht="15.75" customHeight="1">
      <c r="C646" s="1"/>
      <c r="M646" s="1"/>
    </row>
    <row r="647" ht="15.75" customHeight="1">
      <c r="C647" s="1"/>
      <c r="M647" s="1"/>
    </row>
    <row r="648" ht="15.75" customHeight="1">
      <c r="C648" s="1"/>
      <c r="M648" s="1"/>
    </row>
    <row r="649" ht="15.75" customHeight="1">
      <c r="C649" s="1"/>
      <c r="M649" s="1"/>
    </row>
    <row r="650" ht="15.75" customHeight="1">
      <c r="C650" s="1"/>
      <c r="M650" s="1"/>
    </row>
    <row r="651" ht="15.75" customHeight="1">
      <c r="C651" s="1"/>
      <c r="M651" s="1"/>
    </row>
    <row r="652" ht="15.75" customHeight="1">
      <c r="C652" s="1"/>
      <c r="M652" s="1"/>
    </row>
    <row r="653" ht="15.75" customHeight="1">
      <c r="C653" s="1"/>
      <c r="M653" s="1"/>
    </row>
    <row r="654" ht="15.75" customHeight="1">
      <c r="C654" s="1"/>
      <c r="M654" s="1"/>
    </row>
    <row r="655" ht="15.75" customHeight="1">
      <c r="C655" s="1"/>
      <c r="M655" s="1"/>
    </row>
    <row r="656" ht="15.75" customHeight="1">
      <c r="C656" s="1"/>
      <c r="M656" s="1"/>
    </row>
    <row r="657" ht="15.75" customHeight="1">
      <c r="C657" s="1"/>
      <c r="M657" s="1"/>
    </row>
    <row r="658" ht="15.75" customHeight="1">
      <c r="C658" s="1"/>
      <c r="M658" s="1"/>
    </row>
    <row r="659" ht="15.75" customHeight="1">
      <c r="C659" s="1"/>
      <c r="M659" s="1"/>
    </row>
    <row r="660" ht="15.75" customHeight="1">
      <c r="C660" s="1"/>
      <c r="M660" s="1"/>
    </row>
    <row r="661" ht="15.75" customHeight="1">
      <c r="C661" s="1"/>
      <c r="M661" s="1"/>
    </row>
    <row r="662" ht="15.75" customHeight="1">
      <c r="C662" s="1"/>
      <c r="M662" s="1"/>
    </row>
    <row r="663" ht="15.75" customHeight="1">
      <c r="C663" s="1"/>
      <c r="M663" s="1"/>
    </row>
    <row r="664" ht="15.75" customHeight="1">
      <c r="C664" s="1"/>
      <c r="M664" s="1"/>
    </row>
    <row r="665" ht="15.75" customHeight="1">
      <c r="C665" s="1"/>
      <c r="M665" s="1"/>
    </row>
    <row r="666" ht="15.75" customHeight="1">
      <c r="C666" s="1"/>
      <c r="M666" s="1"/>
    </row>
    <row r="667" ht="15.75" customHeight="1">
      <c r="C667" s="1"/>
      <c r="M667" s="1"/>
    </row>
    <row r="668" ht="15.75" customHeight="1">
      <c r="C668" s="1"/>
      <c r="M668" s="1"/>
    </row>
    <row r="669" ht="15.75" customHeight="1">
      <c r="C669" s="1"/>
      <c r="M669" s="1"/>
    </row>
    <row r="670" ht="15.75" customHeight="1">
      <c r="C670" s="1"/>
      <c r="M670" s="1"/>
    </row>
    <row r="671" ht="15.75" customHeight="1">
      <c r="C671" s="1"/>
      <c r="M671" s="1"/>
    </row>
    <row r="672" ht="15.75" customHeight="1">
      <c r="C672" s="1"/>
      <c r="M672" s="1"/>
    </row>
    <row r="673" ht="15.75" customHeight="1">
      <c r="C673" s="1"/>
      <c r="M673" s="1"/>
    </row>
    <row r="674" ht="15.75" customHeight="1">
      <c r="C674" s="1"/>
      <c r="M674" s="1"/>
    </row>
    <row r="675" ht="15.75" customHeight="1">
      <c r="C675" s="1"/>
      <c r="M675" s="1"/>
    </row>
    <row r="676" ht="15.75" customHeight="1">
      <c r="C676" s="1"/>
      <c r="M676" s="1"/>
    </row>
    <row r="677" ht="15.75" customHeight="1">
      <c r="C677" s="1"/>
      <c r="M677" s="1"/>
    </row>
    <row r="678" ht="15.75" customHeight="1">
      <c r="C678" s="1"/>
      <c r="M678" s="1"/>
    </row>
    <row r="679" ht="15.75" customHeight="1">
      <c r="C679" s="1"/>
      <c r="M679" s="1"/>
    </row>
    <row r="680" ht="15.75" customHeight="1">
      <c r="C680" s="1"/>
      <c r="M680" s="1"/>
    </row>
    <row r="681" ht="15.75" customHeight="1">
      <c r="C681" s="1"/>
      <c r="M681" s="1"/>
    </row>
    <row r="682" ht="15.75" customHeight="1">
      <c r="C682" s="1"/>
      <c r="M682" s="1"/>
    </row>
    <row r="683" ht="15.75" customHeight="1">
      <c r="C683" s="1"/>
      <c r="M683" s="1"/>
    </row>
    <row r="684" ht="15.75" customHeight="1">
      <c r="C684" s="1"/>
      <c r="M684" s="1"/>
    </row>
    <row r="685" ht="15.75" customHeight="1">
      <c r="C685" s="1"/>
      <c r="M685" s="1"/>
    </row>
    <row r="686" ht="15.75" customHeight="1">
      <c r="C686" s="1"/>
      <c r="M686" s="1"/>
    </row>
    <row r="687" ht="15.75" customHeight="1">
      <c r="C687" s="1"/>
      <c r="M687" s="1"/>
    </row>
    <row r="688" ht="15.75" customHeight="1">
      <c r="C688" s="1"/>
      <c r="M688" s="1"/>
    </row>
    <row r="689" ht="15.75" customHeight="1">
      <c r="C689" s="1"/>
      <c r="M689" s="1"/>
    </row>
    <row r="690" ht="15.75" customHeight="1">
      <c r="C690" s="1"/>
      <c r="M690" s="1"/>
    </row>
    <row r="691" ht="15.75" customHeight="1">
      <c r="C691" s="1"/>
      <c r="M691" s="1"/>
    </row>
    <row r="692" ht="15.75" customHeight="1">
      <c r="C692" s="1"/>
      <c r="M692" s="1"/>
    </row>
    <row r="693" ht="15.75" customHeight="1">
      <c r="C693" s="1"/>
      <c r="M693" s="1"/>
    </row>
    <row r="694" ht="15.75" customHeight="1">
      <c r="C694" s="1"/>
      <c r="M694" s="1"/>
    </row>
    <row r="695" ht="15.75" customHeight="1">
      <c r="C695" s="1"/>
      <c r="M695" s="1"/>
    </row>
    <row r="696" ht="15.75" customHeight="1">
      <c r="C696" s="1"/>
      <c r="M696" s="1"/>
    </row>
    <row r="697" ht="15.75" customHeight="1">
      <c r="C697" s="1"/>
      <c r="M697" s="1"/>
    </row>
    <row r="698" ht="15.75" customHeight="1">
      <c r="C698" s="1"/>
      <c r="M698" s="1"/>
    </row>
    <row r="699" ht="15.75" customHeight="1">
      <c r="C699" s="1"/>
      <c r="M699" s="1"/>
    </row>
    <row r="700" ht="15.75" customHeight="1">
      <c r="C700" s="1"/>
      <c r="M700" s="1"/>
    </row>
    <row r="701" ht="15.75" customHeight="1">
      <c r="C701" s="1"/>
      <c r="M701" s="1"/>
    </row>
    <row r="702" ht="15.75" customHeight="1">
      <c r="C702" s="1"/>
      <c r="M702" s="1"/>
    </row>
    <row r="703" ht="15.75" customHeight="1">
      <c r="C703" s="1"/>
      <c r="M703" s="1"/>
    </row>
    <row r="704" ht="15.75" customHeight="1">
      <c r="C704" s="1"/>
      <c r="M704" s="1"/>
    </row>
    <row r="705" ht="15.75" customHeight="1">
      <c r="C705" s="1"/>
      <c r="M705" s="1"/>
    </row>
    <row r="706" ht="15.75" customHeight="1">
      <c r="C706" s="1"/>
      <c r="M706" s="1"/>
    </row>
    <row r="707" ht="15.75" customHeight="1">
      <c r="C707" s="1"/>
      <c r="M707" s="1"/>
    </row>
    <row r="708" ht="15.75" customHeight="1">
      <c r="C708" s="1"/>
      <c r="M708" s="1"/>
    </row>
    <row r="709" ht="15.75" customHeight="1">
      <c r="C709" s="1"/>
      <c r="M709" s="1"/>
    </row>
    <row r="710" ht="15.75" customHeight="1">
      <c r="C710" s="1"/>
      <c r="M710" s="1"/>
    </row>
    <row r="711" ht="15.75" customHeight="1">
      <c r="C711" s="1"/>
      <c r="M711" s="1"/>
    </row>
    <row r="712" ht="15.75" customHeight="1">
      <c r="C712" s="1"/>
      <c r="M712" s="1"/>
    </row>
    <row r="713" ht="15.75" customHeight="1">
      <c r="C713" s="1"/>
      <c r="M713" s="1"/>
    </row>
    <row r="714" ht="15.75" customHeight="1">
      <c r="C714" s="1"/>
      <c r="M714" s="1"/>
    </row>
    <row r="715" ht="15.75" customHeight="1">
      <c r="C715" s="1"/>
      <c r="M715" s="1"/>
    </row>
    <row r="716" ht="15.75" customHeight="1">
      <c r="C716" s="1"/>
      <c r="M716" s="1"/>
    </row>
    <row r="717" ht="15.75" customHeight="1">
      <c r="C717" s="1"/>
      <c r="M717" s="1"/>
    </row>
    <row r="718" ht="15.75" customHeight="1">
      <c r="C718" s="1"/>
      <c r="M718" s="1"/>
    </row>
    <row r="719" ht="15.75" customHeight="1">
      <c r="C719" s="1"/>
      <c r="M719" s="1"/>
    </row>
    <row r="720" ht="15.75" customHeight="1">
      <c r="C720" s="1"/>
      <c r="M720" s="1"/>
    </row>
    <row r="721" ht="15.75" customHeight="1">
      <c r="C721" s="1"/>
      <c r="M721" s="1"/>
    </row>
    <row r="722" ht="15.75" customHeight="1">
      <c r="C722" s="1"/>
      <c r="M722" s="1"/>
    </row>
    <row r="723" ht="15.75" customHeight="1">
      <c r="C723" s="1"/>
      <c r="M723" s="1"/>
    </row>
    <row r="724" ht="15.75" customHeight="1">
      <c r="C724" s="1"/>
      <c r="M724" s="1"/>
    </row>
    <row r="725" ht="15.75" customHeight="1">
      <c r="C725" s="1"/>
      <c r="M725" s="1"/>
    </row>
    <row r="726" ht="15.75" customHeight="1">
      <c r="C726" s="1"/>
      <c r="M726" s="1"/>
    </row>
    <row r="727" ht="15.75" customHeight="1">
      <c r="C727" s="1"/>
      <c r="M727" s="1"/>
    </row>
    <row r="728" ht="15.75" customHeight="1">
      <c r="C728" s="1"/>
      <c r="M728" s="1"/>
    </row>
    <row r="729" ht="15.75" customHeight="1">
      <c r="C729" s="1"/>
      <c r="M729" s="1"/>
    </row>
    <row r="730" ht="15.75" customHeight="1">
      <c r="C730" s="1"/>
      <c r="M730" s="1"/>
    </row>
    <row r="731" ht="15.75" customHeight="1">
      <c r="C731" s="1"/>
      <c r="M731" s="1"/>
    </row>
    <row r="732" ht="15.75" customHeight="1">
      <c r="C732" s="1"/>
      <c r="M732" s="1"/>
    </row>
    <row r="733" ht="15.75" customHeight="1">
      <c r="C733" s="1"/>
      <c r="M733" s="1"/>
    </row>
    <row r="734" ht="15.75" customHeight="1">
      <c r="C734" s="1"/>
      <c r="M734" s="1"/>
    </row>
    <row r="735" ht="15.75" customHeight="1">
      <c r="C735" s="1"/>
      <c r="M735" s="1"/>
    </row>
    <row r="736" ht="15.75" customHeight="1">
      <c r="C736" s="1"/>
      <c r="M736" s="1"/>
    </row>
    <row r="737" ht="15.75" customHeight="1">
      <c r="C737" s="1"/>
      <c r="M737" s="1"/>
    </row>
    <row r="738" ht="15.75" customHeight="1">
      <c r="C738" s="1"/>
      <c r="M738" s="1"/>
    </row>
    <row r="739" ht="15.75" customHeight="1">
      <c r="C739" s="1"/>
      <c r="M739" s="1"/>
    </row>
    <row r="740" ht="15.75" customHeight="1">
      <c r="C740" s="1"/>
      <c r="M740" s="1"/>
    </row>
    <row r="741" ht="15.75" customHeight="1">
      <c r="C741" s="1"/>
      <c r="M741" s="1"/>
    </row>
    <row r="742" ht="15.75" customHeight="1">
      <c r="C742" s="1"/>
      <c r="M742" s="1"/>
    </row>
    <row r="743" ht="15.75" customHeight="1">
      <c r="C743" s="1"/>
      <c r="M743" s="1"/>
    </row>
    <row r="744" ht="15.75" customHeight="1">
      <c r="C744" s="1"/>
      <c r="M744" s="1"/>
    </row>
    <row r="745" ht="15.75" customHeight="1">
      <c r="C745" s="1"/>
      <c r="M745" s="1"/>
    </row>
    <row r="746" ht="15.75" customHeight="1">
      <c r="C746" s="1"/>
      <c r="M746" s="1"/>
    </row>
    <row r="747" ht="15.75" customHeight="1">
      <c r="C747" s="1"/>
      <c r="M747" s="1"/>
    </row>
    <row r="748" ht="15.75" customHeight="1">
      <c r="C748" s="1"/>
      <c r="M748" s="1"/>
    </row>
    <row r="749" ht="15.75" customHeight="1">
      <c r="C749" s="1"/>
      <c r="M749" s="1"/>
    </row>
    <row r="750" ht="15.75" customHeight="1">
      <c r="C750" s="1"/>
      <c r="M750" s="1"/>
    </row>
    <row r="751" ht="15.75" customHeight="1">
      <c r="C751" s="1"/>
      <c r="M751" s="1"/>
    </row>
    <row r="752" ht="15.75" customHeight="1">
      <c r="C752" s="1"/>
      <c r="M752" s="1"/>
    </row>
    <row r="753" ht="15.75" customHeight="1">
      <c r="C753" s="1"/>
      <c r="M753" s="1"/>
    </row>
    <row r="754" ht="15.75" customHeight="1">
      <c r="C754" s="1"/>
      <c r="M754" s="1"/>
    </row>
    <row r="755" ht="15.75" customHeight="1">
      <c r="C755" s="1"/>
      <c r="M755" s="1"/>
    </row>
    <row r="756" ht="15.75" customHeight="1">
      <c r="C756" s="1"/>
      <c r="M756" s="1"/>
    </row>
    <row r="757" ht="15.75" customHeight="1">
      <c r="C757" s="1"/>
      <c r="M757" s="1"/>
    </row>
    <row r="758" ht="15.75" customHeight="1">
      <c r="C758" s="1"/>
      <c r="M758" s="1"/>
    </row>
    <row r="759" ht="15.75" customHeight="1">
      <c r="C759" s="1"/>
      <c r="M759" s="1"/>
    </row>
    <row r="760" ht="15.75" customHeight="1">
      <c r="C760" s="1"/>
      <c r="M760" s="1"/>
    </row>
    <row r="761" ht="15.75" customHeight="1">
      <c r="C761" s="1"/>
      <c r="M761" s="1"/>
    </row>
    <row r="762" ht="15.75" customHeight="1">
      <c r="C762" s="1"/>
      <c r="M762" s="1"/>
    </row>
    <row r="763" ht="15.75" customHeight="1">
      <c r="C763" s="1"/>
      <c r="M763" s="1"/>
    </row>
    <row r="764" ht="15.75" customHeight="1">
      <c r="C764" s="1"/>
      <c r="M764" s="1"/>
    </row>
    <row r="765" ht="15.75" customHeight="1">
      <c r="C765" s="1"/>
      <c r="M765" s="1"/>
    </row>
    <row r="766" ht="15.75" customHeight="1">
      <c r="C766" s="1"/>
      <c r="M766" s="1"/>
    </row>
    <row r="767" ht="15.75" customHeight="1">
      <c r="C767" s="1"/>
      <c r="M767" s="1"/>
    </row>
    <row r="768" ht="15.75" customHeight="1">
      <c r="C768" s="1"/>
      <c r="M768" s="1"/>
    </row>
    <row r="769" ht="15.75" customHeight="1">
      <c r="C769" s="1"/>
      <c r="M769" s="1"/>
    </row>
    <row r="770" ht="15.75" customHeight="1">
      <c r="C770" s="1"/>
      <c r="M770" s="1"/>
    </row>
    <row r="771" ht="15.75" customHeight="1">
      <c r="C771" s="1"/>
      <c r="M771" s="1"/>
    </row>
    <row r="772" ht="15.75" customHeight="1">
      <c r="C772" s="1"/>
      <c r="M772" s="1"/>
    </row>
    <row r="773" ht="15.75" customHeight="1">
      <c r="C773" s="1"/>
      <c r="M773" s="1"/>
    </row>
    <row r="774" ht="15.75" customHeight="1">
      <c r="C774" s="1"/>
      <c r="M774" s="1"/>
    </row>
    <row r="775" ht="15.75" customHeight="1">
      <c r="C775" s="1"/>
      <c r="M775" s="1"/>
    </row>
    <row r="776" ht="15.75" customHeight="1">
      <c r="C776" s="1"/>
      <c r="M776" s="1"/>
    </row>
    <row r="777" ht="15.75" customHeight="1">
      <c r="C777" s="1"/>
      <c r="M777" s="1"/>
    </row>
    <row r="778" ht="15.75" customHeight="1">
      <c r="C778" s="1"/>
      <c r="M778" s="1"/>
    </row>
    <row r="779" ht="15.75" customHeight="1">
      <c r="C779" s="1"/>
      <c r="M779" s="1"/>
    </row>
    <row r="780" ht="15.75" customHeight="1">
      <c r="C780" s="1"/>
      <c r="M780" s="1"/>
    </row>
    <row r="781" ht="15.75" customHeight="1">
      <c r="C781" s="1"/>
      <c r="M781" s="1"/>
    </row>
    <row r="782" ht="15.75" customHeight="1">
      <c r="C782" s="1"/>
      <c r="M782" s="1"/>
    </row>
    <row r="783" ht="15.75" customHeight="1">
      <c r="C783" s="1"/>
      <c r="M783" s="1"/>
    </row>
    <row r="784" ht="15.75" customHeight="1">
      <c r="C784" s="1"/>
      <c r="M784" s="1"/>
    </row>
    <row r="785" ht="15.75" customHeight="1">
      <c r="C785" s="1"/>
      <c r="M785" s="1"/>
    </row>
    <row r="786" ht="15.75" customHeight="1">
      <c r="C786" s="1"/>
      <c r="M786" s="1"/>
    </row>
    <row r="787" ht="15.75" customHeight="1">
      <c r="C787" s="1"/>
      <c r="M787" s="1"/>
    </row>
    <row r="788" ht="15.75" customHeight="1">
      <c r="C788" s="1"/>
      <c r="M788" s="1"/>
    </row>
    <row r="789" ht="15.75" customHeight="1">
      <c r="C789" s="1"/>
      <c r="M789" s="1"/>
    </row>
    <row r="790" ht="15.75" customHeight="1">
      <c r="C790" s="1"/>
      <c r="M790" s="1"/>
    </row>
    <row r="791" ht="15.75" customHeight="1">
      <c r="C791" s="1"/>
      <c r="M791" s="1"/>
    </row>
    <row r="792" ht="15.75" customHeight="1">
      <c r="C792" s="1"/>
      <c r="M792" s="1"/>
    </row>
    <row r="793" ht="15.75" customHeight="1">
      <c r="C793" s="1"/>
      <c r="M793" s="1"/>
    </row>
    <row r="794" ht="15.75" customHeight="1">
      <c r="C794" s="1"/>
      <c r="M794" s="1"/>
    </row>
    <row r="795" ht="15.75" customHeight="1">
      <c r="C795" s="1"/>
      <c r="M795" s="1"/>
    </row>
    <row r="796" ht="15.75" customHeight="1">
      <c r="C796" s="1"/>
      <c r="M796" s="1"/>
    </row>
    <row r="797" ht="15.75" customHeight="1">
      <c r="C797" s="1"/>
      <c r="M797" s="1"/>
    </row>
    <row r="798" ht="15.75" customHeight="1">
      <c r="C798" s="1"/>
      <c r="M798" s="1"/>
    </row>
    <row r="799" ht="15.75" customHeight="1">
      <c r="C799" s="1"/>
      <c r="M799" s="1"/>
    </row>
    <row r="800" ht="15.75" customHeight="1">
      <c r="C800" s="1"/>
      <c r="M800" s="1"/>
    </row>
    <row r="801" ht="15.75" customHeight="1">
      <c r="C801" s="1"/>
      <c r="M801" s="1"/>
    </row>
    <row r="802" ht="15.75" customHeight="1">
      <c r="C802" s="1"/>
      <c r="M802" s="1"/>
    </row>
    <row r="803" ht="15.75" customHeight="1">
      <c r="C803" s="1"/>
      <c r="M803" s="1"/>
    </row>
    <row r="804" ht="15.75" customHeight="1">
      <c r="C804" s="1"/>
      <c r="M804" s="1"/>
    </row>
    <row r="805" ht="15.75" customHeight="1">
      <c r="C805" s="1"/>
      <c r="M805" s="1"/>
    </row>
    <row r="806" ht="15.75" customHeight="1">
      <c r="C806" s="1"/>
      <c r="M806" s="1"/>
    </row>
    <row r="807" ht="15.75" customHeight="1">
      <c r="C807" s="1"/>
      <c r="M807" s="1"/>
    </row>
    <row r="808" ht="15.75" customHeight="1">
      <c r="C808" s="1"/>
      <c r="M808" s="1"/>
    </row>
    <row r="809" ht="15.75" customHeight="1">
      <c r="C809" s="1"/>
      <c r="M809" s="1"/>
    </row>
    <row r="810" ht="15.75" customHeight="1">
      <c r="C810" s="1"/>
      <c r="M810" s="1"/>
    </row>
    <row r="811" ht="15.75" customHeight="1">
      <c r="C811" s="1"/>
      <c r="M811" s="1"/>
    </row>
    <row r="812" ht="15.75" customHeight="1">
      <c r="C812" s="1"/>
      <c r="M812" s="1"/>
    </row>
    <row r="813" ht="15.75" customHeight="1">
      <c r="C813" s="1"/>
      <c r="M813" s="1"/>
    </row>
    <row r="814" ht="15.75" customHeight="1">
      <c r="C814" s="1"/>
      <c r="M814" s="1"/>
    </row>
    <row r="815" ht="15.75" customHeight="1">
      <c r="C815" s="1"/>
      <c r="M815" s="1"/>
    </row>
    <row r="816" ht="15.75" customHeight="1">
      <c r="C816" s="1"/>
      <c r="M816" s="1"/>
    </row>
    <row r="817" ht="15.75" customHeight="1">
      <c r="C817" s="1"/>
      <c r="M817" s="1"/>
    </row>
    <row r="818" ht="15.75" customHeight="1">
      <c r="C818" s="1"/>
      <c r="M818" s="1"/>
    </row>
    <row r="819" ht="15.75" customHeight="1">
      <c r="C819" s="1"/>
      <c r="M819" s="1"/>
    </row>
    <row r="820" ht="15.75" customHeight="1">
      <c r="C820" s="1"/>
      <c r="M820" s="1"/>
    </row>
    <row r="821" ht="15.75" customHeight="1">
      <c r="C821" s="1"/>
      <c r="M821" s="1"/>
    </row>
    <row r="822" ht="15.75" customHeight="1">
      <c r="C822" s="1"/>
      <c r="M822" s="1"/>
    </row>
    <row r="823" ht="15.75" customHeight="1">
      <c r="C823" s="1"/>
      <c r="M823" s="1"/>
    </row>
    <row r="824" ht="15.75" customHeight="1">
      <c r="C824" s="1"/>
      <c r="M824" s="1"/>
    </row>
    <row r="825" ht="15.75" customHeight="1">
      <c r="C825" s="1"/>
      <c r="M825" s="1"/>
    </row>
    <row r="826" ht="15.75" customHeight="1">
      <c r="C826" s="1"/>
      <c r="M826" s="1"/>
    </row>
    <row r="827" ht="15.75" customHeight="1">
      <c r="C827" s="1"/>
      <c r="M827" s="1"/>
    </row>
    <row r="828" ht="15.75" customHeight="1">
      <c r="C828" s="1"/>
      <c r="M828" s="1"/>
    </row>
    <row r="829" ht="15.75" customHeight="1">
      <c r="C829" s="1"/>
      <c r="M829" s="1"/>
    </row>
    <row r="830" ht="15.75" customHeight="1">
      <c r="C830" s="1"/>
      <c r="M830" s="1"/>
    </row>
    <row r="831" ht="15.75" customHeight="1">
      <c r="C831" s="1"/>
      <c r="M831" s="1"/>
    </row>
    <row r="832" ht="15.75" customHeight="1">
      <c r="C832" s="1"/>
      <c r="M832" s="1"/>
    </row>
    <row r="833" ht="15.75" customHeight="1">
      <c r="C833" s="1"/>
      <c r="M833" s="1"/>
    </row>
    <row r="834" ht="15.75" customHeight="1">
      <c r="C834" s="1"/>
      <c r="M834" s="1"/>
    </row>
    <row r="835" ht="15.75" customHeight="1">
      <c r="C835" s="1"/>
      <c r="M835" s="1"/>
    </row>
    <row r="836" ht="15.75" customHeight="1">
      <c r="C836" s="1"/>
      <c r="M836" s="1"/>
    </row>
    <row r="837" ht="15.75" customHeight="1">
      <c r="C837" s="1"/>
      <c r="M837" s="1"/>
    </row>
    <row r="838" ht="15.75" customHeight="1">
      <c r="C838" s="1"/>
      <c r="M838" s="1"/>
    </row>
    <row r="839" ht="15.75" customHeight="1">
      <c r="C839" s="1"/>
      <c r="M839" s="1"/>
    </row>
    <row r="840" ht="15.75" customHeight="1">
      <c r="C840" s="1"/>
      <c r="M840" s="1"/>
    </row>
    <row r="841" ht="15.75" customHeight="1">
      <c r="C841" s="1"/>
      <c r="M841" s="1"/>
    </row>
    <row r="842" ht="15.75" customHeight="1">
      <c r="C842" s="1"/>
      <c r="M842" s="1"/>
    </row>
    <row r="843" ht="15.75" customHeight="1">
      <c r="C843" s="1"/>
      <c r="M843" s="1"/>
    </row>
    <row r="844" ht="15.75" customHeight="1">
      <c r="C844" s="1"/>
      <c r="M844" s="1"/>
    </row>
    <row r="845" ht="15.75" customHeight="1">
      <c r="C845" s="1"/>
      <c r="M845" s="1"/>
    </row>
    <row r="846" ht="15.75" customHeight="1">
      <c r="C846" s="1"/>
      <c r="M846" s="1"/>
    </row>
    <row r="847" ht="15.75" customHeight="1">
      <c r="C847" s="1"/>
      <c r="M847" s="1"/>
    </row>
    <row r="848" ht="15.75" customHeight="1">
      <c r="C848" s="1"/>
      <c r="M848" s="1"/>
    </row>
    <row r="849" ht="15.75" customHeight="1">
      <c r="C849" s="1"/>
      <c r="M849" s="1"/>
    </row>
    <row r="850" ht="15.75" customHeight="1">
      <c r="C850" s="1"/>
      <c r="M850" s="1"/>
    </row>
    <row r="851" ht="15.75" customHeight="1">
      <c r="C851" s="1"/>
      <c r="M851" s="1"/>
    </row>
    <row r="852" ht="15.75" customHeight="1">
      <c r="C852" s="1"/>
      <c r="M852" s="1"/>
    </row>
    <row r="853" ht="15.75" customHeight="1">
      <c r="C853" s="1"/>
      <c r="M853" s="1"/>
    </row>
    <row r="854" ht="15.75" customHeight="1">
      <c r="C854" s="1"/>
      <c r="M854" s="1"/>
    </row>
    <row r="855" ht="15.75" customHeight="1">
      <c r="C855" s="1"/>
      <c r="M855" s="1"/>
    </row>
    <row r="856" ht="15.75" customHeight="1">
      <c r="C856" s="1"/>
      <c r="M856" s="1"/>
    </row>
    <row r="857" ht="15.75" customHeight="1">
      <c r="C857" s="1"/>
      <c r="M857" s="1"/>
    </row>
    <row r="858" ht="15.75" customHeight="1">
      <c r="C858" s="1"/>
      <c r="M858" s="1"/>
    </row>
    <row r="859" ht="15.75" customHeight="1">
      <c r="C859" s="1"/>
      <c r="M859" s="1"/>
    </row>
    <row r="860" ht="15.75" customHeight="1">
      <c r="C860" s="1"/>
      <c r="M860" s="1"/>
    </row>
    <row r="861" ht="15.75" customHeight="1">
      <c r="C861" s="1"/>
      <c r="M861" s="1"/>
    </row>
    <row r="862" ht="15.75" customHeight="1">
      <c r="C862" s="1"/>
      <c r="M862" s="1"/>
    </row>
    <row r="863" ht="15.75" customHeight="1">
      <c r="C863" s="1"/>
      <c r="M863" s="1"/>
    </row>
    <row r="864" ht="15.75" customHeight="1">
      <c r="C864" s="1"/>
      <c r="M864" s="1"/>
    </row>
    <row r="865" ht="15.75" customHeight="1">
      <c r="C865" s="1"/>
      <c r="M865" s="1"/>
    </row>
    <row r="866" ht="15.75" customHeight="1">
      <c r="C866" s="1"/>
      <c r="M866" s="1"/>
    </row>
    <row r="867" ht="15.75" customHeight="1">
      <c r="C867" s="1"/>
      <c r="M867" s="1"/>
    </row>
    <row r="868" ht="15.75" customHeight="1">
      <c r="C868" s="1"/>
      <c r="M868" s="1"/>
    </row>
    <row r="869" ht="15.75" customHeight="1">
      <c r="C869" s="1"/>
      <c r="M869" s="1"/>
    </row>
    <row r="870" ht="15.75" customHeight="1">
      <c r="C870" s="1"/>
      <c r="M870" s="1"/>
    </row>
    <row r="871" ht="15.75" customHeight="1">
      <c r="C871" s="1"/>
      <c r="M871" s="1"/>
    </row>
    <row r="872" ht="15.75" customHeight="1">
      <c r="C872" s="1"/>
      <c r="M872" s="1"/>
    </row>
    <row r="873" ht="15.75" customHeight="1">
      <c r="C873" s="1"/>
      <c r="M873" s="1"/>
    </row>
    <row r="874" ht="15.75" customHeight="1">
      <c r="C874" s="1"/>
      <c r="M874" s="1"/>
    </row>
    <row r="875" ht="15.75" customHeight="1">
      <c r="C875" s="1"/>
      <c r="M875" s="1"/>
    </row>
    <row r="876" ht="15.75" customHeight="1">
      <c r="C876" s="1"/>
      <c r="M876" s="1"/>
    </row>
    <row r="877" ht="15.75" customHeight="1">
      <c r="C877" s="1"/>
      <c r="M877" s="1"/>
    </row>
    <row r="878" ht="15.75" customHeight="1">
      <c r="C878" s="1"/>
      <c r="M878" s="1"/>
    </row>
    <row r="879" ht="15.75" customHeight="1">
      <c r="C879" s="1"/>
      <c r="M879" s="1"/>
    </row>
    <row r="880" ht="15.75" customHeight="1">
      <c r="C880" s="1"/>
      <c r="M880" s="1"/>
    </row>
    <row r="881" ht="15.75" customHeight="1">
      <c r="C881" s="1"/>
      <c r="M881" s="1"/>
    </row>
    <row r="882" ht="15.75" customHeight="1">
      <c r="C882" s="1"/>
      <c r="M882" s="1"/>
    </row>
    <row r="883" ht="15.75" customHeight="1">
      <c r="C883" s="1"/>
      <c r="M883" s="1"/>
    </row>
    <row r="884" ht="15.75" customHeight="1">
      <c r="C884" s="1"/>
      <c r="M884" s="1"/>
    </row>
    <row r="885" ht="15.75" customHeight="1">
      <c r="C885" s="1"/>
      <c r="M885" s="1"/>
    </row>
    <row r="886" ht="15.75" customHeight="1">
      <c r="C886" s="1"/>
      <c r="M886" s="1"/>
    </row>
    <row r="887" ht="15.75" customHeight="1">
      <c r="C887" s="1"/>
      <c r="M887" s="1"/>
    </row>
    <row r="888" ht="15.75" customHeight="1">
      <c r="C888" s="1"/>
      <c r="M888" s="1"/>
    </row>
    <row r="889" ht="15.75" customHeight="1">
      <c r="C889" s="1"/>
      <c r="M889" s="1"/>
    </row>
    <row r="890" ht="15.75" customHeight="1">
      <c r="C890" s="1"/>
      <c r="M890" s="1"/>
    </row>
    <row r="891" ht="15.75" customHeight="1">
      <c r="C891" s="1"/>
      <c r="M891" s="1"/>
    </row>
    <row r="892" ht="15.75" customHeight="1">
      <c r="C892" s="1"/>
      <c r="M892" s="1"/>
    </row>
    <row r="893" ht="15.75" customHeight="1">
      <c r="C893" s="1"/>
      <c r="M893" s="1"/>
    </row>
    <row r="894" ht="15.75" customHeight="1">
      <c r="C894" s="1"/>
      <c r="M894" s="1"/>
    </row>
    <row r="895" ht="15.75" customHeight="1">
      <c r="C895" s="1"/>
      <c r="M895" s="1"/>
    </row>
    <row r="896" ht="15.75" customHeight="1">
      <c r="C896" s="1"/>
      <c r="M896" s="1"/>
    </row>
    <row r="897" ht="15.75" customHeight="1">
      <c r="C897" s="1"/>
      <c r="M897" s="1"/>
    </row>
    <row r="898" ht="15.75" customHeight="1">
      <c r="C898" s="1"/>
      <c r="M898" s="1"/>
    </row>
    <row r="899" ht="15.75" customHeight="1">
      <c r="C899" s="1"/>
      <c r="M899" s="1"/>
    </row>
    <row r="900" ht="15.75" customHeight="1">
      <c r="C900" s="1"/>
      <c r="M900" s="1"/>
    </row>
    <row r="901" ht="15.75" customHeight="1">
      <c r="C901" s="1"/>
      <c r="M901" s="1"/>
    </row>
    <row r="902" ht="15.75" customHeight="1">
      <c r="C902" s="1"/>
      <c r="M902" s="1"/>
    </row>
    <row r="903" ht="15.75" customHeight="1">
      <c r="C903" s="1"/>
      <c r="M903" s="1"/>
    </row>
    <row r="904" ht="15.75" customHeight="1">
      <c r="C904" s="1"/>
      <c r="M904" s="1"/>
    </row>
    <row r="905" ht="15.75" customHeight="1">
      <c r="C905" s="1"/>
      <c r="M905" s="1"/>
    </row>
    <row r="906" ht="15.75" customHeight="1">
      <c r="C906" s="1"/>
      <c r="M906" s="1"/>
    </row>
    <row r="907" ht="15.75" customHeight="1">
      <c r="C907" s="1"/>
      <c r="M907" s="1"/>
    </row>
    <row r="908" ht="15.75" customHeight="1">
      <c r="C908" s="1"/>
      <c r="M908" s="1"/>
    </row>
    <row r="909" ht="15.75" customHeight="1">
      <c r="C909" s="1"/>
      <c r="M909" s="1"/>
    </row>
    <row r="910" ht="15.75" customHeight="1">
      <c r="C910" s="1"/>
      <c r="M910" s="1"/>
    </row>
    <row r="911" ht="15.75" customHeight="1">
      <c r="C911" s="1"/>
      <c r="M911" s="1"/>
    </row>
    <row r="912" ht="15.75" customHeight="1">
      <c r="C912" s="1"/>
      <c r="M912" s="1"/>
    </row>
    <row r="913" ht="15.75" customHeight="1">
      <c r="C913" s="1"/>
      <c r="M913" s="1"/>
    </row>
    <row r="914" ht="15.75" customHeight="1">
      <c r="C914" s="1"/>
      <c r="M914" s="1"/>
    </row>
    <row r="915" ht="15.75" customHeight="1">
      <c r="C915" s="1"/>
      <c r="M915" s="1"/>
    </row>
    <row r="916" ht="15.75" customHeight="1">
      <c r="C916" s="1"/>
      <c r="M916" s="1"/>
    </row>
    <row r="917" ht="15.75" customHeight="1">
      <c r="C917" s="1"/>
      <c r="M917" s="1"/>
    </row>
    <row r="918" ht="15.75" customHeight="1">
      <c r="C918" s="1"/>
      <c r="M918" s="1"/>
    </row>
    <row r="919" ht="15.75" customHeight="1">
      <c r="C919" s="1"/>
      <c r="M919" s="1"/>
    </row>
    <row r="920" ht="15.75" customHeight="1">
      <c r="C920" s="1"/>
      <c r="M920" s="1"/>
    </row>
    <row r="921" ht="15.75" customHeight="1">
      <c r="C921" s="1"/>
      <c r="M921" s="1"/>
    </row>
    <row r="922" ht="15.75" customHeight="1">
      <c r="C922" s="1"/>
      <c r="M922" s="1"/>
    </row>
    <row r="923" ht="15.75" customHeight="1">
      <c r="C923" s="1"/>
      <c r="M923" s="1"/>
    </row>
    <row r="924" ht="15.75" customHeight="1">
      <c r="C924" s="1"/>
      <c r="M924" s="1"/>
    </row>
    <row r="925" ht="15.75" customHeight="1">
      <c r="C925" s="1"/>
      <c r="M925" s="1"/>
    </row>
    <row r="926" ht="15.75" customHeight="1">
      <c r="C926" s="1"/>
      <c r="M926" s="1"/>
    </row>
    <row r="927" ht="15.75" customHeight="1">
      <c r="C927" s="1"/>
      <c r="M927" s="1"/>
    </row>
    <row r="928" ht="15.75" customHeight="1">
      <c r="C928" s="1"/>
      <c r="M928" s="1"/>
    </row>
    <row r="929" ht="15.75" customHeight="1">
      <c r="C929" s="1"/>
      <c r="M929" s="1"/>
    </row>
    <row r="930" ht="15.75" customHeight="1">
      <c r="C930" s="1"/>
      <c r="M930" s="1"/>
    </row>
    <row r="931" ht="15.75" customHeight="1">
      <c r="C931" s="1"/>
      <c r="M931" s="1"/>
    </row>
    <row r="932" ht="15.75" customHeight="1">
      <c r="C932" s="1"/>
      <c r="M932" s="1"/>
    </row>
    <row r="933" ht="15.75" customHeight="1">
      <c r="C933" s="1"/>
      <c r="M933" s="1"/>
    </row>
    <row r="934" ht="15.75" customHeight="1">
      <c r="C934" s="1"/>
      <c r="M934" s="1"/>
    </row>
    <row r="935" ht="15.75" customHeight="1">
      <c r="C935" s="1"/>
      <c r="M935" s="1"/>
    </row>
    <row r="936" ht="15.75" customHeight="1">
      <c r="C936" s="1"/>
      <c r="M936" s="1"/>
    </row>
    <row r="937" ht="15.75" customHeight="1">
      <c r="C937" s="1"/>
      <c r="M937" s="1"/>
    </row>
    <row r="938" ht="15.75" customHeight="1">
      <c r="C938" s="1"/>
      <c r="M938" s="1"/>
    </row>
    <row r="939" ht="15.75" customHeight="1">
      <c r="C939" s="1"/>
      <c r="M939" s="1"/>
    </row>
    <row r="940" ht="15.75" customHeight="1">
      <c r="C940" s="1"/>
      <c r="M940" s="1"/>
    </row>
    <row r="941" ht="15.75" customHeight="1">
      <c r="C941" s="1"/>
      <c r="M941" s="1"/>
    </row>
    <row r="942" ht="15.75" customHeight="1">
      <c r="C942" s="1"/>
      <c r="M942" s="1"/>
    </row>
    <row r="943" ht="15.75" customHeight="1">
      <c r="C943" s="1"/>
      <c r="M943" s="1"/>
    </row>
    <row r="944" ht="15.75" customHeight="1">
      <c r="C944" s="1"/>
      <c r="M944" s="1"/>
    </row>
    <row r="945" ht="15.75" customHeight="1">
      <c r="C945" s="1"/>
      <c r="M945" s="1"/>
    </row>
    <row r="946" ht="15.75" customHeight="1">
      <c r="C946" s="1"/>
      <c r="M946" s="1"/>
    </row>
    <row r="947" ht="15.75" customHeight="1">
      <c r="C947" s="1"/>
      <c r="M947" s="1"/>
    </row>
    <row r="948" ht="15.75" customHeight="1">
      <c r="C948" s="1"/>
      <c r="M948" s="1"/>
    </row>
    <row r="949" ht="15.75" customHeight="1">
      <c r="C949" s="1"/>
      <c r="M949" s="1"/>
    </row>
    <row r="950" ht="15.75" customHeight="1">
      <c r="C950" s="1"/>
      <c r="M950" s="1"/>
    </row>
    <row r="951" ht="15.75" customHeight="1">
      <c r="C951" s="1"/>
      <c r="M951" s="1"/>
    </row>
    <row r="952" ht="15.75" customHeight="1">
      <c r="C952" s="1"/>
      <c r="M952" s="1"/>
    </row>
    <row r="953" ht="15.75" customHeight="1">
      <c r="C953" s="1"/>
      <c r="M953" s="1"/>
    </row>
    <row r="954" ht="15.75" customHeight="1">
      <c r="C954" s="1"/>
      <c r="M954" s="1"/>
    </row>
    <row r="955" ht="15.75" customHeight="1">
      <c r="C955" s="1"/>
      <c r="M955" s="1"/>
    </row>
    <row r="956" ht="15.75" customHeight="1">
      <c r="C956" s="1"/>
      <c r="M956" s="1"/>
    </row>
    <row r="957" ht="15.75" customHeight="1">
      <c r="C957" s="1"/>
      <c r="M957" s="1"/>
    </row>
    <row r="958" ht="15.75" customHeight="1">
      <c r="C958" s="1"/>
      <c r="M958" s="1"/>
    </row>
    <row r="959" ht="15.75" customHeight="1">
      <c r="C959" s="1"/>
      <c r="M959" s="1"/>
    </row>
    <row r="960" ht="15.75" customHeight="1">
      <c r="C960" s="1"/>
      <c r="M960" s="1"/>
    </row>
    <row r="961" ht="15.75" customHeight="1">
      <c r="C961" s="1"/>
      <c r="M961" s="1"/>
    </row>
    <row r="962" ht="15.75" customHeight="1">
      <c r="C962" s="1"/>
      <c r="M962" s="1"/>
    </row>
    <row r="963" ht="15.75" customHeight="1">
      <c r="C963" s="1"/>
      <c r="M963" s="1"/>
    </row>
    <row r="964" ht="15.75" customHeight="1">
      <c r="C964" s="1"/>
      <c r="M964" s="1"/>
    </row>
    <row r="965" ht="15.75" customHeight="1">
      <c r="C965" s="1"/>
      <c r="M965" s="1"/>
    </row>
    <row r="966" ht="15.75" customHeight="1">
      <c r="C966" s="1"/>
      <c r="M966" s="1"/>
    </row>
    <row r="967" ht="15.75" customHeight="1">
      <c r="C967" s="1"/>
      <c r="M967" s="1"/>
    </row>
    <row r="968" ht="15.75" customHeight="1">
      <c r="C968" s="1"/>
      <c r="M968" s="1"/>
    </row>
    <row r="969" ht="15.75" customHeight="1">
      <c r="C969" s="1"/>
      <c r="M969" s="1"/>
    </row>
    <row r="970" ht="15.75" customHeight="1">
      <c r="C970" s="1"/>
      <c r="M970" s="1"/>
    </row>
    <row r="971" ht="15.75" customHeight="1">
      <c r="C971" s="1"/>
      <c r="M971" s="1"/>
    </row>
    <row r="972" ht="15.75" customHeight="1">
      <c r="C972" s="1"/>
      <c r="M972" s="1"/>
    </row>
    <row r="973" ht="15.75" customHeight="1">
      <c r="C973" s="1"/>
      <c r="M973" s="1"/>
    </row>
    <row r="974" ht="15.75" customHeight="1">
      <c r="C974" s="1"/>
      <c r="M974" s="1"/>
    </row>
    <row r="975" ht="15.75" customHeight="1">
      <c r="C975" s="1"/>
      <c r="M975" s="1"/>
    </row>
    <row r="976" ht="15.75" customHeight="1">
      <c r="C976" s="1"/>
      <c r="M976" s="1"/>
    </row>
    <row r="977" ht="15.75" customHeight="1">
      <c r="C977" s="1"/>
      <c r="M977" s="1"/>
    </row>
    <row r="978" ht="15.75" customHeight="1">
      <c r="C978" s="1"/>
      <c r="M978" s="1"/>
    </row>
    <row r="979" ht="15.75" customHeight="1">
      <c r="C979" s="1"/>
      <c r="M979" s="1"/>
    </row>
    <row r="980" ht="15.75" customHeight="1">
      <c r="C980" s="1"/>
      <c r="M980" s="1"/>
    </row>
    <row r="981" ht="15.75" customHeight="1">
      <c r="C981" s="1"/>
      <c r="M981" s="1"/>
    </row>
    <row r="982" ht="15.75" customHeight="1">
      <c r="C982" s="1"/>
      <c r="M982" s="1"/>
    </row>
    <row r="983" ht="15.75" customHeight="1">
      <c r="C983" s="1"/>
      <c r="M983" s="1"/>
    </row>
    <row r="984" ht="15.75" customHeight="1">
      <c r="C984" s="1"/>
      <c r="M984" s="1"/>
    </row>
    <row r="985" ht="15.75" customHeight="1">
      <c r="C985" s="1"/>
      <c r="M985" s="1"/>
    </row>
    <row r="986" ht="15.75" customHeight="1">
      <c r="C986" s="1"/>
      <c r="M986" s="1"/>
    </row>
    <row r="987" ht="15.75" customHeight="1">
      <c r="C987" s="1"/>
      <c r="M987" s="1"/>
    </row>
    <row r="988" ht="15.75" customHeight="1">
      <c r="C988" s="1"/>
      <c r="M988" s="1"/>
    </row>
    <row r="989" ht="15.75" customHeight="1">
      <c r="C989" s="1"/>
      <c r="M989" s="1"/>
    </row>
    <row r="990" ht="15.75" customHeight="1">
      <c r="C990" s="1"/>
      <c r="M990" s="1"/>
    </row>
    <row r="991" ht="15.75" customHeight="1">
      <c r="C991" s="1"/>
      <c r="M991" s="1"/>
    </row>
    <row r="992" ht="15.75" customHeight="1">
      <c r="C992" s="1"/>
      <c r="M992" s="1"/>
    </row>
    <row r="993" ht="15.75" customHeight="1">
      <c r="C993" s="1"/>
      <c r="M993" s="1"/>
    </row>
    <row r="994" ht="15.75" customHeight="1">
      <c r="C994" s="1"/>
      <c r="M994" s="1"/>
    </row>
    <row r="995" ht="15.75" customHeight="1">
      <c r="C995" s="1"/>
      <c r="M995" s="1"/>
    </row>
    <row r="996" ht="15.75" customHeight="1">
      <c r="C996" s="1"/>
      <c r="M996" s="1"/>
    </row>
    <row r="997" ht="15.75" customHeight="1">
      <c r="C997" s="1"/>
      <c r="M997" s="1"/>
    </row>
    <row r="998" ht="15.75" customHeight="1">
      <c r="C998" s="1"/>
      <c r="M998" s="1"/>
    </row>
    <row r="999" ht="15.75" customHeight="1">
      <c r="C999" s="1"/>
      <c r="M999" s="1"/>
    </row>
    <row r="1000" ht="15.75" customHeight="1">
      <c r="C1000" s="1"/>
      <c r="M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2023-02-09T19:05:11Z</dcterms:created>
  <dc:creator>Stephanie Rodgers</dc:creator>
</cp:coreProperties>
</file>