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All Borrowers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<sst xmlns="http://schemas.openxmlformats.org/spreadsheetml/2006/main" count="794" uniqueCount="125">
  <si>
    <t>Borrower Information</t>
  </si>
  <si>
    <t>Mortgage Information</t>
  </si>
  <si>
    <t>Ratio Calculations</t>
  </si>
  <si>
    <t>Purpose of Loan</t>
  </si>
  <si>
    <t>Property Info</t>
  </si>
  <si>
    <t>Repayment and Initial Deposit Infor</t>
  </si>
  <si>
    <t>Borrower</t>
  </si>
  <si>
    <t>Borrower Type</t>
  </si>
  <si>
    <t>Loan Number</t>
  </si>
  <si>
    <t>Mortgage Type</t>
  </si>
  <si>
    <t>Amortization Type</t>
  </si>
  <si>
    <t>Loan Term (in Months)</t>
  </si>
  <si>
    <t>Loan Amount (in USD)</t>
  </si>
  <si>
    <t>Interest Rate</t>
  </si>
  <si>
    <t>LTV Ratio</t>
  </si>
  <si>
    <t>APR</t>
  </si>
  <si>
    <t>Property will be</t>
  </si>
  <si>
    <t>Property State</t>
  </si>
  <si>
    <t>Flood Zone Type</t>
  </si>
  <si>
    <t>Flood Risk</t>
  </si>
  <si>
    <t>Initial Deposit</t>
  </si>
  <si>
    <t>Total Amount to Be paid</t>
  </si>
  <si>
    <t>EMI Amount</t>
  </si>
  <si>
    <t>No of Installments Paid</t>
  </si>
  <si>
    <t>Total Amount Paid</t>
  </si>
  <si>
    <t>Total O/S</t>
  </si>
  <si>
    <t>Jim</t>
  </si>
  <si>
    <t>Salaried</t>
  </si>
  <si>
    <t>FHA</t>
  </si>
  <si>
    <t>Fixed</t>
  </si>
  <si>
    <t>Purchase</t>
  </si>
  <si>
    <t>Primary</t>
  </si>
  <si>
    <t>Georgia</t>
  </si>
  <si>
    <t>VE</t>
  </si>
  <si>
    <t>High</t>
  </si>
  <si>
    <t>Shaun</t>
  </si>
  <si>
    <t>Refinance</t>
  </si>
  <si>
    <t>New Jersey</t>
  </si>
  <si>
    <t>B</t>
  </si>
  <si>
    <t>Low to Moderate</t>
  </si>
  <si>
    <t>Kriss</t>
  </si>
  <si>
    <t>Construction-Permamnent</t>
  </si>
  <si>
    <t>Vermont</t>
  </si>
  <si>
    <t>Dian</t>
  </si>
  <si>
    <t>New Mexico</t>
  </si>
  <si>
    <t>X</t>
  </si>
  <si>
    <t>Jayne</t>
  </si>
  <si>
    <t>Colorado</t>
  </si>
  <si>
    <t>Gerome</t>
  </si>
  <si>
    <t>Secondary</t>
  </si>
  <si>
    <t>Florida</t>
  </si>
  <si>
    <t>Jeffery</t>
  </si>
  <si>
    <t>Indiana</t>
  </si>
  <si>
    <t>C</t>
  </si>
  <si>
    <t>Carol</t>
  </si>
  <si>
    <t>ARM</t>
  </si>
  <si>
    <t>California</t>
  </si>
  <si>
    <t>low to Moderate</t>
  </si>
  <si>
    <t>Lisa</t>
  </si>
  <si>
    <t>Nebraska</t>
  </si>
  <si>
    <t>Mia</t>
  </si>
  <si>
    <t>Aesha</t>
  </si>
  <si>
    <t>Julia</t>
  </si>
  <si>
    <t>Business</t>
  </si>
  <si>
    <t>North Carolina</t>
  </si>
  <si>
    <t>AO</t>
  </si>
  <si>
    <t>Jennifer</t>
  </si>
  <si>
    <t>Britney</t>
  </si>
  <si>
    <t>Willis</t>
  </si>
  <si>
    <t>Illinois</t>
  </si>
  <si>
    <t>Simons</t>
  </si>
  <si>
    <t>Oregon</t>
  </si>
  <si>
    <t>Dawne</t>
  </si>
  <si>
    <t>Investment</t>
  </si>
  <si>
    <t>Wayne</t>
  </si>
  <si>
    <t>VA</t>
  </si>
  <si>
    <t>South Carolina</t>
  </si>
  <si>
    <t>A</t>
  </si>
  <si>
    <t>Grant</t>
  </si>
  <si>
    <t>Haidar</t>
  </si>
  <si>
    <t>Construction</t>
  </si>
  <si>
    <t>Michael</t>
  </si>
  <si>
    <t>Texas</t>
  </si>
  <si>
    <t>Linda</t>
  </si>
  <si>
    <t>Conventional</t>
  </si>
  <si>
    <t>Mitchell</t>
  </si>
  <si>
    <t>USDA</t>
  </si>
  <si>
    <t>Utah</t>
  </si>
  <si>
    <t>Gunther</t>
  </si>
  <si>
    <t>Feebie</t>
  </si>
  <si>
    <t>Ross</t>
  </si>
  <si>
    <t>D</t>
  </si>
  <si>
    <t>Not Determined</t>
  </si>
  <si>
    <t>Monica</t>
  </si>
  <si>
    <t>Joey</t>
  </si>
  <si>
    <t>V</t>
  </si>
  <si>
    <t>Rachael</t>
  </si>
  <si>
    <t>Tim</t>
  </si>
  <si>
    <t>Milbert</t>
  </si>
  <si>
    <t>Ginnie</t>
  </si>
  <si>
    <t>Emy</t>
  </si>
  <si>
    <t>Taylor</t>
  </si>
  <si>
    <t>Christiana</t>
  </si>
  <si>
    <t>Robin</t>
  </si>
  <si>
    <t>Brett</t>
  </si>
  <si>
    <t>Shane</t>
  </si>
  <si>
    <t>Louisiana</t>
  </si>
  <si>
    <t>V1</t>
  </si>
  <si>
    <t>Glen</t>
  </si>
  <si>
    <t>Hayden</t>
  </si>
  <si>
    <t>Repayment Summary</t>
  </si>
  <si>
    <t>Date Due</t>
  </si>
  <si>
    <t>Remaining Balance</t>
  </si>
  <si>
    <t>Interest %</t>
  </si>
  <si>
    <t>Interest</t>
  </si>
  <si>
    <t>Insurance/month</t>
  </si>
  <si>
    <t>MIP/month</t>
  </si>
  <si>
    <t>Property Tax/month</t>
  </si>
  <si>
    <t>Principal</t>
  </si>
  <si>
    <t>Total To be Paid</t>
  </si>
  <si>
    <t>EMI/month</t>
  </si>
  <si>
    <t>Paid Status</t>
  </si>
  <si>
    <t>Paid Date</t>
  </si>
  <si>
    <t>Yes</t>
  </si>
  <si>
    <t>No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</si>
</sst>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(* #,##0.00_);_(* \(#,##0.00\);_(* \-??_);_(@_)"/>
    <numFmt numFmtId="167" formatCode="_(* #,##0_);_(* \(#,##0\);_(* \-??_);_(@_)"/>
    <numFmt numFmtId="168" formatCode="0.00%"/>
    <numFmt numFmtId="169" formatCode="0%"/>
    <numFmt numFmtId="170" formatCode="0.00"/>
    <numFmt numFmtId="171" formatCode="#,##0"/>
    <numFmt numFmtId="172" formatCode="D\ MMM\ 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ED7D31"/>
        <bgColor rgb="FFFF8080"/>
      </patternFill>
    </fill>
    <fill>
      <patternFill patternType="solid">
        <fgColor rgb="FFBDD7EE"/>
        <bgColor rgb="FF99CCFF"/>
      </patternFill>
    </fill>
    <fill>
      <patternFill patternType="solid">
        <fgColor rgb="FF5B9BD5"/>
        <bgColor rgb="FF969696"/>
      </patternFill>
    </fill>
    <fill>
      <patternFill patternType="solid">
        <fgColor rgb="FFE7E6E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4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4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6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7E6E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RowHeight="15"/>
  <cols>
    <col collapsed="false" hidden="false" max="2" min="1" style="0" width="8.5748987854251"/>
    <col collapsed="false" hidden="false" max="3" min="3" style="0" width="15.1052631578947"/>
    <col collapsed="false" hidden="false" max="14" min="4" style="0" width="8.5748987854251"/>
    <col collapsed="false" hidden="false" max="15" min="15" style="0" width="18.4089068825911"/>
    <col collapsed="false" hidden="false" max="21" min="16" style="0" width="8.5748987854251"/>
    <col collapsed="false" hidden="false" max="1025" min="22" style="1" width="8.5748987854251"/>
  </cols>
  <sheetData>
    <row r="1" s="3" customFormat="true" ht="15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/>
      <c r="H1" s="2"/>
      <c r="I1" s="2" t="s">
        <v>2</v>
      </c>
      <c r="J1" s="2"/>
      <c r="K1" s="2" t="s">
        <v>3</v>
      </c>
      <c r="L1" s="2"/>
      <c r="M1" s="2" t="s">
        <v>4</v>
      </c>
      <c r="N1" s="2"/>
      <c r="O1" s="2"/>
      <c r="P1" s="2" t="s">
        <v>5</v>
      </c>
      <c r="Q1" s="2"/>
      <c r="R1" s="2"/>
      <c r="S1" s="2"/>
      <c r="T1" s="2"/>
      <c r="U1" s="2"/>
    </row>
    <row r="2" s="5" customFormat="true" ht="60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3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</row>
    <row r="3" customFormat="false" ht="15" hidden="false" customHeight="false" outlineLevel="0" collapsed="false">
      <c r="A3" s="6" t="s">
        <v>26</v>
      </c>
      <c r="B3" s="7" t="s">
        <v>27</v>
      </c>
      <c r="C3" s="8" t="n">
        <v>123456789101</v>
      </c>
      <c r="D3" s="7" t="s">
        <v>28</v>
      </c>
      <c r="E3" s="7" t="s">
        <v>29</v>
      </c>
      <c r="F3" s="7" t="n">
        <v>360</v>
      </c>
      <c r="G3" s="9" t="n">
        <v>4020053.33333332</v>
      </c>
      <c r="H3" s="10" t="n">
        <v>0.035</v>
      </c>
      <c r="I3" s="11" t="n">
        <v>0.8</v>
      </c>
      <c r="J3" s="10" t="n">
        <v>0.0356</v>
      </c>
      <c r="K3" s="7" t="s">
        <v>30</v>
      </c>
      <c r="L3" s="7" t="s">
        <v>31</v>
      </c>
      <c r="M3" s="7" t="s">
        <v>32</v>
      </c>
      <c r="N3" s="7" t="s">
        <v>33</v>
      </c>
      <c r="O3" s="7" t="s">
        <v>34</v>
      </c>
      <c r="P3" s="7" t="n">
        <v>804010.666666664</v>
      </c>
      <c r="Q3" s="12" t="n">
        <v>5025066.66666665</v>
      </c>
      <c r="R3" s="7" t="n">
        <v>13958.5185185185</v>
      </c>
      <c r="S3" s="13" t="n">
        <v>6</v>
      </c>
      <c r="T3" s="7" t="n">
        <v>83751.1111111108</v>
      </c>
      <c r="U3" s="14" t="n">
        <v>4941315.55555554</v>
      </c>
    </row>
    <row r="4" customFormat="false" ht="15" hidden="false" customHeight="false" outlineLevel="0" collapsed="false">
      <c r="A4" s="7" t="s">
        <v>35</v>
      </c>
      <c r="B4" s="7" t="s">
        <v>27</v>
      </c>
      <c r="C4" s="8" t="n">
        <v>123456789102</v>
      </c>
      <c r="D4" s="7" t="s">
        <v>28</v>
      </c>
      <c r="E4" s="7" t="s">
        <v>29</v>
      </c>
      <c r="F4" s="7" t="n">
        <v>360</v>
      </c>
      <c r="G4" s="9" t="n">
        <v>3600000</v>
      </c>
      <c r="H4" s="10" t="n">
        <v>0.0375</v>
      </c>
      <c r="I4" s="11" t="n">
        <v>0.8</v>
      </c>
      <c r="J4" s="10" t="n">
        <v>0.0382</v>
      </c>
      <c r="K4" s="7" t="s">
        <v>36</v>
      </c>
      <c r="L4" s="7" t="s">
        <v>31</v>
      </c>
      <c r="M4" s="7" t="s">
        <v>37</v>
      </c>
      <c r="N4" s="7" t="s">
        <v>38</v>
      </c>
      <c r="O4" s="7" t="s">
        <v>39</v>
      </c>
      <c r="P4" s="7" t="n">
        <v>720000</v>
      </c>
      <c r="Q4" s="12" t="n">
        <v>4500000</v>
      </c>
      <c r="R4" s="7" t="n">
        <v>12500</v>
      </c>
      <c r="S4" s="7" t="n">
        <v>120</v>
      </c>
      <c r="T4" s="7" t="n">
        <v>1500000</v>
      </c>
      <c r="U4" s="7" t="n">
        <v>3000000</v>
      </c>
    </row>
    <row r="5" customFormat="false" ht="15" hidden="false" customHeight="false" outlineLevel="0" collapsed="false">
      <c r="A5" s="7" t="s">
        <v>40</v>
      </c>
      <c r="B5" s="7" t="s">
        <v>27</v>
      </c>
      <c r="C5" s="8" t="n">
        <v>123456789104</v>
      </c>
      <c r="D5" s="7" t="s">
        <v>28</v>
      </c>
      <c r="E5" s="7" t="s">
        <v>29</v>
      </c>
      <c r="F5" s="7" t="n">
        <v>360</v>
      </c>
      <c r="G5" s="9" t="n">
        <v>5126400</v>
      </c>
      <c r="H5" s="11" t="n">
        <v>0.04</v>
      </c>
      <c r="I5" s="11" t="n">
        <v>0.9</v>
      </c>
      <c r="J5" s="10" t="n">
        <v>0.041</v>
      </c>
      <c r="K5" s="7" t="s">
        <v>41</v>
      </c>
      <c r="L5" s="7" t="s">
        <v>31</v>
      </c>
      <c r="M5" s="7" t="s">
        <v>42</v>
      </c>
      <c r="N5" s="7" t="s">
        <v>38</v>
      </c>
      <c r="O5" s="7" t="s">
        <v>39</v>
      </c>
      <c r="P5" s="7" t="n">
        <v>512640</v>
      </c>
      <c r="Q5" s="12" t="n">
        <v>4896000</v>
      </c>
      <c r="R5" s="7" t="n">
        <v>13600</v>
      </c>
      <c r="S5" s="7" t="n">
        <v>30</v>
      </c>
      <c r="T5" s="7" t="n">
        <v>408000</v>
      </c>
      <c r="U5" s="7" t="n">
        <v>4488000</v>
      </c>
    </row>
    <row r="6" customFormat="false" ht="15" hidden="false" customHeight="false" outlineLevel="0" collapsed="false">
      <c r="A6" s="7" t="s">
        <v>43</v>
      </c>
      <c r="B6" s="7" t="s">
        <v>27</v>
      </c>
      <c r="C6" s="8" t="n">
        <v>123456789105</v>
      </c>
      <c r="D6" s="7" t="s">
        <v>28</v>
      </c>
      <c r="E6" s="7" t="s">
        <v>29</v>
      </c>
      <c r="F6" s="7" t="n">
        <v>360</v>
      </c>
      <c r="G6" s="9" t="n">
        <v>5472000</v>
      </c>
      <c r="H6" s="10" t="n">
        <v>0.0425</v>
      </c>
      <c r="I6" s="11" t="n">
        <v>0.8</v>
      </c>
      <c r="J6" s="10" t="n">
        <v>0.043</v>
      </c>
      <c r="K6" s="7" t="s">
        <v>36</v>
      </c>
      <c r="L6" s="7" t="s">
        <v>31</v>
      </c>
      <c r="M6" s="7" t="s">
        <v>44</v>
      </c>
      <c r="N6" s="7" t="s">
        <v>45</v>
      </c>
      <c r="O6" s="7" t="s">
        <v>39</v>
      </c>
      <c r="P6" s="7" t="n">
        <v>1094400</v>
      </c>
      <c r="Q6" s="12" t="n">
        <v>6408000</v>
      </c>
      <c r="R6" s="7" t="n">
        <v>17800</v>
      </c>
      <c r="S6" s="7" t="n">
        <v>34</v>
      </c>
      <c r="T6" s="7" t="n">
        <v>605200</v>
      </c>
      <c r="U6" s="7" t="n">
        <v>5802800</v>
      </c>
    </row>
    <row r="7" customFormat="false" ht="15" hidden="false" customHeight="false" outlineLevel="0" collapsed="false">
      <c r="A7" s="7" t="s">
        <v>46</v>
      </c>
      <c r="B7" s="7" t="s">
        <v>27</v>
      </c>
      <c r="C7" s="8" t="n">
        <v>123456789106</v>
      </c>
      <c r="D7" s="7" t="s">
        <v>28</v>
      </c>
      <c r="E7" s="7" t="s">
        <v>29</v>
      </c>
      <c r="F7" s="7" t="n">
        <v>360</v>
      </c>
      <c r="G7" s="9" t="n">
        <v>1944000</v>
      </c>
      <c r="H7" s="10" t="n">
        <v>0.0365</v>
      </c>
      <c r="I7" s="11" t="n">
        <v>0.8</v>
      </c>
      <c r="J7" s="10" t="n">
        <v>0.037</v>
      </c>
      <c r="K7" s="7" t="s">
        <v>36</v>
      </c>
      <c r="L7" s="7" t="s">
        <v>31</v>
      </c>
      <c r="M7" s="7" t="s">
        <v>47</v>
      </c>
      <c r="N7" s="7" t="s">
        <v>45</v>
      </c>
      <c r="O7" s="7" t="s">
        <v>39</v>
      </c>
      <c r="P7" s="7" t="n">
        <v>388800</v>
      </c>
      <c r="Q7" s="12" t="n">
        <v>6840000</v>
      </c>
      <c r="R7" s="7" t="n">
        <v>19000</v>
      </c>
      <c r="S7" s="7" t="n">
        <v>45</v>
      </c>
      <c r="T7" s="7" t="n">
        <v>855000</v>
      </c>
      <c r="U7" s="7" t="n">
        <v>5985000</v>
      </c>
    </row>
    <row r="8" customFormat="false" ht="15" hidden="false" customHeight="false" outlineLevel="0" collapsed="false">
      <c r="A8" s="7" t="s">
        <v>48</v>
      </c>
      <c r="B8" s="7" t="s">
        <v>27</v>
      </c>
      <c r="C8" s="8" t="n">
        <v>123456789109</v>
      </c>
      <c r="D8" s="7" t="s">
        <v>28</v>
      </c>
      <c r="E8" s="7" t="s">
        <v>29</v>
      </c>
      <c r="F8" s="7" t="n">
        <v>180</v>
      </c>
      <c r="G8" s="9" t="n">
        <v>4176000</v>
      </c>
      <c r="H8" s="10" t="n">
        <v>0.0375</v>
      </c>
      <c r="I8" s="11" t="n">
        <v>0.86</v>
      </c>
      <c r="J8" s="10" t="n">
        <v>0.0385</v>
      </c>
      <c r="K8" s="7" t="s">
        <v>36</v>
      </c>
      <c r="L8" s="7" t="s">
        <v>49</v>
      </c>
      <c r="M8" s="7" t="s">
        <v>50</v>
      </c>
      <c r="N8" s="7" t="s">
        <v>45</v>
      </c>
      <c r="O8" s="7" t="s">
        <v>39</v>
      </c>
      <c r="P8" s="7" t="n">
        <v>584640</v>
      </c>
      <c r="Q8" s="12" t="n">
        <v>2430000</v>
      </c>
      <c r="R8" s="7" t="n">
        <v>13500</v>
      </c>
      <c r="S8" s="7" t="n">
        <v>66</v>
      </c>
      <c r="T8" s="7" t="n">
        <v>891000</v>
      </c>
      <c r="U8" s="7" t="n">
        <v>1539000</v>
      </c>
    </row>
    <row r="9" customFormat="false" ht="15" hidden="false" customHeight="false" outlineLevel="0" collapsed="false">
      <c r="A9" s="7" t="s">
        <v>51</v>
      </c>
      <c r="B9" s="7" t="s">
        <v>27</v>
      </c>
      <c r="C9" s="8" t="n">
        <v>123456789110</v>
      </c>
      <c r="D9" s="7" t="s">
        <v>28</v>
      </c>
      <c r="E9" s="7" t="s">
        <v>29</v>
      </c>
      <c r="F9" s="7" t="n">
        <v>360</v>
      </c>
      <c r="G9" s="9" t="n">
        <v>4521600</v>
      </c>
      <c r="H9" s="10" t="n">
        <v>0.0325</v>
      </c>
      <c r="I9" s="11" t="n">
        <v>0.8</v>
      </c>
      <c r="J9" s="10" t="n">
        <v>0.0345</v>
      </c>
      <c r="K9" s="7" t="s">
        <v>30</v>
      </c>
      <c r="L9" s="7" t="s">
        <v>31</v>
      </c>
      <c r="M9" s="7" t="s">
        <v>52</v>
      </c>
      <c r="N9" s="7" t="s">
        <v>53</v>
      </c>
      <c r="O9" s="7" t="s">
        <v>39</v>
      </c>
      <c r="P9" s="7" t="n">
        <v>904320</v>
      </c>
      <c r="Q9" s="12" t="n">
        <v>4536000</v>
      </c>
      <c r="R9" s="7" t="n">
        <v>12600</v>
      </c>
      <c r="S9" s="7" t="n">
        <v>87</v>
      </c>
      <c r="T9" s="7" t="n">
        <v>1096200</v>
      </c>
      <c r="U9" s="7" t="n">
        <v>3439800</v>
      </c>
    </row>
    <row r="10" customFormat="false" ht="15" hidden="false" customHeight="false" outlineLevel="0" collapsed="false">
      <c r="A10" s="7" t="s">
        <v>54</v>
      </c>
      <c r="B10" s="7" t="s">
        <v>27</v>
      </c>
      <c r="C10" s="8" t="n">
        <v>123456789113</v>
      </c>
      <c r="D10" s="7" t="s">
        <v>28</v>
      </c>
      <c r="E10" s="7" t="s">
        <v>55</v>
      </c>
      <c r="F10" s="7" t="n">
        <v>360</v>
      </c>
      <c r="G10" s="9" t="n">
        <v>5126400</v>
      </c>
      <c r="H10" s="10" t="n">
        <v>0.0365</v>
      </c>
      <c r="I10" s="11" t="n">
        <v>0.9</v>
      </c>
      <c r="J10" s="10" t="n">
        <v>0.0378</v>
      </c>
      <c r="K10" s="7" t="s">
        <v>36</v>
      </c>
      <c r="L10" s="7" t="s">
        <v>31</v>
      </c>
      <c r="M10" s="7" t="s">
        <v>56</v>
      </c>
      <c r="N10" s="7" t="s">
        <v>45</v>
      </c>
      <c r="O10" s="7" t="s">
        <v>57</v>
      </c>
      <c r="P10" s="7" t="n">
        <v>512640</v>
      </c>
      <c r="Q10" s="12" t="n">
        <v>4320000</v>
      </c>
      <c r="R10" s="7" t="n">
        <v>12000</v>
      </c>
      <c r="S10" s="7" t="n">
        <v>110</v>
      </c>
      <c r="T10" s="7" t="n">
        <v>1320000</v>
      </c>
      <c r="U10" s="7" t="n">
        <v>3000000</v>
      </c>
    </row>
    <row r="11" customFormat="false" ht="15" hidden="false" customHeight="false" outlineLevel="0" collapsed="false">
      <c r="A11" s="7" t="s">
        <v>58</v>
      </c>
      <c r="B11" s="7" t="s">
        <v>27</v>
      </c>
      <c r="C11" s="8" t="n">
        <v>123456789114</v>
      </c>
      <c r="D11" s="7" t="s">
        <v>28</v>
      </c>
      <c r="E11" s="7" t="s">
        <v>29</v>
      </c>
      <c r="F11" s="7" t="n">
        <v>360</v>
      </c>
      <c r="G11" s="9" t="n">
        <v>3888000</v>
      </c>
      <c r="H11" s="10" t="n">
        <v>0.0425</v>
      </c>
      <c r="I11" s="11" t="n">
        <v>0.78</v>
      </c>
      <c r="J11" s="10" t="n">
        <v>0.0434</v>
      </c>
      <c r="K11" s="7" t="s">
        <v>36</v>
      </c>
      <c r="L11" s="7" t="s">
        <v>31</v>
      </c>
      <c r="M11" s="7" t="s">
        <v>59</v>
      </c>
      <c r="N11" s="7" t="s">
        <v>45</v>
      </c>
      <c r="O11" s="7" t="s">
        <v>39</v>
      </c>
      <c r="P11" s="7" t="n">
        <v>855360</v>
      </c>
      <c r="Q11" s="12" t="n">
        <v>5220000</v>
      </c>
      <c r="R11" s="7" t="n">
        <v>14500</v>
      </c>
      <c r="S11" s="7" t="n">
        <v>105</v>
      </c>
      <c r="T11" s="7" t="n">
        <v>1522500</v>
      </c>
      <c r="U11" s="7" t="n">
        <v>3697500</v>
      </c>
    </row>
    <row r="12" customFormat="false" ht="15" hidden="false" customHeight="false" outlineLevel="0" collapsed="false">
      <c r="A12" s="7" t="s">
        <v>60</v>
      </c>
      <c r="B12" s="7" t="s">
        <v>27</v>
      </c>
      <c r="C12" s="8" t="n">
        <v>123456789115</v>
      </c>
      <c r="D12" s="7" t="s">
        <v>28</v>
      </c>
      <c r="E12" s="7" t="s">
        <v>29</v>
      </c>
      <c r="F12" s="7" t="n">
        <v>360</v>
      </c>
      <c r="G12" s="9" t="n">
        <v>3628800</v>
      </c>
      <c r="H12" s="11" t="n">
        <v>0.04</v>
      </c>
      <c r="I12" s="11" t="n">
        <v>0.8</v>
      </c>
      <c r="J12" s="10" t="n">
        <v>0.0423</v>
      </c>
      <c r="K12" s="7" t="s">
        <v>36</v>
      </c>
      <c r="L12" s="7" t="s">
        <v>31</v>
      </c>
      <c r="M12" s="7" t="s">
        <v>50</v>
      </c>
      <c r="N12" s="7" t="s">
        <v>45</v>
      </c>
      <c r="O12" s="7" t="s">
        <v>39</v>
      </c>
      <c r="P12" s="7" t="n">
        <v>725760</v>
      </c>
      <c r="Q12" s="12" t="n">
        <v>5652000</v>
      </c>
      <c r="R12" s="7" t="n">
        <v>15700</v>
      </c>
      <c r="S12" s="7" t="n">
        <v>112</v>
      </c>
      <c r="T12" s="7" t="n">
        <v>1758400</v>
      </c>
      <c r="U12" s="7" t="n">
        <v>3893600</v>
      </c>
    </row>
    <row r="13" customFormat="false" ht="15" hidden="false" customHeight="false" outlineLevel="0" collapsed="false">
      <c r="A13" s="7" t="s">
        <v>61</v>
      </c>
      <c r="B13" s="7" t="s">
        <v>27</v>
      </c>
      <c r="C13" s="8" t="n">
        <v>123456789116</v>
      </c>
      <c r="D13" s="7" t="s">
        <v>28</v>
      </c>
      <c r="E13" s="7" t="s">
        <v>29</v>
      </c>
      <c r="F13" s="7" t="n">
        <v>360</v>
      </c>
      <c r="G13" s="9" t="n">
        <v>3456000</v>
      </c>
      <c r="H13" s="10" t="n">
        <v>0.0425</v>
      </c>
      <c r="I13" s="11" t="n">
        <v>0.82</v>
      </c>
      <c r="J13" s="10" t="n">
        <v>0.043</v>
      </c>
      <c r="K13" s="7" t="s">
        <v>36</v>
      </c>
      <c r="L13" s="7" t="s">
        <v>31</v>
      </c>
      <c r="M13" s="7" t="s">
        <v>47</v>
      </c>
      <c r="N13" s="7" t="s">
        <v>38</v>
      </c>
      <c r="O13" s="7" t="s">
        <v>39</v>
      </c>
      <c r="P13" s="7" t="n">
        <v>622080</v>
      </c>
      <c r="Q13" s="12" t="n">
        <v>5025066.66666665</v>
      </c>
      <c r="R13" s="7" t="n">
        <v>13958.5185185185</v>
      </c>
      <c r="S13" s="7" t="n">
        <v>345</v>
      </c>
      <c r="T13" s="7" t="n">
        <v>4815688.88888887</v>
      </c>
      <c r="U13" s="7" t="n">
        <v>209377.777777777</v>
      </c>
    </row>
    <row r="14" customFormat="false" ht="15" hidden="false" customHeight="false" outlineLevel="0" collapsed="false">
      <c r="A14" s="7" t="s">
        <v>62</v>
      </c>
      <c r="B14" s="7" t="s">
        <v>63</v>
      </c>
      <c r="C14" s="8" t="n">
        <v>123456789118</v>
      </c>
      <c r="D14" s="7" t="s">
        <v>28</v>
      </c>
      <c r="E14" s="7" t="s">
        <v>29</v>
      </c>
      <c r="F14" s="7" t="n">
        <v>360</v>
      </c>
      <c r="G14" s="9" t="n">
        <v>4521600</v>
      </c>
      <c r="H14" s="10" t="n">
        <v>0.0425</v>
      </c>
      <c r="I14" s="11" t="n">
        <v>0.92</v>
      </c>
      <c r="J14" s="10" t="n">
        <v>0.0434</v>
      </c>
      <c r="K14" s="7" t="s">
        <v>36</v>
      </c>
      <c r="L14" s="7" t="s">
        <v>49</v>
      </c>
      <c r="M14" s="7" t="s">
        <v>64</v>
      </c>
      <c r="N14" s="7" t="s">
        <v>65</v>
      </c>
      <c r="O14" s="7" t="s">
        <v>34</v>
      </c>
      <c r="P14" s="7" t="n">
        <v>361728</v>
      </c>
      <c r="Q14" s="12" t="n">
        <v>4896000</v>
      </c>
      <c r="R14" s="7" t="n">
        <v>13600</v>
      </c>
      <c r="S14" s="7" t="n">
        <v>65</v>
      </c>
      <c r="T14" s="7" t="n">
        <v>884000</v>
      </c>
      <c r="U14" s="7" t="n">
        <v>4012000</v>
      </c>
    </row>
    <row r="15" customFormat="false" ht="15" hidden="false" customHeight="false" outlineLevel="0" collapsed="false">
      <c r="A15" s="7" t="s">
        <v>66</v>
      </c>
      <c r="B15" s="7" t="s">
        <v>27</v>
      </c>
      <c r="C15" s="8" t="n">
        <v>123456789119</v>
      </c>
      <c r="D15" s="7" t="s">
        <v>28</v>
      </c>
      <c r="E15" s="7" t="s">
        <v>29</v>
      </c>
      <c r="F15" s="7" t="n">
        <v>360</v>
      </c>
      <c r="G15" s="9" t="n">
        <v>5472000</v>
      </c>
      <c r="H15" s="10" t="n">
        <v>0.035</v>
      </c>
      <c r="I15" s="11" t="n">
        <v>0.8</v>
      </c>
      <c r="J15" s="10" t="n">
        <v>0.036</v>
      </c>
      <c r="K15" s="7" t="s">
        <v>36</v>
      </c>
      <c r="L15" s="7" t="s">
        <v>31</v>
      </c>
      <c r="M15" s="7" t="s">
        <v>56</v>
      </c>
      <c r="N15" s="7" t="s">
        <v>45</v>
      </c>
      <c r="O15" s="7" t="s">
        <v>39</v>
      </c>
      <c r="P15" s="7" t="n">
        <v>1094400</v>
      </c>
      <c r="Q15" s="12" t="n">
        <v>6408000</v>
      </c>
      <c r="R15" s="7" t="n">
        <v>17800</v>
      </c>
      <c r="S15" s="7" t="n">
        <v>61</v>
      </c>
      <c r="T15" s="7" t="n">
        <v>1085800</v>
      </c>
      <c r="U15" s="7" t="n">
        <v>5322200</v>
      </c>
    </row>
    <row r="16" customFormat="false" ht="15" hidden="false" customHeight="false" outlineLevel="0" collapsed="false">
      <c r="A16" s="7" t="s">
        <v>67</v>
      </c>
      <c r="B16" s="7" t="s">
        <v>27</v>
      </c>
      <c r="C16" s="8" t="n">
        <v>123456789121</v>
      </c>
      <c r="D16" s="7" t="s">
        <v>28</v>
      </c>
      <c r="E16" s="7" t="s">
        <v>29</v>
      </c>
      <c r="F16" s="7" t="n">
        <v>360</v>
      </c>
      <c r="G16" s="9" t="n">
        <v>3628800</v>
      </c>
      <c r="H16" s="10" t="n">
        <v>0.0325</v>
      </c>
      <c r="I16" s="11" t="n">
        <v>0.9</v>
      </c>
      <c r="J16" s="10" t="n">
        <v>0.0328</v>
      </c>
      <c r="K16" s="7" t="s">
        <v>36</v>
      </c>
      <c r="L16" s="7" t="s">
        <v>31</v>
      </c>
      <c r="M16" s="7" t="s">
        <v>44</v>
      </c>
      <c r="N16" s="7" t="s">
        <v>45</v>
      </c>
      <c r="O16" s="7" t="s">
        <v>39</v>
      </c>
      <c r="P16" s="7" t="n">
        <v>362880</v>
      </c>
      <c r="Q16" s="12" t="n">
        <v>4860000</v>
      </c>
      <c r="R16" s="7" t="n">
        <v>13500</v>
      </c>
      <c r="S16" s="7" t="n">
        <v>34</v>
      </c>
      <c r="T16" s="7" t="n">
        <v>459000</v>
      </c>
      <c r="U16" s="7" t="n">
        <v>4401000</v>
      </c>
    </row>
    <row r="17" customFormat="false" ht="15" hidden="false" customHeight="false" outlineLevel="0" collapsed="false">
      <c r="A17" s="7" t="s">
        <v>68</v>
      </c>
      <c r="B17" s="7" t="s">
        <v>27</v>
      </c>
      <c r="C17" s="8" t="n">
        <v>123456789122</v>
      </c>
      <c r="D17" s="7" t="s">
        <v>28</v>
      </c>
      <c r="E17" s="7" t="s">
        <v>29</v>
      </c>
      <c r="F17" s="7" t="n">
        <v>360</v>
      </c>
      <c r="G17" s="9" t="n">
        <v>3456000</v>
      </c>
      <c r="H17" s="10" t="n">
        <v>0.0325</v>
      </c>
      <c r="I17" s="11" t="n">
        <v>0.8</v>
      </c>
      <c r="J17" s="10" t="n">
        <v>0.0333</v>
      </c>
      <c r="K17" s="7" t="s">
        <v>30</v>
      </c>
      <c r="L17" s="7" t="s">
        <v>31</v>
      </c>
      <c r="M17" s="7" t="s">
        <v>69</v>
      </c>
      <c r="N17" s="7" t="s">
        <v>45</v>
      </c>
      <c r="O17" s="7" t="s">
        <v>39</v>
      </c>
      <c r="P17" s="7" t="n">
        <v>691200</v>
      </c>
      <c r="Q17" s="12" t="n">
        <v>4536000</v>
      </c>
      <c r="R17" s="7" t="n">
        <v>12600</v>
      </c>
      <c r="S17" s="7" t="n">
        <v>80</v>
      </c>
      <c r="T17" s="7" t="n">
        <v>1008000</v>
      </c>
      <c r="U17" s="7" t="n">
        <v>3528000</v>
      </c>
    </row>
    <row r="18" customFormat="false" ht="15" hidden="false" customHeight="false" outlineLevel="0" collapsed="false">
      <c r="A18" s="7" t="s">
        <v>70</v>
      </c>
      <c r="B18" s="7" t="s">
        <v>27</v>
      </c>
      <c r="C18" s="8" t="n">
        <v>123456789123</v>
      </c>
      <c r="D18" s="7" t="s">
        <v>28</v>
      </c>
      <c r="E18" s="7" t="s">
        <v>29</v>
      </c>
      <c r="F18" s="7" t="n">
        <v>360</v>
      </c>
      <c r="G18" s="9" t="n">
        <v>4176000</v>
      </c>
      <c r="H18" s="11" t="n">
        <v>0.04</v>
      </c>
      <c r="I18" s="11" t="n">
        <v>0.8</v>
      </c>
      <c r="J18" s="10" t="n">
        <v>0.0412</v>
      </c>
      <c r="K18" s="7" t="s">
        <v>36</v>
      </c>
      <c r="L18" s="7" t="s">
        <v>31</v>
      </c>
      <c r="M18" s="7" t="s">
        <v>71</v>
      </c>
      <c r="N18" s="7" t="s">
        <v>45</v>
      </c>
      <c r="O18" s="7" t="s">
        <v>39</v>
      </c>
      <c r="P18" s="7" t="n">
        <v>835200</v>
      </c>
      <c r="Q18" s="12" t="n">
        <v>4320000</v>
      </c>
      <c r="R18" s="7" t="n">
        <v>12000</v>
      </c>
      <c r="S18" s="7" t="n">
        <v>95</v>
      </c>
      <c r="T18" s="7" t="n">
        <v>1140000</v>
      </c>
      <c r="U18" s="7" t="n">
        <v>3180000</v>
      </c>
    </row>
    <row r="19" customFormat="false" ht="15" hidden="false" customHeight="false" outlineLevel="0" collapsed="false">
      <c r="A19" s="7" t="s">
        <v>72</v>
      </c>
      <c r="B19" s="7" t="s">
        <v>63</v>
      </c>
      <c r="C19" s="8" t="n">
        <v>123456789124</v>
      </c>
      <c r="D19" s="7" t="s">
        <v>28</v>
      </c>
      <c r="E19" s="7" t="s">
        <v>29</v>
      </c>
      <c r="F19" s="7" t="n">
        <v>360</v>
      </c>
      <c r="G19" s="9" t="n">
        <v>4521600</v>
      </c>
      <c r="H19" s="10" t="n">
        <v>0.0425</v>
      </c>
      <c r="I19" s="11" t="n">
        <v>0.85</v>
      </c>
      <c r="J19" s="10" t="n">
        <v>0.0429</v>
      </c>
      <c r="K19" s="7" t="s">
        <v>36</v>
      </c>
      <c r="L19" s="7" t="s">
        <v>73</v>
      </c>
      <c r="M19" s="7" t="s">
        <v>56</v>
      </c>
      <c r="N19" s="7" t="s">
        <v>45</v>
      </c>
      <c r="O19" s="7" t="s">
        <v>39</v>
      </c>
      <c r="P19" s="7" t="n">
        <v>678240</v>
      </c>
      <c r="Q19" s="12" t="n">
        <v>5220000</v>
      </c>
      <c r="R19" s="7" t="n">
        <v>14500</v>
      </c>
      <c r="S19" s="7" t="n">
        <v>13</v>
      </c>
      <c r="T19" s="7" t="n">
        <v>188500</v>
      </c>
      <c r="U19" s="7" t="n">
        <v>5031500</v>
      </c>
    </row>
    <row r="20" customFormat="false" ht="15" hidden="false" customHeight="false" outlineLevel="0" collapsed="false">
      <c r="A20" s="7" t="s">
        <v>74</v>
      </c>
      <c r="B20" s="7" t="s">
        <v>27</v>
      </c>
      <c r="C20" s="8" t="n">
        <v>123456789125</v>
      </c>
      <c r="D20" s="7" t="s">
        <v>75</v>
      </c>
      <c r="E20" s="7" t="s">
        <v>29</v>
      </c>
      <c r="F20" s="7" t="n">
        <v>360</v>
      </c>
      <c r="G20" s="9" t="n">
        <v>4020053.33333332</v>
      </c>
      <c r="H20" s="10" t="n">
        <v>0.0365</v>
      </c>
      <c r="I20" s="11" t="n">
        <v>0.8</v>
      </c>
      <c r="J20" s="10" t="n">
        <v>0.0367</v>
      </c>
      <c r="K20" s="7" t="s">
        <v>36</v>
      </c>
      <c r="L20" s="7" t="s">
        <v>31</v>
      </c>
      <c r="M20" s="7" t="s">
        <v>76</v>
      </c>
      <c r="N20" s="7" t="s">
        <v>77</v>
      </c>
      <c r="O20" s="7" t="s">
        <v>34</v>
      </c>
      <c r="P20" s="7" t="n">
        <v>804010.666666664</v>
      </c>
      <c r="Q20" s="12" t="n">
        <v>5652000</v>
      </c>
      <c r="R20" s="7" t="n">
        <v>15700</v>
      </c>
      <c r="S20" s="7"/>
      <c r="T20" s="7"/>
      <c r="U20" s="7"/>
    </row>
    <row r="21" customFormat="false" ht="15" hidden="false" customHeight="false" outlineLevel="0" collapsed="false">
      <c r="A21" s="7" t="s">
        <v>78</v>
      </c>
      <c r="B21" s="7" t="s">
        <v>27</v>
      </c>
      <c r="C21" s="8" t="n">
        <v>123456789126</v>
      </c>
      <c r="D21" s="7" t="s">
        <v>28</v>
      </c>
      <c r="E21" s="7" t="s">
        <v>29</v>
      </c>
      <c r="F21" s="7" t="n">
        <v>360</v>
      </c>
      <c r="G21" s="9" t="n">
        <v>3916800</v>
      </c>
      <c r="H21" s="10" t="n">
        <v>0.0425</v>
      </c>
      <c r="I21" s="11" t="n">
        <v>0.65</v>
      </c>
      <c r="J21" s="10" t="n">
        <v>0.0432</v>
      </c>
      <c r="K21" s="7" t="s">
        <v>36</v>
      </c>
      <c r="L21" s="7" t="s">
        <v>31</v>
      </c>
      <c r="M21" s="7" t="s">
        <v>50</v>
      </c>
      <c r="N21" s="7" t="s">
        <v>45</v>
      </c>
      <c r="O21" s="7" t="s">
        <v>39</v>
      </c>
      <c r="P21" s="7" t="n">
        <v>1370880</v>
      </c>
      <c r="Q21" s="12" t="n">
        <v>6840000</v>
      </c>
      <c r="R21" s="7" t="n">
        <v>19000</v>
      </c>
      <c r="S21" s="7" t="n">
        <v>50</v>
      </c>
      <c r="T21" s="7" t="n">
        <v>950000</v>
      </c>
      <c r="U21" s="7" t="n">
        <v>5890000</v>
      </c>
    </row>
    <row r="22" customFormat="false" ht="15" hidden="false" customHeight="false" outlineLevel="0" collapsed="false">
      <c r="A22" s="7" t="s">
        <v>79</v>
      </c>
      <c r="B22" s="7" t="s">
        <v>27</v>
      </c>
      <c r="C22" s="8" t="n">
        <v>123456789127</v>
      </c>
      <c r="D22" s="7" t="s">
        <v>28</v>
      </c>
      <c r="E22" s="7" t="s">
        <v>55</v>
      </c>
      <c r="F22" s="7" t="n">
        <v>180</v>
      </c>
      <c r="G22" s="9" t="n">
        <v>2563200</v>
      </c>
      <c r="H22" s="11" t="n">
        <v>0.04</v>
      </c>
      <c r="I22" s="11" t="n">
        <v>0.8</v>
      </c>
      <c r="J22" s="10" t="n">
        <v>0.0411</v>
      </c>
      <c r="K22" s="7" t="s">
        <v>80</v>
      </c>
      <c r="L22" s="7" t="s">
        <v>31</v>
      </c>
      <c r="M22" s="7" t="s">
        <v>44</v>
      </c>
      <c r="N22" s="7" t="s">
        <v>45</v>
      </c>
      <c r="O22" s="7" t="s">
        <v>39</v>
      </c>
      <c r="P22" s="7" t="n">
        <v>512640</v>
      </c>
      <c r="Q22" s="12" t="n">
        <v>2430000</v>
      </c>
      <c r="R22" s="7" t="n">
        <v>13500</v>
      </c>
      <c r="S22" s="7" t="n">
        <v>47</v>
      </c>
      <c r="T22" s="7" t="n">
        <v>634500</v>
      </c>
      <c r="U22" s="7" t="n">
        <v>1795500</v>
      </c>
    </row>
    <row r="23" customFormat="false" ht="15" hidden="false" customHeight="false" outlineLevel="0" collapsed="false">
      <c r="A23" s="7" t="s">
        <v>81</v>
      </c>
      <c r="B23" s="7" t="s">
        <v>27</v>
      </c>
      <c r="C23" s="8" t="n">
        <v>123456789128</v>
      </c>
      <c r="D23" s="7" t="s">
        <v>28</v>
      </c>
      <c r="E23" s="7" t="s">
        <v>29</v>
      </c>
      <c r="F23" s="7" t="n">
        <v>360</v>
      </c>
      <c r="G23" s="9" t="n">
        <v>3888000</v>
      </c>
      <c r="H23" s="10" t="n">
        <v>0.0425</v>
      </c>
      <c r="I23" s="11" t="n">
        <v>0.8</v>
      </c>
      <c r="J23" s="10" t="n">
        <v>0.0428</v>
      </c>
      <c r="K23" s="7" t="s">
        <v>36</v>
      </c>
      <c r="L23" s="7" t="s">
        <v>31</v>
      </c>
      <c r="M23" s="7" t="s">
        <v>82</v>
      </c>
      <c r="N23" s="7" t="s">
        <v>38</v>
      </c>
      <c r="O23" s="7" t="s">
        <v>39</v>
      </c>
      <c r="P23" s="7" t="n">
        <v>777600</v>
      </c>
      <c r="Q23" s="12" t="n">
        <v>4536000</v>
      </c>
      <c r="R23" s="7" t="n">
        <v>12600</v>
      </c>
      <c r="S23" s="7" t="n">
        <v>120</v>
      </c>
      <c r="T23" s="7" t="n">
        <v>1512000</v>
      </c>
      <c r="U23" s="7" t="n">
        <v>3024000</v>
      </c>
    </row>
    <row r="24" customFormat="false" ht="15" hidden="false" customHeight="false" outlineLevel="0" collapsed="false">
      <c r="A24" s="7" t="s">
        <v>83</v>
      </c>
      <c r="B24" s="7" t="s">
        <v>27</v>
      </c>
      <c r="C24" s="8" t="n">
        <v>123456789129</v>
      </c>
      <c r="D24" s="7" t="s">
        <v>84</v>
      </c>
      <c r="E24" s="7" t="s">
        <v>29</v>
      </c>
      <c r="F24" s="7" t="n">
        <v>360</v>
      </c>
      <c r="G24" s="9" t="n">
        <v>4204800</v>
      </c>
      <c r="H24" s="10" t="n">
        <v>0.035</v>
      </c>
      <c r="I24" s="11" t="n">
        <v>0.85</v>
      </c>
      <c r="J24" s="10" t="n">
        <v>0.0355</v>
      </c>
      <c r="K24" s="7" t="s">
        <v>36</v>
      </c>
      <c r="L24" s="7" t="s">
        <v>31</v>
      </c>
      <c r="M24" s="7" t="s">
        <v>71</v>
      </c>
      <c r="N24" s="7" t="s">
        <v>53</v>
      </c>
      <c r="O24" s="7" t="s">
        <v>39</v>
      </c>
      <c r="P24" s="7" t="n">
        <v>630720</v>
      </c>
      <c r="Q24" s="12" t="n">
        <v>4320000</v>
      </c>
      <c r="R24" s="7" t="n">
        <v>12000</v>
      </c>
      <c r="S24" s="7" t="n">
        <v>30</v>
      </c>
      <c r="T24" s="7"/>
      <c r="U24" s="7"/>
    </row>
    <row r="25" customFormat="false" ht="15" hidden="false" customHeight="false" outlineLevel="0" collapsed="false">
      <c r="A25" s="7" t="s">
        <v>85</v>
      </c>
      <c r="B25" s="7" t="s">
        <v>63</v>
      </c>
      <c r="C25" s="8" t="n">
        <v>123456789130</v>
      </c>
      <c r="D25" s="7" t="s">
        <v>86</v>
      </c>
      <c r="E25" s="7" t="s">
        <v>29</v>
      </c>
      <c r="F25" s="7" t="n">
        <v>360</v>
      </c>
      <c r="G25" s="9" t="n">
        <v>3456000</v>
      </c>
      <c r="H25" s="10" t="n">
        <v>0.0375</v>
      </c>
      <c r="I25" s="11" t="n">
        <v>1</v>
      </c>
      <c r="J25" s="10" t="n">
        <v>0.0383</v>
      </c>
      <c r="K25" s="7" t="s">
        <v>36</v>
      </c>
      <c r="L25" s="7" t="s">
        <v>49</v>
      </c>
      <c r="M25" s="7" t="s">
        <v>87</v>
      </c>
      <c r="N25" s="7" t="s">
        <v>53</v>
      </c>
      <c r="O25" s="7" t="s">
        <v>39</v>
      </c>
      <c r="P25" s="7" t="n">
        <v>0</v>
      </c>
      <c r="Q25" s="12" t="n">
        <v>5220000</v>
      </c>
      <c r="R25" s="7" t="n">
        <v>14500</v>
      </c>
      <c r="S25" s="7" t="n">
        <v>34</v>
      </c>
      <c r="T25" s="7"/>
      <c r="U25" s="7"/>
    </row>
    <row r="26" customFormat="false" ht="15" hidden="false" customHeight="false" outlineLevel="0" collapsed="false">
      <c r="A26" s="7" t="s">
        <v>88</v>
      </c>
      <c r="B26" s="7" t="s">
        <v>27</v>
      </c>
      <c r="C26" s="8" t="n">
        <v>123456789131</v>
      </c>
      <c r="D26" s="7" t="s">
        <v>28</v>
      </c>
      <c r="E26" s="7" t="s">
        <v>29</v>
      </c>
      <c r="F26" s="7" t="n">
        <v>360</v>
      </c>
      <c r="G26" s="9" t="n">
        <v>4176000</v>
      </c>
      <c r="H26" s="10" t="n">
        <v>0.0325</v>
      </c>
      <c r="I26" s="11" t="n">
        <v>0.8</v>
      </c>
      <c r="J26" s="10" t="n">
        <v>0.0329</v>
      </c>
      <c r="K26" s="7" t="s">
        <v>30</v>
      </c>
      <c r="L26" s="7" t="s">
        <v>31</v>
      </c>
      <c r="M26" s="7" t="s">
        <v>56</v>
      </c>
      <c r="N26" s="7" t="s">
        <v>45</v>
      </c>
      <c r="O26" s="7" t="s">
        <v>39</v>
      </c>
      <c r="P26" s="7" t="n">
        <v>835200</v>
      </c>
      <c r="Q26" s="12" t="n">
        <v>5652000</v>
      </c>
      <c r="R26" s="7" t="n">
        <v>15700</v>
      </c>
      <c r="S26" s="7" t="n">
        <v>45</v>
      </c>
      <c r="T26" s="7" t="n">
        <v>706500</v>
      </c>
      <c r="U26" s="7" t="n">
        <v>4945500</v>
      </c>
    </row>
    <row r="27" customFormat="false" ht="15" hidden="false" customHeight="false" outlineLevel="0" collapsed="false">
      <c r="A27" s="7" t="s">
        <v>89</v>
      </c>
      <c r="B27" s="7" t="s">
        <v>27</v>
      </c>
      <c r="C27" s="8" t="n">
        <v>123456789132</v>
      </c>
      <c r="D27" s="7" t="s">
        <v>28</v>
      </c>
      <c r="E27" s="7" t="s">
        <v>29</v>
      </c>
      <c r="F27" s="7" t="n">
        <v>360</v>
      </c>
      <c r="G27" s="9" t="n">
        <v>3888000</v>
      </c>
      <c r="H27" s="10" t="n">
        <v>0.0325</v>
      </c>
      <c r="I27" s="11" t="n">
        <v>0.8</v>
      </c>
      <c r="J27" s="10" t="n">
        <v>0.0331</v>
      </c>
      <c r="K27" s="7" t="s">
        <v>36</v>
      </c>
      <c r="L27" s="7" t="s">
        <v>31</v>
      </c>
      <c r="M27" s="7" t="s">
        <v>59</v>
      </c>
      <c r="N27" s="7" t="s">
        <v>45</v>
      </c>
      <c r="O27" s="7" t="s">
        <v>39</v>
      </c>
      <c r="P27" s="7" t="n">
        <v>777600</v>
      </c>
      <c r="Q27" s="12" t="n">
        <v>5025066.66666665</v>
      </c>
      <c r="R27" s="7" t="n">
        <v>13958.5185185185</v>
      </c>
      <c r="S27" s="7" t="n">
        <v>66</v>
      </c>
      <c r="T27" s="7" t="n">
        <v>921262.222222219</v>
      </c>
      <c r="U27" s="7" t="n">
        <v>4103804.44444443</v>
      </c>
    </row>
    <row r="28" customFormat="false" ht="15" hidden="false" customHeight="false" outlineLevel="0" collapsed="false">
      <c r="A28" s="7" t="s">
        <v>90</v>
      </c>
      <c r="B28" s="7" t="s">
        <v>63</v>
      </c>
      <c r="C28" s="8" t="n">
        <v>123456789133</v>
      </c>
      <c r="D28" s="7" t="s">
        <v>28</v>
      </c>
      <c r="E28" s="7" t="s">
        <v>29</v>
      </c>
      <c r="F28" s="7" t="n">
        <v>360</v>
      </c>
      <c r="G28" s="9" t="n">
        <v>1814400</v>
      </c>
      <c r="H28" s="11" t="n">
        <v>0.04</v>
      </c>
      <c r="I28" s="11" t="n">
        <v>0.8</v>
      </c>
      <c r="J28" s="10" t="n">
        <v>0.0413</v>
      </c>
      <c r="K28" s="7" t="s">
        <v>36</v>
      </c>
      <c r="L28" s="7" t="s">
        <v>73</v>
      </c>
      <c r="M28" s="7" t="s">
        <v>50</v>
      </c>
      <c r="N28" s="7" t="s">
        <v>91</v>
      </c>
      <c r="O28" s="7" t="s">
        <v>92</v>
      </c>
      <c r="P28" s="7" t="n">
        <v>362880</v>
      </c>
      <c r="Q28" s="12" t="n">
        <v>4896000</v>
      </c>
      <c r="R28" s="7" t="n">
        <v>13600</v>
      </c>
      <c r="S28" s="7" t="n">
        <v>87</v>
      </c>
      <c r="T28" s="7" t="n">
        <v>1183200</v>
      </c>
      <c r="U28" s="7" t="n">
        <v>3712800</v>
      </c>
    </row>
    <row r="29" customFormat="false" ht="15" hidden="false" customHeight="false" outlineLevel="0" collapsed="false">
      <c r="A29" s="7" t="s">
        <v>93</v>
      </c>
      <c r="B29" s="7" t="s">
        <v>27</v>
      </c>
      <c r="C29" s="8" t="n">
        <v>123456789134</v>
      </c>
      <c r="D29" s="7" t="s">
        <v>28</v>
      </c>
      <c r="E29" s="7" t="s">
        <v>29</v>
      </c>
      <c r="F29" s="7" t="n">
        <v>180</v>
      </c>
      <c r="G29" s="9" t="n">
        <v>4521600</v>
      </c>
      <c r="H29" s="10" t="n">
        <v>0.0425</v>
      </c>
      <c r="I29" s="11" t="n">
        <v>0.8</v>
      </c>
      <c r="J29" s="10" t="n">
        <v>0.0432</v>
      </c>
      <c r="K29" s="7" t="s">
        <v>36</v>
      </c>
      <c r="L29" s="7" t="s">
        <v>31</v>
      </c>
      <c r="M29" s="7" t="s">
        <v>47</v>
      </c>
      <c r="N29" s="7" t="s">
        <v>45</v>
      </c>
      <c r="O29" s="7" t="s">
        <v>39</v>
      </c>
      <c r="P29" s="7" t="n">
        <v>904320</v>
      </c>
      <c r="Q29" s="12" t="n">
        <v>3204000</v>
      </c>
      <c r="R29" s="7" t="n">
        <v>17800</v>
      </c>
      <c r="S29" s="7" t="n">
        <v>110</v>
      </c>
      <c r="T29" s="7" t="n">
        <v>1958000</v>
      </c>
      <c r="U29" s="7" t="n">
        <v>1246000</v>
      </c>
    </row>
    <row r="30" customFormat="false" ht="15" hidden="false" customHeight="false" outlineLevel="0" collapsed="false">
      <c r="A30" s="7" t="s">
        <v>94</v>
      </c>
      <c r="B30" s="7" t="s">
        <v>27</v>
      </c>
      <c r="C30" s="8" t="n">
        <v>123456789135</v>
      </c>
      <c r="D30" s="7" t="s">
        <v>86</v>
      </c>
      <c r="E30" s="7" t="s">
        <v>29</v>
      </c>
      <c r="F30" s="7" t="n">
        <v>360</v>
      </c>
      <c r="G30" s="9" t="n">
        <v>4020053.33333332</v>
      </c>
      <c r="H30" s="10" t="n">
        <v>0.0365</v>
      </c>
      <c r="I30" s="11" t="n">
        <v>1</v>
      </c>
      <c r="J30" s="10" t="n">
        <v>0.0376</v>
      </c>
      <c r="K30" s="7" t="s">
        <v>36</v>
      </c>
      <c r="L30" s="7" t="s">
        <v>31</v>
      </c>
      <c r="M30" s="7" t="s">
        <v>82</v>
      </c>
      <c r="N30" s="7" t="s">
        <v>95</v>
      </c>
      <c r="O30" s="7" t="s">
        <v>34</v>
      </c>
      <c r="P30" s="7" t="n">
        <v>0</v>
      </c>
      <c r="Q30" s="12" t="n">
        <v>4860000</v>
      </c>
      <c r="R30" s="7" t="n">
        <v>13500</v>
      </c>
      <c r="S30" s="7" t="n">
        <v>105</v>
      </c>
      <c r="T30" s="7" t="n">
        <v>1417500</v>
      </c>
      <c r="U30" s="7" t="n">
        <v>3442500</v>
      </c>
    </row>
    <row r="31" customFormat="false" ht="15" hidden="false" customHeight="false" outlineLevel="0" collapsed="false">
      <c r="A31" s="7" t="s">
        <v>96</v>
      </c>
      <c r="B31" s="7" t="s">
        <v>63</v>
      </c>
      <c r="C31" s="8" t="n">
        <v>123456789136</v>
      </c>
      <c r="D31" s="7" t="s">
        <v>84</v>
      </c>
      <c r="E31" s="7" t="s">
        <v>29</v>
      </c>
      <c r="F31" s="7" t="n">
        <v>360</v>
      </c>
      <c r="G31" s="9" t="n">
        <v>3916800</v>
      </c>
      <c r="H31" s="10" t="n">
        <v>0.0425</v>
      </c>
      <c r="I31" s="11" t="n">
        <v>0.8</v>
      </c>
      <c r="J31" s="10" t="n">
        <v>0.043</v>
      </c>
      <c r="K31" s="7" t="s">
        <v>36</v>
      </c>
      <c r="L31" s="7" t="s">
        <v>73</v>
      </c>
      <c r="M31" s="7" t="s">
        <v>56</v>
      </c>
      <c r="N31" s="7" t="s">
        <v>45</v>
      </c>
      <c r="O31" s="7" t="s">
        <v>39</v>
      </c>
      <c r="P31" s="7" t="n">
        <v>783360</v>
      </c>
      <c r="Q31" s="12" t="n">
        <v>5256000</v>
      </c>
      <c r="R31" s="7" t="n">
        <v>14600</v>
      </c>
      <c r="S31" s="7" t="n">
        <v>112</v>
      </c>
      <c r="T31" s="7" t="n">
        <v>1635200</v>
      </c>
      <c r="U31" s="7" t="n">
        <v>3620800</v>
      </c>
    </row>
    <row r="32" customFormat="false" ht="15" hidden="false" customHeight="false" outlineLevel="0" collapsed="false">
      <c r="A32" s="7" t="s">
        <v>97</v>
      </c>
      <c r="B32" s="7" t="s">
        <v>27</v>
      </c>
      <c r="C32" s="8" t="n">
        <v>123456789137</v>
      </c>
      <c r="D32" s="7" t="s">
        <v>28</v>
      </c>
      <c r="E32" s="7" t="s">
        <v>29</v>
      </c>
      <c r="F32" s="7" t="n">
        <v>360</v>
      </c>
      <c r="G32" s="9" t="n">
        <v>5126400</v>
      </c>
      <c r="H32" s="10" t="n">
        <v>0.0365</v>
      </c>
      <c r="I32" s="11" t="n">
        <v>0.65</v>
      </c>
      <c r="J32" s="10" t="n">
        <v>0.0367</v>
      </c>
      <c r="K32" s="7" t="s">
        <v>36</v>
      </c>
      <c r="L32" s="7" t="s">
        <v>31</v>
      </c>
      <c r="M32" s="7" t="s">
        <v>50</v>
      </c>
      <c r="N32" s="7" t="s">
        <v>45</v>
      </c>
      <c r="O32" s="7" t="s">
        <v>39</v>
      </c>
      <c r="P32" s="7" t="n">
        <v>1794240</v>
      </c>
      <c r="Q32" s="12" t="n">
        <v>4320000</v>
      </c>
      <c r="R32" s="7" t="n">
        <v>12000</v>
      </c>
      <c r="S32" s="7" t="n">
        <v>345</v>
      </c>
      <c r="T32" s="7" t="n">
        <v>4140000</v>
      </c>
      <c r="U32" s="7" t="n">
        <v>180000</v>
      </c>
    </row>
    <row r="33" customFormat="false" ht="15" hidden="false" customHeight="false" outlineLevel="0" collapsed="false">
      <c r="A33" s="7" t="s">
        <v>98</v>
      </c>
      <c r="B33" s="7" t="s">
        <v>27</v>
      </c>
      <c r="C33" s="8" t="n">
        <v>123456789138</v>
      </c>
      <c r="D33" s="7" t="s">
        <v>28</v>
      </c>
      <c r="E33" s="7" t="s">
        <v>29</v>
      </c>
      <c r="F33" s="7" t="n">
        <v>360</v>
      </c>
      <c r="G33" s="9" t="n">
        <v>4320000</v>
      </c>
      <c r="H33" s="10" t="n">
        <v>0.0425</v>
      </c>
      <c r="I33" s="11" t="n">
        <v>0.8</v>
      </c>
      <c r="J33" s="10" t="n">
        <v>0.0444</v>
      </c>
      <c r="K33" s="7" t="s">
        <v>36</v>
      </c>
      <c r="L33" s="7" t="s">
        <v>31</v>
      </c>
      <c r="M33" s="7" t="s">
        <v>44</v>
      </c>
      <c r="N33" s="7" t="s">
        <v>45</v>
      </c>
      <c r="O33" s="7" t="s">
        <v>39</v>
      </c>
      <c r="P33" s="7" t="n">
        <v>864000</v>
      </c>
      <c r="Q33" s="12" t="n">
        <v>5220000</v>
      </c>
      <c r="R33" s="7" t="n">
        <v>14500</v>
      </c>
      <c r="S33" s="7" t="n">
        <v>65</v>
      </c>
      <c r="T33" s="7" t="n">
        <v>942500</v>
      </c>
      <c r="U33" s="7" t="n">
        <v>4277500</v>
      </c>
    </row>
    <row r="34" customFormat="false" ht="15" hidden="false" customHeight="false" outlineLevel="0" collapsed="false">
      <c r="A34" s="7" t="s">
        <v>99</v>
      </c>
      <c r="B34" s="7" t="s">
        <v>27</v>
      </c>
      <c r="C34" s="8" t="n">
        <v>123456789140</v>
      </c>
      <c r="D34" s="7" t="s">
        <v>28</v>
      </c>
      <c r="E34" s="7" t="s">
        <v>55</v>
      </c>
      <c r="F34" s="7" t="n">
        <v>360</v>
      </c>
      <c r="G34" s="9" t="n">
        <v>5472000</v>
      </c>
      <c r="H34" s="10" t="n">
        <v>0.0425</v>
      </c>
      <c r="I34" s="11" t="n">
        <v>0.8</v>
      </c>
      <c r="J34" s="10" t="n">
        <v>0.042</v>
      </c>
      <c r="K34" s="7" t="s">
        <v>36</v>
      </c>
      <c r="L34" s="7" t="s">
        <v>31</v>
      </c>
      <c r="M34" s="7" t="s">
        <v>47</v>
      </c>
      <c r="N34" s="7" t="s">
        <v>45</v>
      </c>
      <c r="O34" s="7" t="s">
        <v>39</v>
      </c>
      <c r="P34" s="7" t="n">
        <v>1094400</v>
      </c>
      <c r="Q34" s="12" t="n">
        <v>4860000</v>
      </c>
      <c r="R34" s="7" t="n">
        <v>13500</v>
      </c>
      <c r="S34" s="7" t="n">
        <v>34</v>
      </c>
      <c r="T34" s="7" t="n">
        <v>459000</v>
      </c>
      <c r="U34" s="7" t="n">
        <v>4401000</v>
      </c>
    </row>
    <row r="35" customFormat="false" ht="15" hidden="false" customHeight="false" outlineLevel="0" collapsed="false">
      <c r="A35" s="7" t="s">
        <v>100</v>
      </c>
      <c r="B35" s="7" t="s">
        <v>27</v>
      </c>
      <c r="C35" s="8" t="n">
        <v>123456789141</v>
      </c>
      <c r="D35" s="7" t="s">
        <v>28</v>
      </c>
      <c r="E35" s="7" t="s">
        <v>29</v>
      </c>
      <c r="F35" s="7" t="n">
        <v>180</v>
      </c>
      <c r="G35" s="9" t="n">
        <v>3888000</v>
      </c>
      <c r="H35" s="10" t="n">
        <v>0.035</v>
      </c>
      <c r="I35" s="11" t="n">
        <v>0.9</v>
      </c>
      <c r="J35" s="10" t="n">
        <v>0.037</v>
      </c>
      <c r="K35" s="7" t="s">
        <v>36</v>
      </c>
      <c r="L35" s="7" t="s">
        <v>31</v>
      </c>
      <c r="M35" s="7" t="s">
        <v>37</v>
      </c>
      <c r="N35" s="7" t="s">
        <v>77</v>
      </c>
      <c r="O35" s="7" t="s">
        <v>34</v>
      </c>
      <c r="P35" s="7" t="n">
        <v>388800</v>
      </c>
      <c r="Q35" s="12" t="n">
        <v>2268000</v>
      </c>
      <c r="R35" s="7" t="n">
        <v>12600</v>
      </c>
      <c r="S35" s="7" t="n">
        <v>80</v>
      </c>
      <c r="T35" s="7" t="n">
        <v>1008000</v>
      </c>
      <c r="U35" s="7" t="n">
        <v>1260000</v>
      </c>
    </row>
    <row r="36" customFormat="false" ht="15" hidden="false" customHeight="false" outlineLevel="0" collapsed="false">
      <c r="A36" s="7" t="n">
        <v>0.9</v>
      </c>
      <c r="B36" s="7" t="s">
        <v>27</v>
      </c>
      <c r="C36" s="8" t="n">
        <v>123456789142</v>
      </c>
      <c r="D36" s="7" t="s">
        <v>75</v>
      </c>
      <c r="E36" s="7" t="s">
        <v>29</v>
      </c>
      <c r="F36" s="7" t="n">
        <v>360</v>
      </c>
      <c r="G36" s="9" t="n">
        <v>5870000</v>
      </c>
      <c r="H36" s="10" t="n">
        <v>0.0375</v>
      </c>
      <c r="I36" s="11" t="n">
        <v>0.8</v>
      </c>
      <c r="J36" s="10" t="n">
        <v>0.039</v>
      </c>
      <c r="K36" s="7" t="s">
        <v>36</v>
      </c>
      <c r="L36" s="7" t="s">
        <v>49</v>
      </c>
      <c r="M36" s="7" t="s">
        <v>87</v>
      </c>
      <c r="N36" s="7" t="s">
        <v>45</v>
      </c>
      <c r="O36" s="7" t="s">
        <v>39</v>
      </c>
      <c r="P36" s="7" t="n">
        <v>1174000</v>
      </c>
      <c r="Q36" s="12" t="n">
        <v>5652000</v>
      </c>
      <c r="R36" s="7" t="n">
        <v>15700</v>
      </c>
      <c r="S36" s="7" t="n">
        <v>95</v>
      </c>
      <c r="T36" s="7"/>
      <c r="U36" s="7"/>
    </row>
    <row r="37" customFormat="false" ht="15" hidden="false" customHeight="false" outlineLevel="0" collapsed="false">
      <c r="A37" s="7" t="s">
        <v>101</v>
      </c>
      <c r="B37" s="7" t="s">
        <v>63</v>
      </c>
      <c r="C37" s="8" t="n">
        <v>123456789143</v>
      </c>
      <c r="D37" s="7" t="s">
        <v>28</v>
      </c>
      <c r="E37" s="7" t="s">
        <v>29</v>
      </c>
      <c r="F37" s="7" t="n">
        <v>360</v>
      </c>
      <c r="G37" s="9" t="n">
        <v>6305000</v>
      </c>
      <c r="H37" s="10" t="n">
        <v>0.0325</v>
      </c>
      <c r="I37" s="11" t="n">
        <v>0.8</v>
      </c>
      <c r="J37" s="10" t="n">
        <v>0.034</v>
      </c>
      <c r="K37" s="7" t="s">
        <v>36</v>
      </c>
      <c r="L37" s="7" t="s">
        <v>31</v>
      </c>
      <c r="M37" s="7" t="s">
        <v>69</v>
      </c>
      <c r="N37" s="7" t="s">
        <v>45</v>
      </c>
      <c r="O37" s="7" t="s">
        <v>39</v>
      </c>
      <c r="P37" s="7" t="n">
        <v>1261000</v>
      </c>
      <c r="Q37" s="12" t="n">
        <v>5025066.66666665</v>
      </c>
      <c r="R37" s="7" t="n">
        <v>13958.5185185185</v>
      </c>
      <c r="S37" s="7" t="n">
        <v>13</v>
      </c>
      <c r="T37" s="7" t="n">
        <v>181460.74074074</v>
      </c>
      <c r="U37" s="7" t="n">
        <v>4843605.92592591</v>
      </c>
    </row>
    <row r="38" customFormat="false" ht="15" hidden="false" customHeight="false" outlineLevel="0" collapsed="false">
      <c r="A38" s="7" t="s">
        <v>102</v>
      </c>
      <c r="B38" s="7" t="s">
        <v>27</v>
      </c>
      <c r="C38" s="8" t="n">
        <v>123456789144</v>
      </c>
      <c r="D38" s="7" t="s">
        <v>75</v>
      </c>
      <c r="E38" s="7" t="s">
        <v>29</v>
      </c>
      <c r="F38" s="7" t="n">
        <v>360</v>
      </c>
      <c r="G38" s="9" t="n">
        <v>6740000</v>
      </c>
      <c r="H38" s="10" t="n">
        <v>0.0325</v>
      </c>
      <c r="I38" s="11" t="n">
        <v>0.78</v>
      </c>
      <c r="J38" s="10" t="n">
        <v>0.0333</v>
      </c>
      <c r="K38" s="7" t="s">
        <v>36</v>
      </c>
      <c r="L38" s="7" t="s">
        <v>31</v>
      </c>
      <c r="M38" s="7" t="s">
        <v>71</v>
      </c>
      <c r="N38" s="7" t="s">
        <v>45</v>
      </c>
      <c r="O38" s="7" t="s">
        <v>39</v>
      </c>
      <c r="P38" s="7" t="n">
        <v>1482800</v>
      </c>
      <c r="Q38" s="12" t="n">
        <v>4896000</v>
      </c>
      <c r="R38" s="7" t="n">
        <v>13600</v>
      </c>
      <c r="S38" s="7" t="n">
        <v>50</v>
      </c>
      <c r="T38" s="7"/>
      <c r="U38" s="7"/>
    </row>
    <row r="39" customFormat="false" ht="15" hidden="false" customHeight="false" outlineLevel="0" collapsed="false">
      <c r="A39" s="7" t="s">
        <v>103</v>
      </c>
      <c r="B39" s="7" t="s">
        <v>27</v>
      </c>
      <c r="C39" s="8" t="n">
        <v>123456789145</v>
      </c>
      <c r="D39" s="7" t="s">
        <v>28</v>
      </c>
      <c r="E39" s="7" t="s">
        <v>55</v>
      </c>
      <c r="F39" s="7" t="n">
        <v>360</v>
      </c>
      <c r="G39" s="9" t="n">
        <v>7175000</v>
      </c>
      <c r="H39" s="10" t="n">
        <v>0.0325</v>
      </c>
      <c r="I39" s="11" t="n">
        <v>0.8</v>
      </c>
      <c r="J39" s="10" t="n">
        <v>0.0346</v>
      </c>
      <c r="K39" s="7" t="s">
        <v>36</v>
      </c>
      <c r="L39" s="7" t="s">
        <v>31</v>
      </c>
      <c r="M39" s="7" t="s">
        <v>44</v>
      </c>
      <c r="N39" s="7" t="s">
        <v>45</v>
      </c>
      <c r="O39" s="7" t="s">
        <v>39</v>
      </c>
      <c r="P39" s="7" t="n">
        <v>1435000</v>
      </c>
      <c r="Q39" s="12" t="n">
        <v>6408000</v>
      </c>
      <c r="R39" s="7" t="n">
        <v>17800</v>
      </c>
      <c r="S39" s="7" t="n">
        <v>47</v>
      </c>
      <c r="T39" s="7" t="n">
        <v>836600</v>
      </c>
      <c r="U39" s="7" t="n">
        <v>5571400</v>
      </c>
    </row>
    <row r="40" customFormat="false" ht="15" hidden="false" customHeight="false" outlineLevel="0" collapsed="false">
      <c r="A40" s="7" t="s">
        <v>104</v>
      </c>
      <c r="B40" s="7" t="s">
        <v>27</v>
      </c>
      <c r="C40" s="8" t="n">
        <v>123456789146</v>
      </c>
      <c r="D40" s="7" t="s">
        <v>84</v>
      </c>
      <c r="E40" s="7" t="s">
        <v>29</v>
      </c>
      <c r="F40" s="7" t="n">
        <v>360</v>
      </c>
      <c r="G40" s="9" t="n">
        <v>7610000</v>
      </c>
      <c r="H40" s="10" t="n">
        <v>0.0325</v>
      </c>
      <c r="I40" s="11" t="n">
        <v>0.8</v>
      </c>
      <c r="J40" s="10" t="n">
        <v>0.0339</v>
      </c>
      <c r="K40" s="7" t="s">
        <v>30</v>
      </c>
      <c r="L40" s="7" t="s">
        <v>31</v>
      </c>
      <c r="M40" s="7" t="s">
        <v>42</v>
      </c>
      <c r="N40" s="7" t="s">
        <v>45</v>
      </c>
      <c r="O40" s="7" t="s">
        <v>39</v>
      </c>
      <c r="P40" s="7" t="n">
        <v>1522000</v>
      </c>
      <c r="Q40" s="12" t="n">
        <v>5400000</v>
      </c>
      <c r="R40" s="7" t="n">
        <v>15000</v>
      </c>
      <c r="S40" s="7"/>
      <c r="T40" s="7"/>
      <c r="U40" s="7"/>
    </row>
    <row r="41" customFormat="false" ht="15" hidden="false" customHeight="false" outlineLevel="0" collapsed="false">
      <c r="A41" s="7" t="s">
        <v>105</v>
      </c>
      <c r="B41" s="7" t="s">
        <v>27</v>
      </c>
      <c r="C41" s="8" t="n">
        <v>123456789147</v>
      </c>
      <c r="D41" s="7" t="s">
        <v>75</v>
      </c>
      <c r="E41" s="7" t="s">
        <v>29</v>
      </c>
      <c r="F41" s="7" t="n">
        <v>360</v>
      </c>
      <c r="G41" s="9" t="n">
        <v>8045000</v>
      </c>
      <c r="H41" s="11" t="n">
        <v>0.04</v>
      </c>
      <c r="I41" s="11" t="n">
        <v>0.8</v>
      </c>
      <c r="J41" s="10" t="n">
        <v>0.0413</v>
      </c>
      <c r="K41" s="7" t="s">
        <v>36</v>
      </c>
      <c r="L41" s="7" t="s">
        <v>31</v>
      </c>
      <c r="M41" s="7" t="s">
        <v>106</v>
      </c>
      <c r="N41" s="7" t="s">
        <v>107</v>
      </c>
      <c r="O41" s="7" t="s">
        <v>34</v>
      </c>
      <c r="P41" s="7" t="n">
        <v>1609000</v>
      </c>
      <c r="Q41" s="12" t="n">
        <v>5976000</v>
      </c>
      <c r="R41" s="7" t="n">
        <v>16600</v>
      </c>
      <c r="S41" s="7"/>
      <c r="T41" s="7"/>
      <c r="U41" s="7"/>
    </row>
    <row r="42" customFormat="false" ht="15" hidden="false" customHeight="false" outlineLevel="0" collapsed="false">
      <c r="A42" s="7" t="s">
        <v>108</v>
      </c>
      <c r="B42" s="7" t="s">
        <v>27</v>
      </c>
      <c r="C42" s="8" t="n">
        <v>123456789148</v>
      </c>
      <c r="D42" s="7" t="s">
        <v>28</v>
      </c>
      <c r="E42" s="7" t="s">
        <v>29</v>
      </c>
      <c r="F42" s="7" t="n">
        <v>360</v>
      </c>
      <c r="G42" s="9" t="n">
        <v>8480000</v>
      </c>
      <c r="H42" s="10" t="n">
        <v>0.0425</v>
      </c>
      <c r="I42" s="11" t="n">
        <v>0.8</v>
      </c>
      <c r="J42" s="10" t="n">
        <v>0.0429</v>
      </c>
      <c r="K42" s="7" t="s">
        <v>80</v>
      </c>
      <c r="L42" s="7" t="s">
        <v>49</v>
      </c>
      <c r="M42" s="7" t="s">
        <v>56</v>
      </c>
      <c r="N42" s="7" t="s">
        <v>45</v>
      </c>
      <c r="O42" s="7" t="s">
        <v>39</v>
      </c>
      <c r="P42" s="7" t="n">
        <v>1696000</v>
      </c>
      <c r="Q42" s="12" t="n">
        <v>6840000</v>
      </c>
      <c r="R42" s="7" t="n">
        <v>19000</v>
      </c>
      <c r="S42" s="7" t="n">
        <v>11</v>
      </c>
      <c r="T42" s="7" t="n">
        <v>209000</v>
      </c>
      <c r="U42" s="7" t="n">
        <v>6631000</v>
      </c>
    </row>
    <row r="43" customFormat="false" ht="15" hidden="false" customHeight="false" outlineLevel="0" collapsed="false">
      <c r="A43" s="7" t="s">
        <v>109</v>
      </c>
      <c r="B43" s="7" t="s">
        <v>27</v>
      </c>
      <c r="C43" s="8" t="n">
        <v>123456789149</v>
      </c>
      <c r="D43" s="7" t="s">
        <v>28</v>
      </c>
      <c r="E43" s="7" t="s">
        <v>29</v>
      </c>
      <c r="F43" s="7" t="n">
        <v>360</v>
      </c>
      <c r="G43" s="9" t="n">
        <v>8915000</v>
      </c>
      <c r="H43" s="10" t="n">
        <v>0.0365</v>
      </c>
      <c r="I43" s="11" t="n">
        <v>0.8</v>
      </c>
      <c r="J43" s="10" t="n">
        <v>0.0369</v>
      </c>
      <c r="K43" s="7" t="s">
        <v>36</v>
      </c>
      <c r="L43" s="7" t="s">
        <v>31</v>
      </c>
      <c r="M43" s="7" t="s">
        <v>44</v>
      </c>
      <c r="N43" s="7" t="s">
        <v>45</v>
      </c>
      <c r="O43" s="7" t="s">
        <v>39</v>
      </c>
      <c r="P43" s="7" t="n">
        <v>1783000</v>
      </c>
      <c r="Q43" s="12" t="n">
        <v>4860000</v>
      </c>
      <c r="R43" s="7" t="n">
        <v>13500</v>
      </c>
      <c r="S43" s="7" t="n">
        <v>24</v>
      </c>
      <c r="T43" s="7" t="n">
        <v>324000</v>
      </c>
      <c r="U43" s="7" t="n">
        <v>4536000</v>
      </c>
    </row>
    <row r="44" customFormat="false" ht="15" hidden="false" customHeight="false" outlineLevel="0" collapsed="false">
      <c r="G44" s="15"/>
      <c r="H44" s="16"/>
      <c r="R44" s="7"/>
    </row>
  </sheetData>
  <mergeCells count="6">
    <mergeCell ref="A1:C1"/>
    <mergeCell ref="D1:H1"/>
    <mergeCell ref="I1:J1"/>
    <mergeCell ref="K1:L1"/>
    <mergeCell ref="M1:O1"/>
    <mergeCell ref="P1:U1"/>
  </mergeCells>
  <hyperlinks>
    <hyperlink ref="A3" location="Sheet2!A1" display="Ji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17" width="9.1417004048583"/>
    <col collapsed="false" hidden="false" max="2" min="2" style="17" width="13.1417004048583"/>
    <col collapsed="false" hidden="false" max="3" min="3" style="17" width="20.1376518218623"/>
    <col collapsed="false" hidden="false" max="5" min="4" style="17" width="13.1417004048583"/>
    <col collapsed="false" hidden="false" max="6" min="6" style="17" width="16.4251012145749"/>
    <col collapsed="false" hidden="false" max="7" min="7" style="17" width="11.1417004048583"/>
    <col collapsed="false" hidden="false" max="8" min="8" style="17" width="19.1376518218624"/>
    <col collapsed="false" hidden="false" max="9" min="9" style="17" width="28"/>
    <col collapsed="false" hidden="false" max="10" min="10" style="17" width="15.1376518218623"/>
    <col collapsed="false" hidden="false" max="1025" min="11" style="17" width="9.1417004048583"/>
  </cols>
  <sheetData>
    <row r="1" s="18" customFormat="true" ht="15" hidden="false" customHeight="false" outlineLevel="0" collapsed="false">
      <c r="B1" s="19"/>
      <c r="G1" s="19" t="s">
        <v>110</v>
      </c>
    </row>
    <row r="2" customFormat="false" ht="15" hidden="false" customHeight="false" outlineLevel="0" collapsed="false">
      <c r="A2" s="0"/>
      <c r="B2" s="20"/>
      <c r="C2" s="0"/>
      <c r="D2" s="0"/>
      <c r="E2" s="0"/>
      <c r="F2" s="0"/>
      <c r="G2" s="2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2" customFormat="true" ht="45" hidden="false" customHeight="false" outlineLevel="0" collapsed="false">
      <c r="A3" s="21" t="s">
        <v>6</v>
      </c>
      <c r="B3" s="21" t="s">
        <v>8</v>
      </c>
      <c r="C3" s="21"/>
      <c r="D3" s="21" t="s">
        <v>9</v>
      </c>
      <c r="E3" s="21" t="s">
        <v>10</v>
      </c>
      <c r="F3" s="21" t="s">
        <v>11</v>
      </c>
      <c r="G3" s="21" t="s">
        <v>12</v>
      </c>
      <c r="H3" s="21" t="s">
        <v>13</v>
      </c>
      <c r="I3" s="21" t="s">
        <v>14</v>
      </c>
      <c r="J3" s="21" t="s">
        <v>15</v>
      </c>
      <c r="K3" s="21" t="s">
        <v>3</v>
      </c>
      <c r="L3" s="21" t="s">
        <v>16</v>
      </c>
      <c r="M3" s="21" t="s">
        <v>17</v>
      </c>
      <c r="N3" s="21" t="s">
        <v>18</v>
      </c>
      <c r="O3" s="21" t="s">
        <v>19</v>
      </c>
      <c r="P3" s="21" t="s">
        <v>7</v>
      </c>
      <c r="Q3" s="21" t="s">
        <v>20</v>
      </c>
    </row>
    <row r="4" customFormat="false" ht="15" hidden="false" customHeight="false" outlineLevel="0" collapsed="false">
      <c r="A4" s="23" t="s">
        <v>26</v>
      </c>
      <c r="B4" s="24" t="n">
        <v>123456789101</v>
      </c>
      <c r="C4" s="24"/>
      <c r="D4" s="23" t="s">
        <v>28</v>
      </c>
      <c r="E4" s="23" t="s">
        <v>29</v>
      </c>
      <c r="F4" s="23" t="n">
        <v>360</v>
      </c>
      <c r="G4" s="25" t="n">
        <v>4000000</v>
      </c>
      <c r="H4" s="26" t="n">
        <v>0.035</v>
      </c>
      <c r="I4" s="27" t="n">
        <v>0.8</v>
      </c>
      <c r="J4" s="26" t="n">
        <v>0.0356</v>
      </c>
      <c r="K4" s="23" t="s">
        <v>30</v>
      </c>
      <c r="L4" s="23" t="s">
        <v>31</v>
      </c>
      <c r="M4" s="23" t="s">
        <v>32</v>
      </c>
      <c r="N4" s="23" t="s">
        <v>33</v>
      </c>
      <c r="O4" s="23" t="s">
        <v>34</v>
      </c>
      <c r="P4" s="23" t="s">
        <v>27</v>
      </c>
      <c r="Q4" s="23" t="n">
        <f aca="false">G4*(1-I4)</f>
        <v>800000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7" s="28" customFormat="true" ht="15" hidden="false" customHeight="false" outlineLevel="0" collapsed="false">
      <c r="B7" s="28" t="s">
        <v>111</v>
      </c>
      <c r="C7" s="28" t="s">
        <v>112</v>
      </c>
      <c r="D7" s="28" t="s">
        <v>113</v>
      </c>
      <c r="E7" s="28" t="s">
        <v>114</v>
      </c>
      <c r="F7" s="28" t="s">
        <v>115</v>
      </c>
      <c r="G7" s="28" t="s">
        <v>116</v>
      </c>
      <c r="H7" s="28" t="s">
        <v>117</v>
      </c>
      <c r="I7" s="28" t="s">
        <v>118</v>
      </c>
      <c r="J7" s="28" t="s">
        <v>119</v>
      </c>
      <c r="K7" s="28" t="s">
        <v>120</v>
      </c>
      <c r="L7" s="28" t="s">
        <v>121</v>
      </c>
      <c r="M7" s="28" t="s">
        <v>122</v>
      </c>
    </row>
    <row r="8" s="29" customFormat="true" ht="15" hidden="false" customHeight="false" outlineLevel="0" collapsed="false">
      <c r="A8" s="29" t="n">
        <v>1</v>
      </c>
      <c r="B8" s="30" t="n">
        <v>42370</v>
      </c>
      <c r="C8" s="31" t="n">
        <f aca="false">G4-Q4</f>
        <v>3200000</v>
      </c>
      <c r="D8" s="32" t="n">
        <f aca="false">H4</f>
        <v>0.035</v>
      </c>
      <c r="E8" s="33" t="n">
        <f aca="false">C8*D8/12</f>
        <v>9333.33333333333</v>
      </c>
      <c r="F8" s="29" t="n">
        <v>140</v>
      </c>
      <c r="G8" s="29" t="n">
        <v>100</v>
      </c>
      <c r="H8" s="29" t="n">
        <v>150</v>
      </c>
      <c r="I8" s="34" t="n">
        <f aca="false">C8/F4</f>
        <v>8888.88888888889</v>
      </c>
      <c r="J8" s="33" t="n">
        <f aca="false">SUM(E8:I8)</f>
        <v>18612.2222222222</v>
      </c>
      <c r="K8" s="29" t="n">
        <f aca="false">J368/F4</f>
        <v>13958.5185185185</v>
      </c>
      <c r="L8" s="29" t="s">
        <v>123</v>
      </c>
      <c r="M8" s="30" t="n">
        <v>42370</v>
      </c>
    </row>
    <row r="9" customFormat="false" ht="15" hidden="false" customHeight="false" outlineLevel="0" collapsed="false">
      <c r="A9" s="29" t="n">
        <v>2</v>
      </c>
      <c r="B9" s="30" t="n">
        <v>42401</v>
      </c>
      <c r="C9" s="34" t="n">
        <f aca="false">C8-I8</f>
        <v>3191111.11111111</v>
      </c>
      <c r="D9" s="32" t="n">
        <v>0.035</v>
      </c>
      <c r="E9" s="33" t="n">
        <f aca="false">C9*D9/12</f>
        <v>9307.40740740741</v>
      </c>
      <c r="F9" s="29" t="n">
        <v>140</v>
      </c>
      <c r="G9" s="29" t="n">
        <v>100</v>
      </c>
      <c r="H9" s="29" t="n">
        <v>150</v>
      </c>
      <c r="I9" s="34" t="n">
        <v>8888.88888888889</v>
      </c>
      <c r="J9" s="33" t="n">
        <f aca="false">SUM(E9:I9)</f>
        <v>18586.2962962963</v>
      </c>
      <c r="L9" s="29" t="s">
        <v>123</v>
      </c>
      <c r="M9" s="30" t="n">
        <v>42401</v>
      </c>
    </row>
    <row r="10" customFormat="false" ht="15" hidden="false" customHeight="false" outlineLevel="0" collapsed="false">
      <c r="A10" s="29" t="n">
        <v>3</v>
      </c>
      <c r="B10" s="30" t="n">
        <v>42430</v>
      </c>
      <c r="C10" s="34" t="n">
        <f aca="false">C9-I9</f>
        <v>3182222.22222222</v>
      </c>
      <c r="D10" s="32" t="n">
        <v>0.035</v>
      </c>
      <c r="E10" s="33" t="n">
        <f aca="false">C10*D10/12</f>
        <v>9281.48148148148</v>
      </c>
      <c r="F10" s="29" t="n">
        <v>140</v>
      </c>
      <c r="G10" s="29" t="n">
        <v>100</v>
      </c>
      <c r="H10" s="29" t="n">
        <v>150</v>
      </c>
      <c r="I10" s="34" t="n">
        <v>8888.88888888889</v>
      </c>
      <c r="J10" s="33" t="n">
        <f aca="false">SUM(E10:I10)</f>
        <v>18560.3703703704</v>
      </c>
      <c r="L10" s="29" t="s">
        <v>123</v>
      </c>
      <c r="M10" s="30" t="n">
        <v>42430</v>
      </c>
    </row>
    <row r="11" customFormat="false" ht="15" hidden="false" customHeight="false" outlineLevel="0" collapsed="false">
      <c r="A11" s="29" t="n">
        <v>4</v>
      </c>
      <c r="B11" s="30" t="n">
        <v>42461</v>
      </c>
      <c r="C11" s="34" t="n">
        <f aca="false">C10-I10</f>
        <v>3173333.33333333</v>
      </c>
      <c r="D11" s="32" t="n">
        <v>0.035</v>
      </c>
      <c r="E11" s="33" t="n">
        <f aca="false">C11*D11/12</f>
        <v>9255.55555555556</v>
      </c>
      <c r="F11" s="29" t="n">
        <v>140</v>
      </c>
      <c r="G11" s="29" t="n">
        <v>100</v>
      </c>
      <c r="H11" s="29" t="n">
        <v>150</v>
      </c>
      <c r="I11" s="34" t="n">
        <v>8888.88888888889</v>
      </c>
      <c r="J11" s="33" t="n">
        <f aca="false">SUM(E11:I11)</f>
        <v>18534.4444444444</v>
      </c>
      <c r="L11" s="29" t="s">
        <v>123</v>
      </c>
      <c r="M11" s="30" t="n">
        <v>42461</v>
      </c>
    </row>
    <row r="12" customFormat="false" ht="15" hidden="false" customHeight="false" outlineLevel="0" collapsed="false">
      <c r="A12" s="29" t="n">
        <v>5</v>
      </c>
      <c r="B12" s="30" t="n">
        <v>42491</v>
      </c>
      <c r="C12" s="34" t="n">
        <f aca="false">C11-I11</f>
        <v>3164444.44444444</v>
      </c>
      <c r="D12" s="32" t="n">
        <v>0.035</v>
      </c>
      <c r="E12" s="33" t="n">
        <f aca="false">C12*D12/12</f>
        <v>9229.62962962963</v>
      </c>
      <c r="F12" s="29" t="n">
        <v>140</v>
      </c>
      <c r="G12" s="29" t="n">
        <v>100</v>
      </c>
      <c r="H12" s="29" t="n">
        <v>150</v>
      </c>
      <c r="I12" s="34" t="n">
        <v>8888.88888888889</v>
      </c>
      <c r="J12" s="33" t="n">
        <f aca="false">SUM(E12:I12)</f>
        <v>18508.5185185185</v>
      </c>
      <c r="L12" s="29" t="s">
        <v>123</v>
      </c>
      <c r="M12" s="30" t="n">
        <v>42491</v>
      </c>
    </row>
    <row r="13" customFormat="false" ht="15" hidden="false" customHeight="false" outlineLevel="0" collapsed="false">
      <c r="A13" s="29" t="n">
        <v>6</v>
      </c>
      <c r="B13" s="30" t="n">
        <v>42522</v>
      </c>
      <c r="C13" s="34" t="n">
        <f aca="false">C12-I12</f>
        <v>3155555.55555555</v>
      </c>
      <c r="D13" s="32" t="n">
        <v>0.035</v>
      </c>
      <c r="E13" s="33" t="n">
        <f aca="false">C13*D13/12</f>
        <v>9203.7037037037</v>
      </c>
      <c r="F13" s="29" t="n">
        <v>140</v>
      </c>
      <c r="G13" s="29" t="n">
        <v>100</v>
      </c>
      <c r="H13" s="29" t="n">
        <v>150</v>
      </c>
      <c r="I13" s="34" t="n">
        <v>8888.88888888889</v>
      </c>
      <c r="J13" s="33" t="n">
        <f aca="false">SUM(E13:I13)</f>
        <v>18482.5925925926</v>
      </c>
      <c r="L13" s="29" t="s">
        <v>123</v>
      </c>
      <c r="M13" s="30" t="n">
        <v>42522</v>
      </c>
    </row>
    <row r="14" customFormat="false" ht="15" hidden="false" customHeight="false" outlineLevel="0" collapsed="false">
      <c r="A14" s="29" t="n">
        <v>7</v>
      </c>
      <c r="B14" s="30" t="n">
        <v>42552</v>
      </c>
      <c r="C14" s="34" t="n">
        <f aca="false">C13-I13</f>
        <v>3146666.66666667</v>
      </c>
      <c r="D14" s="32" t="n">
        <v>0.035</v>
      </c>
      <c r="E14" s="33" t="n">
        <f aca="false">C14*D14/12</f>
        <v>9177.77777777778</v>
      </c>
      <c r="F14" s="29" t="n">
        <v>140</v>
      </c>
      <c r="G14" s="29" t="n">
        <v>100</v>
      </c>
      <c r="H14" s="29" t="n">
        <v>150</v>
      </c>
      <c r="I14" s="34" t="n">
        <v>8888.88888888889</v>
      </c>
      <c r="J14" s="33" t="n">
        <f aca="false">SUM(E14:I14)</f>
        <v>18456.6666666667</v>
      </c>
      <c r="L14" s="29" t="s">
        <v>124</v>
      </c>
    </row>
    <row r="15" customFormat="false" ht="15" hidden="false" customHeight="false" outlineLevel="0" collapsed="false">
      <c r="A15" s="29" t="n">
        <v>8</v>
      </c>
      <c r="B15" s="30" t="n">
        <v>42583</v>
      </c>
      <c r="C15" s="34" t="n">
        <f aca="false">C14-I14</f>
        <v>3137777.77777778</v>
      </c>
      <c r="D15" s="32" t="n">
        <v>0.035</v>
      </c>
      <c r="E15" s="33" t="n">
        <f aca="false">C15*D15/12</f>
        <v>9151.85185185185</v>
      </c>
      <c r="F15" s="29" t="n">
        <v>140</v>
      </c>
      <c r="G15" s="29" t="n">
        <v>100</v>
      </c>
      <c r="H15" s="29" t="n">
        <v>150</v>
      </c>
      <c r="I15" s="34" t="n">
        <v>8888.88888888889</v>
      </c>
      <c r="J15" s="33" t="n">
        <f aca="false">SUM(E15:I15)</f>
        <v>18430.7407407407</v>
      </c>
      <c r="L15" s="29" t="s">
        <v>124</v>
      </c>
    </row>
    <row r="16" customFormat="false" ht="15" hidden="false" customHeight="false" outlineLevel="0" collapsed="false">
      <c r="A16" s="29" t="n">
        <v>9</v>
      </c>
      <c r="B16" s="30" t="n">
        <v>42614</v>
      </c>
      <c r="C16" s="34" t="n">
        <f aca="false">C15-I15</f>
        <v>3128888.88888889</v>
      </c>
      <c r="D16" s="32" t="n">
        <v>0.035</v>
      </c>
      <c r="E16" s="33" t="n">
        <f aca="false">C16*D16/12</f>
        <v>9125.92592592593</v>
      </c>
      <c r="F16" s="29" t="n">
        <v>140</v>
      </c>
      <c r="G16" s="29" t="n">
        <v>100</v>
      </c>
      <c r="H16" s="29" t="n">
        <v>150</v>
      </c>
      <c r="I16" s="34" t="n">
        <v>8888.88888888889</v>
      </c>
      <c r="J16" s="33" t="n">
        <f aca="false">SUM(E16:I16)</f>
        <v>18404.8148148148</v>
      </c>
      <c r="L16" s="29" t="s">
        <v>124</v>
      </c>
    </row>
    <row r="17" customFormat="false" ht="15" hidden="false" customHeight="false" outlineLevel="0" collapsed="false">
      <c r="A17" s="29" t="n">
        <v>10</v>
      </c>
      <c r="B17" s="30" t="n">
        <v>42644</v>
      </c>
      <c r="C17" s="34" t="n">
        <f aca="false">C16-I16</f>
        <v>3120000</v>
      </c>
      <c r="D17" s="32" t="n">
        <v>0.035</v>
      </c>
      <c r="E17" s="33" t="n">
        <f aca="false">C17*D17/12</f>
        <v>9100</v>
      </c>
      <c r="F17" s="29" t="n">
        <v>140</v>
      </c>
      <c r="G17" s="29" t="n">
        <v>100</v>
      </c>
      <c r="H17" s="29" t="n">
        <v>150</v>
      </c>
      <c r="I17" s="34" t="n">
        <v>8888.88888888889</v>
      </c>
      <c r="J17" s="33" t="n">
        <f aca="false">SUM(E17:I17)</f>
        <v>18378.8888888889</v>
      </c>
      <c r="L17" s="29" t="s">
        <v>124</v>
      </c>
    </row>
    <row r="18" customFormat="false" ht="15" hidden="false" customHeight="false" outlineLevel="0" collapsed="false">
      <c r="A18" s="29" t="n">
        <v>11</v>
      </c>
      <c r="B18" s="30" t="n">
        <v>42675</v>
      </c>
      <c r="C18" s="34" t="n">
        <f aca="false">C17-I17</f>
        <v>3111111.11111111</v>
      </c>
      <c r="D18" s="32" t="n">
        <v>0.035</v>
      </c>
      <c r="E18" s="33" t="n">
        <f aca="false">C18*D18/12</f>
        <v>9074.07407407407</v>
      </c>
      <c r="F18" s="29" t="n">
        <v>140</v>
      </c>
      <c r="G18" s="29" t="n">
        <v>100</v>
      </c>
      <c r="H18" s="29" t="n">
        <v>150</v>
      </c>
      <c r="I18" s="34" t="n">
        <v>8888.88888888889</v>
      </c>
      <c r="J18" s="33" t="n">
        <f aca="false">SUM(E18:I18)</f>
        <v>18352.962962963</v>
      </c>
      <c r="L18" s="29" t="s">
        <v>124</v>
      </c>
    </row>
    <row r="19" customFormat="false" ht="15" hidden="false" customHeight="false" outlineLevel="0" collapsed="false">
      <c r="A19" s="29" t="n">
        <v>12</v>
      </c>
      <c r="B19" s="30" t="n">
        <v>42705</v>
      </c>
      <c r="C19" s="34" t="n">
        <f aca="false">C18-I18</f>
        <v>3102222.22222222</v>
      </c>
      <c r="D19" s="32" t="n">
        <v>0.035</v>
      </c>
      <c r="E19" s="33" t="n">
        <f aca="false">C19*D19/12</f>
        <v>9048.14814814815</v>
      </c>
      <c r="F19" s="29" t="n">
        <v>140</v>
      </c>
      <c r="G19" s="29" t="n">
        <v>100</v>
      </c>
      <c r="H19" s="29" t="n">
        <v>150</v>
      </c>
      <c r="I19" s="34" t="n">
        <v>8888.88888888889</v>
      </c>
      <c r="J19" s="33" t="n">
        <f aca="false">SUM(E19:I19)</f>
        <v>18327.037037037</v>
      </c>
      <c r="L19" s="29" t="s">
        <v>124</v>
      </c>
    </row>
    <row r="20" customFormat="false" ht="15" hidden="false" customHeight="false" outlineLevel="0" collapsed="false">
      <c r="A20" s="29" t="n">
        <v>13</v>
      </c>
      <c r="B20" s="30" t="n">
        <v>42736</v>
      </c>
      <c r="C20" s="34" t="n">
        <f aca="false">C19-I19</f>
        <v>3093333.33333333</v>
      </c>
      <c r="D20" s="32" t="n">
        <v>0.035</v>
      </c>
      <c r="E20" s="33" t="n">
        <f aca="false">C20*D20/12</f>
        <v>9022.22222222222</v>
      </c>
      <c r="F20" s="29" t="n">
        <v>140</v>
      </c>
      <c r="G20" s="29" t="n">
        <v>100</v>
      </c>
      <c r="H20" s="29" t="n">
        <v>150</v>
      </c>
      <c r="I20" s="34" t="n">
        <v>8888.88888888889</v>
      </c>
      <c r="J20" s="33" t="n">
        <f aca="false">SUM(E20:I20)</f>
        <v>18301.1111111111</v>
      </c>
      <c r="L20" s="29" t="s">
        <v>124</v>
      </c>
    </row>
    <row r="21" customFormat="false" ht="15" hidden="false" customHeight="false" outlineLevel="0" collapsed="false">
      <c r="A21" s="29" t="n">
        <v>14</v>
      </c>
      <c r="B21" s="30" t="n">
        <v>42767</v>
      </c>
      <c r="C21" s="34" t="n">
        <f aca="false">C20-I20</f>
        <v>3084444.44444444</v>
      </c>
      <c r="D21" s="32" t="n">
        <v>0.035</v>
      </c>
      <c r="E21" s="33" t="n">
        <f aca="false">C21*D21/12</f>
        <v>8996.29629629629</v>
      </c>
      <c r="F21" s="29" t="n">
        <v>140</v>
      </c>
      <c r="G21" s="29" t="n">
        <v>100</v>
      </c>
      <c r="H21" s="29" t="n">
        <v>150</v>
      </c>
      <c r="I21" s="34" t="n">
        <v>8888.88888888889</v>
      </c>
      <c r="J21" s="33" t="n">
        <f aca="false">SUM(E21:I21)</f>
        <v>18275.1851851852</v>
      </c>
      <c r="L21" s="29" t="s">
        <v>124</v>
      </c>
    </row>
    <row r="22" customFormat="false" ht="15" hidden="false" customHeight="false" outlineLevel="0" collapsed="false">
      <c r="A22" s="29" t="n">
        <v>15</v>
      </c>
      <c r="B22" s="30" t="n">
        <v>42795</v>
      </c>
      <c r="C22" s="34" t="n">
        <f aca="false">C21-I21</f>
        <v>3075555.55555555</v>
      </c>
      <c r="D22" s="32" t="n">
        <v>0.035</v>
      </c>
      <c r="E22" s="33" t="n">
        <f aca="false">C22*D22/12</f>
        <v>8970.37037037037</v>
      </c>
      <c r="F22" s="29" t="n">
        <v>140</v>
      </c>
      <c r="G22" s="29" t="n">
        <v>100</v>
      </c>
      <c r="H22" s="29" t="n">
        <v>150</v>
      </c>
      <c r="I22" s="34" t="n">
        <v>8888.88888888889</v>
      </c>
      <c r="J22" s="33" t="n">
        <f aca="false">SUM(E22:I22)</f>
        <v>18249.2592592593</v>
      </c>
      <c r="L22" s="29" t="s">
        <v>124</v>
      </c>
    </row>
    <row r="23" customFormat="false" ht="15" hidden="false" customHeight="false" outlineLevel="0" collapsed="false">
      <c r="A23" s="29" t="n">
        <v>16</v>
      </c>
      <c r="B23" s="30" t="n">
        <v>42826</v>
      </c>
      <c r="C23" s="34" t="n">
        <f aca="false">C22-I22</f>
        <v>3066666.66666666</v>
      </c>
      <c r="D23" s="32" t="n">
        <v>0.035</v>
      </c>
      <c r="E23" s="33" t="n">
        <f aca="false">C23*D23/12</f>
        <v>8944.44444444444</v>
      </c>
      <c r="F23" s="29" t="n">
        <v>140</v>
      </c>
      <c r="G23" s="29" t="n">
        <v>100</v>
      </c>
      <c r="H23" s="29" t="n">
        <v>150</v>
      </c>
      <c r="I23" s="34" t="n">
        <v>8888.88888888889</v>
      </c>
      <c r="J23" s="33" t="n">
        <f aca="false">SUM(E23:I23)</f>
        <v>18223.3333333333</v>
      </c>
      <c r="L23" s="29" t="s">
        <v>124</v>
      </c>
    </row>
    <row r="24" customFormat="false" ht="15" hidden="false" customHeight="false" outlineLevel="0" collapsed="false">
      <c r="A24" s="29" t="n">
        <v>17</v>
      </c>
      <c r="B24" s="30" t="n">
        <v>42856</v>
      </c>
      <c r="C24" s="34" t="n">
        <f aca="false">C23-I23</f>
        <v>3057777.77777778</v>
      </c>
      <c r="D24" s="32" t="n">
        <v>0.035</v>
      </c>
      <c r="E24" s="33" t="n">
        <f aca="false">C24*D24/12</f>
        <v>8918.51851851851</v>
      </c>
      <c r="F24" s="29" t="n">
        <v>140</v>
      </c>
      <c r="G24" s="29" t="n">
        <v>100</v>
      </c>
      <c r="H24" s="29" t="n">
        <v>150</v>
      </c>
      <c r="I24" s="34" t="n">
        <v>8888.88888888889</v>
      </c>
      <c r="J24" s="33" t="n">
        <f aca="false">SUM(E24:I24)</f>
        <v>18197.4074074074</v>
      </c>
      <c r="L24" s="29" t="s">
        <v>124</v>
      </c>
    </row>
    <row r="25" customFormat="false" ht="15" hidden="false" customHeight="false" outlineLevel="0" collapsed="false">
      <c r="A25" s="29" t="n">
        <v>18</v>
      </c>
      <c r="B25" s="30" t="n">
        <v>42887</v>
      </c>
      <c r="C25" s="34" t="n">
        <f aca="false">C24-I24</f>
        <v>3048888.88888889</v>
      </c>
      <c r="D25" s="32" t="n">
        <v>0.035</v>
      </c>
      <c r="E25" s="33" t="n">
        <f aca="false">C25*D25/12</f>
        <v>8892.59259259259</v>
      </c>
      <c r="F25" s="29" t="n">
        <v>140</v>
      </c>
      <c r="G25" s="29" t="n">
        <v>100</v>
      </c>
      <c r="H25" s="29" t="n">
        <v>150</v>
      </c>
      <c r="I25" s="34" t="n">
        <v>8888.88888888889</v>
      </c>
      <c r="J25" s="33" t="n">
        <f aca="false">SUM(E25:I25)</f>
        <v>18171.4814814815</v>
      </c>
      <c r="L25" s="29" t="s">
        <v>124</v>
      </c>
    </row>
    <row r="26" customFormat="false" ht="15" hidden="false" customHeight="false" outlineLevel="0" collapsed="false">
      <c r="A26" s="29" t="n">
        <v>19</v>
      </c>
      <c r="B26" s="30" t="n">
        <v>42917</v>
      </c>
      <c r="C26" s="34" t="n">
        <f aca="false">C25-I25</f>
        <v>3040000</v>
      </c>
      <c r="D26" s="32" t="n">
        <v>0.035</v>
      </c>
      <c r="E26" s="33" t="n">
        <f aca="false">C26*D26/12</f>
        <v>8866.66666666666</v>
      </c>
      <c r="F26" s="29" t="n">
        <v>140</v>
      </c>
      <c r="G26" s="29" t="n">
        <v>100</v>
      </c>
      <c r="H26" s="29" t="n">
        <v>150</v>
      </c>
      <c r="I26" s="34" t="n">
        <v>8888.88888888889</v>
      </c>
      <c r="J26" s="33" t="n">
        <f aca="false">SUM(E26:I26)</f>
        <v>18145.5555555556</v>
      </c>
      <c r="L26" s="29" t="s">
        <v>124</v>
      </c>
    </row>
    <row r="27" customFormat="false" ht="15" hidden="false" customHeight="false" outlineLevel="0" collapsed="false">
      <c r="A27" s="29" t="n">
        <v>20</v>
      </c>
      <c r="B27" s="30" t="n">
        <v>42948</v>
      </c>
      <c r="C27" s="34" t="n">
        <f aca="false">C26-I26</f>
        <v>3031111.11111111</v>
      </c>
      <c r="D27" s="32" t="n">
        <v>0.035</v>
      </c>
      <c r="E27" s="33" t="n">
        <f aca="false">C27*D27/12</f>
        <v>8840.74074074074</v>
      </c>
      <c r="F27" s="29" t="n">
        <v>140</v>
      </c>
      <c r="G27" s="29" t="n">
        <v>100</v>
      </c>
      <c r="H27" s="29" t="n">
        <v>150</v>
      </c>
      <c r="I27" s="34" t="n">
        <v>8888.88888888889</v>
      </c>
      <c r="J27" s="33" t="n">
        <f aca="false">SUM(E27:I27)</f>
        <v>18119.6296296296</v>
      </c>
      <c r="L27" s="29" t="s">
        <v>124</v>
      </c>
    </row>
    <row r="28" customFormat="false" ht="15" hidden="false" customHeight="false" outlineLevel="0" collapsed="false">
      <c r="A28" s="29" t="n">
        <v>21</v>
      </c>
      <c r="B28" s="30" t="n">
        <v>42979</v>
      </c>
      <c r="C28" s="34" t="n">
        <f aca="false">C27-I27</f>
        <v>3022222.22222222</v>
      </c>
      <c r="D28" s="32" t="n">
        <v>0.035</v>
      </c>
      <c r="E28" s="33" t="n">
        <f aca="false">C28*D28/12</f>
        <v>8814.81481481481</v>
      </c>
      <c r="F28" s="29" t="n">
        <v>140</v>
      </c>
      <c r="G28" s="29" t="n">
        <v>100</v>
      </c>
      <c r="H28" s="29" t="n">
        <v>150</v>
      </c>
      <c r="I28" s="34" t="n">
        <v>8888.88888888889</v>
      </c>
      <c r="J28" s="33" t="n">
        <f aca="false">SUM(E28:I28)</f>
        <v>18093.7037037037</v>
      </c>
      <c r="L28" s="29" t="s">
        <v>124</v>
      </c>
    </row>
    <row r="29" customFormat="false" ht="15" hidden="false" customHeight="false" outlineLevel="0" collapsed="false">
      <c r="A29" s="29" t="n">
        <v>22</v>
      </c>
      <c r="B29" s="30" t="n">
        <v>43009</v>
      </c>
      <c r="C29" s="34" t="n">
        <f aca="false">C28-I28</f>
        <v>3013333.33333333</v>
      </c>
      <c r="D29" s="32" t="n">
        <v>0.035</v>
      </c>
      <c r="E29" s="33" t="n">
        <f aca="false">C29*D29/12</f>
        <v>8788.88888888888</v>
      </c>
      <c r="F29" s="29" t="n">
        <v>140</v>
      </c>
      <c r="G29" s="29" t="n">
        <v>100</v>
      </c>
      <c r="H29" s="29" t="n">
        <v>150</v>
      </c>
      <c r="I29" s="34" t="n">
        <v>8888.88888888889</v>
      </c>
      <c r="J29" s="33" t="n">
        <f aca="false">SUM(E29:I29)</f>
        <v>18067.7777777778</v>
      </c>
      <c r="L29" s="29" t="s">
        <v>124</v>
      </c>
    </row>
    <row r="30" customFormat="false" ht="15" hidden="false" customHeight="false" outlineLevel="0" collapsed="false">
      <c r="A30" s="29" t="n">
        <v>23</v>
      </c>
      <c r="B30" s="30" t="n">
        <v>43040</v>
      </c>
      <c r="C30" s="34" t="n">
        <f aca="false">C29-I29</f>
        <v>3004444.44444444</v>
      </c>
      <c r="D30" s="32" t="n">
        <v>0.035</v>
      </c>
      <c r="E30" s="33" t="n">
        <f aca="false">C30*D30/12</f>
        <v>8762.96296296296</v>
      </c>
      <c r="F30" s="29" t="n">
        <v>140</v>
      </c>
      <c r="G30" s="29" t="n">
        <v>100</v>
      </c>
      <c r="H30" s="29" t="n">
        <v>150</v>
      </c>
      <c r="I30" s="34" t="n">
        <v>8888.88888888889</v>
      </c>
      <c r="J30" s="33" t="n">
        <f aca="false">SUM(E30:I30)</f>
        <v>18041.8518518518</v>
      </c>
      <c r="L30" s="29" t="s">
        <v>124</v>
      </c>
    </row>
    <row r="31" customFormat="false" ht="15" hidden="false" customHeight="false" outlineLevel="0" collapsed="false">
      <c r="A31" s="29" t="n">
        <v>24</v>
      </c>
      <c r="B31" s="30" t="n">
        <v>43070</v>
      </c>
      <c r="C31" s="34" t="n">
        <f aca="false">C30-I30</f>
        <v>2995555.55555555</v>
      </c>
      <c r="D31" s="32" t="n">
        <v>0.035</v>
      </c>
      <c r="E31" s="33" t="n">
        <f aca="false">C31*D31/12</f>
        <v>8737.03703703703</v>
      </c>
      <c r="F31" s="29" t="n">
        <v>140</v>
      </c>
      <c r="G31" s="29" t="n">
        <v>100</v>
      </c>
      <c r="H31" s="29" t="n">
        <v>150</v>
      </c>
      <c r="I31" s="34" t="n">
        <v>8888.88888888889</v>
      </c>
      <c r="J31" s="33" t="n">
        <f aca="false">SUM(E31:I31)</f>
        <v>18015.9259259259</v>
      </c>
      <c r="L31" s="29" t="s">
        <v>124</v>
      </c>
    </row>
    <row r="32" customFormat="false" ht="15" hidden="false" customHeight="false" outlineLevel="0" collapsed="false">
      <c r="A32" s="29" t="n">
        <v>25</v>
      </c>
      <c r="B32" s="30" t="n">
        <v>43101</v>
      </c>
      <c r="C32" s="34" t="n">
        <f aca="false">C31-I31</f>
        <v>2986666.66666666</v>
      </c>
      <c r="D32" s="32" t="n">
        <v>0.035</v>
      </c>
      <c r="E32" s="33" t="n">
        <f aca="false">C32*D32/12</f>
        <v>8711.1111111111</v>
      </c>
      <c r="F32" s="29" t="n">
        <v>140</v>
      </c>
      <c r="G32" s="29" t="n">
        <v>100</v>
      </c>
      <c r="H32" s="29" t="n">
        <v>150</v>
      </c>
      <c r="I32" s="34" t="n">
        <v>8888.88888888889</v>
      </c>
      <c r="J32" s="33" t="n">
        <f aca="false">SUM(E32:I32)</f>
        <v>17990</v>
      </c>
      <c r="L32" s="29" t="s">
        <v>124</v>
      </c>
    </row>
    <row r="33" customFormat="false" ht="15" hidden="false" customHeight="false" outlineLevel="0" collapsed="false">
      <c r="A33" s="29" t="n">
        <v>26</v>
      </c>
      <c r="B33" s="30" t="n">
        <v>43132</v>
      </c>
      <c r="C33" s="34" t="n">
        <f aca="false">C32-I32</f>
        <v>2977777.77777777</v>
      </c>
      <c r="D33" s="32" t="n">
        <v>0.035</v>
      </c>
      <c r="E33" s="33" t="n">
        <f aca="false">C33*D33/12</f>
        <v>8685.18518518518</v>
      </c>
      <c r="F33" s="29" t="n">
        <v>140</v>
      </c>
      <c r="G33" s="29" t="n">
        <v>100</v>
      </c>
      <c r="H33" s="29" t="n">
        <v>150</v>
      </c>
      <c r="I33" s="34" t="n">
        <v>8888.88888888889</v>
      </c>
      <c r="J33" s="33" t="n">
        <f aca="false">SUM(E33:I33)</f>
        <v>17964.0740740741</v>
      </c>
      <c r="L33" s="29" t="s">
        <v>124</v>
      </c>
    </row>
    <row r="34" customFormat="false" ht="15" hidden="false" customHeight="false" outlineLevel="0" collapsed="false">
      <c r="A34" s="29" t="n">
        <v>27</v>
      </c>
      <c r="B34" s="30" t="n">
        <v>43160</v>
      </c>
      <c r="C34" s="34" t="n">
        <f aca="false">C33-I33</f>
        <v>2968888.88888889</v>
      </c>
      <c r="D34" s="32" t="n">
        <v>0.035</v>
      </c>
      <c r="E34" s="33" t="n">
        <f aca="false">C34*D34/12</f>
        <v>8659.25925925925</v>
      </c>
      <c r="F34" s="29" t="n">
        <v>140</v>
      </c>
      <c r="G34" s="29" t="n">
        <v>100</v>
      </c>
      <c r="H34" s="29" t="n">
        <v>150</v>
      </c>
      <c r="I34" s="34" t="n">
        <v>8888.88888888889</v>
      </c>
      <c r="J34" s="33" t="n">
        <f aca="false">SUM(E34:I34)</f>
        <v>17938.1481481481</v>
      </c>
      <c r="L34" s="29" t="s">
        <v>124</v>
      </c>
    </row>
    <row r="35" customFormat="false" ht="15" hidden="false" customHeight="false" outlineLevel="0" collapsed="false">
      <c r="A35" s="29" t="n">
        <v>28</v>
      </c>
      <c r="B35" s="30" t="n">
        <v>43191</v>
      </c>
      <c r="C35" s="34" t="n">
        <f aca="false">C34-I34</f>
        <v>2960000</v>
      </c>
      <c r="D35" s="32" t="n">
        <v>0.035</v>
      </c>
      <c r="E35" s="33" t="n">
        <f aca="false">C35*D35/12</f>
        <v>8633.33333333333</v>
      </c>
      <c r="F35" s="29" t="n">
        <v>140</v>
      </c>
      <c r="G35" s="29" t="n">
        <v>100</v>
      </c>
      <c r="H35" s="29" t="n">
        <v>150</v>
      </c>
      <c r="I35" s="34" t="n">
        <v>8888.88888888889</v>
      </c>
      <c r="J35" s="33" t="n">
        <f aca="false">SUM(E35:I35)</f>
        <v>17912.2222222222</v>
      </c>
      <c r="L35" s="29" t="s">
        <v>124</v>
      </c>
    </row>
    <row r="36" customFormat="false" ht="15" hidden="false" customHeight="false" outlineLevel="0" collapsed="false">
      <c r="A36" s="29" t="n">
        <v>29</v>
      </c>
      <c r="B36" s="30" t="n">
        <v>43221</v>
      </c>
      <c r="C36" s="34" t="n">
        <f aca="false">C35-I35</f>
        <v>2951111.11111111</v>
      </c>
      <c r="D36" s="32" t="n">
        <v>0.035</v>
      </c>
      <c r="E36" s="33" t="n">
        <f aca="false">C36*D36/12</f>
        <v>8607.4074074074</v>
      </c>
      <c r="F36" s="29" t="n">
        <v>140</v>
      </c>
      <c r="G36" s="29" t="n">
        <v>100</v>
      </c>
      <c r="H36" s="29" t="n">
        <v>150</v>
      </c>
      <c r="I36" s="34" t="n">
        <v>8888.88888888889</v>
      </c>
      <c r="J36" s="33" t="n">
        <f aca="false">SUM(E36:I36)</f>
        <v>17886.2962962963</v>
      </c>
      <c r="L36" s="29" t="s">
        <v>124</v>
      </c>
    </row>
    <row r="37" customFormat="false" ht="15" hidden="false" customHeight="false" outlineLevel="0" collapsed="false">
      <c r="A37" s="29" t="n">
        <v>30</v>
      </c>
      <c r="B37" s="30" t="n">
        <v>43252</v>
      </c>
      <c r="C37" s="34" t="n">
        <f aca="false">C36-I36</f>
        <v>2942222.22222222</v>
      </c>
      <c r="D37" s="32" t="n">
        <v>0.035</v>
      </c>
      <c r="E37" s="33" t="n">
        <f aca="false">C37*D37/12</f>
        <v>8581.48148148147</v>
      </c>
      <c r="F37" s="29" t="n">
        <v>140</v>
      </c>
      <c r="G37" s="29" t="n">
        <v>100</v>
      </c>
      <c r="H37" s="29" t="n">
        <v>150</v>
      </c>
      <c r="I37" s="34" t="n">
        <v>8888.88888888889</v>
      </c>
      <c r="J37" s="33" t="n">
        <f aca="false">SUM(E37:I37)</f>
        <v>17860.3703703704</v>
      </c>
      <c r="L37" s="29" t="s">
        <v>124</v>
      </c>
    </row>
    <row r="38" customFormat="false" ht="15" hidden="false" customHeight="false" outlineLevel="0" collapsed="false">
      <c r="A38" s="29" t="n">
        <v>31</v>
      </c>
      <c r="B38" s="30" t="n">
        <v>43282</v>
      </c>
      <c r="C38" s="34" t="n">
        <f aca="false">C37-I37</f>
        <v>2933333.33333333</v>
      </c>
      <c r="D38" s="32" t="n">
        <v>0.035</v>
      </c>
      <c r="E38" s="33" t="n">
        <f aca="false">C38*D38/12</f>
        <v>8555.55555555555</v>
      </c>
      <c r="F38" s="29" t="n">
        <v>140</v>
      </c>
      <c r="G38" s="29" t="n">
        <v>100</v>
      </c>
      <c r="H38" s="29" t="n">
        <v>150</v>
      </c>
      <c r="I38" s="34" t="n">
        <v>8888.88888888889</v>
      </c>
      <c r="J38" s="33" t="n">
        <f aca="false">SUM(E38:I38)</f>
        <v>17834.4444444444</v>
      </c>
      <c r="L38" s="29" t="s">
        <v>124</v>
      </c>
    </row>
    <row r="39" customFormat="false" ht="15" hidden="false" customHeight="false" outlineLevel="0" collapsed="false">
      <c r="A39" s="29" t="n">
        <v>32</v>
      </c>
      <c r="B39" s="30" t="n">
        <v>43313</v>
      </c>
      <c r="C39" s="34" t="n">
        <f aca="false">C38-I38</f>
        <v>2924444.44444444</v>
      </c>
      <c r="D39" s="32" t="n">
        <v>0.035</v>
      </c>
      <c r="E39" s="33" t="n">
        <f aca="false">C39*D39/12</f>
        <v>8529.62962962962</v>
      </c>
      <c r="F39" s="29" t="n">
        <v>140</v>
      </c>
      <c r="G39" s="29" t="n">
        <v>100</v>
      </c>
      <c r="H39" s="29" t="n">
        <v>150</v>
      </c>
      <c r="I39" s="34" t="n">
        <v>8888.88888888889</v>
      </c>
      <c r="J39" s="33" t="n">
        <f aca="false">SUM(E39:I39)</f>
        <v>17808.5185185185</v>
      </c>
      <c r="L39" s="29" t="s">
        <v>124</v>
      </c>
    </row>
    <row r="40" customFormat="false" ht="15" hidden="false" customHeight="false" outlineLevel="0" collapsed="false">
      <c r="A40" s="29" t="n">
        <v>33</v>
      </c>
      <c r="B40" s="30" t="n">
        <v>43344</v>
      </c>
      <c r="C40" s="34" t="n">
        <f aca="false">C39-I39</f>
        <v>2915555.55555555</v>
      </c>
      <c r="D40" s="32" t="n">
        <v>0.035</v>
      </c>
      <c r="E40" s="33" t="n">
        <f aca="false">C40*D40/12</f>
        <v>8503.7037037037</v>
      </c>
      <c r="F40" s="29" t="n">
        <v>140</v>
      </c>
      <c r="G40" s="29" t="n">
        <v>100</v>
      </c>
      <c r="H40" s="29" t="n">
        <v>150</v>
      </c>
      <c r="I40" s="34" t="n">
        <v>8888.88888888889</v>
      </c>
      <c r="J40" s="33" t="n">
        <f aca="false">SUM(E40:I40)</f>
        <v>17782.5925925926</v>
      </c>
      <c r="L40" s="29" t="s">
        <v>124</v>
      </c>
    </row>
    <row r="41" customFormat="false" ht="15" hidden="false" customHeight="false" outlineLevel="0" collapsed="false">
      <c r="A41" s="29" t="n">
        <v>34</v>
      </c>
      <c r="B41" s="30" t="n">
        <v>43374</v>
      </c>
      <c r="C41" s="34" t="n">
        <f aca="false">C40-I40</f>
        <v>2906666.66666666</v>
      </c>
      <c r="D41" s="32" t="n">
        <v>0.035</v>
      </c>
      <c r="E41" s="33" t="n">
        <f aca="false">C41*D41/12</f>
        <v>8477.77777777777</v>
      </c>
      <c r="F41" s="29" t="n">
        <v>140</v>
      </c>
      <c r="G41" s="29" t="n">
        <v>100</v>
      </c>
      <c r="H41" s="29" t="n">
        <v>150</v>
      </c>
      <c r="I41" s="34" t="n">
        <v>8888.88888888889</v>
      </c>
      <c r="J41" s="33" t="n">
        <f aca="false">SUM(E41:I41)</f>
        <v>17756.6666666667</v>
      </c>
      <c r="L41" s="29" t="s">
        <v>124</v>
      </c>
    </row>
    <row r="42" customFormat="false" ht="15" hidden="false" customHeight="false" outlineLevel="0" collapsed="false">
      <c r="A42" s="29" t="n">
        <v>35</v>
      </c>
      <c r="B42" s="30" t="n">
        <v>43405</v>
      </c>
      <c r="C42" s="34" t="n">
        <f aca="false">C41-I41</f>
        <v>2897777.77777777</v>
      </c>
      <c r="D42" s="32" t="n">
        <v>0.035</v>
      </c>
      <c r="E42" s="33" t="n">
        <f aca="false">C42*D42/12</f>
        <v>8451.85185185184</v>
      </c>
      <c r="F42" s="29" t="n">
        <v>140</v>
      </c>
      <c r="G42" s="29" t="n">
        <v>100</v>
      </c>
      <c r="H42" s="29" t="n">
        <v>150</v>
      </c>
      <c r="I42" s="34" t="n">
        <v>8888.88888888889</v>
      </c>
      <c r="J42" s="33" t="n">
        <f aca="false">SUM(E42:I42)</f>
        <v>17730.7407407407</v>
      </c>
      <c r="L42" s="29" t="s">
        <v>124</v>
      </c>
    </row>
    <row r="43" customFormat="false" ht="15" hidden="false" customHeight="false" outlineLevel="0" collapsed="false">
      <c r="A43" s="29" t="n">
        <v>36</v>
      </c>
      <c r="B43" s="30" t="n">
        <v>43435</v>
      </c>
      <c r="C43" s="34" t="n">
        <f aca="false">C42-I42</f>
        <v>2888888.88888889</v>
      </c>
      <c r="D43" s="32" t="n">
        <v>0.035</v>
      </c>
      <c r="E43" s="33" t="n">
        <f aca="false">C43*D43/12</f>
        <v>8425.92592592592</v>
      </c>
      <c r="F43" s="29" t="n">
        <v>140</v>
      </c>
      <c r="G43" s="29" t="n">
        <v>100</v>
      </c>
      <c r="H43" s="29" t="n">
        <v>150</v>
      </c>
      <c r="I43" s="34" t="n">
        <v>8888.88888888889</v>
      </c>
      <c r="J43" s="33" t="n">
        <f aca="false">SUM(E43:I43)</f>
        <v>17704.8148148148</v>
      </c>
      <c r="L43" s="29" t="s">
        <v>124</v>
      </c>
    </row>
    <row r="44" customFormat="false" ht="15" hidden="false" customHeight="false" outlineLevel="0" collapsed="false">
      <c r="A44" s="29" t="n">
        <v>37</v>
      </c>
      <c r="B44" s="30" t="n">
        <v>43466</v>
      </c>
      <c r="C44" s="34" t="n">
        <f aca="false">C43-I43</f>
        <v>2880000</v>
      </c>
      <c r="D44" s="32" t="n">
        <v>0.035</v>
      </c>
      <c r="E44" s="33" t="n">
        <f aca="false">C44*D44/12</f>
        <v>8399.99999999999</v>
      </c>
      <c r="F44" s="29" t="n">
        <v>140</v>
      </c>
      <c r="G44" s="29" t="n">
        <v>100</v>
      </c>
      <c r="H44" s="29" t="n">
        <v>150</v>
      </c>
      <c r="I44" s="34" t="n">
        <v>8888.88888888889</v>
      </c>
      <c r="J44" s="33" t="n">
        <f aca="false">SUM(E44:I44)</f>
        <v>17678.8888888889</v>
      </c>
      <c r="L44" s="29" t="s">
        <v>124</v>
      </c>
    </row>
    <row r="45" customFormat="false" ht="15" hidden="false" customHeight="false" outlineLevel="0" collapsed="false">
      <c r="A45" s="29" t="n">
        <v>38</v>
      </c>
      <c r="B45" s="30" t="n">
        <v>43497</v>
      </c>
      <c r="C45" s="34" t="n">
        <f aca="false">C44-I44</f>
        <v>2871111.11111111</v>
      </c>
      <c r="D45" s="32" t="n">
        <v>0.035</v>
      </c>
      <c r="E45" s="33" t="n">
        <f aca="false">C45*D45/12</f>
        <v>8374.07407407406</v>
      </c>
      <c r="F45" s="29" t="n">
        <v>140</v>
      </c>
      <c r="G45" s="29" t="n">
        <v>100</v>
      </c>
      <c r="H45" s="29" t="n">
        <v>150</v>
      </c>
      <c r="I45" s="34" t="n">
        <v>8888.88888888889</v>
      </c>
      <c r="J45" s="33" t="n">
        <f aca="false">SUM(E45:I45)</f>
        <v>17652.962962963</v>
      </c>
      <c r="L45" s="29" t="s">
        <v>124</v>
      </c>
    </row>
    <row r="46" customFormat="false" ht="15" hidden="false" customHeight="false" outlineLevel="0" collapsed="false">
      <c r="A46" s="29" t="n">
        <v>39</v>
      </c>
      <c r="B46" s="30" t="n">
        <v>43525</v>
      </c>
      <c r="C46" s="34" t="n">
        <f aca="false">C45-I45</f>
        <v>2862222.22222222</v>
      </c>
      <c r="D46" s="32" t="n">
        <v>0.035</v>
      </c>
      <c r="E46" s="33" t="n">
        <f aca="false">C46*D46/12</f>
        <v>8348.14814814814</v>
      </c>
      <c r="F46" s="29" t="n">
        <v>140</v>
      </c>
      <c r="G46" s="29" t="n">
        <v>100</v>
      </c>
      <c r="H46" s="29" t="n">
        <v>150</v>
      </c>
      <c r="I46" s="34" t="n">
        <v>8888.88888888889</v>
      </c>
      <c r="J46" s="33" t="n">
        <f aca="false">SUM(E46:I46)</f>
        <v>17627.037037037</v>
      </c>
      <c r="L46" s="29" t="s">
        <v>124</v>
      </c>
    </row>
    <row r="47" customFormat="false" ht="15" hidden="false" customHeight="false" outlineLevel="0" collapsed="false">
      <c r="A47" s="29" t="n">
        <v>40</v>
      </c>
      <c r="B47" s="30" t="n">
        <v>43556</v>
      </c>
      <c r="C47" s="34" t="n">
        <f aca="false">C46-I46</f>
        <v>2853333.33333333</v>
      </c>
      <c r="D47" s="32" t="n">
        <v>0.035</v>
      </c>
      <c r="E47" s="33" t="n">
        <f aca="false">C47*D47/12</f>
        <v>8322.22222222221</v>
      </c>
      <c r="F47" s="29" t="n">
        <v>140</v>
      </c>
      <c r="G47" s="29" t="n">
        <v>100</v>
      </c>
      <c r="H47" s="29" t="n">
        <v>150</v>
      </c>
      <c r="I47" s="34" t="n">
        <v>8888.88888888889</v>
      </c>
      <c r="J47" s="33" t="n">
        <f aca="false">SUM(E47:I47)</f>
        <v>17601.1111111111</v>
      </c>
      <c r="L47" s="29" t="s">
        <v>124</v>
      </c>
    </row>
    <row r="48" customFormat="false" ht="15" hidden="false" customHeight="false" outlineLevel="0" collapsed="false">
      <c r="A48" s="29" t="n">
        <v>41</v>
      </c>
      <c r="B48" s="30" t="n">
        <v>43586</v>
      </c>
      <c r="C48" s="34" t="n">
        <f aca="false">C47-I47</f>
        <v>2844444.44444444</v>
      </c>
      <c r="D48" s="32" t="n">
        <v>0.035</v>
      </c>
      <c r="E48" s="33" t="n">
        <f aca="false">C48*D48/12</f>
        <v>8296.29629629629</v>
      </c>
      <c r="F48" s="29" t="n">
        <v>140</v>
      </c>
      <c r="G48" s="29" t="n">
        <v>100</v>
      </c>
      <c r="H48" s="29" t="n">
        <v>150</v>
      </c>
      <c r="I48" s="34" t="n">
        <v>8888.88888888889</v>
      </c>
      <c r="J48" s="33" t="n">
        <f aca="false">SUM(E48:I48)</f>
        <v>17575.1851851852</v>
      </c>
      <c r="L48" s="29" t="s">
        <v>124</v>
      </c>
    </row>
    <row r="49" customFormat="false" ht="15" hidden="false" customHeight="false" outlineLevel="0" collapsed="false">
      <c r="A49" s="29" t="n">
        <v>42</v>
      </c>
      <c r="B49" s="30" t="n">
        <v>43617</v>
      </c>
      <c r="C49" s="34" t="n">
        <f aca="false">C48-I48</f>
        <v>2835555.55555555</v>
      </c>
      <c r="D49" s="32" t="n">
        <v>0.035</v>
      </c>
      <c r="E49" s="33" t="n">
        <f aca="false">C49*D49/12</f>
        <v>8270.37037037036</v>
      </c>
      <c r="F49" s="29" t="n">
        <v>140</v>
      </c>
      <c r="G49" s="29" t="n">
        <v>100</v>
      </c>
      <c r="H49" s="29" t="n">
        <v>150</v>
      </c>
      <c r="I49" s="34" t="n">
        <v>8888.88888888889</v>
      </c>
      <c r="J49" s="33" t="n">
        <f aca="false">SUM(E49:I49)</f>
        <v>17549.2592592592</v>
      </c>
      <c r="L49" s="29" t="s">
        <v>124</v>
      </c>
    </row>
    <row r="50" customFormat="false" ht="15" hidden="false" customHeight="false" outlineLevel="0" collapsed="false">
      <c r="A50" s="29" t="n">
        <v>43</v>
      </c>
      <c r="B50" s="30" t="n">
        <v>43647</v>
      </c>
      <c r="C50" s="34" t="n">
        <f aca="false">C49-I49</f>
        <v>2826666.66666666</v>
      </c>
      <c r="D50" s="32" t="n">
        <v>0.035</v>
      </c>
      <c r="E50" s="33" t="n">
        <f aca="false">C50*D50/12</f>
        <v>8244.44444444443</v>
      </c>
      <c r="F50" s="29" t="n">
        <v>140</v>
      </c>
      <c r="G50" s="29" t="n">
        <v>100</v>
      </c>
      <c r="H50" s="29" t="n">
        <v>150</v>
      </c>
      <c r="I50" s="34" t="n">
        <v>8888.88888888889</v>
      </c>
      <c r="J50" s="33" t="n">
        <f aca="false">SUM(E50:I50)</f>
        <v>17523.3333333333</v>
      </c>
      <c r="L50" s="29" t="s">
        <v>124</v>
      </c>
    </row>
    <row r="51" customFormat="false" ht="15" hidden="false" customHeight="false" outlineLevel="0" collapsed="false">
      <c r="A51" s="29" t="n">
        <v>44</v>
      </c>
      <c r="B51" s="30" t="n">
        <v>43678</v>
      </c>
      <c r="C51" s="34" t="n">
        <f aca="false">C50-I50</f>
        <v>2817777.77777777</v>
      </c>
      <c r="D51" s="32" t="n">
        <v>0.035</v>
      </c>
      <c r="E51" s="33" t="n">
        <f aca="false">C51*D51/12</f>
        <v>8218.51851851851</v>
      </c>
      <c r="F51" s="29" t="n">
        <v>140</v>
      </c>
      <c r="G51" s="29" t="n">
        <v>100</v>
      </c>
      <c r="H51" s="29" t="n">
        <v>150</v>
      </c>
      <c r="I51" s="34" t="n">
        <v>8888.88888888889</v>
      </c>
      <c r="J51" s="33" t="n">
        <f aca="false">SUM(E51:I51)</f>
        <v>17497.4074074074</v>
      </c>
      <c r="L51" s="29" t="s">
        <v>124</v>
      </c>
    </row>
    <row r="52" customFormat="false" ht="15" hidden="false" customHeight="false" outlineLevel="0" collapsed="false">
      <c r="A52" s="29" t="n">
        <v>45</v>
      </c>
      <c r="B52" s="30" t="n">
        <v>43709</v>
      </c>
      <c r="C52" s="34" t="n">
        <f aca="false">C51-I51</f>
        <v>2808888.88888888</v>
      </c>
      <c r="D52" s="32" t="n">
        <v>0.035</v>
      </c>
      <c r="E52" s="33" t="n">
        <f aca="false">C52*D52/12</f>
        <v>8192.59259259258</v>
      </c>
      <c r="F52" s="29" t="n">
        <v>140</v>
      </c>
      <c r="G52" s="29" t="n">
        <v>100</v>
      </c>
      <c r="H52" s="29" t="n">
        <v>150</v>
      </c>
      <c r="I52" s="34" t="n">
        <v>8888.88888888889</v>
      </c>
      <c r="J52" s="33" t="n">
        <f aca="false">SUM(E52:I52)</f>
        <v>17471.4814814815</v>
      </c>
      <c r="L52" s="29" t="s">
        <v>124</v>
      </c>
    </row>
    <row r="53" customFormat="false" ht="15" hidden="false" customHeight="false" outlineLevel="0" collapsed="false">
      <c r="A53" s="29" t="n">
        <v>46</v>
      </c>
      <c r="B53" s="30" t="n">
        <v>43739</v>
      </c>
      <c r="C53" s="34" t="n">
        <f aca="false">C52-I52</f>
        <v>2800000</v>
      </c>
      <c r="D53" s="32" t="n">
        <v>0.035</v>
      </c>
      <c r="E53" s="33" t="n">
        <f aca="false">C53*D53/12</f>
        <v>8166.66666666665</v>
      </c>
      <c r="F53" s="29" t="n">
        <v>140</v>
      </c>
      <c r="G53" s="29" t="n">
        <v>100</v>
      </c>
      <c r="H53" s="29" t="n">
        <v>150</v>
      </c>
      <c r="I53" s="34" t="n">
        <v>8888.88888888889</v>
      </c>
      <c r="J53" s="33" t="n">
        <f aca="false">SUM(E53:I53)</f>
        <v>17445.5555555555</v>
      </c>
      <c r="L53" s="29" t="s">
        <v>124</v>
      </c>
    </row>
    <row r="54" customFormat="false" ht="15" hidden="false" customHeight="false" outlineLevel="0" collapsed="false">
      <c r="A54" s="29" t="n">
        <v>47</v>
      </c>
      <c r="B54" s="30" t="n">
        <v>43770</v>
      </c>
      <c r="C54" s="34" t="n">
        <f aca="false">C53-I53</f>
        <v>2791111.11111111</v>
      </c>
      <c r="D54" s="32" t="n">
        <v>0.035</v>
      </c>
      <c r="E54" s="33" t="n">
        <f aca="false">C54*D54/12</f>
        <v>8140.74074074073</v>
      </c>
      <c r="F54" s="29" t="n">
        <v>140</v>
      </c>
      <c r="G54" s="29" t="n">
        <v>100</v>
      </c>
      <c r="H54" s="29" t="n">
        <v>150</v>
      </c>
      <c r="I54" s="34" t="n">
        <v>8888.88888888889</v>
      </c>
      <c r="J54" s="33" t="n">
        <f aca="false">SUM(E54:I54)</f>
        <v>17419.6296296296</v>
      </c>
      <c r="L54" s="29" t="s">
        <v>124</v>
      </c>
    </row>
    <row r="55" customFormat="false" ht="15" hidden="false" customHeight="false" outlineLevel="0" collapsed="false">
      <c r="A55" s="29" t="n">
        <v>48</v>
      </c>
      <c r="B55" s="30" t="n">
        <v>43800</v>
      </c>
      <c r="C55" s="34" t="n">
        <f aca="false">C54-I54</f>
        <v>2782222.22222222</v>
      </c>
      <c r="D55" s="32" t="n">
        <v>0.035</v>
      </c>
      <c r="E55" s="33" t="n">
        <f aca="false">C55*D55/12</f>
        <v>8114.8148148148</v>
      </c>
      <c r="F55" s="29" t="n">
        <v>140</v>
      </c>
      <c r="G55" s="29" t="n">
        <v>100</v>
      </c>
      <c r="H55" s="29" t="n">
        <v>150</v>
      </c>
      <c r="I55" s="34" t="n">
        <v>8888.88888888889</v>
      </c>
      <c r="J55" s="33" t="n">
        <f aca="false">SUM(E55:I55)</f>
        <v>17393.7037037037</v>
      </c>
      <c r="L55" s="29" t="s">
        <v>124</v>
      </c>
    </row>
    <row r="56" customFormat="false" ht="15" hidden="false" customHeight="false" outlineLevel="0" collapsed="false">
      <c r="A56" s="29" t="n">
        <v>49</v>
      </c>
      <c r="B56" s="30" t="n">
        <v>43831</v>
      </c>
      <c r="C56" s="34" t="n">
        <f aca="false">C55-I55</f>
        <v>2773333.33333333</v>
      </c>
      <c r="D56" s="32" t="n">
        <v>0.035</v>
      </c>
      <c r="E56" s="33" t="n">
        <f aca="false">C56*D56/12</f>
        <v>8088.88888888887</v>
      </c>
      <c r="F56" s="29" t="n">
        <v>140</v>
      </c>
      <c r="G56" s="29" t="n">
        <v>100</v>
      </c>
      <c r="H56" s="29" t="n">
        <v>150</v>
      </c>
      <c r="I56" s="34" t="n">
        <v>8888.88888888889</v>
      </c>
      <c r="J56" s="33" t="n">
        <f aca="false">SUM(E56:I56)</f>
        <v>17367.7777777778</v>
      </c>
      <c r="L56" s="29" t="s">
        <v>124</v>
      </c>
    </row>
    <row r="57" customFormat="false" ht="15" hidden="false" customHeight="false" outlineLevel="0" collapsed="false">
      <c r="A57" s="29" t="n">
        <v>50</v>
      </c>
      <c r="B57" s="30" t="n">
        <v>43862</v>
      </c>
      <c r="C57" s="34" t="n">
        <f aca="false">C56-I56</f>
        <v>2764444.44444444</v>
      </c>
      <c r="D57" s="32" t="n">
        <v>0.035</v>
      </c>
      <c r="E57" s="33" t="n">
        <f aca="false">C57*D57/12</f>
        <v>8062.96296296295</v>
      </c>
      <c r="F57" s="29" t="n">
        <v>140</v>
      </c>
      <c r="G57" s="29" t="n">
        <v>100</v>
      </c>
      <c r="H57" s="29" t="n">
        <v>150</v>
      </c>
      <c r="I57" s="34" t="n">
        <v>8888.88888888889</v>
      </c>
      <c r="J57" s="33" t="n">
        <f aca="false">SUM(E57:I57)</f>
        <v>17341.8518518518</v>
      </c>
      <c r="L57" s="29" t="s">
        <v>124</v>
      </c>
    </row>
    <row r="58" customFormat="false" ht="15" hidden="false" customHeight="false" outlineLevel="0" collapsed="false">
      <c r="A58" s="29" t="n">
        <v>51</v>
      </c>
      <c r="B58" s="30" t="n">
        <v>43891</v>
      </c>
      <c r="C58" s="34" t="n">
        <f aca="false">C57-I57</f>
        <v>2755555.55555555</v>
      </c>
      <c r="D58" s="32" t="n">
        <v>0.035</v>
      </c>
      <c r="E58" s="33" t="n">
        <f aca="false">C58*D58/12</f>
        <v>8037.03703703702</v>
      </c>
      <c r="F58" s="29" t="n">
        <v>140</v>
      </c>
      <c r="G58" s="29" t="n">
        <v>100</v>
      </c>
      <c r="H58" s="29" t="n">
        <v>150</v>
      </c>
      <c r="I58" s="34" t="n">
        <v>8888.88888888889</v>
      </c>
      <c r="J58" s="33" t="n">
        <f aca="false">SUM(E58:I58)</f>
        <v>17315.9259259259</v>
      </c>
      <c r="L58" s="29" t="s">
        <v>124</v>
      </c>
    </row>
    <row r="59" customFormat="false" ht="15" hidden="false" customHeight="false" outlineLevel="0" collapsed="false">
      <c r="A59" s="29" t="n">
        <v>52</v>
      </c>
      <c r="B59" s="30" t="n">
        <v>43922</v>
      </c>
      <c r="C59" s="34" t="n">
        <f aca="false">C58-I58</f>
        <v>2746666.66666666</v>
      </c>
      <c r="D59" s="32" t="n">
        <v>0.035</v>
      </c>
      <c r="E59" s="33" t="n">
        <f aca="false">C59*D59/12</f>
        <v>8011.1111111111</v>
      </c>
      <c r="F59" s="29" t="n">
        <v>140</v>
      </c>
      <c r="G59" s="29" t="n">
        <v>100</v>
      </c>
      <c r="H59" s="29" t="n">
        <v>150</v>
      </c>
      <c r="I59" s="34" t="n">
        <v>8888.88888888889</v>
      </c>
      <c r="J59" s="33" t="n">
        <f aca="false">SUM(E59:I59)</f>
        <v>17290</v>
      </c>
      <c r="L59" s="29" t="s">
        <v>124</v>
      </c>
    </row>
    <row r="60" customFormat="false" ht="15" hidden="false" customHeight="false" outlineLevel="0" collapsed="false">
      <c r="A60" s="29" t="n">
        <v>53</v>
      </c>
      <c r="B60" s="30" t="n">
        <v>43952</v>
      </c>
      <c r="C60" s="34" t="n">
        <f aca="false">C59-I59</f>
        <v>2737777.77777777</v>
      </c>
      <c r="D60" s="32" t="n">
        <v>0.035</v>
      </c>
      <c r="E60" s="33" t="n">
        <f aca="false">C60*D60/12</f>
        <v>7985.18518518517</v>
      </c>
      <c r="F60" s="29" t="n">
        <v>140</v>
      </c>
      <c r="G60" s="29" t="n">
        <v>100</v>
      </c>
      <c r="H60" s="29" t="n">
        <v>150</v>
      </c>
      <c r="I60" s="34" t="n">
        <v>8888.88888888889</v>
      </c>
      <c r="J60" s="33" t="n">
        <f aca="false">SUM(E60:I60)</f>
        <v>17264.0740740741</v>
      </c>
      <c r="L60" s="29" t="s">
        <v>124</v>
      </c>
    </row>
    <row r="61" customFormat="false" ht="15" hidden="false" customHeight="false" outlineLevel="0" collapsed="false">
      <c r="A61" s="29" t="n">
        <v>54</v>
      </c>
      <c r="B61" s="30" t="n">
        <v>43983</v>
      </c>
      <c r="C61" s="34" t="n">
        <f aca="false">C60-I60</f>
        <v>2728888.88888888</v>
      </c>
      <c r="D61" s="32" t="n">
        <v>0.035</v>
      </c>
      <c r="E61" s="33" t="n">
        <f aca="false">C61*D61/12</f>
        <v>7959.25925925924</v>
      </c>
      <c r="F61" s="29" t="n">
        <v>140</v>
      </c>
      <c r="G61" s="29" t="n">
        <v>100</v>
      </c>
      <c r="H61" s="29" t="n">
        <v>150</v>
      </c>
      <c r="I61" s="34" t="n">
        <v>8888.88888888889</v>
      </c>
      <c r="J61" s="33" t="n">
        <f aca="false">SUM(E61:I61)</f>
        <v>17238.1481481481</v>
      </c>
      <c r="L61" s="29" t="s">
        <v>124</v>
      </c>
    </row>
    <row r="62" customFormat="false" ht="15" hidden="false" customHeight="false" outlineLevel="0" collapsed="false">
      <c r="A62" s="29" t="n">
        <v>55</v>
      </c>
      <c r="B62" s="30" t="n">
        <v>44013</v>
      </c>
      <c r="C62" s="34" t="n">
        <f aca="false">C61-I61</f>
        <v>2719999.99999999</v>
      </c>
      <c r="D62" s="32" t="n">
        <v>0.035</v>
      </c>
      <c r="E62" s="33" t="n">
        <f aca="false">C62*D62/12</f>
        <v>7933.33333333332</v>
      </c>
      <c r="F62" s="29" t="n">
        <v>140</v>
      </c>
      <c r="G62" s="29" t="n">
        <v>100</v>
      </c>
      <c r="H62" s="29" t="n">
        <v>150</v>
      </c>
      <c r="I62" s="34" t="n">
        <v>8888.88888888889</v>
      </c>
      <c r="J62" s="33" t="n">
        <f aca="false">SUM(E62:I62)</f>
        <v>17212.2222222222</v>
      </c>
      <c r="L62" s="29" t="s">
        <v>124</v>
      </c>
    </row>
    <row r="63" customFormat="false" ht="15" hidden="false" customHeight="false" outlineLevel="0" collapsed="false">
      <c r="A63" s="29" t="n">
        <v>56</v>
      </c>
      <c r="B63" s="30" t="n">
        <v>44044</v>
      </c>
      <c r="C63" s="34" t="n">
        <f aca="false">C62-I62</f>
        <v>2711111.11111111</v>
      </c>
      <c r="D63" s="32" t="n">
        <v>0.035</v>
      </c>
      <c r="E63" s="33" t="n">
        <f aca="false">C63*D63/12</f>
        <v>7907.40740740739</v>
      </c>
      <c r="F63" s="29" t="n">
        <v>140</v>
      </c>
      <c r="G63" s="29" t="n">
        <v>100</v>
      </c>
      <c r="H63" s="29" t="n">
        <v>150</v>
      </c>
      <c r="I63" s="34" t="n">
        <v>8888.88888888889</v>
      </c>
      <c r="J63" s="33" t="n">
        <f aca="false">SUM(E63:I63)</f>
        <v>17186.2962962963</v>
      </c>
      <c r="L63" s="29" t="s">
        <v>124</v>
      </c>
    </row>
    <row r="64" customFormat="false" ht="15" hidden="false" customHeight="false" outlineLevel="0" collapsed="false">
      <c r="A64" s="29" t="n">
        <v>57</v>
      </c>
      <c r="B64" s="30" t="n">
        <v>44075</v>
      </c>
      <c r="C64" s="34" t="n">
        <f aca="false">C63-I63</f>
        <v>2702222.22222222</v>
      </c>
      <c r="D64" s="32" t="n">
        <v>0.035</v>
      </c>
      <c r="E64" s="33" t="n">
        <f aca="false">C64*D64/12</f>
        <v>7881.48148148146</v>
      </c>
      <c r="F64" s="29" t="n">
        <v>140</v>
      </c>
      <c r="G64" s="29" t="n">
        <v>100</v>
      </c>
      <c r="H64" s="29" t="n">
        <v>150</v>
      </c>
      <c r="I64" s="34" t="n">
        <v>8888.88888888889</v>
      </c>
      <c r="J64" s="33" t="n">
        <f aca="false">SUM(E64:I64)</f>
        <v>17160.3703703704</v>
      </c>
      <c r="L64" s="29" t="s">
        <v>124</v>
      </c>
    </row>
    <row r="65" customFormat="false" ht="15" hidden="false" customHeight="false" outlineLevel="0" collapsed="false">
      <c r="A65" s="29" t="n">
        <v>58</v>
      </c>
      <c r="B65" s="30" t="n">
        <v>44105</v>
      </c>
      <c r="C65" s="34" t="n">
        <f aca="false">C64-I64</f>
        <v>2693333.33333333</v>
      </c>
      <c r="D65" s="32" t="n">
        <v>0.035</v>
      </c>
      <c r="E65" s="33" t="n">
        <f aca="false">C65*D65/12</f>
        <v>7855.55555555554</v>
      </c>
      <c r="F65" s="29" t="n">
        <v>140</v>
      </c>
      <c r="G65" s="29" t="n">
        <v>100</v>
      </c>
      <c r="H65" s="29" t="n">
        <v>150</v>
      </c>
      <c r="I65" s="34" t="n">
        <v>8888.88888888889</v>
      </c>
      <c r="J65" s="33" t="n">
        <f aca="false">SUM(E65:I65)</f>
        <v>17134.4444444444</v>
      </c>
      <c r="L65" s="29" t="s">
        <v>124</v>
      </c>
    </row>
    <row r="66" customFormat="false" ht="15" hidden="false" customHeight="false" outlineLevel="0" collapsed="false">
      <c r="A66" s="29" t="n">
        <v>59</v>
      </c>
      <c r="B66" s="30" t="n">
        <v>44136</v>
      </c>
      <c r="C66" s="34" t="n">
        <f aca="false">C65-I65</f>
        <v>2684444.44444444</v>
      </c>
      <c r="D66" s="32" t="n">
        <v>0.035</v>
      </c>
      <c r="E66" s="33" t="n">
        <f aca="false">C66*D66/12</f>
        <v>7829.62962962961</v>
      </c>
      <c r="F66" s="29" t="n">
        <v>140</v>
      </c>
      <c r="G66" s="29" t="n">
        <v>100</v>
      </c>
      <c r="H66" s="29" t="n">
        <v>150</v>
      </c>
      <c r="I66" s="34" t="n">
        <v>8888.88888888889</v>
      </c>
      <c r="J66" s="33" t="n">
        <f aca="false">SUM(E66:I66)</f>
        <v>17108.5185185185</v>
      </c>
      <c r="L66" s="29" t="s">
        <v>124</v>
      </c>
    </row>
    <row r="67" customFormat="false" ht="15" hidden="false" customHeight="false" outlineLevel="0" collapsed="false">
      <c r="A67" s="29" t="n">
        <v>60</v>
      </c>
      <c r="B67" s="30" t="n">
        <v>44166</v>
      </c>
      <c r="C67" s="34" t="n">
        <f aca="false">C66-I66</f>
        <v>2675555.55555555</v>
      </c>
      <c r="D67" s="32" t="n">
        <v>0.035</v>
      </c>
      <c r="E67" s="33" t="n">
        <f aca="false">C67*D67/12</f>
        <v>7803.70370370369</v>
      </c>
      <c r="F67" s="29" t="n">
        <v>140</v>
      </c>
      <c r="G67" s="29" t="n">
        <v>100</v>
      </c>
      <c r="H67" s="29" t="n">
        <v>150</v>
      </c>
      <c r="I67" s="34" t="n">
        <v>8888.88888888889</v>
      </c>
      <c r="J67" s="33" t="n">
        <f aca="false">SUM(E67:I67)</f>
        <v>17082.5925925926</v>
      </c>
      <c r="L67" s="29" t="s">
        <v>124</v>
      </c>
    </row>
    <row r="68" customFormat="false" ht="15" hidden="false" customHeight="false" outlineLevel="0" collapsed="false">
      <c r="A68" s="29" t="n">
        <v>61</v>
      </c>
      <c r="B68" s="30" t="n">
        <v>44197</v>
      </c>
      <c r="C68" s="34" t="n">
        <f aca="false">C67-I67</f>
        <v>2666666.66666666</v>
      </c>
      <c r="D68" s="32" t="n">
        <v>0.035</v>
      </c>
      <c r="E68" s="33" t="n">
        <f aca="false">C68*D68/12</f>
        <v>7777.77777777776</v>
      </c>
      <c r="F68" s="29" t="n">
        <v>140</v>
      </c>
      <c r="G68" s="29" t="n">
        <v>100</v>
      </c>
      <c r="H68" s="29" t="n">
        <v>150</v>
      </c>
      <c r="I68" s="34" t="n">
        <v>8888.88888888889</v>
      </c>
      <c r="J68" s="33" t="n">
        <f aca="false">SUM(E68:I68)</f>
        <v>17056.6666666667</v>
      </c>
      <c r="L68" s="29" t="s">
        <v>124</v>
      </c>
    </row>
    <row r="69" customFormat="false" ht="15" hidden="false" customHeight="false" outlineLevel="0" collapsed="false">
      <c r="A69" s="29" t="n">
        <v>62</v>
      </c>
      <c r="B69" s="30" t="n">
        <v>44228</v>
      </c>
      <c r="C69" s="34" t="n">
        <f aca="false">C68-I68</f>
        <v>2657777.77777777</v>
      </c>
      <c r="D69" s="32" t="n">
        <v>0.035</v>
      </c>
      <c r="E69" s="33" t="n">
        <f aca="false">C69*D69/12</f>
        <v>7751.85185185184</v>
      </c>
      <c r="F69" s="29" t="n">
        <v>140</v>
      </c>
      <c r="G69" s="29" t="n">
        <v>100</v>
      </c>
      <c r="H69" s="29" t="n">
        <v>150</v>
      </c>
      <c r="I69" s="34" t="n">
        <v>8888.88888888889</v>
      </c>
      <c r="J69" s="33" t="n">
        <f aca="false">SUM(E69:I69)</f>
        <v>17030.7407407407</v>
      </c>
      <c r="L69" s="29" t="s">
        <v>124</v>
      </c>
    </row>
    <row r="70" customFormat="false" ht="15" hidden="false" customHeight="false" outlineLevel="0" collapsed="false">
      <c r="A70" s="29" t="n">
        <v>63</v>
      </c>
      <c r="B70" s="30" t="n">
        <v>44256</v>
      </c>
      <c r="C70" s="34" t="n">
        <f aca="false">C69-I69</f>
        <v>2648888.88888888</v>
      </c>
      <c r="D70" s="32" t="n">
        <v>0.035</v>
      </c>
      <c r="E70" s="33" t="n">
        <f aca="false">C70*D70/12</f>
        <v>7725.92592592591</v>
      </c>
      <c r="F70" s="29" t="n">
        <v>140</v>
      </c>
      <c r="G70" s="29" t="n">
        <v>100</v>
      </c>
      <c r="H70" s="29" t="n">
        <v>150</v>
      </c>
      <c r="I70" s="34" t="n">
        <v>8888.88888888889</v>
      </c>
      <c r="J70" s="33" t="n">
        <f aca="false">SUM(E70:I70)</f>
        <v>17004.8148148148</v>
      </c>
      <c r="L70" s="29" t="s">
        <v>124</v>
      </c>
    </row>
    <row r="71" customFormat="false" ht="15" hidden="false" customHeight="false" outlineLevel="0" collapsed="false">
      <c r="A71" s="29" t="n">
        <v>64</v>
      </c>
      <c r="B71" s="30" t="n">
        <v>44287</v>
      </c>
      <c r="C71" s="34" t="n">
        <f aca="false">C70-I70</f>
        <v>2639999.99999999</v>
      </c>
      <c r="D71" s="32" t="n">
        <v>0.035</v>
      </c>
      <c r="E71" s="33" t="n">
        <f aca="false">C71*D71/12</f>
        <v>7699.99999999998</v>
      </c>
      <c r="F71" s="29" t="n">
        <v>140</v>
      </c>
      <c r="G71" s="29" t="n">
        <v>100</v>
      </c>
      <c r="H71" s="29" t="n">
        <v>150</v>
      </c>
      <c r="I71" s="34" t="n">
        <v>8888.88888888889</v>
      </c>
      <c r="J71" s="33" t="n">
        <f aca="false">SUM(E71:I71)</f>
        <v>16978.8888888889</v>
      </c>
      <c r="L71" s="29" t="s">
        <v>124</v>
      </c>
    </row>
    <row r="72" customFormat="false" ht="15" hidden="false" customHeight="false" outlineLevel="0" collapsed="false">
      <c r="A72" s="29" t="n">
        <v>65</v>
      </c>
      <c r="B72" s="30" t="n">
        <v>44317</v>
      </c>
      <c r="C72" s="34" t="n">
        <f aca="false">C71-I71</f>
        <v>2631111.1111111</v>
      </c>
      <c r="D72" s="32" t="n">
        <v>0.035</v>
      </c>
      <c r="E72" s="33" t="n">
        <f aca="false">C72*D72/12</f>
        <v>7674.07407407406</v>
      </c>
      <c r="F72" s="29" t="n">
        <v>140</v>
      </c>
      <c r="G72" s="29" t="n">
        <v>100</v>
      </c>
      <c r="H72" s="29" t="n">
        <v>150</v>
      </c>
      <c r="I72" s="34" t="n">
        <v>8888.88888888889</v>
      </c>
      <c r="J72" s="33" t="n">
        <f aca="false">SUM(E72:I72)</f>
        <v>16952.9629629629</v>
      </c>
      <c r="L72" s="29" t="s">
        <v>124</v>
      </c>
    </row>
    <row r="73" customFormat="false" ht="15" hidden="false" customHeight="false" outlineLevel="0" collapsed="false">
      <c r="A73" s="29" t="n">
        <v>66</v>
      </c>
      <c r="B73" s="30" t="n">
        <v>44348</v>
      </c>
      <c r="C73" s="34" t="n">
        <f aca="false">C72-I72</f>
        <v>2622222.22222222</v>
      </c>
      <c r="D73" s="32" t="n">
        <v>0.035</v>
      </c>
      <c r="E73" s="33" t="n">
        <f aca="false">C73*D73/12</f>
        <v>7648.14814814813</v>
      </c>
      <c r="F73" s="29" t="n">
        <v>140</v>
      </c>
      <c r="G73" s="29" t="n">
        <v>100</v>
      </c>
      <c r="H73" s="29" t="n">
        <v>150</v>
      </c>
      <c r="I73" s="34" t="n">
        <v>8888.88888888889</v>
      </c>
      <c r="J73" s="33" t="n">
        <f aca="false">SUM(E73:I73)</f>
        <v>16927.037037037</v>
      </c>
      <c r="L73" s="29" t="s">
        <v>124</v>
      </c>
    </row>
    <row r="74" customFormat="false" ht="15" hidden="false" customHeight="false" outlineLevel="0" collapsed="false">
      <c r="A74" s="29" t="n">
        <v>67</v>
      </c>
      <c r="B74" s="30" t="n">
        <v>44378</v>
      </c>
      <c r="C74" s="34" t="n">
        <f aca="false">C73-I73</f>
        <v>2613333.33333333</v>
      </c>
      <c r="D74" s="32" t="n">
        <v>0.035</v>
      </c>
      <c r="E74" s="33" t="n">
        <f aca="false">C74*D74/12</f>
        <v>7622.2222222222</v>
      </c>
      <c r="F74" s="29" t="n">
        <v>140</v>
      </c>
      <c r="G74" s="29" t="n">
        <v>100</v>
      </c>
      <c r="H74" s="29" t="n">
        <v>150</v>
      </c>
      <c r="I74" s="34" t="n">
        <v>8888.88888888889</v>
      </c>
      <c r="J74" s="33" t="n">
        <f aca="false">SUM(E74:I74)</f>
        <v>16901.1111111111</v>
      </c>
      <c r="L74" s="29" t="s">
        <v>124</v>
      </c>
    </row>
    <row r="75" customFormat="false" ht="15" hidden="false" customHeight="false" outlineLevel="0" collapsed="false">
      <c r="A75" s="29" t="n">
        <v>68</v>
      </c>
      <c r="B75" s="30" t="n">
        <v>44409</v>
      </c>
      <c r="C75" s="34" t="n">
        <f aca="false">C74-I74</f>
        <v>2604444.44444444</v>
      </c>
      <c r="D75" s="32" t="n">
        <v>0.035</v>
      </c>
      <c r="E75" s="33" t="n">
        <f aca="false">C75*D75/12</f>
        <v>7596.29629629628</v>
      </c>
      <c r="F75" s="29" t="n">
        <v>140</v>
      </c>
      <c r="G75" s="29" t="n">
        <v>100</v>
      </c>
      <c r="H75" s="29" t="n">
        <v>150</v>
      </c>
      <c r="I75" s="34" t="n">
        <v>8888.88888888889</v>
      </c>
      <c r="J75" s="33" t="n">
        <f aca="false">SUM(E75:I75)</f>
        <v>16875.1851851852</v>
      </c>
      <c r="L75" s="29" t="s">
        <v>124</v>
      </c>
    </row>
    <row r="76" customFormat="false" ht="15" hidden="false" customHeight="false" outlineLevel="0" collapsed="false">
      <c r="A76" s="29" t="n">
        <v>69</v>
      </c>
      <c r="B76" s="30" t="n">
        <v>44440</v>
      </c>
      <c r="C76" s="34" t="n">
        <f aca="false">C75-I75</f>
        <v>2595555.55555555</v>
      </c>
      <c r="D76" s="32" t="n">
        <v>0.035</v>
      </c>
      <c r="E76" s="33" t="n">
        <f aca="false">C76*D76/12</f>
        <v>7570.37037037035</v>
      </c>
      <c r="F76" s="29" t="n">
        <v>140</v>
      </c>
      <c r="G76" s="29" t="n">
        <v>100</v>
      </c>
      <c r="H76" s="29" t="n">
        <v>150</v>
      </c>
      <c r="I76" s="34" t="n">
        <v>8888.88888888889</v>
      </c>
      <c r="J76" s="33" t="n">
        <f aca="false">SUM(E76:I76)</f>
        <v>16849.2592592592</v>
      </c>
      <c r="L76" s="29" t="s">
        <v>124</v>
      </c>
    </row>
    <row r="77" customFormat="false" ht="15" hidden="false" customHeight="false" outlineLevel="0" collapsed="false">
      <c r="A77" s="29" t="n">
        <v>70</v>
      </c>
      <c r="B77" s="30" t="n">
        <v>44470</v>
      </c>
      <c r="C77" s="34" t="n">
        <f aca="false">C76-I76</f>
        <v>2586666.66666666</v>
      </c>
      <c r="D77" s="32" t="n">
        <v>0.035</v>
      </c>
      <c r="E77" s="33" t="n">
        <f aca="false">C77*D77/12</f>
        <v>7544.44444444443</v>
      </c>
      <c r="F77" s="29" t="n">
        <v>140</v>
      </c>
      <c r="G77" s="29" t="n">
        <v>100</v>
      </c>
      <c r="H77" s="29" t="n">
        <v>150</v>
      </c>
      <c r="I77" s="34" t="n">
        <v>8888.88888888889</v>
      </c>
      <c r="J77" s="33" t="n">
        <f aca="false">SUM(E77:I77)</f>
        <v>16823.3333333333</v>
      </c>
      <c r="L77" s="29" t="s">
        <v>124</v>
      </c>
    </row>
    <row r="78" customFormat="false" ht="15" hidden="false" customHeight="false" outlineLevel="0" collapsed="false">
      <c r="A78" s="29" t="n">
        <v>71</v>
      </c>
      <c r="B78" s="30" t="n">
        <v>44501</v>
      </c>
      <c r="C78" s="34" t="n">
        <f aca="false">C77-I77</f>
        <v>2577777.77777777</v>
      </c>
      <c r="D78" s="32" t="n">
        <v>0.035</v>
      </c>
      <c r="E78" s="33" t="n">
        <f aca="false">C78*D78/12</f>
        <v>7518.5185185185</v>
      </c>
      <c r="F78" s="29" t="n">
        <v>140</v>
      </c>
      <c r="G78" s="29" t="n">
        <v>100</v>
      </c>
      <c r="H78" s="29" t="n">
        <v>150</v>
      </c>
      <c r="I78" s="34" t="n">
        <v>8888.88888888889</v>
      </c>
      <c r="J78" s="33" t="n">
        <f aca="false">SUM(E78:I78)</f>
        <v>16797.4074074074</v>
      </c>
      <c r="L78" s="29" t="s">
        <v>124</v>
      </c>
    </row>
    <row r="79" customFormat="false" ht="15" hidden="false" customHeight="false" outlineLevel="0" collapsed="false">
      <c r="A79" s="29" t="n">
        <v>72</v>
      </c>
      <c r="B79" s="30" t="n">
        <v>44531</v>
      </c>
      <c r="C79" s="34" t="n">
        <f aca="false">C78-I78</f>
        <v>2568888.88888888</v>
      </c>
      <c r="D79" s="32" t="n">
        <v>0.035</v>
      </c>
      <c r="E79" s="33" t="n">
        <f aca="false">C79*D79/12</f>
        <v>7492.59259259257</v>
      </c>
      <c r="F79" s="29" t="n">
        <v>140</v>
      </c>
      <c r="G79" s="29" t="n">
        <v>100</v>
      </c>
      <c r="H79" s="29" t="n">
        <v>150</v>
      </c>
      <c r="I79" s="34" t="n">
        <v>8888.88888888889</v>
      </c>
      <c r="J79" s="33" t="n">
        <f aca="false">SUM(E79:I79)</f>
        <v>16771.4814814815</v>
      </c>
      <c r="L79" s="29" t="s">
        <v>124</v>
      </c>
    </row>
    <row r="80" customFormat="false" ht="15" hidden="false" customHeight="false" outlineLevel="0" collapsed="false">
      <c r="A80" s="29" t="n">
        <v>73</v>
      </c>
      <c r="B80" s="30" t="n">
        <v>44562</v>
      </c>
      <c r="C80" s="34" t="n">
        <f aca="false">C79-I79</f>
        <v>2559999.99999999</v>
      </c>
      <c r="D80" s="32" t="n">
        <v>0.035</v>
      </c>
      <c r="E80" s="33" t="n">
        <f aca="false">C80*D80/12</f>
        <v>7466.66666666665</v>
      </c>
      <c r="F80" s="29" t="n">
        <v>140</v>
      </c>
      <c r="G80" s="29" t="n">
        <v>100</v>
      </c>
      <c r="H80" s="29" t="n">
        <v>150</v>
      </c>
      <c r="I80" s="34" t="n">
        <v>8888.88888888889</v>
      </c>
      <c r="J80" s="33" t="n">
        <f aca="false">SUM(E80:I80)</f>
        <v>16745.5555555555</v>
      </c>
      <c r="L80" s="29" t="s">
        <v>124</v>
      </c>
    </row>
    <row r="81" customFormat="false" ht="15" hidden="false" customHeight="false" outlineLevel="0" collapsed="false">
      <c r="A81" s="29" t="n">
        <v>74</v>
      </c>
      <c r="B81" s="30" t="n">
        <v>44593</v>
      </c>
      <c r="C81" s="34" t="n">
        <f aca="false">C80-I80</f>
        <v>2551111.1111111</v>
      </c>
      <c r="D81" s="32" t="n">
        <v>0.035</v>
      </c>
      <c r="E81" s="33" t="n">
        <f aca="false">C81*D81/12</f>
        <v>7440.74074074072</v>
      </c>
      <c r="F81" s="29" t="n">
        <v>140</v>
      </c>
      <c r="G81" s="29" t="n">
        <v>100</v>
      </c>
      <c r="H81" s="29" t="n">
        <v>150</v>
      </c>
      <c r="I81" s="34" t="n">
        <v>8888.88888888889</v>
      </c>
      <c r="J81" s="33" t="n">
        <f aca="false">SUM(E81:I81)</f>
        <v>16719.6296296296</v>
      </c>
      <c r="L81" s="29" t="s">
        <v>124</v>
      </c>
    </row>
    <row r="82" customFormat="false" ht="15" hidden="false" customHeight="false" outlineLevel="0" collapsed="false">
      <c r="A82" s="29" t="n">
        <v>75</v>
      </c>
      <c r="B82" s="30" t="n">
        <v>44621</v>
      </c>
      <c r="C82" s="34" t="n">
        <f aca="false">C81-I81</f>
        <v>2542222.22222221</v>
      </c>
      <c r="D82" s="32" t="n">
        <v>0.035</v>
      </c>
      <c r="E82" s="33" t="n">
        <f aca="false">C82*D82/12</f>
        <v>7414.81481481479</v>
      </c>
      <c r="F82" s="29" t="n">
        <v>140</v>
      </c>
      <c r="G82" s="29" t="n">
        <v>100</v>
      </c>
      <c r="H82" s="29" t="n">
        <v>150</v>
      </c>
      <c r="I82" s="34" t="n">
        <v>8888.88888888889</v>
      </c>
      <c r="J82" s="33" t="n">
        <f aca="false">SUM(E82:I82)</f>
        <v>16693.7037037037</v>
      </c>
      <c r="L82" s="29" t="s">
        <v>124</v>
      </c>
    </row>
    <row r="83" customFormat="false" ht="15" hidden="false" customHeight="false" outlineLevel="0" collapsed="false">
      <c r="A83" s="29" t="n">
        <v>76</v>
      </c>
      <c r="B83" s="30" t="n">
        <v>44652</v>
      </c>
      <c r="C83" s="34" t="n">
        <f aca="false">C82-I82</f>
        <v>2533333.33333333</v>
      </c>
      <c r="D83" s="32" t="n">
        <v>0.035</v>
      </c>
      <c r="E83" s="33" t="n">
        <f aca="false">C83*D83/12</f>
        <v>7388.88888888887</v>
      </c>
      <c r="F83" s="29" t="n">
        <v>140</v>
      </c>
      <c r="G83" s="29" t="n">
        <v>100</v>
      </c>
      <c r="H83" s="29" t="n">
        <v>150</v>
      </c>
      <c r="I83" s="34" t="n">
        <v>8888.88888888889</v>
      </c>
      <c r="J83" s="33" t="n">
        <f aca="false">SUM(E83:I83)</f>
        <v>16667.7777777778</v>
      </c>
      <c r="L83" s="29" t="s">
        <v>124</v>
      </c>
    </row>
    <row r="84" customFormat="false" ht="15" hidden="false" customHeight="false" outlineLevel="0" collapsed="false">
      <c r="A84" s="29" t="n">
        <v>77</v>
      </c>
      <c r="B84" s="30" t="n">
        <v>44682</v>
      </c>
      <c r="C84" s="34" t="n">
        <f aca="false">C83-I83</f>
        <v>2524444.44444444</v>
      </c>
      <c r="D84" s="32" t="n">
        <v>0.035</v>
      </c>
      <c r="E84" s="33" t="n">
        <f aca="false">C84*D84/12</f>
        <v>7362.96296296294</v>
      </c>
      <c r="F84" s="29" t="n">
        <v>140</v>
      </c>
      <c r="G84" s="29" t="n">
        <v>100</v>
      </c>
      <c r="H84" s="29" t="n">
        <v>150</v>
      </c>
      <c r="I84" s="34" t="n">
        <v>8888.88888888889</v>
      </c>
      <c r="J84" s="33" t="n">
        <f aca="false">SUM(E84:I84)</f>
        <v>16641.8518518518</v>
      </c>
      <c r="L84" s="29" t="s">
        <v>124</v>
      </c>
    </row>
    <row r="85" customFormat="false" ht="15" hidden="false" customHeight="false" outlineLevel="0" collapsed="false">
      <c r="A85" s="29" t="n">
        <v>78</v>
      </c>
      <c r="B85" s="30" t="n">
        <v>44713</v>
      </c>
      <c r="C85" s="34" t="n">
        <f aca="false">C84-I84</f>
        <v>2515555.55555555</v>
      </c>
      <c r="D85" s="32" t="n">
        <v>0.035</v>
      </c>
      <c r="E85" s="33" t="n">
        <f aca="false">C85*D85/12</f>
        <v>7337.03703703702</v>
      </c>
      <c r="F85" s="29" t="n">
        <v>140</v>
      </c>
      <c r="G85" s="29" t="n">
        <v>100</v>
      </c>
      <c r="H85" s="29" t="n">
        <v>150</v>
      </c>
      <c r="I85" s="34" t="n">
        <v>8888.88888888889</v>
      </c>
      <c r="J85" s="33" t="n">
        <f aca="false">SUM(E85:I85)</f>
        <v>16615.9259259259</v>
      </c>
      <c r="L85" s="29" t="s">
        <v>124</v>
      </c>
    </row>
    <row r="86" customFormat="false" ht="15" hidden="false" customHeight="false" outlineLevel="0" collapsed="false">
      <c r="A86" s="29" t="n">
        <v>79</v>
      </c>
      <c r="B86" s="30" t="n">
        <v>44743</v>
      </c>
      <c r="C86" s="34" t="n">
        <f aca="false">C85-I85</f>
        <v>2506666.66666666</v>
      </c>
      <c r="D86" s="32" t="n">
        <v>0.035</v>
      </c>
      <c r="E86" s="33" t="n">
        <f aca="false">C86*D86/12</f>
        <v>7311.11111111109</v>
      </c>
      <c r="F86" s="29" t="n">
        <v>140</v>
      </c>
      <c r="G86" s="29" t="n">
        <v>100</v>
      </c>
      <c r="H86" s="29" t="n">
        <v>150</v>
      </c>
      <c r="I86" s="34" t="n">
        <v>8888.88888888889</v>
      </c>
      <c r="J86" s="33" t="n">
        <f aca="false">SUM(E86:I86)</f>
        <v>16590</v>
      </c>
      <c r="L86" s="29" t="s">
        <v>124</v>
      </c>
    </row>
    <row r="87" customFormat="false" ht="15" hidden="false" customHeight="false" outlineLevel="0" collapsed="false">
      <c r="A87" s="29" t="n">
        <v>80</v>
      </c>
      <c r="B87" s="30" t="n">
        <v>44774</v>
      </c>
      <c r="C87" s="34" t="n">
        <f aca="false">C86-I86</f>
        <v>2497777.77777777</v>
      </c>
      <c r="D87" s="32" t="n">
        <v>0.035</v>
      </c>
      <c r="E87" s="33" t="n">
        <f aca="false">C87*D87/12</f>
        <v>7285.18518518516</v>
      </c>
      <c r="F87" s="29" t="n">
        <v>140</v>
      </c>
      <c r="G87" s="29" t="n">
        <v>100</v>
      </c>
      <c r="H87" s="29" t="n">
        <v>150</v>
      </c>
      <c r="I87" s="34" t="n">
        <v>8888.88888888889</v>
      </c>
      <c r="J87" s="33" t="n">
        <f aca="false">SUM(E87:I87)</f>
        <v>16564.0740740741</v>
      </c>
      <c r="L87" s="29" t="s">
        <v>124</v>
      </c>
    </row>
    <row r="88" customFormat="false" ht="15" hidden="false" customHeight="false" outlineLevel="0" collapsed="false">
      <c r="A88" s="29" t="n">
        <v>81</v>
      </c>
      <c r="B88" s="30" t="n">
        <v>44805</v>
      </c>
      <c r="C88" s="34" t="n">
        <f aca="false">C87-I87</f>
        <v>2488888.88888888</v>
      </c>
      <c r="D88" s="32" t="n">
        <v>0.035</v>
      </c>
      <c r="E88" s="33" t="n">
        <f aca="false">C88*D88/12</f>
        <v>7259.25925925924</v>
      </c>
      <c r="F88" s="29" t="n">
        <v>140</v>
      </c>
      <c r="G88" s="29" t="n">
        <v>100</v>
      </c>
      <c r="H88" s="29" t="n">
        <v>150</v>
      </c>
      <c r="I88" s="34" t="n">
        <v>8888.88888888889</v>
      </c>
      <c r="J88" s="33" t="n">
        <f aca="false">SUM(E88:I88)</f>
        <v>16538.1481481481</v>
      </c>
      <c r="L88" s="29" t="s">
        <v>124</v>
      </c>
    </row>
    <row r="89" customFormat="false" ht="15" hidden="false" customHeight="false" outlineLevel="0" collapsed="false">
      <c r="A89" s="29" t="n">
        <v>82</v>
      </c>
      <c r="B89" s="30" t="n">
        <v>44835</v>
      </c>
      <c r="C89" s="34" t="n">
        <f aca="false">C88-I88</f>
        <v>2479999.99999999</v>
      </c>
      <c r="D89" s="32" t="n">
        <v>0.035</v>
      </c>
      <c r="E89" s="33" t="n">
        <f aca="false">C89*D89/12</f>
        <v>7233.33333333331</v>
      </c>
      <c r="F89" s="29" t="n">
        <v>140</v>
      </c>
      <c r="G89" s="29" t="n">
        <v>100</v>
      </c>
      <c r="H89" s="29" t="n">
        <v>150</v>
      </c>
      <c r="I89" s="34" t="n">
        <v>8888.88888888889</v>
      </c>
      <c r="J89" s="33" t="n">
        <f aca="false">SUM(E89:I89)</f>
        <v>16512.2222222222</v>
      </c>
      <c r="L89" s="29" t="s">
        <v>124</v>
      </c>
    </row>
    <row r="90" customFormat="false" ht="15" hidden="false" customHeight="false" outlineLevel="0" collapsed="false">
      <c r="A90" s="29" t="n">
        <v>83</v>
      </c>
      <c r="B90" s="30" t="n">
        <v>44866</v>
      </c>
      <c r="C90" s="34" t="n">
        <f aca="false">C89-I89</f>
        <v>2471111.1111111</v>
      </c>
      <c r="D90" s="32" t="n">
        <v>0.035</v>
      </c>
      <c r="E90" s="33" t="n">
        <f aca="false">C90*D90/12</f>
        <v>7207.40740740738</v>
      </c>
      <c r="F90" s="29" t="n">
        <v>140</v>
      </c>
      <c r="G90" s="29" t="n">
        <v>100</v>
      </c>
      <c r="H90" s="29" t="n">
        <v>150</v>
      </c>
      <c r="I90" s="34" t="n">
        <v>8888.88888888889</v>
      </c>
      <c r="J90" s="33" t="n">
        <f aca="false">SUM(E90:I90)</f>
        <v>16486.2962962963</v>
      </c>
      <c r="L90" s="29" t="s">
        <v>124</v>
      </c>
    </row>
    <row r="91" customFormat="false" ht="15" hidden="false" customHeight="false" outlineLevel="0" collapsed="false">
      <c r="A91" s="29" t="n">
        <v>84</v>
      </c>
      <c r="B91" s="30" t="n">
        <v>44896</v>
      </c>
      <c r="C91" s="34" t="n">
        <f aca="false">C90-I90</f>
        <v>2462222.22222221</v>
      </c>
      <c r="D91" s="32" t="n">
        <v>0.035</v>
      </c>
      <c r="E91" s="33" t="n">
        <f aca="false">C91*D91/12</f>
        <v>7181.48148148146</v>
      </c>
      <c r="F91" s="29" t="n">
        <v>140</v>
      </c>
      <c r="G91" s="29" t="n">
        <v>100</v>
      </c>
      <c r="H91" s="29" t="n">
        <v>150</v>
      </c>
      <c r="I91" s="34" t="n">
        <v>8888.88888888889</v>
      </c>
      <c r="J91" s="33" t="n">
        <f aca="false">SUM(E91:I91)</f>
        <v>16460.3703703703</v>
      </c>
      <c r="L91" s="29" t="s">
        <v>124</v>
      </c>
    </row>
    <row r="92" customFormat="false" ht="15" hidden="false" customHeight="false" outlineLevel="0" collapsed="false">
      <c r="A92" s="29" t="n">
        <v>85</v>
      </c>
      <c r="B92" s="30" t="n">
        <v>44927</v>
      </c>
      <c r="C92" s="34" t="n">
        <f aca="false">C91-I91</f>
        <v>2453333.33333332</v>
      </c>
      <c r="D92" s="32" t="n">
        <v>0.035</v>
      </c>
      <c r="E92" s="33" t="n">
        <f aca="false">C92*D92/12</f>
        <v>7155.55555555553</v>
      </c>
      <c r="F92" s="29" t="n">
        <v>140</v>
      </c>
      <c r="G92" s="29" t="n">
        <v>100</v>
      </c>
      <c r="H92" s="29" t="n">
        <v>150</v>
      </c>
      <c r="I92" s="34" t="n">
        <v>8888.88888888889</v>
      </c>
      <c r="J92" s="33" t="n">
        <f aca="false">SUM(E92:I92)</f>
        <v>16434.4444444444</v>
      </c>
      <c r="L92" s="29" t="s">
        <v>124</v>
      </c>
    </row>
    <row r="93" customFormat="false" ht="15" hidden="false" customHeight="false" outlineLevel="0" collapsed="false">
      <c r="A93" s="29" t="n">
        <v>86</v>
      </c>
      <c r="B93" s="30" t="n">
        <v>44958</v>
      </c>
      <c r="C93" s="34" t="n">
        <f aca="false">C92-I92</f>
        <v>2444444.44444444</v>
      </c>
      <c r="D93" s="32" t="n">
        <v>0.035</v>
      </c>
      <c r="E93" s="33" t="n">
        <f aca="false">C93*D93/12</f>
        <v>7129.62962962961</v>
      </c>
      <c r="F93" s="29" t="n">
        <v>140</v>
      </c>
      <c r="G93" s="29" t="n">
        <v>100</v>
      </c>
      <c r="H93" s="29" t="n">
        <v>150</v>
      </c>
      <c r="I93" s="34" t="n">
        <v>8888.88888888889</v>
      </c>
      <c r="J93" s="33" t="n">
        <f aca="false">SUM(E93:I93)</f>
        <v>16408.5185185185</v>
      </c>
      <c r="L93" s="29" t="s">
        <v>124</v>
      </c>
    </row>
    <row r="94" customFormat="false" ht="15" hidden="false" customHeight="false" outlineLevel="0" collapsed="false">
      <c r="A94" s="29" t="n">
        <v>87</v>
      </c>
      <c r="B94" s="30" t="n">
        <v>44986</v>
      </c>
      <c r="C94" s="34" t="n">
        <f aca="false">C93-I93</f>
        <v>2435555.55555555</v>
      </c>
      <c r="D94" s="32" t="n">
        <v>0.035</v>
      </c>
      <c r="E94" s="33" t="n">
        <f aca="false">C94*D94/12</f>
        <v>7103.70370370368</v>
      </c>
      <c r="F94" s="29" t="n">
        <v>140</v>
      </c>
      <c r="G94" s="29" t="n">
        <v>100</v>
      </c>
      <c r="H94" s="29" t="n">
        <v>150</v>
      </c>
      <c r="I94" s="34" t="n">
        <v>8888.88888888889</v>
      </c>
      <c r="J94" s="33" t="n">
        <f aca="false">SUM(E94:I94)</f>
        <v>16382.5925925926</v>
      </c>
      <c r="L94" s="29" t="s">
        <v>124</v>
      </c>
    </row>
    <row r="95" customFormat="false" ht="15" hidden="false" customHeight="false" outlineLevel="0" collapsed="false">
      <c r="A95" s="29" t="n">
        <v>88</v>
      </c>
      <c r="B95" s="30" t="n">
        <v>45017</v>
      </c>
      <c r="C95" s="34" t="n">
        <f aca="false">C94-I94</f>
        <v>2426666.66666666</v>
      </c>
      <c r="D95" s="32" t="n">
        <v>0.035</v>
      </c>
      <c r="E95" s="33" t="n">
        <f aca="false">C95*D95/12</f>
        <v>7077.77777777775</v>
      </c>
      <c r="F95" s="29" t="n">
        <v>140</v>
      </c>
      <c r="G95" s="29" t="n">
        <v>100</v>
      </c>
      <c r="H95" s="29" t="n">
        <v>150</v>
      </c>
      <c r="I95" s="34" t="n">
        <v>8888.88888888889</v>
      </c>
      <c r="J95" s="33" t="n">
        <f aca="false">SUM(E95:I95)</f>
        <v>16356.6666666666</v>
      </c>
      <c r="L95" s="29" t="s">
        <v>124</v>
      </c>
    </row>
    <row r="96" customFormat="false" ht="15" hidden="false" customHeight="false" outlineLevel="0" collapsed="false">
      <c r="A96" s="29" t="n">
        <v>89</v>
      </c>
      <c r="B96" s="30" t="n">
        <v>45047</v>
      </c>
      <c r="C96" s="34" t="n">
        <f aca="false">C95-I95</f>
        <v>2417777.77777777</v>
      </c>
      <c r="D96" s="32" t="n">
        <v>0.035</v>
      </c>
      <c r="E96" s="33" t="n">
        <f aca="false">C96*D96/12</f>
        <v>7051.85185185183</v>
      </c>
      <c r="F96" s="29" t="n">
        <v>140</v>
      </c>
      <c r="G96" s="29" t="n">
        <v>100</v>
      </c>
      <c r="H96" s="29" t="n">
        <v>150</v>
      </c>
      <c r="I96" s="34" t="n">
        <v>8888.88888888889</v>
      </c>
      <c r="J96" s="33" t="n">
        <f aca="false">SUM(E96:I96)</f>
        <v>16330.7407407407</v>
      </c>
      <c r="L96" s="29" t="s">
        <v>124</v>
      </c>
    </row>
    <row r="97" customFormat="false" ht="15" hidden="false" customHeight="false" outlineLevel="0" collapsed="false">
      <c r="A97" s="29" t="n">
        <v>90</v>
      </c>
      <c r="B97" s="30" t="n">
        <v>45078</v>
      </c>
      <c r="C97" s="34" t="n">
        <f aca="false">C96-I96</f>
        <v>2408888.88888888</v>
      </c>
      <c r="D97" s="32" t="n">
        <v>0.035</v>
      </c>
      <c r="E97" s="33" t="n">
        <f aca="false">C97*D97/12</f>
        <v>7025.9259259259</v>
      </c>
      <c r="F97" s="29" t="n">
        <v>140</v>
      </c>
      <c r="G97" s="29" t="n">
        <v>100</v>
      </c>
      <c r="H97" s="29" t="n">
        <v>150</v>
      </c>
      <c r="I97" s="34" t="n">
        <v>8888.88888888889</v>
      </c>
      <c r="J97" s="33" t="n">
        <f aca="false">SUM(E97:I97)</f>
        <v>16304.8148148148</v>
      </c>
      <c r="L97" s="29" t="s">
        <v>124</v>
      </c>
    </row>
    <row r="98" customFormat="false" ht="15" hidden="false" customHeight="false" outlineLevel="0" collapsed="false">
      <c r="A98" s="29" t="n">
        <v>91</v>
      </c>
      <c r="B98" s="30" t="n">
        <v>45108</v>
      </c>
      <c r="C98" s="34" t="n">
        <f aca="false">C97-I97</f>
        <v>2399999.99999999</v>
      </c>
      <c r="D98" s="32" t="n">
        <v>0.035</v>
      </c>
      <c r="E98" s="33" t="n">
        <f aca="false">C98*D98/12</f>
        <v>6999.99999999997</v>
      </c>
      <c r="F98" s="29" t="n">
        <v>140</v>
      </c>
      <c r="G98" s="29" t="n">
        <v>100</v>
      </c>
      <c r="H98" s="29" t="n">
        <v>150</v>
      </c>
      <c r="I98" s="34" t="n">
        <v>8888.88888888889</v>
      </c>
      <c r="J98" s="33" t="n">
        <f aca="false">SUM(E98:I98)</f>
        <v>16278.8888888889</v>
      </c>
      <c r="L98" s="29" t="s">
        <v>124</v>
      </c>
    </row>
    <row r="99" customFormat="false" ht="15" hidden="false" customHeight="false" outlineLevel="0" collapsed="false">
      <c r="A99" s="29" t="n">
        <v>92</v>
      </c>
      <c r="B99" s="30" t="n">
        <v>45139</v>
      </c>
      <c r="C99" s="34" t="n">
        <f aca="false">C98-I98</f>
        <v>2391111.1111111</v>
      </c>
      <c r="D99" s="32" t="n">
        <v>0.035</v>
      </c>
      <c r="E99" s="33" t="n">
        <f aca="false">C99*D99/12</f>
        <v>6974.07407407405</v>
      </c>
      <c r="F99" s="29" t="n">
        <v>140</v>
      </c>
      <c r="G99" s="29" t="n">
        <v>100</v>
      </c>
      <c r="H99" s="29" t="n">
        <v>150</v>
      </c>
      <c r="I99" s="34" t="n">
        <v>8888.88888888889</v>
      </c>
      <c r="J99" s="33" t="n">
        <f aca="false">SUM(E99:I99)</f>
        <v>16252.9629629629</v>
      </c>
      <c r="L99" s="29" t="s">
        <v>124</v>
      </c>
    </row>
    <row r="100" customFormat="false" ht="15" hidden="false" customHeight="false" outlineLevel="0" collapsed="false">
      <c r="A100" s="29" t="n">
        <v>93</v>
      </c>
      <c r="B100" s="30" t="n">
        <v>45170</v>
      </c>
      <c r="C100" s="34" t="n">
        <f aca="false">C99-I99</f>
        <v>2382222.22222221</v>
      </c>
      <c r="D100" s="32" t="n">
        <v>0.035</v>
      </c>
      <c r="E100" s="33" t="n">
        <f aca="false">C100*D100/12</f>
        <v>6948.14814814812</v>
      </c>
      <c r="F100" s="29" t="n">
        <v>140</v>
      </c>
      <c r="G100" s="29" t="n">
        <v>100</v>
      </c>
      <c r="H100" s="29" t="n">
        <v>150</v>
      </c>
      <c r="I100" s="34" t="n">
        <v>8888.88888888889</v>
      </c>
      <c r="J100" s="33" t="n">
        <f aca="false">SUM(E100:I100)</f>
        <v>16227.037037037</v>
      </c>
      <c r="L100" s="29" t="s">
        <v>124</v>
      </c>
    </row>
    <row r="101" customFormat="false" ht="15" hidden="false" customHeight="false" outlineLevel="0" collapsed="false">
      <c r="A101" s="29" t="n">
        <v>94</v>
      </c>
      <c r="B101" s="30" t="n">
        <v>45200</v>
      </c>
      <c r="C101" s="34" t="n">
        <f aca="false">C100-I100</f>
        <v>2373333.33333332</v>
      </c>
      <c r="D101" s="32" t="n">
        <v>0.035</v>
      </c>
      <c r="E101" s="33" t="n">
        <f aca="false">C101*D101/12</f>
        <v>6922.22222222219</v>
      </c>
      <c r="F101" s="29" t="n">
        <v>140</v>
      </c>
      <c r="G101" s="29" t="n">
        <v>100</v>
      </c>
      <c r="H101" s="29" t="n">
        <v>150</v>
      </c>
      <c r="I101" s="34" t="n">
        <v>8888.88888888889</v>
      </c>
      <c r="J101" s="33" t="n">
        <f aca="false">SUM(E101:I101)</f>
        <v>16201.1111111111</v>
      </c>
      <c r="L101" s="29" t="s">
        <v>124</v>
      </c>
    </row>
    <row r="102" customFormat="false" ht="15" hidden="false" customHeight="false" outlineLevel="0" collapsed="false">
      <c r="A102" s="29" t="n">
        <v>95</v>
      </c>
      <c r="B102" s="30" t="n">
        <v>45231</v>
      </c>
      <c r="C102" s="34" t="n">
        <f aca="false">C101-I101</f>
        <v>2364444.44444443</v>
      </c>
      <c r="D102" s="32" t="n">
        <v>0.035</v>
      </c>
      <c r="E102" s="33" t="n">
        <f aca="false">C102*D102/12</f>
        <v>6896.29629629627</v>
      </c>
      <c r="F102" s="29" t="n">
        <v>140</v>
      </c>
      <c r="G102" s="29" t="n">
        <v>100</v>
      </c>
      <c r="H102" s="29" t="n">
        <v>150</v>
      </c>
      <c r="I102" s="34" t="n">
        <v>8888.88888888889</v>
      </c>
      <c r="J102" s="33" t="n">
        <f aca="false">SUM(E102:I102)</f>
        <v>16175.1851851852</v>
      </c>
      <c r="L102" s="29" t="s">
        <v>124</v>
      </c>
    </row>
    <row r="103" customFormat="false" ht="15" hidden="false" customHeight="false" outlineLevel="0" collapsed="false">
      <c r="A103" s="29" t="n">
        <v>96</v>
      </c>
      <c r="B103" s="30" t="n">
        <v>45261</v>
      </c>
      <c r="C103" s="34" t="n">
        <f aca="false">C102-I102</f>
        <v>2355555.55555555</v>
      </c>
      <c r="D103" s="32" t="n">
        <v>0.035</v>
      </c>
      <c r="E103" s="33" t="n">
        <f aca="false">C103*D103/12</f>
        <v>6870.37037037034</v>
      </c>
      <c r="F103" s="29" t="n">
        <v>140</v>
      </c>
      <c r="G103" s="29" t="n">
        <v>100</v>
      </c>
      <c r="H103" s="29" t="n">
        <v>150</v>
      </c>
      <c r="I103" s="34" t="n">
        <v>8888.88888888889</v>
      </c>
      <c r="J103" s="33" t="n">
        <f aca="false">SUM(E103:I103)</f>
        <v>16149.2592592592</v>
      </c>
      <c r="L103" s="29" t="s">
        <v>124</v>
      </c>
    </row>
    <row r="104" customFormat="false" ht="15" hidden="false" customHeight="false" outlineLevel="0" collapsed="false">
      <c r="A104" s="29" t="n">
        <v>97</v>
      </c>
      <c r="B104" s="30" t="n">
        <v>45292</v>
      </c>
      <c r="C104" s="34" t="n">
        <f aca="false">C103-I103</f>
        <v>2346666.66666666</v>
      </c>
      <c r="D104" s="32" t="n">
        <v>0.035</v>
      </c>
      <c r="E104" s="33" t="n">
        <f aca="false">C104*D104/12</f>
        <v>6844.44444444442</v>
      </c>
      <c r="F104" s="29" t="n">
        <v>140</v>
      </c>
      <c r="G104" s="29" t="n">
        <v>100</v>
      </c>
      <c r="H104" s="29" t="n">
        <v>150</v>
      </c>
      <c r="I104" s="34" t="n">
        <v>8888.88888888889</v>
      </c>
      <c r="J104" s="33" t="n">
        <f aca="false">SUM(E104:I104)</f>
        <v>16123.3333333333</v>
      </c>
      <c r="L104" s="29" t="s">
        <v>124</v>
      </c>
    </row>
    <row r="105" customFormat="false" ht="15" hidden="false" customHeight="false" outlineLevel="0" collapsed="false">
      <c r="A105" s="29" t="n">
        <v>98</v>
      </c>
      <c r="B105" s="30" t="n">
        <v>45323</v>
      </c>
      <c r="C105" s="34" t="n">
        <f aca="false">C104-I104</f>
        <v>2337777.77777777</v>
      </c>
      <c r="D105" s="32" t="n">
        <v>0.035</v>
      </c>
      <c r="E105" s="33" t="n">
        <f aca="false">C105*D105/12</f>
        <v>6818.51851851849</v>
      </c>
      <c r="F105" s="29" t="n">
        <v>140</v>
      </c>
      <c r="G105" s="29" t="n">
        <v>100</v>
      </c>
      <c r="H105" s="29" t="n">
        <v>150</v>
      </c>
      <c r="I105" s="34" t="n">
        <v>8888.88888888889</v>
      </c>
      <c r="J105" s="33" t="n">
        <f aca="false">SUM(E105:I105)</f>
        <v>16097.4074074074</v>
      </c>
      <c r="L105" s="29" t="s">
        <v>124</v>
      </c>
    </row>
    <row r="106" customFormat="false" ht="15" hidden="false" customHeight="false" outlineLevel="0" collapsed="false">
      <c r="A106" s="29" t="n">
        <v>99</v>
      </c>
      <c r="B106" s="30" t="n">
        <v>45352</v>
      </c>
      <c r="C106" s="34" t="n">
        <f aca="false">C105-I105</f>
        <v>2328888.88888888</v>
      </c>
      <c r="D106" s="32" t="n">
        <v>0.035</v>
      </c>
      <c r="E106" s="33" t="n">
        <f aca="false">C106*D106/12</f>
        <v>6792.59259259256</v>
      </c>
      <c r="F106" s="29" t="n">
        <v>140</v>
      </c>
      <c r="G106" s="29" t="n">
        <v>100</v>
      </c>
      <c r="H106" s="29" t="n">
        <v>150</v>
      </c>
      <c r="I106" s="34" t="n">
        <v>8888.88888888889</v>
      </c>
      <c r="J106" s="33" t="n">
        <f aca="false">SUM(E106:I106)</f>
        <v>16071.4814814815</v>
      </c>
      <c r="L106" s="29" t="s">
        <v>124</v>
      </c>
    </row>
    <row r="107" customFormat="false" ht="15" hidden="false" customHeight="false" outlineLevel="0" collapsed="false">
      <c r="A107" s="29" t="n">
        <v>100</v>
      </c>
      <c r="B107" s="30" t="n">
        <v>45383</v>
      </c>
      <c r="C107" s="34" t="n">
        <f aca="false">C106-I106</f>
        <v>2319999.99999999</v>
      </c>
      <c r="D107" s="32" t="n">
        <v>0.035</v>
      </c>
      <c r="E107" s="33" t="n">
        <f aca="false">C107*D107/12</f>
        <v>6766.66666666664</v>
      </c>
      <c r="F107" s="29" t="n">
        <v>140</v>
      </c>
      <c r="G107" s="29" t="n">
        <v>100</v>
      </c>
      <c r="H107" s="29" t="n">
        <v>150</v>
      </c>
      <c r="I107" s="34" t="n">
        <v>8888.88888888889</v>
      </c>
      <c r="J107" s="33" t="n">
        <f aca="false">SUM(E107:I107)</f>
        <v>16045.5555555555</v>
      </c>
      <c r="L107" s="29" t="s">
        <v>124</v>
      </c>
    </row>
    <row r="108" customFormat="false" ht="15" hidden="false" customHeight="false" outlineLevel="0" collapsed="false">
      <c r="A108" s="29" t="n">
        <v>101</v>
      </c>
      <c r="B108" s="30" t="n">
        <v>45413</v>
      </c>
      <c r="C108" s="34" t="n">
        <f aca="false">C107-I107</f>
        <v>2311111.1111111</v>
      </c>
      <c r="D108" s="32" t="n">
        <v>0.035</v>
      </c>
      <c r="E108" s="33" t="n">
        <f aca="false">C108*D108/12</f>
        <v>6740.74074074071</v>
      </c>
      <c r="F108" s="29" t="n">
        <v>140</v>
      </c>
      <c r="G108" s="29" t="n">
        <v>100</v>
      </c>
      <c r="H108" s="29" t="n">
        <v>150</v>
      </c>
      <c r="I108" s="34" t="n">
        <v>8888.88888888889</v>
      </c>
      <c r="J108" s="33" t="n">
        <f aca="false">SUM(E108:I108)</f>
        <v>16019.6296296296</v>
      </c>
      <c r="L108" s="29" t="s">
        <v>124</v>
      </c>
    </row>
    <row r="109" customFormat="false" ht="15" hidden="false" customHeight="false" outlineLevel="0" collapsed="false">
      <c r="A109" s="29" t="n">
        <v>102</v>
      </c>
      <c r="B109" s="30" t="n">
        <v>45444</v>
      </c>
      <c r="C109" s="34" t="n">
        <f aca="false">C108-I108</f>
        <v>2302222.22222221</v>
      </c>
      <c r="D109" s="32" t="n">
        <v>0.035</v>
      </c>
      <c r="E109" s="33" t="n">
        <f aca="false">C109*D109/12</f>
        <v>6714.81481481479</v>
      </c>
      <c r="F109" s="29" t="n">
        <v>140</v>
      </c>
      <c r="G109" s="29" t="n">
        <v>100</v>
      </c>
      <c r="H109" s="29" t="n">
        <v>150</v>
      </c>
      <c r="I109" s="34" t="n">
        <v>8888.88888888889</v>
      </c>
      <c r="J109" s="33" t="n">
        <f aca="false">SUM(E109:I109)</f>
        <v>15993.7037037037</v>
      </c>
      <c r="L109" s="29" t="s">
        <v>124</v>
      </c>
    </row>
    <row r="110" customFormat="false" ht="15" hidden="false" customHeight="false" outlineLevel="0" collapsed="false">
      <c r="A110" s="29" t="n">
        <v>103</v>
      </c>
      <c r="B110" s="30" t="n">
        <v>45474</v>
      </c>
      <c r="C110" s="34" t="n">
        <f aca="false">C109-I109</f>
        <v>2293333.33333332</v>
      </c>
      <c r="D110" s="32" t="n">
        <v>0.035</v>
      </c>
      <c r="E110" s="33" t="n">
        <f aca="false">C110*D110/12</f>
        <v>6688.88888888886</v>
      </c>
      <c r="F110" s="29" t="n">
        <v>140</v>
      </c>
      <c r="G110" s="29" t="n">
        <v>100</v>
      </c>
      <c r="H110" s="29" t="n">
        <v>150</v>
      </c>
      <c r="I110" s="34" t="n">
        <v>8888.88888888889</v>
      </c>
      <c r="J110" s="33" t="n">
        <f aca="false">SUM(E110:I110)</f>
        <v>15967.7777777777</v>
      </c>
      <c r="L110" s="29" t="s">
        <v>124</v>
      </c>
    </row>
    <row r="111" customFormat="false" ht="15" hidden="false" customHeight="false" outlineLevel="0" collapsed="false">
      <c r="A111" s="29" t="n">
        <v>104</v>
      </c>
      <c r="B111" s="30" t="n">
        <v>45505</v>
      </c>
      <c r="C111" s="34" t="n">
        <f aca="false">C110-I110</f>
        <v>2284444.44444443</v>
      </c>
      <c r="D111" s="32" t="n">
        <v>0.035</v>
      </c>
      <c r="E111" s="33" t="n">
        <f aca="false">C111*D111/12</f>
        <v>6662.96296296293</v>
      </c>
      <c r="F111" s="29" t="n">
        <v>140</v>
      </c>
      <c r="G111" s="29" t="n">
        <v>100</v>
      </c>
      <c r="H111" s="29" t="n">
        <v>150</v>
      </c>
      <c r="I111" s="34" t="n">
        <v>8888.88888888889</v>
      </c>
      <c r="J111" s="33" t="n">
        <f aca="false">SUM(E111:I111)</f>
        <v>15941.8518518518</v>
      </c>
      <c r="L111" s="29" t="s">
        <v>124</v>
      </c>
    </row>
    <row r="112" customFormat="false" ht="15" hidden="false" customHeight="false" outlineLevel="0" collapsed="false">
      <c r="A112" s="29" t="n">
        <v>105</v>
      </c>
      <c r="B112" s="30" t="n">
        <v>45536</v>
      </c>
      <c r="C112" s="34" t="n">
        <f aca="false">C111-I111</f>
        <v>2275555.55555554</v>
      </c>
      <c r="D112" s="32" t="n">
        <v>0.035</v>
      </c>
      <c r="E112" s="33" t="n">
        <f aca="false">C112*D112/12</f>
        <v>6637.03703703701</v>
      </c>
      <c r="F112" s="29" t="n">
        <v>140</v>
      </c>
      <c r="G112" s="29" t="n">
        <v>100</v>
      </c>
      <c r="H112" s="29" t="n">
        <v>150</v>
      </c>
      <c r="I112" s="34" t="n">
        <v>8888.88888888889</v>
      </c>
      <c r="J112" s="33" t="n">
        <f aca="false">SUM(E112:I112)</f>
        <v>15915.9259259259</v>
      </c>
      <c r="L112" s="29" t="s">
        <v>124</v>
      </c>
    </row>
    <row r="113" customFormat="false" ht="15" hidden="false" customHeight="false" outlineLevel="0" collapsed="false">
      <c r="A113" s="29" t="n">
        <v>106</v>
      </c>
      <c r="B113" s="30" t="n">
        <v>45566</v>
      </c>
      <c r="C113" s="34" t="n">
        <f aca="false">C112-I112</f>
        <v>2266666.66666666</v>
      </c>
      <c r="D113" s="32" t="n">
        <v>0.035</v>
      </c>
      <c r="E113" s="33" t="n">
        <f aca="false">C113*D113/12</f>
        <v>6611.11111111108</v>
      </c>
      <c r="F113" s="29" t="n">
        <v>140</v>
      </c>
      <c r="G113" s="29" t="n">
        <v>100</v>
      </c>
      <c r="H113" s="29" t="n">
        <v>150</v>
      </c>
      <c r="I113" s="34" t="n">
        <v>8888.88888888889</v>
      </c>
      <c r="J113" s="33" t="n">
        <f aca="false">SUM(E113:I113)</f>
        <v>15890</v>
      </c>
      <c r="L113" s="29" t="s">
        <v>124</v>
      </c>
    </row>
    <row r="114" customFormat="false" ht="15" hidden="false" customHeight="false" outlineLevel="0" collapsed="false">
      <c r="A114" s="29" t="n">
        <v>107</v>
      </c>
      <c r="B114" s="30" t="n">
        <v>45597</v>
      </c>
      <c r="C114" s="34" t="n">
        <f aca="false">C113-I113</f>
        <v>2257777.77777777</v>
      </c>
      <c r="D114" s="32" t="n">
        <v>0.035</v>
      </c>
      <c r="E114" s="33" t="n">
        <f aca="false">C114*D114/12</f>
        <v>6585.18518518515</v>
      </c>
      <c r="F114" s="29" t="n">
        <v>140</v>
      </c>
      <c r="G114" s="29" t="n">
        <v>100</v>
      </c>
      <c r="H114" s="29" t="n">
        <v>150</v>
      </c>
      <c r="I114" s="34" t="n">
        <v>8888.88888888889</v>
      </c>
      <c r="J114" s="33" t="n">
        <f aca="false">SUM(E114:I114)</f>
        <v>15864.074074074</v>
      </c>
      <c r="L114" s="29" t="s">
        <v>124</v>
      </c>
    </row>
    <row r="115" customFormat="false" ht="15" hidden="false" customHeight="false" outlineLevel="0" collapsed="false">
      <c r="A115" s="29" t="n">
        <v>108</v>
      </c>
      <c r="B115" s="30" t="n">
        <v>45627</v>
      </c>
      <c r="C115" s="34" t="n">
        <f aca="false">C114-I114</f>
        <v>2248888.88888888</v>
      </c>
      <c r="D115" s="32" t="n">
        <v>0.035</v>
      </c>
      <c r="E115" s="33" t="n">
        <f aca="false">C115*D115/12</f>
        <v>6559.25925925923</v>
      </c>
      <c r="F115" s="29" t="n">
        <v>140</v>
      </c>
      <c r="G115" s="29" t="n">
        <v>100</v>
      </c>
      <c r="H115" s="29" t="n">
        <v>150</v>
      </c>
      <c r="I115" s="34" t="n">
        <v>8888.88888888889</v>
      </c>
      <c r="J115" s="33" t="n">
        <f aca="false">SUM(E115:I115)</f>
        <v>15838.1481481481</v>
      </c>
      <c r="L115" s="29" t="s">
        <v>124</v>
      </c>
    </row>
    <row r="116" customFormat="false" ht="15" hidden="false" customHeight="false" outlineLevel="0" collapsed="false">
      <c r="A116" s="29" t="n">
        <v>109</v>
      </c>
      <c r="B116" s="30" t="n">
        <v>45658</v>
      </c>
      <c r="C116" s="34" t="n">
        <f aca="false">C115-I115</f>
        <v>2239999.99999999</v>
      </c>
      <c r="D116" s="32" t="n">
        <v>0.035</v>
      </c>
      <c r="E116" s="33" t="n">
        <f aca="false">C116*D116/12</f>
        <v>6533.3333333333</v>
      </c>
      <c r="F116" s="29" t="n">
        <v>140</v>
      </c>
      <c r="G116" s="29" t="n">
        <v>100</v>
      </c>
      <c r="H116" s="29" t="n">
        <v>150</v>
      </c>
      <c r="I116" s="34" t="n">
        <v>8888.88888888889</v>
      </c>
      <c r="J116" s="33" t="n">
        <f aca="false">SUM(E116:I116)</f>
        <v>15812.2222222222</v>
      </c>
      <c r="L116" s="29" t="s">
        <v>124</v>
      </c>
    </row>
    <row r="117" customFormat="false" ht="15" hidden="false" customHeight="false" outlineLevel="0" collapsed="false">
      <c r="A117" s="29" t="n">
        <v>110</v>
      </c>
      <c r="B117" s="30" t="n">
        <v>45689</v>
      </c>
      <c r="C117" s="34" t="n">
        <f aca="false">C116-I116</f>
        <v>2231111.1111111</v>
      </c>
      <c r="D117" s="32" t="n">
        <v>0.035</v>
      </c>
      <c r="E117" s="33" t="n">
        <f aca="false">C117*D117/12</f>
        <v>6507.40740740738</v>
      </c>
      <c r="F117" s="29" t="n">
        <v>140</v>
      </c>
      <c r="G117" s="29" t="n">
        <v>100</v>
      </c>
      <c r="H117" s="29" t="n">
        <v>150</v>
      </c>
      <c r="I117" s="34" t="n">
        <v>8888.88888888889</v>
      </c>
      <c r="J117" s="33" t="n">
        <f aca="false">SUM(E117:I117)</f>
        <v>15786.2962962963</v>
      </c>
      <c r="L117" s="29" t="s">
        <v>124</v>
      </c>
    </row>
    <row r="118" customFormat="false" ht="15" hidden="false" customHeight="false" outlineLevel="0" collapsed="false">
      <c r="A118" s="29" t="n">
        <v>111</v>
      </c>
      <c r="B118" s="30" t="n">
        <v>45717</v>
      </c>
      <c r="C118" s="34" t="n">
        <f aca="false">C117-I117</f>
        <v>2222222.22222221</v>
      </c>
      <c r="D118" s="32" t="n">
        <v>0.035</v>
      </c>
      <c r="E118" s="33" t="n">
        <f aca="false">C118*D118/12</f>
        <v>6481.48148148145</v>
      </c>
      <c r="F118" s="29" t="n">
        <v>140</v>
      </c>
      <c r="G118" s="29" t="n">
        <v>100</v>
      </c>
      <c r="H118" s="29" t="n">
        <v>150</v>
      </c>
      <c r="I118" s="34" t="n">
        <v>8888.88888888889</v>
      </c>
      <c r="J118" s="33" t="n">
        <f aca="false">SUM(E118:I118)</f>
        <v>15760.3703703703</v>
      </c>
      <c r="L118" s="29" t="s">
        <v>124</v>
      </c>
    </row>
    <row r="119" customFormat="false" ht="15" hidden="false" customHeight="false" outlineLevel="0" collapsed="false">
      <c r="A119" s="29" t="n">
        <v>112</v>
      </c>
      <c r="B119" s="30" t="n">
        <v>45748</v>
      </c>
      <c r="C119" s="34" t="n">
        <f aca="false">C118-I118</f>
        <v>2213333.33333332</v>
      </c>
      <c r="D119" s="32" t="n">
        <v>0.035</v>
      </c>
      <c r="E119" s="33" t="n">
        <f aca="false">C119*D119/12</f>
        <v>6455.55555555552</v>
      </c>
      <c r="F119" s="29" t="n">
        <v>140</v>
      </c>
      <c r="G119" s="29" t="n">
        <v>100</v>
      </c>
      <c r="H119" s="29" t="n">
        <v>150</v>
      </c>
      <c r="I119" s="34" t="n">
        <v>8888.88888888889</v>
      </c>
      <c r="J119" s="33" t="n">
        <f aca="false">SUM(E119:I119)</f>
        <v>15734.4444444444</v>
      </c>
      <c r="L119" s="29" t="s">
        <v>124</v>
      </c>
    </row>
    <row r="120" customFormat="false" ht="15" hidden="false" customHeight="false" outlineLevel="0" collapsed="false">
      <c r="A120" s="29" t="n">
        <v>113</v>
      </c>
      <c r="B120" s="30" t="n">
        <v>45778</v>
      </c>
      <c r="C120" s="34" t="n">
        <f aca="false">C119-I119</f>
        <v>2204444.44444443</v>
      </c>
      <c r="D120" s="32" t="n">
        <v>0.035</v>
      </c>
      <c r="E120" s="33" t="n">
        <f aca="false">C120*D120/12</f>
        <v>6429.6296296296</v>
      </c>
      <c r="F120" s="29" t="n">
        <v>140</v>
      </c>
      <c r="G120" s="29" t="n">
        <v>100</v>
      </c>
      <c r="H120" s="29" t="n">
        <v>150</v>
      </c>
      <c r="I120" s="34" t="n">
        <v>8888.88888888889</v>
      </c>
      <c r="J120" s="33" t="n">
        <f aca="false">SUM(E120:I120)</f>
        <v>15708.5185185185</v>
      </c>
      <c r="L120" s="29" t="s">
        <v>124</v>
      </c>
    </row>
    <row r="121" customFormat="false" ht="15" hidden="false" customHeight="false" outlineLevel="0" collapsed="false">
      <c r="A121" s="29" t="n">
        <v>114</v>
      </c>
      <c r="B121" s="30" t="n">
        <v>45809</v>
      </c>
      <c r="C121" s="34" t="n">
        <f aca="false">C120-I120</f>
        <v>2195555.55555554</v>
      </c>
      <c r="D121" s="32" t="n">
        <v>0.035</v>
      </c>
      <c r="E121" s="33" t="n">
        <f aca="false">C121*D121/12</f>
        <v>6403.70370370367</v>
      </c>
      <c r="F121" s="29" t="n">
        <v>140</v>
      </c>
      <c r="G121" s="29" t="n">
        <v>100</v>
      </c>
      <c r="H121" s="29" t="n">
        <v>150</v>
      </c>
      <c r="I121" s="34" t="n">
        <v>8888.88888888889</v>
      </c>
      <c r="J121" s="33" t="n">
        <f aca="false">SUM(E121:I121)</f>
        <v>15682.5925925926</v>
      </c>
      <c r="L121" s="29" t="s">
        <v>124</v>
      </c>
    </row>
    <row r="122" customFormat="false" ht="15" hidden="false" customHeight="false" outlineLevel="0" collapsed="false">
      <c r="A122" s="29" t="n">
        <v>115</v>
      </c>
      <c r="B122" s="30" t="n">
        <v>45839</v>
      </c>
      <c r="C122" s="34" t="n">
        <f aca="false">C121-I121</f>
        <v>2186666.66666665</v>
      </c>
      <c r="D122" s="32" t="n">
        <v>0.035</v>
      </c>
      <c r="E122" s="33" t="n">
        <f aca="false">C122*D122/12</f>
        <v>6377.77777777774</v>
      </c>
      <c r="F122" s="29" t="n">
        <v>140</v>
      </c>
      <c r="G122" s="29" t="n">
        <v>100</v>
      </c>
      <c r="H122" s="29" t="n">
        <v>150</v>
      </c>
      <c r="I122" s="34" t="n">
        <v>8888.88888888889</v>
      </c>
      <c r="J122" s="33" t="n">
        <f aca="false">SUM(E122:I122)</f>
        <v>15656.6666666666</v>
      </c>
      <c r="L122" s="29" t="s">
        <v>124</v>
      </c>
    </row>
    <row r="123" customFormat="false" ht="15" hidden="false" customHeight="false" outlineLevel="0" collapsed="false">
      <c r="A123" s="29" t="n">
        <v>116</v>
      </c>
      <c r="B123" s="30" t="n">
        <v>45870</v>
      </c>
      <c r="C123" s="34" t="n">
        <f aca="false">C122-I122</f>
        <v>2177777.77777777</v>
      </c>
      <c r="D123" s="32" t="n">
        <v>0.035</v>
      </c>
      <c r="E123" s="33" t="n">
        <f aca="false">C123*D123/12</f>
        <v>6351.85185185182</v>
      </c>
      <c r="F123" s="29" t="n">
        <v>140</v>
      </c>
      <c r="G123" s="29" t="n">
        <v>100</v>
      </c>
      <c r="H123" s="29" t="n">
        <v>150</v>
      </c>
      <c r="I123" s="34" t="n">
        <v>8888.88888888889</v>
      </c>
      <c r="J123" s="33" t="n">
        <f aca="false">SUM(E123:I123)</f>
        <v>15630.7407407407</v>
      </c>
      <c r="L123" s="29" t="s">
        <v>124</v>
      </c>
    </row>
    <row r="124" customFormat="false" ht="15" hidden="false" customHeight="false" outlineLevel="0" collapsed="false">
      <c r="A124" s="29" t="n">
        <v>117</v>
      </c>
      <c r="B124" s="30" t="n">
        <v>45901</v>
      </c>
      <c r="C124" s="34" t="n">
        <f aca="false">C123-I123</f>
        <v>2168888.88888888</v>
      </c>
      <c r="D124" s="32" t="n">
        <v>0.035</v>
      </c>
      <c r="E124" s="33" t="n">
        <f aca="false">C124*D124/12</f>
        <v>6325.92592592589</v>
      </c>
      <c r="F124" s="29" t="n">
        <v>140</v>
      </c>
      <c r="G124" s="29" t="n">
        <v>100</v>
      </c>
      <c r="H124" s="29" t="n">
        <v>150</v>
      </c>
      <c r="I124" s="34" t="n">
        <v>8888.88888888889</v>
      </c>
      <c r="J124" s="33" t="n">
        <f aca="false">SUM(E124:I124)</f>
        <v>15604.8148148148</v>
      </c>
      <c r="L124" s="29" t="s">
        <v>124</v>
      </c>
    </row>
    <row r="125" customFormat="false" ht="15" hidden="false" customHeight="false" outlineLevel="0" collapsed="false">
      <c r="A125" s="29" t="n">
        <v>118</v>
      </c>
      <c r="B125" s="30" t="n">
        <v>45931</v>
      </c>
      <c r="C125" s="34" t="n">
        <f aca="false">C124-I124</f>
        <v>2159999.99999999</v>
      </c>
      <c r="D125" s="32" t="n">
        <v>0.035</v>
      </c>
      <c r="E125" s="33" t="n">
        <f aca="false">C125*D125/12</f>
        <v>6299.99999999996</v>
      </c>
      <c r="F125" s="29" t="n">
        <v>140</v>
      </c>
      <c r="G125" s="29" t="n">
        <v>100</v>
      </c>
      <c r="H125" s="29" t="n">
        <v>150</v>
      </c>
      <c r="I125" s="34" t="n">
        <v>8888.88888888889</v>
      </c>
      <c r="J125" s="33" t="n">
        <f aca="false">SUM(E125:I125)</f>
        <v>15578.8888888889</v>
      </c>
      <c r="L125" s="29" t="s">
        <v>124</v>
      </c>
    </row>
    <row r="126" customFormat="false" ht="15" hidden="false" customHeight="false" outlineLevel="0" collapsed="false">
      <c r="A126" s="29" t="n">
        <v>119</v>
      </c>
      <c r="B126" s="30" t="n">
        <v>45962</v>
      </c>
      <c r="C126" s="34" t="n">
        <f aca="false">C125-I125</f>
        <v>2151111.1111111</v>
      </c>
      <c r="D126" s="32" t="n">
        <v>0.035</v>
      </c>
      <c r="E126" s="33" t="n">
        <f aca="false">C126*D126/12</f>
        <v>6274.07407407404</v>
      </c>
      <c r="F126" s="29" t="n">
        <v>140</v>
      </c>
      <c r="G126" s="29" t="n">
        <v>100</v>
      </c>
      <c r="H126" s="29" t="n">
        <v>150</v>
      </c>
      <c r="I126" s="34" t="n">
        <v>8888.88888888889</v>
      </c>
      <c r="J126" s="33" t="n">
        <f aca="false">SUM(E126:I126)</f>
        <v>15552.9629629629</v>
      </c>
      <c r="L126" s="29" t="s">
        <v>124</v>
      </c>
    </row>
    <row r="127" customFormat="false" ht="15" hidden="false" customHeight="false" outlineLevel="0" collapsed="false">
      <c r="A127" s="29" t="n">
        <v>120</v>
      </c>
      <c r="B127" s="30" t="n">
        <v>45992</v>
      </c>
      <c r="C127" s="34" t="n">
        <f aca="false">C126-I126</f>
        <v>2142222.22222221</v>
      </c>
      <c r="D127" s="32" t="n">
        <v>0.035</v>
      </c>
      <c r="E127" s="33" t="n">
        <f aca="false">C127*D127/12</f>
        <v>6248.14814814811</v>
      </c>
      <c r="F127" s="29" t="n">
        <v>140</v>
      </c>
      <c r="G127" s="29" t="n">
        <v>100</v>
      </c>
      <c r="H127" s="29" t="n">
        <v>150</v>
      </c>
      <c r="I127" s="34" t="n">
        <v>8888.88888888889</v>
      </c>
      <c r="J127" s="33" t="n">
        <f aca="false">SUM(E127:I127)</f>
        <v>15527.037037037</v>
      </c>
      <c r="L127" s="29" t="s">
        <v>124</v>
      </c>
    </row>
    <row r="128" customFormat="false" ht="15" hidden="false" customHeight="false" outlineLevel="0" collapsed="false">
      <c r="A128" s="29" t="n">
        <v>121</v>
      </c>
      <c r="B128" s="30" t="n">
        <v>46023</v>
      </c>
      <c r="C128" s="34" t="n">
        <f aca="false">C127-I127</f>
        <v>2133333.33333332</v>
      </c>
      <c r="D128" s="32" t="n">
        <v>0.035</v>
      </c>
      <c r="E128" s="33" t="n">
        <f aca="false">C128*D128/12</f>
        <v>6222.22222222219</v>
      </c>
      <c r="F128" s="29" t="n">
        <v>140</v>
      </c>
      <c r="G128" s="29" t="n">
        <v>100</v>
      </c>
      <c r="H128" s="29" t="n">
        <v>150</v>
      </c>
      <c r="I128" s="34" t="n">
        <v>8888.88888888889</v>
      </c>
      <c r="J128" s="33" t="n">
        <f aca="false">SUM(E128:I128)</f>
        <v>15501.1111111111</v>
      </c>
      <c r="L128" s="29" t="s">
        <v>124</v>
      </c>
    </row>
    <row r="129" customFormat="false" ht="15" hidden="false" customHeight="false" outlineLevel="0" collapsed="false">
      <c r="A129" s="29" t="n">
        <v>122</v>
      </c>
      <c r="B129" s="30" t="n">
        <v>46054</v>
      </c>
      <c r="C129" s="34" t="n">
        <f aca="false">C128-I128</f>
        <v>2124444.44444443</v>
      </c>
      <c r="D129" s="32" t="n">
        <v>0.035</v>
      </c>
      <c r="E129" s="33" t="n">
        <f aca="false">C129*D129/12</f>
        <v>6196.29629629626</v>
      </c>
      <c r="F129" s="29" t="n">
        <v>140</v>
      </c>
      <c r="G129" s="29" t="n">
        <v>100</v>
      </c>
      <c r="H129" s="29" t="n">
        <v>150</v>
      </c>
      <c r="I129" s="34" t="n">
        <v>8888.88888888889</v>
      </c>
      <c r="J129" s="33" t="n">
        <f aca="false">SUM(E129:I129)</f>
        <v>15475.1851851852</v>
      </c>
      <c r="L129" s="29" t="s">
        <v>124</v>
      </c>
    </row>
    <row r="130" customFormat="false" ht="15" hidden="false" customHeight="false" outlineLevel="0" collapsed="false">
      <c r="A130" s="29" t="n">
        <v>123</v>
      </c>
      <c r="B130" s="30" t="n">
        <v>46082</v>
      </c>
      <c r="C130" s="34" t="n">
        <f aca="false">C129-I129</f>
        <v>2115555.55555554</v>
      </c>
      <c r="D130" s="32" t="n">
        <v>0.035</v>
      </c>
      <c r="E130" s="33" t="n">
        <f aca="false">C130*D130/12</f>
        <v>6170.37037037033</v>
      </c>
      <c r="F130" s="29" t="n">
        <v>140</v>
      </c>
      <c r="G130" s="29" t="n">
        <v>100</v>
      </c>
      <c r="H130" s="29" t="n">
        <v>150</v>
      </c>
      <c r="I130" s="34" t="n">
        <v>8888.88888888889</v>
      </c>
      <c r="J130" s="33" t="n">
        <f aca="false">SUM(E130:I130)</f>
        <v>15449.2592592592</v>
      </c>
      <c r="L130" s="29" t="s">
        <v>124</v>
      </c>
    </row>
    <row r="131" customFormat="false" ht="15" hidden="false" customHeight="false" outlineLevel="0" collapsed="false">
      <c r="A131" s="29" t="n">
        <v>124</v>
      </c>
      <c r="B131" s="30" t="n">
        <v>46113</v>
      </c>
      <c r="C131" s="34" t="n">
        <f aca="false">C130-I130</f>
        <v>2106666.66666665</v>
      </c>
      <c r="D131" s="32" t="n">
        <v>0.035</v>
      </c>
      <c r="E131" s="33" t="n">
        <f aca="false">C131*D131/12</f>
        <v>6144.44444444441</v>
      </c>
      <c r="F131" s="29" t="n">
        <v>140</v>
      </c>
      <c r="G131" s="29" t="n">
        <v>100</v>
      </c>
      <c r="H131" s="29" t="n">
        <v>150</v>
      </c>
      <c r="I131" s="34" t="n">
        <v>8888.88888888889</v>
      </c>
      <c r="J131" s="33" t="n">
        <f aca="false">SUM(E131:I131)</f>
        <v>15423.3333333333</v>
      </c>
      <c r="L131" s="29" t="s">
        <v>124</v>
      </c>
    </row>
    <row r="132" customFormat="false" ht="15" hidden="false" customHeight="false" outlineLevel="0" collapsed="false">
      <c r="A132" s="29" t="n">
        <v>125</v>
      </c>
      <c r="B132" s="30" t="n">
        <v>46143</v>
      </c>
      <c r="C132" s="34" t="n">
        <f aca="false">C131-I131</f>
        <v>2097777.77777776</v>
      </c>
      <c r="D132" s="32" t="n">
        <v>0.035</v>
      </c>
      <c r="E132" s="33" t="n">
        <f aca="false">C132*D132/12</f>
        <v>6118.51851851848</v>
      </c>
      <c r="F132" s="29" t="n">
        <v>140</v>
      </c>
      <c r="G132" s="29" t="n">
        <v>100</v>
      </c>
      <c r="H132" s="29" t="n">
        <v>150</v>
      </c>
      <c r="I132" s="34" t="n">
        <v>8888.88888888889</v>
      </c>
      <c r="J132" s="33" t="n">
        <f aca="false">SUM(E132:I132)</f>
        <v>15397.4074074074</v>
      </c>
      <c r="L132" s="29" t="s">
        <v>124</v>
      </c>
    </row>
    <row r="133" customFormat="false" ht="15" hidden="false" customHeight="false" outlineLevel="0" collapsed="false">
      <c r="A133" s="29" t="n">
        <v>126</v>
      </c>
      <c r="B133" s="30" t="n">
        <v>46174</v>
      </c>
      <c r="C133" s="34" t="n">
        <f aca="false">C132-I132</f>
        <v>2088888.88888888</v>
      </c>
      <c r="D133" s="32" t="n">
        <v>0.035</v>
      </c>
      <c r="E133" s="33" t="n">
        <f aca="false">C133*D133/12</f>
        <v>6092.59259259256</v>
      </c>
      <c r="F133" s="29" t="n">
        <v>140</v>
      </c>
      <c r="G133" s="29" t="n">
        <v>100</v>
      </c>
      <c r="H133" s="29" t="n">
        <v>150</v>
      </c>
      <c r="I133" s="34" t="n">
        <v>8888.88888888889</v>
      </c>
      <c r="J133" s="33" t="n">
        <f aca="false">SUM(E133:I133)</f>
        <v>15371.4814814814</v>
      </c>
      <c r="L133" s="29" t="s">
        <v>124</v>
      </c>
    </row>
    <row r="134" customFormat="false" ht="15" hidden="false" customHeight="false" outlineLevel="0" collapsed="false">
      <c r="A134" s="29" t="n">
        <v>127</v>
      </c>
      <c r="B134" s="30" t="n">
        <v>46204</v>
      </c>
      <c r="C134" s="34" t="n">
        <f aca="false">C133-I133</f>
        <v>2079999.99999999</v>
      </c>
      <c r="D134" s="32" t="n">
        <v>0.035</v>
      </c>
      <c r="E134" s="33" t="n">
        <f aca="false">C134*D134/12</f>
        <v>6066.66666666663</v>
      </c>
      <c r="F134" s="29" t="n">
        <v>140</v>
      </c>
      <c r="G134" s="29" t="n">
        <v>100</v>
      </c>
      <c r="H134" s="29" t="n">
        <v>150</v>
      </c>
      <c r="I134" s="34" t="n">
        <v>8888.88888888889</v>
      </c>
      <c r="J134" s="33" t="n">
        <f aca="false">SUM(E134:I134)</f>
        <v>15345.5555555555</v>
      </c>
      <c r="L134" s="29" t="s">
        <v>124</v>
      </c>
    </row>
    <row r="135" customFormat="false" ht="15" hidden="false" customHeight="false" outlineLevel="0" collapsed="false">
      <c r="A135" s="29" t="n">
        <v>128</v>
      </c>
      <c r="B135" s="30" t="n">
        <v>46235</v>
      </c>
      <c r="C135" s="34" t="n">
        <f aca="false">C134-I134</f>
        <v>2071111.1111111</v>
      </c>
      <c r="D135" s="32" t="n">
        <v>0.035</v>
      </c>
      <c r="E135" s="33" t="n">
        <f aca="false">C135*D135/12</f>
        <v>6040.7407407407</v>
      </c>
      <c r="F135" s="29" t="n">
        <v>140</v>
      </c>
      <c r="G135" s="29" t="n">
        <v>100</v>
      </c>
      <c r="H135" s="29" t="n">
        <v>150</v>
      </c>
      <c r="I135" s="34" t="n">
        <v>8888.88888888889</v>
      </c>
      <c r="J135" s="33" t="n">
        <f aca="false">SUM(E135:I135)</f>
        <v>15319.6296296296</v>
      </c>
      <c r="L135" s="29" t="s">
        <v>124</v>
      </c>
    </row>
    <row r="136" customFormat="false" ht="15" hidden="false" customHeight="false" outlineLevel="0" collapsed="false">
      <c r="A136" s="29" t="n">
        <v>129</v>
      </c>
      <c r="B136" s="30" t="n">
        <v>46266</v>
      </c>
      <c r="C136" s="34" t="n">
        <f aca="false">C135-I135</f>
        <v>2062222.22222221</v>
      </c>
      <c r="D136" s="32" t="n">
        <v>0.035</v>
      </c>
      <c r="E136" s="33" t="n">
        <f aca="false">C136*D136/12</f>
        <v>6014.81481481478</v>
      </c>
      <c r="F136" s="29" t="n">
        <v>140</v>
      </c>
      <c r="G136" s="29" t="n">
        <v>100</v>
      </c>
      <c r="H136" s="29" t="n">
        <v>150</v>
      </c>
      <c r="I136" s="34" t="n">
        <v>8888.88888888889</v>
      </c>
      <c r="J136" s="33" t="n">
        <f aca="false">SUM(E136:I136)</f>
        <v>15293.7037037037</v>
      </c>
      <c r="L136" s="29" t="s">
        <v>124</v>
      </c>
    </row>
    <row r="137" customFormat="false" ht="15" hidden="false" customHeight="false" outlineLevel="0" collapsed="false">
      <c r="A137" s="29" t="n">
        <v>130</v>
      </c>
      <c r="B137" s="30" t="n">
        <v>46296</v>
      </c>
      <c r="C137" s="34" t="n">
        <f aca="false">C136-I136</f>
        <v>2053333.33333332</v>
      </c>
      <c r="D137" s="32" t="n">
        <v>0.035</v>
      </c>
      <c r="E137" s="33" t="n">
        <f aca="false">C137*D137/12</f>
        <v>5988.88888888885</v>
      </c>
      <c r="F137" s="29" t="n">
        <v>140</v>
      </c>
      <c r="G137" s="29" t="n">
        <v>100</v>
      </c>
      <c r="H137" s="29" t="n">
        <v>150</v>
      </c>
      <c r="I137" s="34" t="n">
        <v>8888.88888888889</v>
      </c>
      <c r="J137" s="33" t="n">
        <f aca="false">SUM(E137:I137)</f>
        <v>15267.7777777777</v>
      </c>
      <c r="L137" s="29" t="s">
        <v>124</v>
      </c>
    </row>
    <row r="138" customFormat="false" ht="15" hidden="false" customHeight="false" outlineLevel="0" collapsed="false">
      <c r="A138" s="29" t="n">
        <v>131</v>
      </c>
      <c r="B138" s="30" t="n">
        <v>46327</v>
      </c>
      <c r="C138" s="34" t="n">
        <f aca="false">C137-I137</f>
        <v>2044444.44444443</v>
      </c>
      <c r="D138" s="32" t="n">
        <v>0.035</v>
      </c>
      <c r="E138" s="33" t="n">
        <f aca="false">C138*D138/12</f>
        <v>5962.96296296292</v>
      </c>
      <c r="F138" s="29" t="n">
        <v>140</v>
      </c>
      <c r="G138" s="29" t="n">
        <v>100</v>
      </c>
      <c r="H138" s="29" t="n">
        <v>150</v>
      </c>
      <c r="I138" s="34" t="n">
        <v>8888.88888888889</v>
      </c>
      <c r="J138" s="33" t="n">
        <f aca="false">SUM(E138:I138)</f>
        <v>15241.8518518518</v>
      </c>
      <c r="L138" s="29" t="s">
        <v>124</v>
      </c>
    </row>
    <row r="139" customFormat="false" ht="15" hidden="false" customHeight="false" outlineLevel="0" collapsed="false">
      <c r="A139" s="29" t="n">
        <v>132</v>
      </c>
      <c r="B139" s="30" t="n">
        <v>46357</v>
      </c>
      <c r="C139" s="34" t="n">
        <f aca="false">C138-I138</f>
        <v>2035555.55555554</v>
      </c>
      <c r="D139" s="32" t="n">
        <v>0.035</v>
      </c>
      <c r="E139" s="33" t="n">
        <f aca="false">C139*D139/12</f>
        <v>5937.037037037</v>
      </c>
      <c r="F139" s="29" t="n">
        <v>140</v>
      </c>
      <c r="G139" s="29" t="n">
        <v>100</v>
      </c>
      <c r="H139" s="29" t="n">
        <v>150</v>
      </c>
      <c r="I139" s="34" t="n">
        <v>8888.88888888889</v>
      </c>
      <c r="J139" s="33" t="n">
        <f aca="false">SUM(E139:I139)</f>
        <v>15215.9259259259</v>
      </c>
      <c r="L139" s="29" t="s">
        <v>124</v>
      </c>
    </row>
    <row r="140" customFormat="false" ht="15" hidden="false" customHeight="false" outlineLevel="0" collapsed="false">
      <c r="A140" s="29" t="n">
        <v>133</v>
      </c>
      <c r="B140" s="30" t="n">
        <v>46388</v>
      </c>
      <c r="C140" s="34" t="n">
        <f aca="false">C139-I139</f>
        <v>2026666.66666665</v>
      </c>
      <c r="D140" s="32" t="n">
        <v>0.035</v>
      </c>
      <c r="E140" s="33" t="n">
        <f aca="false">C140*D140/12</f>
        <v>5911.11111111107</v>
      </c>
      <c r="F140" s="29" t="n">
        <v>140</v>
      </c>
      <c r="G140" s="29" t="n">
        <v>100</v>
      </c>
      <c r="H140" s="29" t="n">
        <v>150</v>
      </c>
      <c r="I140" s="34" t="n">
        <v>8888.88888888889</v>
      </c>
      <c r="J140" s="33" t="n">
        <f aca="false">SUM(E140:I140)</f>
        <v>15190</v>
      </c>
      <c r="L140" s="29" t="s">
        <v>124</v>
      </c>
    </row>
    <row r="141" customFormat="false" ht="15" hidden="false" customHeight="false" outlineLevel="0" collapsed="false">
      <c r="A141" s="29" t="n">
        <v>134</v>
      </c>
      <c r="B141" s="30" t="n">
        <v>46419</v>
      </c>
      <c r="C141" s="34" t="n">
        <f aca="false">C140-I140</f>
        <v>2017777.77777776</v>
      </c>
      <c r="D141" s="32" t="n">
        <v>0.035</v>
      </c>
      <c r="E141" s="33" t="n">
        <f aca="false">C141*D141/12</f>
        <v>5885.18518518515</v>
      </c>
      <c r="F141" s="29" t="n">
        <v>140</v>
      </c>
      <c r="G141" s="29" t="n">
        <v>100</v>
      </c>
      <c r="H141" s="29" t="n">
        <v>150</v>
      </c>
      <c r="I141" s="34" t="n">
        <v>8888.88888888889</v>
      </c>
      <c r="J141" s="33" t="n">
        <f aca="false">SUM(E141:I141)</f>
        <v>15164.074074074</v>
      </c>
      <c r="L141" s="29" t="s">
        <v>124</v>
      </c>
    </row>
    <row r="142" customFormat="false" ht="15" hidden="false" customHeight="false" outlineLevel="0" collapsed="false">
      <c r="A142" s="29" t="n">
        <v>135</v>
      </c>
      <c r="B142" s="30" t="n">
        <v>46447</v>
      </c>
      <c r="C142" s="34" t="n">
        <f aca="false">C141-I141</f>
        <v>2008888.88888888</v>
      </c>
      <c r="D142" s="32" t="n">
        <v>0.035</v>
      </c>
      <c r="E142" s="33" t="n">
        <f aca="false">C142*D142/12</f>
        <v>5859.25925925922</v>
      </c>
      <c r="F142" s="29" t="n">
        <v>140</v>
      </c>
      <c r="G142" s="29" t="n">
        <v>100</v>
      </c>
      <c r="H142" s="29" t="n">
        <v>150</v>
      </c>
      <c r="I142" s="34" t="n">
        <v>8888.88888888889</v>
      </c>
      <c r="J142" s="33" t="n">
        <f aca="false">SUM(E142:I142)</f>
        <v>15138.1481481481</v>
      </c>
      <c r="L142" s="29" t="s">
        <v>124</v>
      </c>
    </row>
    <row r="143" customFormat="false" ht="15" hidden="false" customHeight="false" outlineLevel="0" collapsed="false">
      <c r="A143" s="29" t="n">
        <v>136</v>
      </c>
      <c r="B143" s="30" t="n">
        <v>46478</v>
      </c>
      <c r="C143" s="34" t="n">
        <f aca="false">C142-I142</f>
        <v>1999999.99999999</v>
      </c>
      <c r="D143" s="32" t="n">
        <v>0.035</v>
      </c>
      <c r="E143" s="33" t="n">
        <f aca="false">C143*D143/12</f>
        <v>5833.33333333329</v>
      </c>
      <c r="F143" s="29" t="n">
        <v>140</v>
      </c>
      <c r="G143" s="29" t="n">
        <v>100</v>
      </c>
      <c r="H143" s="29" t="n">
        <v>150</v>
      </c>
      <c r="I143" s="34" t="n">
        <v>8888.88888888889</v>
      </c>
      <c r="J143" s="33" t="n">
        <f aca="false">SUM(E143:I143)</f>
        <v>15112.2222222222</v>
      </c>
      <c r="L143" s="29" t="s">
        <v>124</v>
      </c>
    </row>
    <row r="144" customFormat="false" ht="15" hidden="false" customHeight="false" outlineLevel="0" collapsed="false">
      <c r="A144" s="29" t="n">
        <v>137</v>
      </c>
      <c r="B144" s="30" t="n">
        <v>46508</v>
      </c>
      <c r="C144" s="34" t="n">
        <f aca="false">C143-I143</f>
        <v>1991111.1111111</v>
      </c>
      <c r="D144" s="32" t="n">
        <v>0.035</v>
      </c>
      <c r="E144" s="33" t="n">
        <f aca="false">C144*D144/12</f>
        <v>5807.40740740737</v>
      </c>
      <c r="F144" s="29" t="n">
        <v>140</v>
      </c>
      <c r="G144" s="29" t="n">
        <v>100</v>
      </c>
      <c r="H144" s="29" t="n">
        <v>150</v>
      </c>
      <c r="I144" s="34" t="n">
        <v>8888.88888888889</v>
      </c>
      <c r="J144" s="33" t="n">
        <f aca="false">SUM(E144:I144)</f>
        <v>15086.2962962963</v>
      </c>
      <c r="L144" s="29" t="s">
        <v>124</v>
      </c>
    </row>
    <row r="145" customFormat="false" ht="15" hidden="false" customHeight="false" outlineLevel="0" collapsed="false">
      <c r="A145" s="29" t="n">
        <v>138</v>
      </c>
      <c r="B145" s="30" t="n">
        <v>46539</v>
      </c>
      <c r="C145" s="34" t="n">
        <f aca="false">C144-I144</f>
        <v>1982222.22222221</v>
      </c>
      <c r="D145" s="32" t="n">
        <v>0.035</v>
      </c>
      <c r="E145" s="33" t="n">
        <f aca="false">C145*D145/12</f>
        <v>5781.48148148144</v>
      </c>
      <c r="F145" s="29" t="n">
        <v>140</v>
      </c>
      <c r="G145" s="29" t="n">
        <v>100</v>
      </c>
      <c r="H145" s="29" t="n">
        <v>150</v>
      </c>
      <c r="I145" s="34" t="n">
        <v>8888.88888888889</v>
      </c>
      <c r="J145" s="33" t="n">
        <f aca="false">SUM(E145:I145)</f>
        <v>15060.3703703703</v>
      </c>
      <c r="L145" s="29" t="s">
        <v>124</v>
      </c>
    </row>
    <row r="146" customFormat="false" ht="15" hidden="false" customHeight="false" outlineLevel="0" collapsed="false">
      <c r="A146" s="29" t="n">
        <v>139</v>
      </c>
      <c r="B146" s="30" t="n">
        <v>46569</v>
      </c>
      <c r="C146" s="34" t="n">
        <f aca="false">C145-I145</f>
        <v>1973333.33333332</v>
      </c>
      <c r="D146" s="32" t="n">
        <v>0.035</v>
      </c>
      <c r="E146" s="33" t="n">
        <f aca="false">C146*D146/12</f>
        <v>5755.55555555552</v>
      </c>
      <c r="F146" s="29" t="n">
        <v>140</v>
      </c>
      <c r="G146" s="29" t="n">
        <v>100</v>
      </c>
      <c r="H146" s="29" t="n">
        <v>150</v>
      </c>
      <c r="I146" s="34" t="n">
        <v>8888.88888888889</v>
      </c>
      <c r="J146" s="33" t="n">
        <f aca="false">SUM(E146:I146)</f>
        <v>15034.4444444444</v>
      </c>
      <c r="L146" s="29" t="s">
        <v>124</v>
      </c>
    </row>
    <row r="147" customFormat="false" ht="15" hidden="false" customHeight="false" outlineLevel="0" collapsed="false">
      <c r="A147" s="29" t="n">
        <v>140</v>
      </c>
      <c r="B147" s="30" t="n">
        <v>46600</v>
      </c>
      <c r="C147" s="34" t="n">
        <f aca="false">C146-I146</f>
        <v>1964444.44444443</v>
      </c>
      <c r="D147" s="32" t="n">
        <v>0.035</v>
      </c>
      <c r="E147" s="33" t="n">
        <f aca="false">C147*D147/12</f>
        <v>5729.62962962959</v>
      </c>
      <c r="F147" s="29" t="n">
        <v>140</v>
      </c>
      <c r="G147" s="29" t="n">
        <v>100</v>
      </c>
      <c r="H147" s="29" t="n">
        <v>150</v>
      </c>
      <c r="I147" s="34" t="n">
        <v>8888.88888888889</v>
      </c>
      <c r="J147" s="33" t="n">
        <f aca="false">SUM(E147:I147)</f>
        <v>15008.5185185185</v>
      </c>
      <c r="L147" s="29" t="s">
        <v>124</v>
      </c>
    </row>
    <row r="148" customFormat="false" ht="15" hidden="false" customHeight="false" outlineLevel="0" collapsed="false">
      <c r="A148" s="29" t="n">
        <v>141</v>
      </c>
      <c r="B148" s="30" t="n">
        <v>46631</v>
      </c>
      <c r="C148" s="34" t="n">
        <f aca="false">C147-I147</f>
        <v>1955555.55555554</v>
      </c>
      <c r="D148" s="32" t="n">
        <v>0.035</v>
      </c>
      <c r="E148" s="33" t="n">
        <f aca="false">C148*D148/12</f>
        <v>5703.70370370366</v>
      </c>
      <c r="F148" s="29" t="n">
        <v>140</v>
      </c>
      <c r="G148" s="29" t="n">
        <v>100</v>
      </c>
      <c r="H148" s="29" t="n">
        <v>150</v>
      </c>
      <c r="I148" s="34" t="n">
        <v>8888.88888888889</v>
      </c>
      <c r="J148" s="33" t="n">
        <f aca="false">SUM(E148:I148)</f>
        <v>14982.5925925926</v>
      </c>
      <c r="L148" s="29" t="s">
        <v>124</v>
      </c>
    </row>
    <row r="149" customFormat="false" ht="15" hidden="false" customHeight="false" outlineLevel="0" collapsed="false">
      <c r="A149" s="29" t="n">
        <v>142</v>
      </c>
      <c r="B149" s="30" t="n">
        <v>46661</v>
      </c>
      <c r="C149" s="34" t="n">
        <f aca="false">C148-I148</f>
        <v>1946666.66666665</v>
      </c>
      <c r="D149" s="32" t="n">
        <v>0.035</v>
      </c>
      <c r="E149" s="33" t="n">
        <f aca="false">C149*D149/12</f>
        <v>5677.77777777774</v>
      </c>
      <c r="F149" s="29" t="n">
        <v>140</v>
      </c>
      <c r="G149" s="29" t="n">
        <v>100</v>
      </c>
      <c r="H149" s="29" t="n">
        <v>150</v>
      </c>
      <c r="I149" s="34" t="n">
        <v>8888.88888888889</v>
      </c>
      <c r="J149" s="33" t="n">
        <f aca="false">SUM(E149:I149)</f>
        <v>14956.6666666666</v>
      </c>
      <c r="L149" s="29" t="s">
        <v>124</v>
      </c>
    </row>
    <row r="150" customFormat="false" ht="15" hidden="false" customHeight="false" outlineLevel="0" collapsed="false">
      <c r="A150" s="29" t="n">
        <v>143</v>
      </c>
      <c r="B150" s="30" t="n">
        <v>46692</v>
      </c>
      <c r="C150" s="34" t="n">
        <f aca="false">C149-I149</f>
        <v>1937777.77777776</v>
      </c>
      <c r="D150" s="32" t="n">
        <v>0.035</v>
      </c>
      <c r="E150" s="33" t="n">
        <f aca="false">C150*D150/12</f>
        <v>5651.85185185181</v>
      </c>
      <c r="F150" s="29" t="n">
        <v>140</v>
      </c>
      <c r="G150" s="29" t="n">
        <v>100</v>
      </c>
      <c r="H150" s="29" t="n">
        <v>150</v>
      </c>
      <c r="I150" s="34" t="n">
        <v>8888.88888888889</v>
      </c>
      <c r="J150" s="33" t="n">
        <f aca="false">SUM(E150:I150)</f>
        <v>14930.7407407407</v>
      </c>
      <c r="L150" s="29" t="s">
        <v>124</v>
      </c>
    </row>
    <row r="151" customFormat="false" ht="15" hidden="false" customHeight="false" outlineLevel="0" collapsed="false">
      <c r="A151" s="29" t="n">
        <v>144</v>
      </c>
      <c r="B151" s="30" t="n">
        <v>46722</v>
      </c>
      <c r="C151" s="34" t="n">
        <f aca="false">C150-I150</f>
        <v>1928888.88888887</v>
      </c>
      <c r="D151" s="32" t="n">
        <v>0.035</v>
      </c>
      <c r="E151" s="33" t="n">
        <f aca="false">C151*D151/12</f>
        <v>5625.92592592588</v>
      </c>
      <c r="F151" s="29" t="n">
        <v>140</v>
      </c>
      <c r="G151" s="29" t="n">
        <v>100</v>
      </c>
      <c r="H151" s="29" t="n">
        <v>150</v>
      </c>
      <c r="I151" s="34" t="n">
        <v>8888.88888888889</v>
      </c>
      <c r="J151" s="33" t="n">
        <f aca="false">SUM(E151:I151)</f>
        <v>14904.8148148148</v>
      </c>
      <c r="L151" s="29" t="s">
        <v>124</v>
      </c>
    </row>
    <row r="152" customFormat="false" ht="15" hidden="false" customHeight="false" outlineLevel="0" collapsed="false">
      <c r="A152" s="29" t="n">
        <v>145</v>
      </c>
      <c r="B152" s="30" t="n">
        <v>46753</v>
      </c>
      <c r="C152" s="34" t="n">
        <f aca="false">C151-I151</f>
        <v>1919999.99999999</v>
      </c>
      <c r="D152" s="32" t="n">
        <v>0.035</v>
      </c>
      <c r="E152" s="33" t="n">
        <f aca="false">C152*D152/12</f>
        <v>5599.99999999996</v>
      </c>
      <c r="F152" s="29" t="n">
        <v>140</v>
      </c>
      <c r="G152" s="29" t="n">
        <v>100</v>
      </c>
      <c r="H152" s="29" t="n">
        <v>150</v>
      </c>
      <c r="I152" s="34" t="n">
        <v>8888.88888888889</v>
      </c>
      <c r="J152" s="33" t="n">
        <f aca="false">SUM(E152:I152)</f>
        <v>14878.8888888888</v>
      </c>
      <c r="L152" s="29" t="s">
        <v>124</v>
      </c>
    </row>
    <row r="153" customFormat="false" ht="15" hidden="false" customHeight="false" outlineLevel="0" collapsed="false">
      <c r="A153" s="29" t="n">
        <v>146</v>
      </c>
      <c r="B153" s="30" t="n">
        <v>46784</v>
      </c>
      <c r="C153" s="34" t="n">
        <f aca="false">C152-I152</f>
        <v>1911111.1111111</v>
      </c>
      <c r="D153" s="32" t="n">
        <v>0.035</v>
      </c>
      <c r="E153" s="33" t="n">
        <f aca="false">C153*D153/12</f>
        <v>5574.07407407403</v>
      </c>
      <c r="F153" s="29" t="n">
        <v>140</v>
      </c>
      <c r="G153" s="29" t="n">
        <v>100</v>
      </c>
      <c r="H153" s="29" t="n">
        <v>150</v>
      </c>
      <c r="I153" s="34" t="n">
        <v>8888.88888888889</v>
      </c>
      <c r="J153" s="33" t="n">
        <f aca="false">SUM(E153:I153)</f>
        <v>14852.9629629629</v>
      </c>
      <c r="L153" s="29" t="s">
        <v>124</v>
      </c>
    </row>
    <row r="154" customFormat="false" ht="15" hidden="false" customHeight="false" outlineLevel="0" collapsed="false">
      <c r="A154" s="29" t="n">
        <v>147</v>
      </c>
      <c r="B154" s="30" t="n">
        <v>46813</v>
      </c>
      <c r="C154" s="34" t="n">
        <f aca="false">C153-I153</f>
        <v>1902222.22222221</v>
      </c>
      <c r="D154" s="32" t="n">
        <v>0.035</v>
      </c>
      <c r="E154" s="33" t="n">
        <f aca="false">C154*D154/12</f>
        <v>5548.14814814811</v>
      </c>
      <c r="F154" s="29" t="n">
        <v>140</v>
      </c>
      <c r="G154" s="29" t="n">
        <v>100</v>
      </c>
      <c r="H154" s="29" t="n">
        <v>150</v>
      </c>
      <c r="I154" s="34" t="n">
        <v>8888.88888888889</v>
      </c>
      <c r="J154" s="33" t="n">
        <f aca="false">SUM(E154:I154)</f>
        <v>14827.037037037</v>
      </c>
      <c r="L154" s="29" t="s">
        <v>124</v>
      </c>
    </row>
    <row r="155" customFormat="false" ht="15" hidden="false" customHeight="false" outlineLevel="0" collapsed="false">
      <c r="A155" s="29" t="n">
        <v>148</v>
      </c>
      <c r="B155" s="30" t="n">
        <v>46844</v>
      </c>
      <c r="C155" s="34" t="n">
        <f aca="false">C154-I154</f>
        <v>1893333.33333332</v>
      </c>
      <c r="D155" s="32" t="n">
        <v>0.035</v>
      </c>
      <c r="E155" s="33" t="n">
        <f aca="false">C155*D155/12</f>
        <v>5522.22222222218</v>
      </c>
      <c r="F155" s="29" t="n">
        <v>140</v>
      </c>
      <c r="G155" s="29" t="n">
        <v>100</v>
      </c>
      <c r="H155" s="29" t="n">
        <v>150</v>
      </c>
      <c r="I155" s="34" t="n">
        <v>8888.88888888889</v>
      </c>
      <c r="J155" s="33" t="n">
        <f aca="false">SUM(E155:I155)</f>
        <v>14801.1111111111</v>
      </c>
      <c r="L155" s="29" t="s">
        <v>124</v>
      </c>
    </row>
    <row r="156" customFormat="false" ht="15" hidden="false" customHeight="false" outlineLevel="0" collapsed="false">
      <c r="A156" s="29" t="n">
        <v>149</v>
      </c>
      <c r="B156" s="30" t="n">
        <v>46874</v>
      </c>
      <c r="C156" s="34" t="n">
        <f aca="false">C155-I155</f>
        <v>1884444.44444443</v>
      </c>
      <c r="D156" s="32" t="n">
        <v>0.035</v>
      </c>
      <c r="E156" s="33" t="n">
        <f aca="false">C156*D156/12</f>
        <v>5496.29629629625</v>
      </c>
      <c r="F156" s="29" t="n">
        <v>140</v>
      </c>
      <c r="G156" s="29" t="n">
        <v>100</v>
      </c>
      <c r="H156" s="29" t="n">
        <v>150</v>
      </c>
      <c r="I156" s="34" t="n">
        <v>8888.88888888889</v>
      </c>
      <c r="J156" s="33" t="n">
        <f aca="false">SUM(E156:I156)</f>
        <v>14775.1851851851</v>
      </c>
      <c r="L156" s="29" t="s">
        <v>124</v>
      </c>
    </row>
    <row r="157" customFormat="false" ht="15" hidden="false" customHeight="false" outlineLevel="0" collapsed="false">
      <c r="A157" s="29" t="n">
        <v>150</v>
      </c>
      <c r="B157" s="30" t="n">
        <v>46905</v>
      </c>
      <c r="C157" s="34" t="n">
        <f aca="false">C156-I156</f>
        <v>1875555.55555554</v>
      </c>
      <c r="D157" s="32" t="n">
        <v>0.035</v>
      </c>
      <c r="E157" s="33" t="n">
        <f aca="false">C157*D157/12</f>
        <v>5470.37037037033</v>
      </c>
      <c r="F157" s="29" t="n">
        <v>140</v>
      </c>
      <c r="G157" s="29" t="n">
        <v>100</v>
      </c>
      <c r="H157" s="29" t="n">
        <v>150</v>
      </c>
      <c r="I157" s="34" t="n">
        <v>8888.88888888889</v>
      </c>
      <c r="J157" s="33" t="n">
        <f aca="false">SUM(E157:I157)</f>
        <v>14749.2592592592</v>
      </c>
      <c r="L157" s="29" t="s">
        <v>124</v>
      </c>
    </row>
    <row r="158" customFormat="false" ht="15" hidden="false" customHeight="false" outlineLevel="0" collapsed="false">
      <c r="A158" s="29" t="n">
        <v>151</v>
      </c>
      <c r="B158" s="30" t="n">
        <v>46935</v>
      </c>
      <c r="C158" s="34" t="n">
        <f aca="false">C157-I157</f>
        <v>1866666.66666665</v>
      </c>
      <c r="D158" s="32" t="n">
        <v>0.035</v>
      </c>
      <c r="E158" s="33" t="n">
        <f aca="false">C158*D158/12</f>
        <v>5444.4444444444</v>
      </c>
      <c r="F158" s="29" t="n">
        <v>140</v>
      </c>
      <c r="G158" s="29" t="n">
        <v>100</v>
      </c>
      <c r="H158" s="29" t="n">
        <v>150</v>
      </c>
      <c r="I158" s="34" t="n">
        <v>8888.88888888889</v>
      </c>
      <c r="J158" s="33" t="n">
        <f aca="false">SUM(E158:I158)</f>
        <v>14723.3333333333</v>
      </c>
      <c r="L158" s="29" t="s">
        <v>124</v>
      </c>
    </row>
    <row r="159" customFormat="false" ht="15" hidden="false" customHeight="false" outlineLevel="0" collapsed="false">
      <c r="A159" s="29" t="n">
        <v>152</v>
      </c>
      <c r="B159" s="30" t="n">
        <v>46966</v>
      </c>
      <c r="C159" s="34" t="n">
        <f aca="false">C158-I158</f>
        <v>1857777.77777776</v>
      </c>
      <c r="D159" s="32" t="n">
        <v>0.035</v>
      </c>
      <c r="E159" s="33" t="n">
        <f aca="false">C159*D159/12</f>
        <v>5418.51851851847</v>
      </c>
      <c r="F159" s="29" t="n">
        <v>140</v>
      </c>
      <c r="G159" s="29" t="n">
        <v>100</v>
      </c>
      <c r="H159" s="29" t="n">
        <v>150</v>
      </c>
      <c r="I159" s="34" t="n">
        <v>8888.88888888889</v>
      </c>
      <c r="J159" s="33" t="n">
        <f aca="false">SUM(E159:I159)</f>
        <v>14697.4074074074</v>
      </c>
      <c r="L159" s="29" t="s">
        <v>124</v>
      </c>
    </row>
    <row r="160" customFormat="false" ht="15" hidden="false" customHeight="false" outlineLevel="0" collapsed="false">
      <c r="A160" s="29" t="n">
        <v>153</v>
      </c>
      <c r="B160" s="30" t="n">
        <v>46997</v>
      </c>
      <c r="C160" s="34" t="n">
        <f aca="false">C159-I159</f>
        <v>1848888.88888887</v>
      </c>
      <c r="D160" s="32" t="n">
        <v>0.035</v>
      </c>
      <c r="E160" s="33" t="n">
        <f aca="false">C160*D160/12</f>
        <v>5392.59259259255</v>
      </c>
      <c r="F160" s="29" t="n">
        <v>140</v>
      </c>
      <c r="G160" s="29" t="n">
        <v>100</v>
      </c>
      <c r="H160" s="29" t="n">
        <v>150</v>
      </c>
      <c r="I160" s="34" t="n">
        <v>8888.88888888889</v>
      </c>
      <c r="J160" s="33" t="n">
        <f aca="false">SUM(E160:I160)</f>
        <v>14671.4814814814</v>
      </c>
      <c r="L160" s="29" t="s">
        <v>124</v>
      </c>
    </row>
    <row r="161" customFormat="false" ht="15" hidden="false" customHeight="false" outlineLevel="0" collapsed="false">
      <c r="A161" s="29" t="n">
        <v>154</v>
      </c>
      <c r="B161" s="30" t="n">
        <v>47027</v>
      </c>
      <c r="C161" s="34" t="n">
        <f aca="false">C160-I160</f>
        <v>1839999.99999998</v>
      </c>
      <c r="D161" s="32" t="n">
        <v>0.035</v>
      </c>
      <c r="E161" s="33" t="n">
        <f aca="false">C161*D161/12</f>
        <v>5366.66666666662</v>
      </c>
      <c r="F161" s="29" t="n">
        <v>140</v>
      </c>
      <c r="G161" s="29" t="n">
        <v>100</v>
      </c>
      <c r="H161" s="29" t="n">
        <v>150</v>
      </c>
      <c r="I161" s="34" t="n">
        <v>8888.88888888889</v>
      </c>
      <c r="J161" s="33" t="n">
        <f aca="false">SUM(E161:I161)</f>
        <v>14645.5555555555</v>
      </c>
      <c r="L161" s="29" t="s">
        <v>124</v>
      </c>
    </row>
    <row r="162" customFormat="false" ht="15" hidden="false" customHeight="false" outlineLevel="0" collapsed="false">
      <c r="A162" s="29" t="n">
        <v>155</v>
      </c>
      <c r="B162" s="30" t="n">
        <v>47058</v>
      </c>
      <c r="C162" s="34" t="n">
        <f aca="false">C161-I161</f>
        <v>1831111.1111111</v>
      </c>
      <c r="D162" s="32" t="n">
        <v>0.035</v>
      </c>
      <c r="E162" s="33" t="n">
        <f aca="false">C162*D162/12</f>
        <v>5340.7407407407</v>
      </c>
      <c r="F162" s="29" t="n">
        <v>140</v>
      </c>
      <c r="G162" s="29" t="n">
        <v>100</v>
      </c>
      <c r="H162" s="29" t="n">
        <v>150</v>
      </c>
      <c r="I162" s="34" t="n">
        <v>8888.88888888889</v>
      </c>
      <c r="J162" s="33" t="n">
        <f aca="false">SUM(E162:I162)</f>
        <v>14619.6296296296</v>
      </c>
      <c r="L162" s="29" t="s">
        <v>124</v>
      </c>
    </row>
    <row r="163" customFormat="false" ht="15" hidden="false" customHeight="false" outlineLevel="0" collapsed="false">
      <c r="A163" s="29" t="n">
        <v>156</v>
      </c>
      <c r="B163" s="30" t="n">
        <v>47088</v>
      </c>
      <c r="C163" s="34" t="n">
        <f aca="false">C162-I162</f>
        <v>1822222.22222221</v>
      </c>
      <c r="D163" s="32" t="n">
        <v>0.035</v>
      </c>
      <c r="E163" s="33" t="n">
        <f aca="false">C163*D163/12</f>
        <v>5314.81481481477</v>
      </c>
      <c r="F163" s="29" t="n">
        <v>140</v>
      </c>
      <c r="G163" s="29" t="n">
        <v>100</v>
      </c>
      <c r="H163" s="29" t="n">
        <v>150</v>
      </c>
      <c r="I163" s="34" t="n">
        <v>8888.88888888889</v>
      </c>
      <c r="J163" s="33" t="n">
        <f aca="false">SUM(E163:I163)</f>
        <v>14593.7037037037</v>
      </c>
      <c r="L163" s="29" t="s">
        <v>124</v>
      </c>
    </row>
    <row r="164" customFormat="false" ht="15" hidden="false" customHeight="false" outlineLevel="0" collapsed="false">
      <c r="A164" s="29" t="n">
        <v>157</v>
      </c>
      <c r="B164" s="30" t="n">
        <v>47119</v>
      </c>
      <c r="C164" s="34" t="n">
        <f aca="false">C163-I163</f>
        <v>1813333.33333332</v>
      </c>
      <c r="D164" s="32" t="n">
        <v>0.035</v>
      </c>
      <c r="E164" s="33" t="n">
        <f aca="false">C164*D164/12</f>
        <v>5288.88888888884</v>
      </c>
      <c r="F164" s="29" t="n">
        <v>140</v>
      </c>
      <c r="G164" s="29" t="n">
        <v>100</v>
      </c>
      <c r="H164" s="29" t="n">
        <v>150</v>
      </c>
      <c r="I164" s="34" t="n">
        <v>8888.88888888889</v>
      </c>
      <c r="J164" s="33" t="n">
        <f aca="false">SUM(E164:I164)</f>
        <v>14567.7777777777</v>
      </c>
      <c r="L164" s="29" t="s">
        <v>124</v>
      </c>
    </row>
    <row r="165" customFormat="false" ht="15" hidden="false" customHeight="false" outlineLevel="0" collapsed="false">
      <c r="A165" s="29" t="n">
        <v>158</v>
      </c>
      <c r="B165" s="30" t="n">
        <v>47150</v>
      </c>
      <c r="C165" s="34" t="n">
        <f aca="false">C164-I164</f>
        <v>1804444.44444443</v>
      </c>
      <c r="D165" s="32" t="n">
        <v>0.035</v>
      </c>
      <c r="E165" s="33" t="n">
        <f aca="false">C165*D165/12</f>
        <v>5262.96296296292</v>
      </c>
      <c r="F165" s="29" t="n">
        <v>140</v>
      </c>
      <c r="G165" s="29" t="n">
        <v>100</v>
      </c>
      <c r="H165" s="29" t="n">
        <v>150</v>
      </c>
      <c r="I165" s="34" t="n">
        <v>8888.88888888889</v>
      </c>
      <c r="J165" s="33" t="n">
        <f aca="false">SUM(E165:I165)</f>
        <v>14541.8518518518</v>
      </c>
      <c r="L165" s="29" t="s">
        <v>124</v>
      </c>
    </row>
    <row r="166" customFormat="false" ht="15" hidden="false" customHeight="false" outlineLevel="0" collapsed="false">
      <c r="A166" s="29" t="n">
        <v>159</v>
      </c>
      <c r="B166" s="30" t="n">
        <v>47178</v>
      </c>
      <c r="C166" s="34" t="n">
        <f aca="false">C165-I165</f>
        <v>1795555.55555554</v>
      </c>
      <c r="D166" s="32" t="n">
        <v>0.035</v>
      </c>
      <c r="E166" s="33" t="n">
        <f aca="false">C166*D166/12</f>
        <v>5237.03703703699</v>
      </c>
      <c r="F166" s="29" t="n">
        <v>140</v>
      </c>
      <c r="G166" s="29" t="n">
        <v>100</v>
      </c>
      <c r="H166" s="29" t="n">
        <v>150</v>
      </c>
      <c r="I166" s="34" t="n">
        <v>8888.88888888889</v>
      </c>
      <c r="J166" s="33" t="n">
        <f aca="false">SUM(E166:I166)</f>
        <v>14515.9259259259</v>
      </c>
      <c r="L166" s="29" t="s">
        <v>124</v>
      </c>
    </row>
    <row r="167" customFormat="false" ht="15" hidden="false" customHeight="false" outlineLevel="0" collapsed="false">
      <c r="A167" s="29" t="n">
        <v>160</v>
      </c>
      <c r="B167" s="30" t="n">
        <v>47209</v>
      </c>
      <c r="C167" s="34" t="n">
        <f aca="false">C166-I166</f>
        <v>1786666.66666665</v>
      </c>
      <c r="D167" s="32" t="n">
        <v>0.035</v>
      </c>
      <c r="E167" s="33" t="n">
        <f aca="false">C167*D167/12</f>
        <v>5211.11111111106</v>
      </c>
      <c r="F167" s="29" t="n">
        <v>140</v>
      </c>
      <c r="G167" s="29" t="n">
        <v>100</v>
      </c>
      <c r="H167" s="29" t="n">
        <v>150</v>
      </c>
      <c r="I167" s="34" t="n">
        <v>8888.88888888889</v>
      </c>
      <c r="J167" s="33" t="n">
        <f aca="false">SUM(E167:I167)</f>
        <v>14490</v>
      </c>
      <c r="L167" s="29" t="s">
        <v>124</v>
      </c>
    </row>
    <row r="168" customFormat="false" ht="15" hidden="false" customHeight="false" outlineLevel="0" collapsed="false">
      <c r="A168" s="29" t="n">
        <v>161</v>
      </c>
      <c r="B168" s="30" t="n">
        <v>47239</v>
      </c>
      <c r="C168" s="34" t="n">
        <f aca="false">C167-I167</f>
        <v>1777777.77777776</v>
      </c>
      <c r="D168" s="32" t="n">
        <v>0.035</v>
      </c>
      <c r="E168" s="33" t="n">
        <f aca="false">C168*D168/12</f>
        <v>5185.18518518514</v>
      </c>
      <c r="F168" s="29" t="n">
        <v>140</v>
      </c>
      <c r="G168" s="29" t="n">
        <v>100</v>
      </c>
      <c r="H168" s="29" t="n">
        <v>150</v>
      </c>
      <c r="I168" s="34" t="n">
        <v>8888.88888888889</v>
      </c>
      <c r="J168" s="33" t="n">
        <f aca="false">SUM(E168:I168)</f>
        <v>14464.074074074</v>
      </c>
      <c r="L168" s="29" t="s">
        <v>124</v>
      </c>
    </row>
    <row r="169" customFormat="false" ht="15" hidden="false" customHeight="false" outlineLevel="0" collapsed="false">
      <c r="A169" s="29" t="n">
        <v>162</v>
      </c>
      <c r="B169" s="30" t="n">
        <v>47270</v>
      </c>
      <c r="C169" s="34" t="n">
        <f aca="false">C168-I168</f>
        <v>1768888.88888887</v>
      </c>
      <c r="D169" s="32" t="n">
        <v>0.035</v>
      </c>
      <c r="E169" s="33" t="n">
        <f aca="false">C169*D169/12</f>
        <v>5159.25925925921</v>
      </c>
      <c r="F169" s="29" t="n">
        <v>140</v>
      </c>
      <c r="G169" s="29" t="n">
        <v>100</v>
      </c>
      <c r="H169" s="29" t="n">
        <v>150</v>
      </c>
      <c r="I169" s="34" t="n">
        <v>8888.88888888889</v>
      </c>
      <c r="J169" s="33" t="n">
        <f aca="false">SUM(E169:I169)</f>
        <v>14438.1481481481</v>
      </c>
      <c r="L169" s="29" t="s">
        <v>124</v>
      </c>
    </row>
    <row r="170" customFormat="false" ht="15" hidden="false" customHeight="false" outlineLevel="0" collapsed="false">
      <c r="A170" s="29" t="n">
        <v>163</v>
      </c>
      <c r="B170" s="30" t="n">
        <v>47300</v>
      </c>
      <c r="C170" s="34" t="n">
        <f aca="false">C169-I169</f>
        <v>1759999.99999998</v>
      </c>
      <c r="D170" s="32" t="n">
        <v>0.035</v>
      </c>
      <c r="E170" s="33" t="n">
        <f aca="false">C170*D170/12</f>
        <v>5133.33333333329</v>
      </c>
      <c r="F170" s="29" t="n">
        <v>140</v>
      </c>
      <c r="G170" s="29" t="n">
        <v>100</v>
      </c>
      <c r="H170" s="29" t="n">
        <v>150</v>
      </c>
      <c r="I170" s="34" t="n">
        <v>8888.88888888889</v>
      </c>
      <c r="J170" s="33" t="n">
        <f aca="false">SUM(E170:I170)</f>
        <v>14412.2222222222</v>
      </c>
      <c r="L170" s="29" t="s">
        <v>124</v>
      </c>
    </row>
    <row r="171" customFormat="false" ht="15" hidden="false" customHeight="false" outlineLevel="0" collapsed="false">
      <c r="A171" s="29" t="n">
        <v>164</v>
      </c>
      <c r="B171" s="30" t="n">
        <v>47331</v>
      </c>
      <c r="C171" s="34" t="n">
        <f aca="false">C170-I170</f>
        <v>1751111.11111109</v>
      </c>
      <c r="D171" s="32" t="n">
        <v>0.035</v>
      </c>
      <c r="E171" s="33" t="n">
        <f aca="false">C171*D171/12</f>
        <v>5107.40740740736</v>
      </c>
      <c r="F171" s="29" t="n">
        <v>140</v>
      </c>
      <c r="G171" s="29" t="n">
        <v>100</v>
      </c>
      <c r="H171" s="29" t="n">
        <v>150</v>
      </c>
      <c r="I171" s="34" t="n">
        <v>8888.88888888889</v>
      </c>
      <c r="J171" s="33" t="n">
        <f aca="false">SUM(E171:I171)</f>
        <v>14386.2962962962</v>
      </c>
      <c r="L171" s="29" t="s">
        <v>124</v>
      </c>
    </row>
    <row r="172" customFormat="false" ht="15" hidden="false" customHeight="false" outlineLevel="0" collapsed="false">
      <c r="A172" s="29" t="n">
        <v>165</v>
      </c>
      <c r="B172" s="30" t="n">
        <v>47362</v>
      </c>
      <c r="C172" s="34" t="n">
        <f aca="false">C171-I171</f>
        <v>1742222.22222221</v>
      </c>
      <c r="D172" s="32" t="n">
        <v>0.035</v>
      </c>
      <c r="E172" s="33" t="n">
        <f aca="false">C172*D172/12</f>
        <v>5081.48148148143</v>
      </c>
      <c r="F172" s="29" t="n">
        <v>140</v>
      </c>
      <c r="G172" s="29" t="n">
        <v>100</v>
      </c>
      <c r="H172" s="29" t="n">
        <v>150</v>
      </c>
      <c r="I172" s="34" t="n">
        <v>8888.88888888889</v>
      </c>
      <c r="J172" s="33" t="n">
        <f aca="false">SUM(E172:I172)</f>
        <v>14360.3703703703</v>
      </c>
      <c r="L172" s="29" t="s">
        <v>124</v>
      </c>
    </row>
    <row r="173" customFormat="false" ht="15" hidden="false" customHeight="false" outlineLevel="0" collapsed="false">
      <c r="A173" s="29" t="n">
        <v>166</v>
      </c>
      <c r="B173" s="30" t="n">
        <v>47392</v>
      </c>
      <c r="C173" s="34" t="n">
        <f aca="false">C172-I172</f>
        <v>1733333.33333332</v>
      </c>
      <c r="D173" s="32" t="n">
        <v>0.035</v>
      </c>
      <c r="E173" s="33" t="n">
        <f aca="false">C173*D173/12</f>
        <v>5055.55555555551</v>
      </c>
      <c r="F173" s="29" t="n">
        <v>140</v>
      </c>
      <c r="G173" s="29" t="n">
        <v>100</v>
      </c>
      <c r="H173" s="29" t="n">
        <v>150</v>
      </c>
      <c r="I173" s="34" t="n">
        <v>8888.88888888889</v>
      </c>
      <c r="J173" s="33" t="n">
        <f aca="false">SUM(E173:I173)</f>
        <v>14334.4444444444</v>
      </c>
      <c r="L173" s="29" t="s">
        <v>124</v>
      </c>
    </row>
    <row r="174" customFormat="false" ht="15" hidden="false" customHeight="false" outlineLevel="0" collapsed="false">
      <c r="A174" s="29" t="n">
        <v>167</v>
      </c>
      <c r="B174" s="30" t="n">
        <v>47423</v>
      </c>
      <c r="C174" s="34" t="n">
        <f aca="false">C173-I173</f>
        <v>1724444.44444443</v>
      </c>
      <c r="D174" s="32" t="n">
        <v>0.035</v>
      </c>
      <c r="E174" s="33" t="n">
        <f aca="false">C174*D174/12</f>
        <v>5029.62962962958</v>
      </c>
      <c r="F174" s="29" t="n">
        <v>140</v>
      </c>
      <c r="G174" s="29" t="n">
        <v>100</v>
      </c>
      <c r="H174" s="29" t="n">
        <v>150</v>
      </c>
      <c r="I174" s="34" t="n">
        <v>8888.88888888889</v>
      </c>
      <c r="J174" s="33" t="n">
        <f aca="false">SUM(E174:I174)</f>
        <v>14308.5185185185</v>
      </c>
      <c r="L174" s="29" t="s">
        <v>124</v>
      </c>
    </row>
    <row r="175" customFormat="false" ht="15" hidden="false" customHeight="false" outlineLevel="0" collapsed="false">
      <c r="A175" s="29" t="n">
        <v>168</v>
      </c>
      <c r="B175" s="30" t="n">
        <v>47453</v>
      </c>
      <c r="C175" s="34" t="n">
        <f aca="false">C174-I174</f>
        <v>1715555.55555554</v>
      </c>
      <c r="D175" s="32" t="n">
        <v>0.035</v>
      </c>
      <c r="E175" s="33" t="n">
        <f aca="false">C175*D175/12</f>
        <v>5003.70370370365</v>
      </c>
      <c r="F175" s="29" t="n">
        <v>140</v>
      </c>
      <c r="G175" s="29" t="n">
        <v>100</v>
      </c>
      <c r="H175" s="29" t="n">
        <v>150</v>
      </c>
      <c r="I175" s="34" t="n">
        <v>8888.88888888889</v>
      </c>
      <c r="J175" s="33" t="n">
        <f aca="false">SUM(E175:I175)</f>
        <v>14282.5925925925</v>
      </c>
      <c r="L175" s="29" t="s">
        <v>124</v>
      </c>
    </row>
    <row r="176" customFormat="false" ht="15" hidden="false" customHeight="false" outlineLevel="0" collapsed="false">
      <c r="A176" s="29" t="n">
        <v>169</v>
      </c>
      <c r="B176" s="30" t="n">
        <v>47484</v>
      </c>
      <c r="C176" s="34" t="n">
        <f aca="false">C175-I175</f>
        <v>1706666.66666665</v>
      </c>
      <c r="D176" s="32" t="n">
        <v>0.035</v>
      </c>
      <c r="E176" s="33" t="n">
        <f aca="false">C176*D176/12</f>
        <v>4977.77777777773</v>
      </c>
      <c r="F176" s="29" t="n">
        <v>140</v>
      </c>
      <c r="G176" s="29" t="n">
        <v>100</v>
      </c>
      <c r="H176" s="29" t="n">
        <v>150</v>
      </c>
      <c r="I176" s="34" t="n">
        <v>8888.88888888889</v>
      </c>
      <c r="J176" s="33" t="n">
        <f aca="false">SUM(E176:I176)</f>
        <v>14256.6666666666</v>
      </c>
      <c r="L176" s="29" t="s">
        <v>124</v>
      </c>
    </row>
    <row r="177" customFormat="false" ht="15" hidden="false" customHeight="false" outlineLevel="0" collapsed="false">
      <c r="A177" s="29" t="n">
        <v>170</v>
      </c>
      <c r="B177" s="30" t="n">
        <v>47515</v>
      </c>
      <c r="C177" s="34" t="n">
        <f aca="false">C176-I176</f>
        <v>1697777.77777776</v>
      </c>
      <c r="D177" s="32" t="n">
        <v>0.035</v>
      </c>
      <c r="E177" s="33" t="n">
        <f aca="false">C177*D177/12</f>
        <v>4951.8518518518</v>
      </c>
      <c r="F177" s="29" t="n">
        <v>140</v>
      </c>
      <c r="G177" s="29" t="n">
        <v>100</v>
      </c>
      <c r="H177" s="29" t="n">
        <v>150</v>
      </c>
      <c r="I177" s="34" t="n">
        <v>8888.88888888889</v>
      </c>
      <c r="J177" s="33" t="n">
        <f aca="false">SUM(E177:I177)</f>
        <v>14230.7407407407</v>
      </c>
      <c r="L177" s="29" t="s">
        <v>124</v>
      </c>
    </row>
    <row r="178" customFormat="false" ht="15" hidden="false" customHeight="false" outlineLevel="0" collapsed="false">
      <c r="A178" s="29" t="n">
        <v>171</v>
      </c>
      <c r="B178" s="30" t="n">
        <v>47543</v>
      </c>
      <c r="C178" s="34" t="n">
        <f aca="false">C177-I177</f>
        <v>1688888.88888887</v>
      </c>
      <c r="D178" s="32" t="n">
        <v>0.035</v>
      </c>
      <c r="E178" s="33" t="n">
        <f aca="false">C178*D178/12</f>
        <v>4925.92592592588</v>
      </c>
      <c r="F178" s="29" t="n">
        <v>140</v>
      </c>
      <c r="G178" s="29" t="n">
        <v>100</v>
      </c>
      <c r="H178" s="29" t="n">
        <v>150</v>
      </c>
      <c r="I178" s="34" t="n">
        <v>8888.88888888889</v>
      </c>
      <c r="J178" s="33" t="n">
        <f aca="false">SUM(E178:I178)</f>
        <v>14204.8148148148</v>
      </c>
      <c r="L178" s="29" t="s">
        <v>124</v>
      </c>
    </row>
    <row r="179" customFormat="false" ht="15" hidden="false" customHeight="false" outlineLevel="0" collapsed="false">
      <c r="A179" s="29" t="n">
        <v>172</v>
      </c>
      <c r="B179" s="30" t="n">
        <v>47574</v>
      </c>
      <c r="C179" s="34" t="n">
        <f aca="false">C178-I178</f>
        <v>1679999.99999998</v>
      </c>
      <c r="D179" s="32" t="n">
        <v>0.035</v>
      </c>
      <c r="E179" s="33" t="n">
        <f aca="false">C179*D179/12</f>
        <v>4899.99999999995</v>
      </c>
      <c r="F179" s="29" t="n">
        <v>140</v>
      </c>
      <c r="G179" s="29" t="n">
        <v>100</v>
      </c>
      <c r="H179" s="29" t="n">
        <v>150</v>
      </c>
      <c r="I179" s="34" t="n">
        <v>8888.88888888889</v>
      </c>
      <c r="J179" s="33" t="n">
        <f aca="false">SUM(E179:I179)</f>
        <v>14178.8888888888</v>
      </c>
      <c r="L179" s="29" t="s">
        <v>124</v>
      </c>
    </row>
    <row r="180" customFormat="false" ht="15" hidden="false" customHeight="false" outlineLevel="0" collapsed="false">
      <c r="A180" s="29" t="n">
        <v>173</v>
      </c>
      <c r="B180" s="30" t="n">
        <v>47604</v>
      </c>
      <c r="C180" s="34" t="n">
        <f aca="false">C179-I179</f>
        <v>1671111.11111109</v>
      </c>
      <c r="D180" s="32" t="n">
        <v>0.035</v>
      </c>
      <c r="E180" s="33" t="n">
        <f aca="false">C180*D180/12</f>
        <v>4874.07407407402</v>
      </c>
      <c r="F180" s="29" t="n">
        <v>140</v>
      </c>
      <c r="G180" s="29" t="n">
        <v>100</v>
      </c>
      <c r="H180" s="29" t="n">
        <v>150</v>
      </c>
      <c r="I180" s="34" t="n">
        <v>8888.88888888889</v>
      </c>
      <c r="J180" s="33" t="n">
        <f aca="false">SUM(E180:I180)</f>
        <v>14152.9629629629</v>
      </c>
      <c r="L180" s="29" t="s">
        <v>124</v>
      </c>
    </row>
    <row r="181" customFormat="false" ht="15" hidden="false" customHeight="false" outlineLevel="0" collapsed="false">
      <c r="A181" s="29" t="n">
        <v>174</v>
      </c>
      <c r="B181" s="30" t="n">
        <v>47635</v>
      </c>
      <c r="C181" s="34" t="n">
        <f aca="false">C180-I180</f>
        <v>1662222.2222222</v>
      </c>
      <c r="D181" s="32" t="n">
        <v>0.035</v>
      </c>
      <c r="E181" s="33" t="n">
        <f aca="false">C181*D181/12</f>
        <v>4848.1481481481</v>
      </c>
      <c r="F181" s="29" t="n">
        <v>140</v>
      </c>
      <c r="G181" s="29" t="n">
        <v>100</v>
      </c>
      <c r="H181" s="29" t="n">
        <v>150</v>
      </c>
      <c r="I181" s="34" t="n">
        <v>8888.88888888889</v>
      </c>
      <c r="J181" s="33" t="n">
        <f aca="false">SUM(E181:I181)</f>
        <v>14127.037037037</v>
      </c>
      <c r="L181" s="29" t="s">
        <v>124</v>
      </c>
    </row>
    <row r="182" customFormat="false" ht="15" hidden="false" customHeight="false" outlineLevel="0" collapsed="false">
      <c r="A182" s="29" t="n">
        <v>175</v>
      </c>
      <c r="B182" s="30" t="n">
        <v>47665</v>
      </c>
      <c r="C182" s="34" t="n">
        <f aca="false">C181-I181</f>
        <v>1653333.33333332</v>
      </c>
      <c r="D182" s="32" t="n">
        <v>0.035</v>
      </c>
      <c r="E182" s="33" t="n">
        <f aca="false">C182*D182/12</f>
        <v>4822.22222222217</v>
      </c>
      <c r="F182" s="29" t="n">
        <v>140</v>
      </c>
      <c r="G182" s="29" t="n">
        <v>100</v>
      </c>
      <c r="H182" s="29" t="n">
        <v>150</v>
      </c>
      <c r="I182" s="34" t="n">
        <v>8888.88888888889</v>
      </c>
      <c r="J182" s="33" t="n">
        <f aca="false">SUM(E182:I182)</f>
        <v>14101.1111111111</v>
      </c>
      <c r="L182" s="29" t="s">
        <v>124</v>
      </c>
    </row>
    <row r="183" customFormat="false" ht="15" hidden="false" customHeight="false" outlineLevel="0" collapsed="false">
      <c r="A183" s="29" t="n">
        <v>176</v>
      </c>
      <c r="B183" s="30" t="n">
        <v>47696</v>
      </c>
      <c r="C183" s="34" t="n">
        <f aca="false">C182-I182</f>
        <v>1644444.44444443</v>
      </c>
      <c r="D183" s="32" t="n">
        <v>0.035</v>
      </c>
      <c r="E183" s="33" t="n">
        <f aca="false">C183*D183/12</f>
        <v>4796.29629629624</v>
      </c>
      <c r="F183" s="29" t="n">
        <v>140</v>
      </c>
      <c r="G183" s="29" t="n">
        <v>100</v>
      </c>
      <c r="H183" s="29" t="n">
        <v>150</v>
      </c>
      <c r="I183" s="34" t="n">
        <v>8888.88888888889</v>
      </c>
      <c r="J183" s="33" t="n">
        <f aca="false">SUM(E183:I183)</f>
        <v>14075.1851851851</v>
      </c>
      <c r="L183" s="29" t="s">
        <v>124</v>
      </c>
    </row>
    <row r="184" customFormat="false" ht="15" hidden="false" customHeight="false" outlineLevel="0" collapsed="false">
      <c r="A184" s="29" t="n">
        <v>177</v>
      </c>
      <c r="B184" s="30" t="n">
        <v>47727</v>
      </c>
      <c r="C184" s="34" t="n">
        <f aca="false">C183-I183</f>
        <v>1635555.55555554</v>
      </c>
      <c r="D184" s="32" t="n">
        <v>0.035</v>
      </c>
      <c r="E184" s="33" t="n">
        <f aca="false">C184*D184/12</f>
        <v>4770.37037037032</v>
      </c>
      <c r="F184" s="29" t="n">
        <v>140</v>
      </c>
      <c r="G184" s="29" t="n">
        <v>100</v>
      </c>
      <c r="H184" s="29" t="n">
        <v>150</v>
      </c>
      <c r="I184" s="34" t="n">
        <v>8888.88888888889</v>
      </c>
      <c r="J184" s="33" t="n">
        <f aca="false">SUM(E184:I184)</f>
        <v>14049.2592592592</v>
      </c>
      <c r="L184" s="29" t="s">
        <v>124</v>
      </c>
    </row>
    <row r="185" customFormat="false" ht="15" hidden="false" customHeight="false" outlineLevel="0" collapsed="false">
      <c r="A185" s="29" t="n">
        <v>178</v>
      </c>
      <c r="B185" s="30" t="n">
        <v>47757</v>
      </c>
      <c r="C185" s="34" t="n">
        <f aca="false">C184-I184</f>
        <v>1626666.66666665</v>
      </c>
      <c r="D185" s="32" t="n">
        <v>0.035</v>
      </c>
      <c r="E185" s="33" t="n">
        <f aca="false">C185*D185/12</f>
        <v>4744.44444444439</v>
      </c>
      <c r="F185" s="29" t="n">
        <v>140</v>
      </c>
      <c r="G185" s="29" t="n">
        <v>100</v>
      </c>
      <c r="H185" s="29" t="n">
        <v>150</v>
      </c>
      <c r="I185" s="34" t="n">
        <v>8888.88888888889</v>
      </c>
      <c r="J185" s="33" t="n">
        <f aca="false">SUM(E185:I185)</f>
        <v>14023.3333333333</v>
      </c>
      <c r="L185" s="29" t="s">
        <v>124</v>
      </c>
    </row>
    <row r="186" customFormat="false" ht="15" hidden="false" customHeight="false" outlineLevel="0" collapsed="false">
      <c r="A186" s="29" t="n">
        <v>179</v>
      </c>
      <c r="B186" s="30" t="n">
        <v>47788</v>
      </c>
      <c r="C186" s="34" t="n">
        <f aca="false">C185-I185</f>
        <v>1617777.77777776</v>
      </c>
      <c r="D186" s="32" t="n">
        <v>0.035</v>
      </c>
      <c r="E186" s="33" t="n">
        <f aca="false">C186*D186/12</f>
        <v>4718.51851851847</v>
      </c>
      <c r="F186" s="29" t="n">
        <v>140</v>
      </c>
      <c r="G186" s="29" t="n">
        <v>100</v>
      </c>
      <c r="H186" s="29" t="n">
        <v>150</v>
      </c>
      <c r="I186" s="34" t="n">
        <v>8888.88888888889</v>
      </c>
      <c r="J186" s="33" t="n">
        <f aca="false">SUM(E186:I186)</f>
        <v>13997.4074074074</v>
      </c>
      <c r="L186" s="29" t="s">
        <v>124</v>
      </c>
    </row>
    <row r="187" customFormat="false" ht="15" hidden="false" customHeight="false" outlineLevel="0" collapsed="false">
      <c r="A187" s="29" t="n">
        <v>180</v>
      </c>
      <c r="B187" s="30" t="n">
        <v>47818</v>
      </c>
      <c r="C187" s="34" t="n">
        <f aca="false">C186-I186</f>
        <v>1608888.88888887</v>
      </c>
      <c r="D187" s="32" t="n">
        <v>0.035</v>
      </c>
      <c r="E187" s="33" t="n">
        <f aca="false">C187*D187/12</f>
        <v>4692.59259259254</v>
      </c>
      <c r="F187" s="29" t="n">
        <v>140</v>
      </c>
      <c r="G187" s="29" t="n">
        <v>100</v>
      </c>
      <c r="H187" s="29" t="n">
        <v>150</v>
      </c>
      <c r="I187" s="34" t="n">
        <v>8888.88888888889</v>
      </c>
      <c r="J187" s="33" t="n">
        <f aca="false">SUM(E187:I187)</f>
        <v>13971.4814814814</v>
      </c>
      <c r="L187" s="29" t="s">
        <v>124</v>
      </c>
    </row>
    <row r="188" customFormat="false" ht="15" hidden="false" customHeight="false" outlineLevel="0" collapsed="false">
      <c r="A188" s="29" t="n">
        <v>181</v>
      </c>
      <c r="B188" s="30" t="n">
        <v>47849</v>
      </c>
      <c r="C188" s="34" t="n">
        <f aca="false">C187-I187</f>
        <v>1599999.99999998</v>
      </c>
      <c r="D188" s="32" t="n">
        <v>0.035</v>
      </c>
      <c r="E188" s="33" t="n">
        <f aca="false">C188*D188/12</f>
        <v>4666.66666666661</v>
      </c>
      <c r="F188" s="29" t="n">
        <v>140</v>
      </c>
      <c r="G188" s="29" t="n">
        <v>100</v>
      </c>
      <c r="H188" s="29" t="n">
        <v>150</v>
      </c>
      <c r="I188" s="34" t="n">
        <v>8888.88888888889</v>
      </c>
      <c r="J188" s="33" t="n">
        <f aca="false">SUM(E188:I188)</f>
        <v>13945.5555555555</v>
      </c>
      <c r="L188" s="29" t="s">
        <v>124</v>
      </c>
    </row>
    <row r="189" customFormat="false" ht="15" hidden="false" customHeight="false" outlineLevel="0" collapsed="false">
      <c r="A189" s="29" t="n">
        <v>182</v>
      </c>
      <c r="B189" s="30" t="n">
        <v>47880</v>
      </c>
      <c r="C189" s="34" t="n">
        <f aca="false">C188-I188</f>
        <v>1591111.11111109</v>
      </c>
      <c r="D189" s="32" t="n">
        <v>0.035</v>
      </c>
      <c r="E189" s="33" t="n">
        <f aca="false">C189*D189/12</f>
        <v>4640.74074074069</v>
      </c>
      <c r="F189" s="29" t="n">
        <v>140</v>
      </c>
      <c r="G189" s="29" t="n">
        <v>100</v>
      </c>
      <c r="H189" s="29" t="n">
        <v>150</v>
      </c>
      <c r="I189" s="34" t="n">
        <v>8888.88888888889</v>
      </c>
      <c r="J189" s="33" t="n">
        <f aca="false">SUM(E189:I189)</f>
        <v>13919.6296296296</v>
      </c>
      <c r="L189" s="29" t="s">
        <v>124</v>
      </c>
    </row>
    <row r="190" customFormat="false" ht="15" hidden="false" customHeight="false" outlineLevel="0" collapsed="false">
      <c r="A190" s="29" t="n">
        <v>183</v>
      </c>
      <c r="B190" s="30" t="n">
        <v>47908</v>
      </c>
      <c r="C190" s="34" t="n">
        <f aca="false">C189-I189</f>
        <v>1582222.2222222</v>
      </c>
      <c r="D190" s="32" t="n">
        <v>0.035</v>
      </c>
      <c r="E190" s="33" t="n">
        <f aca="false">C190*D190/12</f>
        <v>4614.81481481476</v>
      </c>
      <c r="F190" s="29" t="n">
        <v>140</v>
      </c>
      <c r="G190" s="29" t="n">
        <v>100</v>
      </c>
      <c r="H190" s="29" t="n">
        <v>150</v>
      </c>
      <c r="I190" s="34" t="n">
        <v>8888.88888888889</v>
      </c>
      <c r="J190" s="33" t="n">
        <f aca="false">SUM(E190:I190)</f>
        <v>13893.7037037037</v>
      </c>
      <c r="L190" s="29" t="s">
        <v>124</v>
      </c>
    </row>
    <row r="191" customFormat="false" ht="15" hidden="false" customHeight="false" outlineLevel="0" collapsed="false">
      <c r="A191" s="29" t="n">
        <v>184</v>
      </c>
      <c r="B191" s="30" t="n">
        <v>47939</v>
      </c>
      <c r="C191" s="34" t="n">
        <f aca="false">C190-I190</f>
        <v>1573333.33333331</v>
      </c>
      <c r="D191" s="32" t="n">
        <v>0.035</v>
      </c>
      <c r="E191" s="33" t="n">
        <f aca="false">C191*D191/12</f>
        <v>4588.88888888883</v>
      </c>
      <c r="F191" s="29" t="n">
        <v>140</v>
      </c>
      <c r="G191" s="29" t="n">
        <v>100</v>
      </c>
      <c r="H191" s="29" t="n">
        <v>150</v>
      </c>
      <c r="I191" s="34" t="n">
        <v>8888.88888888889</v>
      </c>
      <c r="J191" s="33" t="n">
        <f aca="false">SUM(E191:I191)</f>
        <v>13867.7777777777</v>
      </c>
      <c r="L191" s="29" t="s">
        <v>124</v>
      </c>
    </row>
    <row r="192" customFormat="false" ht="15" hidden="false" customHeight="false" outlineLevel="0" collapsed="false">
      <c r="A192" s="29" t="n">
        <v>185</v>
      </c>
      <c r="B192" s="30" t="n">
        <v>47969</v>
      </c>
      <c r="C192" s="34" t="n">
        <f aca="false">C191-I191</f>
        <v>1564444.44444443</v>
      </c>
      <c r="D192" s="32" t="n">
        <v>0.035</v>
      </c>
      <c r="E192" s="33" t="n">
        <f aca="false">C192*D192/12</f>
        <v>4562.96296296291</v>
      </c>
      <c r="F192" s="29" t="n">
        <v>140</v>
      </c>
      <c r="G192" s="29" t="n">
        <v>100</v>
      </c>
      <c r="H192" s="29" t="n">
        <v>150</v>
      </c>
      <c r="I192" s="34" t="n">
        <v>8888.88888888889</v>
      </c>
      <c r="J192" s="33" t="n">
        <f aca="false">SUM(E192:I192)</f>
        <v>13841.8518518518</v>
      </c>
      <c r="L192" s="29" t="s">
        <v>124</v>
      </c>
    </row>
    <row r="193" customFormat="false" ht="15" hidden="false" customHeight="false" outlineLevel="0" collapsed="false">
      <c r="A193" s="29" t="n">
        <v>186</v>
      </c>
      <c r="B193" s="30" t="n">
        <v>48000</v>
      </c>
      <c r="C193" s="34" t="n">
        <f aca="false">C192-I192</f>
        <v>1555555.55555554</v>
      </c>
      <c r="D193" s="32" t="n">
        <v>0.035</v>
      </c>
      <c r="E193" s="33" t="n">
        <f aca="false">C193*D193/12</f>
        <v>4537.03703703698</v>
      </c>
      <c r="F193" s="29" t="n">
        <v>140</v>
      </c>
      <c r="G193" s="29" t="n">
        <v>100</v>
      </c>
      <c r="H193" s="29" t="n">
        <v>150</v>
      </c>
      <c r="I193" s="34" t="n">
        <v>8888.88888888889</v>
      </c>
      <c r="J193" s="33" t="n">
        <f aca="false">SUM(E193:I193)</f>
        <v>13815.9259259259</v>
      </c>
      <c r="L193" s="29" t="s">
        <v>124</v>
      </c>
    </row>
    <row r="194" customFormat="false" ht="15" hidden="false" customHeight="false" outlineLevel="0" collapsed="false">
      <c r="A194" s="29" t="n">
        <v>187</v>
      </c>
      <c r="B194" s="30" t="n">
        <v>48030</v>
      </c>
      <c r="C194" s="34" t="n">
        <f aca="false">C193-I193</f>
        <v>1546666.66666665</v>
      </c>
      <c r="D194" s="32" t="n">
        <v>0.035</v>
      </c>
      <c r="E194" s="33" t="n">
        <f aca="false">C194*D194/12</f>
        <v>4511.11111111106</v>
      </c>
      <c r="F194" s="29" t="n">
        <v>140</v>
      </c>
      <c r="G194" s="29" t="n">
        <v>100</v>
      </c>
      <c r="H194" s="29" t="n">
        <v>150</v>
      </c>
      <c r="I194" s="34" t="n">
        <v>8888.88888888889</v>
      </c>
      <c r="J194" s="33" t="n">
        <f aca="false">SUM(E194:I194)</f>
        <v>13789.9999999999</v>
      </c>
      <c r="L194" s="29" t="s">
        <v>124</v>
      </c>
    </row>
    <row r="195" customFormat="false" ht="15" hidden="false" customHeight="false" outlineLevel="0" collapsed="false">
      <c r="A195" s="29" t="n">
        <v>188</v>
      </c>
      <c r="B195" s="30" t="n">
        <v>48061</v>
      </c>
      <c r="C195" s="34" t="n">
        <f aca="false">C194-I194</f>
        <v>1537777.77777776</v>
      </c>
      <c r="D195" s="32" t="n">
        <v>0.035</v>
      </c>
      <c r="E195" s="33" t="n">
        <f aca="false">C195*D195/12</f>
        <v>4485.18518518513</v>
      </c>
      <c r="F195" s="29" t="n">
        <v>140</v>
      </c>
      <c r="G195" s="29" t="n">
        <v>100</v>
      </c>
      <c r="H195" s="29" t="n">
        <v>150</v>
      </c>
      <c r="I195" s="34" t="n">
        <v>8888.88888888889</v>
      </c>
      <c r="J195" s="33" t="n">
        <f aca="false">SUM(E195:I195)</f>
        <v>13764.074074074</v>
      </c>
      <c r="L195" s="29" t="s">
        <v>124</v>
      </c>
    </row>
    <row r="196" customFormat="false" ht="15" hidden="false" customHeight="false" outlineLevel="0" collapsed="false">
      <c r="A196" s="29" t="n">
        <v>189</v>
      </c>
      <c r="B196" s="30" t="n">
        <v>48092</v>
      </c>
      <c r="C196" s="34" t="n">
        <f aca="false">C195-I195</f>
        <v>1528888.88888887</v>
      </c>
      <c r="D196" s="32" t="n">
        <v>0.035</v>
      </c>
      <c r="E196" s="33" t="n">
        <f aca="false">C196*D196/12</f>
        <v>4459.2592592592</v>
      </c>
      <c r="F196" s="29" t="n">
        <v>140</v>
      </c>
      <c r="G196" s="29" t="n">
        <v>100</v>
      </c>
      <c r="H196" s="29" t="n">
        <v>150</v>
      </c>
      <c r="I196" s="34" t="n">
        <v>8888.88888888889</v>
      </c>
      <c r="J196" s="33" t="n">
        <f aca="false">SUM(E196:I196)</f>
        <v>13738.1481481481</v>
      </c>
      <c r="L196" s="29" t="s">
        <v>124</v>
      </c>
    </row>
    <row r="197" customFormat="false" ht="15" hidden="false" customHeight="false" outlineLevel="0" collapsed="false">
      <c r="A197" s="29" t="n">
        <v>190</v>
      </c>
      <c r="B197" s="30" t="n">
        <v>48122</v>
      </c>
      <c r="C197" s="34" t="n">
        <f aca="false">C196-I196</f>
        <v>1519999.99999998</v>
      </c>
      <c r="D197" s="32" t="n">
        <v>0.035</v>
      </c>
      <c r="E197" s="33" t="n">
        <f aca="false">C197*D197/12</f>
        <v>4433.33333333328</v>
      </c>
      <c r="F197" s="29" t="n">
        <v>140</v>
      </c>
      <c r="G197" s="29" t="n">
        <v>100</v>
      </c>
      <c r="H197" s="29" t="n">
        <v>150</v>
      </c>
      <c r="I197" s="34" t="n">
        <v>8888.88888888889</v>
      </c>
      <c r="J197" s="33" t="n">
        <f aca="false">SUM(E197:I197)</f>
        <v>13712.2222222222</v>
      </c>
      <c r="L197" s="29" t="s">
        <v>124</v>
      </c>
    </row>
    <row r="198" customFormat="false" ht="15" hidden="false" customHeight="false" outlineLevel="0" collapsed="false">
      <c r="A198" s="29" t="n">
        <v>191</v>
      </c>
      <c r="B198" s="30" t="n">
        <v>48153</v>
      </c>
      <c r="C198" s="34" t="n">
        <f aca="false">C197-I197</f>
        <v>1511111.11111109</v>
      </c>
      <c r="D198" s="32" t="n">
        <v>0.035</v>
      </c>
      <c r="E198" s="33" t="n">
        <f aca="false">C198*D198/12</f>
        <v>4407.40740740735</v>
      </c>
      <c r="F198" s="29" t="n">
        <v>140</v>
      </c>
      <c r="G198" s="29" t="n">
        <v>100</v>
      </c>
      <c r="H198" s="29" t="n">
        <v>150</v>
      </c>
      <c r="I198" s="34" t="n">
        <v>8888.88888888889</v>
      </c>
      <c r="J198" s="33" t="n">
        <f aca="false">SUM(E198:I198)</f>
        <v>13686.2962962962</v>
      </c>
      <c r="L198" s="29" t="s">
        <v>124</v>
      </c>
    </row>
    <row r="199" customFormat="false" ht="15" hidden="false" customHeight="false" outlineLevel="0" collapsed="false">
      <c r="A199" s="29" t="n">
        <v>192</v>
      </c>
      <c r="B199" s="30" t="n">
        <v>48183</v>
      </c>
      <c r="C199" s="34" t="n">
        <f aca="false">C198-I198</f>
        <v>1502222.2222222</v>
      </c>
      <c r="D199" s="32" t="n">
        <v>0.035</v>
      </c>
      <c r="E199" s="33" t="n">
        <f aca="false">C199*D199/12</f>
        <v>4381.48148148142</v>
      </c>
      <c r="F199" s="29" t="n">
        <v>140</v>
      </c>
      <c r="G199" s="29" t="n">
        <v>100</v>
      </c>
      <c r="H199" s="29" t="n">
        <v>150</v>
      </c>
      <c r="I199" s="34" t="n">
        <v>8888.88888888889</v>
      </c>
      <c r="J199" s="33" t="n">
        <f aca="false">SUM(E199:I199)</f>
        <v>13660.3703703703</v>
      </c>
      <c r="L199" s="29" t="s">
        <v>124</v>
      </c>
    </row>
    <row r="200" customFormat="false" ht="15" hidden="false" customHeight="false" outlineLevel="0" collapsed="false">
      <c r="A200" s="29" t="n">
        <v>193</v>
      </c>
      <c r="B200" s="30" t="n">
        <v>48214</v>
      </c>
      <c r="C200" s="34" t="n">
        <f aca="false">C199-I199</f>
        <v>1493333.33333331</v>
      </c>
      <c r="D200" s="32" t="n">
        <v>0.035</v>
      </c>
      <c r="E200" s="33" t="n">
        <f aca="false">C200*D200/12</f>
        <v>4355.5555555555</v>
      </c>
      <c r="F200" s="29" t="n">
        <v>140</v>
      </c>
      <c r="G200" s="29" t="n">
        <v>100</v>
      </c>
      <c r="H200" s="29" t="n">
        <v>150</v>
      </c>
      <c r="I200" s="34" t="n">
        <v>8888.88888888889</v>
      </c>
      <c r="J200" s="33" t="n">
        <f aca="false">SUM(E200:I200)</f>
        <v>13634.4444444444</v>
      </c>
      <c r="L200" s="29" t="s">
        <v>124</v>
      </c>
    </row>
    <row r="201" customFormat="false" ht="15" hidden="false" customHeight="false" outlineLevel="0" collapsed="false">
      <c r="A201" s="29" t="n">
        <v>194</v>
      </c>
      <c r="B201" s="30" t="n">
        <v>48245</v>
      </c>
      <c r="C201" s="34" t="n">
        <f aca="false">C200-I200</f>
        <v>1484444.44444442</v>
      </c>
      <c r="D201" s="32" t="n">
        <v>0.035</v>
      </c>
      <c r="E201" s="33" t="n">
        <f aca="false">C201*D201/12</f>
        <v>4329.62962962957</v>
      </c>
      <c r="F201" s="29" t="n">
        <v>140</v>
      </c>
      <c r="G201" s="29" t="n">
        <v>100</v>
      </c>
      <c r="H201" s="29" t="n">
        <v>150</v>
      </c>
      <c r="I201" s="34" t="n">
        <v>8888.88888888889</v>
      </c>
      <c r="J201" s="33" t="n">
        <f aca="false">SUM(E201:I201)</f>
        <v>13608.5185185185</v>
      </c>
      <c r="L201" s="29" t="s">
        <v>124</v>
      </c>
    </row>
    <row r="202" customFormat="false" ht="15" hidden="false" customHeight="false" outlineLevel="0" collapsed="false">
      <c r="A202" s="29" t="n">
        <v>195</v>
      </c>
      <c r="B202" s="30" t="n">
        <v>48274</v>
      </c>
      <c r="C202" s="34" t="n">
        <f aca="false">C201-I201</f>
        <v>1475555.55555554</v>
      </c>
      <c r="D202" s="32" t="n">
        <v>0.035</v>
      </c>
      <c r="E202" s="33" t="n">
        <f aca="false">C202*D202/12</f>
        <v>4303.70370370365</v>
      </c>
      <c r="F202" s="29" t="n">
        <v>140</v>
      </c>
      <c r="G202" s="29" t="n">
        <v>100</v>
      </c>
      <c r="H202" s="29" t="n">
        <v>150</v>
      </c>
      <c r="I202" s="34" t="n">
        <v>8888.88888888889</v>
      </c>
      <c r="J202" s="33" t="n">
        <f aca="false">SUM(E202:I202)</f>
        <v>13582.5925925925</v>
      </c>
      <c r="L202" s="29" t="s">
        <v>124</v>
      </c>
    </row>
    <row r="203" customFormat="false" ht="15" hidden="false" customHeight="false" outlineLevel="0" collapsed="false">
      <c r="A203" s="29" t="n">
        <v>196</v>
      </c>
      <c r="B203" s="30" t="n">
        <v>48305</v>
      </c>
      <c r="C203" s="34" t="n">
        <f aca="false">C202-I202</f>
        <v>1466666.66666665</v>
      </c>
      <c r="D203" s="32" t="n">
        <v>0.035</v>
      </c>
      <c r="E203" s="33" t="n">
        <f aca="false">C203*D203/12</f>
        <v>4277.77777777772</v>
      </c>
      <c r="F203" s="29" t="n">
        <v>140</v>
      </c>
      <c r="G203" s="29" t="n">
        <v>100</v>
      </c>
      <c r="H203" s="29" t="n">
        <v>150</v>
      </c>
      <c r="I203" s="34" t="n">
        <v>8888.88888888889</v>
      </c>
      <c r="J203" s="33" t="n">
        <f aca="false">SUM(E203:I203)</f>
        <v>13556.6666666666</v>
      </c>
      <c r="L203" s="29" t="s">
        <v>124</v>
      </c>
    </row>
    <row r="204" customFormat="false" ht="15" hidden="false" customHeight="false" outlineLevel="0" collapsed="false">
      <c r="A204" s="29" t="n">
        <v>197</v>
      </c>
      <c r="B204" s="30" t="n">
        <v>48335</v>
      </c>
      <c r="C204" s="34" t="n">
        <f aca="false">C203-I203</f>
        <v>1457777.77777776</v>
      </c>
      <c r="D204" s="32" t="n">
        <v>0.035</v>
      </c>
      <c r="E204" s="33" t="n">
        <f aca="false">C204*D204/12</f>
        <v>4251.85185185179</v>
      </c>
      <c r="F204" s="29" t="n">
        <v>140</v>
      </c>
      <c r="G204" s="29" t="n">
        <v>100</v>
      </c>
      <c r="H204" s="29" t="n">
        <v>150</v>
      </c>
      <c r="I204" s="34" t="n">
        <v>8888.88888888889</v>
      </c>
      <c r="J204" s="33" t="n">
        <f aca="false">SUM(E204:I204)</f>
        <v>13530.7407407407</v>
      </c>
      <c r="L204" s="29" t="s">
        <v>124</v>
      </c>
    </row>
    <row r="205" customFormat="false" ht="15" hidden="false" customHeight="false" outlineLevel="0" collapsed="false">
      <c r="A205" s="29" t="n">
        <v>198</v>
      </c>
      <c r="B205" s="30" t="n">
        <v>48366</v>
      </c>
      <c r="C205" s="34" t="n">
        <f aca="false">C204-I204</f>
        <v>1448888.88888887</v>
      </c>
      <c r="D205" s="32" t="n">
        <v>0.035</v>
      </c>
      <c r="E205" s="33" t="n">
        <f aca="false">C205*D205/12</f>
        <v>4225.92592592587</v>
      </c>
      <c r="F205" s="29" t="n">
        <v>140</v>
      </c>
      <c r="G205" s="29" t="n">
        <v>100</v>
      </c>
      <c r="H205" s="29" t="n">
        <v>150</v>
      </c>
      <c r="I205" s="34" t="n">
        <v>8888.88888888889</v>
      </c>
      <c r="J205" s="33" t="n">
        <f aca="false">SUM(E205:I205)</f>
        <v>13504.8148148148</v>
      </c>
      <c r="L205" s="29" t="s">
        <v>124</v>
      </c>
    </row>
    <row r="206" customFormat="false" ht="15" hidden="false" customHeight="false" outlineLevel="0" collapsed="false">
      <c r="A206" s="29" t="n">
        <v>199</v>
      </c>
      <c r="B206" s="30" t="n">
        <v>48396</v>
      </c>
      <c r="C206" s="34" t="n">
        <f aca="false">C205-I205</f>
        <v>1439999.99999998</v>
      </c>
      <c r="D206" s="32" t="n">
        <v>0.035</v>
      </c>
      <c r="E206" s="33" t="n">
        <f aca="false">C206*D206/12</f>
        <v>4199.99999999994</v>
      </c>
      <c r="F206" s="29" t="n">
        <v>140</v>
      </c>
      <c r="G206" s="29" t="n">
        <v>100</v>
      </c>
      <c r="H206" s="29" t="n">
        <v>150</v>
      </c>
      <c r="I206" s="34" t="n">
        <v>8888.88888888889</v>
      </c>
      <c r="J206" s="33" t="n">
        <f aca="false">SUM(E206:I206)</f>
        <v>13478.8888888888</v>
      </c>
      <c r="L206" s="29" t="s">
        <v>124</v>
      </c>
    </row>
    <row r="207" customFormat="false" ht="15" hidden="false" customHeight="false" outlineLevel="0" collapsed="false">
      <c r="A207" s="29" t="n">
        <v>200</v>
      </c>
      <c r="B207" s="30" t="n">
        <v>48427</v>
      </c>
      <c r="C207" s="34" t="n">
        <f aca="false">C206-I206</f>
        <v>1431111.11111109</v>
      </c>
      <c r="D207" s="32" t="n">
        <v>0.035</v>
      </c>
      <c r="E207" s="33" t="n">
        <f aca="false">C207*D207/12</f>
        <v>4174.07407407401</v>
      </c>
      <c r="F207" s="29" t="n">
        <v>140</v>
      </c>
      <c r="G207" s="29" t="n">
        <v>100</v>
      </c>
      <c r="H207" s="29" t="n">
        <v>150</v>
      </c>
      <c r="I207" s="34" t="n">
        <v>8888.88888888889</v>
      </c>
      <c r="J207" s="33" t="n">
        <f aca="false">SUM(E207:I207)</f>
        <v>13452.9629629629</v>
      </c>
      <c r="L207" s="29" t="s">
        <v>124</v>
      </c>
    </row>
    <row r="208" customFormat="false" ht="15" hidden="false" customHeight="false" outlineLevel="0" collapsed="false">
      <c r="A208" s="29" t="n">
        <v>201</v>
      </c>
      <c r="B208" s="30" t="n">
        <v>48458</v>
      </c>
      <c r="C208" s="34" t="n">
        <f aca="false">C207-I207</f>
        <v>1422222.2222222</v>
      </c>
      <c r="D208" s="32" t="n">
        <v>0.035</v>
      </c>
      <c r="E208" s="33" t="n">
        <f aca="false">C208*D208/12</f>
        <v>4148.14814814809</v>
      </c>
      <c r="F208" s="29" t="n">
        <v>140</v>
      </c>
      <c r="G208" s="29" t="n">
        <v>100</v>
      </c>
      <c r="H208" s="29" t="n">
        <v>150</v>
      </c>
      <c r="I208" s="34" t="n">
        <v>8888.88888888889</v>
      </c>
      <c r="J208" s="33" t="n">
        <f aca="false">SUM(E208:I208)</f>
        <v>13427.037037037</v>
      </c>
      <c r="L208" s="29" t="s">
        <v>124</v>
      </c>
    </row>
    <row r="209" customFormat="false" ht="15" hidden="false" customHeight="false" outlineLevel="0" collapsed="false">
      <c r="A209" s="29" t="n">
        <v>202</v>
      </c>
      <c r="B209" s="30" t="n">
        <v>48488</v>
      </c>
      <c r="C209" s="34" t="n">
        <f aca="false">C208-I208</f>
        <v>1413333.33333331</v>
      </c>
      <c r="D209" s="32" t="n">
        <v>0.035</v>
      </c>
      <c r="E209" s="33" t="n">
        <f aca="false">C209*D209/12</f>
        <v>4122.22222222216</v>
      </c>
      <c r="F209" s="29" t="n">
        <v>140</v>
      </c>
      <c r="G209" s="29" t="n">
        <v>100</v>
      </c>
      <c r="H209" s="29" t="n">
        <v>150</v>
      </c>
      <c r="I209" s="34" t="n">
        <v>8888.88888888889</v>
      </c>
      <c r="J209" s="33" t="n">
        <f aca="false">SUM(E209:I209)</f>
        <v>13401.1111111111</v>
      </c>
      <c r="L209" s="29" t="s">
        <v>124</v>
      </c>
    </row>
    <row r="210" customFormat="false" ht="15" hidden="false" customHeight="false" outlineLevel="0" collapsed="false">
      <c r="A210" s="29" t="n">
        <v>203</v>
      </c>
      <c r="B210" s="30" t="n">
        <v>48519</v>
      </c>
      <c r="C210" s="34" t="n">
        <f aca="false">C209-I209</f>
        <v>1404444.44444442</v>
      </c>
      <c r="D210" s="32" t="n">
        <v>0.035</v>
      </c>
      <c r="E210" s="33" t="n">
        <f aca="false">C210*D210/12</f>
        <v>4096.29629629624</v>
      </c>
      <c r="F210" s="29" t="n">
        <v>140</v>
      </c>
      <c r="G210" s="29" t="n">
        <v>100</v>
      </c>
      <c r="H210" s="29" t="n">
        <v>150</v>
      </c>
      <c r="I210" s="34" t="n">
        <v>8888.88888888889</v>
      </c>
      <c r="J210" s="33" t="n">
        <f aca="false">SUM(E210:I210)</f>
        <v>13375.1851851851</v>
      </c>
      <c r="L210" s="29" t="s">
        <v>124</v>
      </c>
    </row>
    <row r="211" customFormat="false" ht="15" hidden="false" customHeight="false" outlineLevel="0" collapsed="false">
      <c r="A211" s="29" t="n">
        <v>204</v>
      </c>
      <c r="B211" s="30" t="n">
        <v>48549</v>
      </c>
      <c r="C211" s="34" t="n">
        <f aca="false">C210-I210</f>
        <v>1395555.55555553</v>
      </c>
      <c r="D211" s="32" t="n">
        <v>0.035</v>
      </c>
      <c r="E211" s="33" t="n">
        <f aca="false">C211*D211/12</f>
        <v>4070.37037037031</v>
      </c>
      <c r="F211" s="29" t="n">
        <v>140</v>
      </c>
      <c r="G211" s="29" t="n">
        <v>100</v>
      </c>
      <c r="H211" s="29" t="n">
        <v>150</v>
      </c>
      <c r="I211" s="34" t="n">
        <v>8888.88888888889</v>
      </c>
      <c r="J211" s="33" t="n">
        <f aca="false">SUM(E211:I211)</f>
        <v>13349.2592592592</v>
      </c>
      <c r="L211" s="29" t="s">
        <v>124</v>
      </c>
    </row>
    <row r="212" customFormat="false" ht="15" hidden="false" customHeight="false" outlineLevel="0" collapsed="false">
      <c r="A212" s="29" t="n">
        <v>205</v>
      </c>
      <c r="B212" s="30" t="n">
        <v>48580</v>
      </c>
      <c r="C212" s="34" t="n">
        <f aca="false">C211-I211</f>
        <v>1386666.66666665</v>
      </c>
      <c r="D212" s="32" t="n">
        <v>0.035</v>
      </c>
      <c r="E212" s="33" t="n">
        <f aca="false">C212*D212/12</f>
        <v>4044.44444444438</v>
      </c>
      <c r="F212" s="29" t="n">
        <v>140</v>
      </c>
      <c r="G212" s="29" t="n">
        <v>100</v>
      </c>
      <c r="H212" s="29" t="n">
        <v>150</v>
      </c>
      <c r="I212" s="34" t="n">
        <v>8888.88888888889</v>
      </c>
      <c r="J212" s="33" t="n">
        <f aca="false">SUM(E212:I212)</f>
        <v>13323.3333333333</v>
      </c>
      <c r="L212" s="29" t="s">
        <v>124</v>
      </c>
    </row>
    <row r="213" customFormat="false" ht="15" hidden="false" customHeight="false" outlineLevel="0" collapsed="false">
      <c r="A213" s="29" t="n">
        <v>206</v>
      </c>
      <c r="B213" s="30" t="n">
        <v>48611</v>
      </c>
      <c r="C213" s="34" t="n">
        <f aca="false">C212-I212</f>
        <v>1377777.77777776</v>
      </c>
      <c r="D213" s="32" t="n">
        <v>0.035</v>
      </c>
      <c r="E213" s="33" t="n">
        <f aca="false">C213*D213/12</f>
        <v>4018.51851851846</v>
      </c>
      <c r="F213" s="29" t="n">
        <v>140</v>
      </c>
      <c r="G213" s="29" t="n">
        <v>100</v>
      </c>
      <c r="H213" s="29" t="n">
        <v>150</v>
      </c>
      <c r="I213" s="34" t="n">
        <v>8888.88888888889</v>
      </c>
      <c r="J213" s="33" t="n">
        <f aca="false">SUM(E213:I213)</f>
        <v>13297.4074074073</v>
      </c>
      <c r="L213" s="29" t="s">
        <v>124</v>
      </c>
    </row>
    <row r="214" customFormat="false" ht="15" hidden="false" customHeight="false" outlineLevel="0" collapsed="false">
      <c r="A214" s="29" t="n">
        <v>207</v>
      </c>
      <c r="B214" s="30" t="n">
        <v>48639</v>
      </c>
      <c r="C214" s="34" t="n">
        <f aca="false">C213-I213</f>
        <v>1368888.88888887</v>
      </c>
      <c r="D214" s="32" t="n">
        <v>0.035</v>
      </c>
      <c r="E214" s="33" t="n">
        <f aca="false">C214*D214/12</f>
        <v>3992.59259259253</v>
      </c>
      <c r="F214" s="29" t="n">
        <v>140</v>
      </c>
      <c r="G214" s="29" t="n">
        <v>100</v>
      </c>
      <c r="H214" s="29" t="n">
        <v>150</v>
      </c>
      <c r="I214" s="34" t="n">
        <v>8888.88888888889</v>
      </c>
      <c r="J214" s="33" t="n">
        <f aca="false">SUM(E214:I214)</f>
        <v>13271.4814814814</v>
      </c>
      <c r="L214" s="29" t="s">
        <v>124</v>
      </c>
    </row>
    <row r="215" customFormat="false" ht="15" hidden="false" customHeight="false" outlineLevel="0" collapsed="false">
      <c r="A215" s="29" t="n">
        <v>208</v>
      </c>
      <c r="B215" s="30" t="n">
        <v>48670</v>
      </c>
      <c r="C215" s="34" t="n">
        <f aca="false">C214-I214</f>
        <v>1359999.99999998</v>
      </c>
      <c r="D215" s="32" t="n">
        <v>0.035</v>
      </c>
      <c r="E215" s="33" t="n">
        <f aca="false">C215*D215/12</f>
        <v>3966.6666666666</v>
      </c>
      <c r="F215" s="29" t="n">
        <v>140</v>
      </c>
      <c r="G215" s="29" t="n">
        <v>100</v>
      </c>
      <c r="H215" s="29" t="n">
        <v>150</v>
      </c>
      <c r="I215" s="34" t="n">
        <v>8888.88888888889</v>
      </c>
      <c r="J215" s="33" t="n">
        <f aca="false">SUM(E215:I215)</f>
        <v>13245.5555555555</v>
      </c>
      <c r="L215" s="29" t="s">
        <v>124</v>
      </c>
    </row>
    <row r="216" customFormat="false" ht="15" hidden="false" customHeight="false" outlineLevel="0" collapsed="false">
      <c r="A216" s="29" t="n">
        <v>209</v>
      </c>
      <c r="B216" s="30" t="n">
        <v>48700</v>
      </c>
      <c r="C216" s="34" t="n">
        <f aca="false">C215-I215</f>
        <v>1351111.11111109</v>
      </c>
      <c r="D216" s="32" t="n">
        <v>0.035</v>
      </c>
      <c r="E216" s="33" t="n">
        <f aca="false">C216*D216/12</f>
        <v>3940.74074074068</v>
      </c>
      <c r="F216" s="29" t="n">
        <v>140</v>
      </c>
      <c r="G216" s="29" t="n">
        <v>100</v>
      </c>
      <c r="H216" s="29" t="n">
        <v>150</v>
      </c>
      <c r="I216" s="34" t="n">
        <v>8888.88888888889</v>
      </c>
      <c r="J216" s="33" t="n">
        <f aca="false">SUM(E216:I216)</f>
        <v>13219.6296296296</v>
      </c>
      <c r="L216" s="29" t="s">
        <v>124</v>
      </c>
    </row>
    <row r="217" customFormat="false" ht="15" hidden="false" customHeight="false" outlineLevel="0" collapsed="false">
      <c r="A217" s="29" t="n">
        <v>210</v>
      </c>
      <c r="B217" s="30" t="n">
        <v>48731</v>
      </c>
      <c r="C217" s="34" t="n">
        <f aca="false">C216-I216</f>
        <v>1342222.2222222</v>
      </c>
      <c r="D217" s="32" t="n">
        <v>0.035</v>
      </c>
      <c r="E217" s="33" t="n">
        <f aca="false">C217*D217/12</f>
        <v>3914.81481481475</v>
      </c>
      <c r="F217" s="29" t="n">
        <v>140</v>
      </c>
      <c r="G217" s="29" t="n">
        <v>100</v>
      </c>
      <c r="H217" s="29" t="n">
        <v>150</v>
      </c>
      <c r="I217" s="34" t="n">
        <v>8888.88888888889</v>
      </c>
      <c r="J217" s="33" t="n">
        <f aca="false">SUM(E217:I217)</f>
        <v>13193.7037037036</v>
      </c>
      <c r="L217" s="29" t="s">
        <v>124</v>
      </c>
    </row>
    <row r="218" customFormat="false" ht="15" hidden="false" customHeight="false" outlineLevel="0" collapsed="false">
      <c r="A218" s="29" t="n">
        <v>211</v>
      </c>
      <c r="B218" s="30" t="n">
        <v>48761</v>
      </c>
      <c r="C218" s="34" t="n">
        <f aca="false">C217-I217</f>
        <v>1333333.33333331</v>
      </c>
      <c r="D218" s="32" t="n">
        <v>0.035</v>
      </c>
      <c r="E218" s="33" t="n">
        <f aca="false">C218*D218/12</f>
        <v>3888.88888888883</v>
      </c>
      <c r="F218" s="29" t="n">
        <v>140</v>
      </c>
      <c r="G218" s="29" t="n">
        <v>100</v>
      </c>
      <c r="H218" s="29" t="n">
        <v>150</v>
      </c>
      <c r="I218" s="34" t="n">
        <v>8888.88888888889</v>
      </c>
      <c r="J218" s="33" t="n">
        <f aca="false">SUM(E218:I218)</f>
        <v>13167.7777777777</v>
      </c>
      <c r="L218" s="29" t="s">
        <v>124</v>
      </c>
    </row>
    <row r="219" customFormat="false" ht="15" hidden="false" customHeight="false" outlineLevel="0" collapsed="false">
      <c r="A219" s="29" t="n">
        <v>212</v>
      </c>
      <c r="B219" s="30" t="n">
        <v>48792</v>
      </c>
      <c r="C219" s="34" t="n">
        <f aca="false">C218-I218</f>
        <v>1324444.44444442</v>
      </c>
      <c r="D219" s="32" t="n">
        <v>0.035</v>
      </c>
      <c r="E219" s="33" t="n">
        <f aca="false">C219*D219/12</f>
        <v>3862.9629629629</v>
      </c>
      <c r="F219" s="29" t="n">
        <v>140</v>
      </c>
      <c r="G219" s="29" t="n">
        <v>100</v>
      </c>
      <c r="H219" s="29" t="n">
        <v>150</v>
      </c>
      <c r="I219" s="34" t="n">
        <v>8888.88888888889</v>
      </c>
      <c r="J219" s="33" t="n">
        <f aca="false">SUM(E219:I219)</f>
        <v>13141.8518518518</v>
      </c>
      <c r="L219" s="29" t="s">
        <v>124</v>
      </c>
    </row>
    <row r="220" customFormat="false" ht="15" hidden="false" customHeight="false" outlineLevel="0" collapsed="false">
      <c r="A220" s="29" t="n">
        <v>213</v>
      </c>
      <c r="B220" s="30" t="n">
        <v>48823</v>
      </c>
      <c r="C220" s="34" t="n">
        <f aca="false">C219-I219</f>
        <v>1315555.55555553</v>
      </c>
      <c r="D220" s="32" t="n">
        <v>0.035</v>
      </c>
      <c r="E220" s="33" t="n">
        <f aca="false">C220*D220/12</f>
        <v>3837.03703703697</v>
      </c>
      <c r="F220" s="29" t="n">
        <v>140</v>
      </c>
      <c r="G220" s="29" t="n">
        <v>100</v>
      </c>
      <c r="H220" s="29" t="n">
        <v>150</v>
      </c>
      <c r="I220" s="34" t="n">
        <v>8888.88888888889</v>
      </c>
      <c r="J220" s="33" t="n">
        <f aca="false">SUM(E220:I220)</f>
        <v>13115.9259259259</v>
      </c>
      <c r="L220" s="29" t="s">
        <v>124</v>
      </c>
    </row>
    <row r="221" customFormat="false" ht="15" hidden="false" customHeight="false" outlineLevel="0" collapsed="false">
      <c r="A221" s="29" t="n">
        <v>214</v>
      </c>
      <c r="B221" s="30" t="n">
        <v>48853</v>
      </c>
      <c r="C221" s="34" t="n">
        <f aca="false">C220-I220</f>
        <v>1306666.66666664</v>
      </c>
      <c r="D221" s="32" t="n">
        <v>0.035</v>
      </c>
      <c r="E221" s="33" t="n">
        <f aca="false">C221*D221/12</f>
        <v>3811.11111111105</v>
      </c>
      <c r="F221" s="29" t="n">
        <v>140</v>
      </c>
      <c r="G221" s="29" t="n">
        <v>100</v>
      </c>
      <c r="H221" s="29" t="n">
        <v>150</v>
      </c>
      <c r="I221" s="34" t="n">
        <v>8888.88888888889</v>
      </c>
      <c r="J221" s="33" t="n">
        <f aca="false">SUM(E221:I221)</f>
        <v>13089.9999999999</v>
      </c>
      <c r="L221" s="29" t="s">
        <v>124</v>
      </c>
    </row>
    <row r="222" customFormat="false" ht="15" hidden="false" customHeight="false" outlineLevel="0" collapsed="false">
      <c r="A222" s="29" t="n">
        <v>215</v>
      </c>
      <c r="B222" s="30" t="n">
        <v>48884</v>
      </c>
      <c r="C222" s="34" t="n">
        <f aca="false">C221-I221</f>
        <v>1297777.77777776</v>
      </c>
      <c r="D222" s="32" t="n">
        <v>0.035</v>
      </c>
      <c r="E222" s="33" t="n">
        <f aca="false">C222*D222/12</f>
        <v>3785.18518518512</v>
      </c>
      <c r="F222" s="29" t="n">
        <v>140</v>
      </c>
      <c r="G222" s="29" t="n">
        <v>100</v>
      </c>
      <c r="H222" s="29" t="n">
        <v>150</v>
      </c>
      <c r="I222" s="34" t="n">
        <v>8888.88888888889</v>
      </c>
      <c r="J222" s="33" t="n">
        <f aca="false">SUM(E222:I222)</f>
        <v>13064.074074074</v>
      </c>
      <c r="L222" s="29" t="s">
        <v>124</v>
      </c>
    </row>
    <row r="223" customFormat="false" ht="15" hidden="false" customHeight="false" outlineLevel="0" collapsed="false">
      <c r="A223" s="29" t="n">
        <v>216</v>
      </c>
      <c r="B223" s="30" t="n">
        <v>48914</v>
      </c>
      <c r="C223" s="34" t="n">
        <f aca="false">C222-I222</f>
        <v>1288888.88888887</v>
      </c>
      <c r="D223" s="32" t="n">
        <v>0.035</v>
      </c>
      <c r="E223" s="33" t="n">
        <f aca="false">C223*D223/12</f>
        <v>3759.2592592592</v>
      </c>
      <c r="F223" s="29" t="n">
        <v>140</v>
      </c>
      <c r="G223" s="29" t="n">
        <v>100</v>
      </c>
      <c r="H223" s="29" t="n">
        <v>150</v>
      </c>
      <c r="I223" s="34" t="n">
        <v>8888.88888888889</v>
      </c>
      <c r="J223" s="33" t="n">
        <f aca="false">SUM(E223:I223)</f>
        <v>13038.1481481481</v>
      </c>
      <c r="L223" s="29" t="s">
        <v>124</v>
      </c>
    </row>
    <row r="224" customFormat="false" ht="15" hidden="false" customHeight="false" outlineLevel="0" collapsed="false">
      <c r="A224" s="29" t="n">
        <v>217</v>
      </c>
      <c r="B224" s="30" t="n">
        <v>48945</v>
      </c>
      <c r="C224" s="34" t="n">
        <f aca="false">C223-I223</f>
        <v>1279999.99999998</v>
      </c>
      <c r="D224" s="32" t="n">
        <v>0.035</v>
      </c>
      <c r="E224" s="33" t="n">
        <f aca="false">C224*D224/12</f>
        <v>3733.33333333327</v>
      </c>
      <c r="F224" s="29" t="n">
        <v>140</v>
      </c>
      <c r="G224" s="29" t="n">
        <v>100</v>
      </c>
      <c r="H224" s="29" t="n">
        <v>150</v>
      </c>
      <c r="I224" s="34" t="n">
        <v>8888.88888888889</v>
      </c>
      <c r="J224" s="33" t="n">
        <f aca="false">SUM(E224:I224)</f>
        <v>13012.2222222222</v>
      </c>
      <c r="L224" s="29" t="s">
        <v>124</v>
      </c>
    </row>
    <row r="225" customFormat="false" ht="15" hidden="false" customHeight="false" outlineLevel="0" collapsed="false">
      <c r="A225" s="29" t="n">
        <v>218</v>
      </c>
      <c r="B225" s="30" t="n">
        <v>48976</v>
      </c>
      <c r="C225" s="34" t="n">
        <f aca="false">C224-I224</f>
        <v>1271111.11111109</v>
      </c>
      <c r="D225" s="32" t="n">
        <v>0.035</v>
      </c>
      <c r="E225" s="33" t="n">
        <f aca="false">C225*D225/12</f>
        <v>3707.40740740734</v>
      </c>
      <c r="F225" s="29" t="n">
        <v>140</v>
      </c>
      <c r="G225" s="29" t="n">
        <v>100</v>
      </c>
      <c r="H225" s="29" t="n">
        <v>150</v>
      </c>
      <c r="I225" s="34" t="n">
        <v>8888.88888888889</v>
      </c>
      <c r="J225" s="33" t="n">
        <f aca="false">SUM(E225:I225)</f>
        <v>12986.2962962962</v>
      </c>
      <c r="L225" s="29" t="s">
        <v>124</v>
      </c>
    </row>
    <row r="226" customFormat="false" ht="15" hidden="false" customHeight="false" outlineLevel="0" collapsed="false">
      <c r="A226" s="29" t="n">
        <v>219</v>
      </c>
      <c r="B226" s="30" t="n">
        <v>49004</v>
      </c>
      <c r="C226" s="34" t="n">
        <f aca="false">C225-I225</f>
        <v>1262222.2222222</v>
      </c>
      <c r="D226" s="32" t="n">
        <v>0.035</v>
      </c>
      <c r="E226" s="33" t="n">
        <f aca="false">C226*D226/12</f>
        <v>3681.48148148142</v>
      </c>
      <c r="F226" s="29" t="n">
        <v>140</v>
      </c>
      <c r="G226" s="29" t="n">
        <v>100</v>
      </c>
      <c r="H226" s="29" t="n">
        <v>150</v>
      </c>
      <c r="I226" s="34" t="n">
        <v>8888.88888888889</v>
      </c>
      <c r="J226" s="33" t="n">
        <f aca="false">SUM(E226:I226)</f>
        <v>12960.3703703703</v>
      </c>
      <c r="L226" s="29" t="s">
        <v>124</v>
      </c>
    </row>
    <row r="227" customFormat="false" ht="15" hidden="false" customHeight="false" outlineLevel="0" collapsed="false">
      <c r="A227" s="29" t="n">
        <v>220</v>
      </c>
      <c r="B227" s="30" t="n">
        <v>49035</v>
      </c>
      <c r="C227" s="34" t="n">
        <f aca="false">C226-I226</f>
        <v>1253333.33333331</v>
      </c>
      <c r="D227" s="32" t="n">
        <v>0.035</v>
      </c>
      <c r="E227" s="33" t="n">
        <f aca="false">C227*D227/12</f>
        <v>3655.55555555549</v>
      </c>
      <c r="F227" s="29" t="n">
        <v>140</v>
      </c>
      <c r="G227" s="29" t="n">
        <v>100</v>
      </c>
      <c r="H227" s="29" t="n">
        <v>150</v>
      </c>
      <c r="I227" s="34" t="n">
        <v>8888.88888888889</v>
      </c>
      <c r="J227" s="33" t="n">
        <f aca="false">SUM(E227:I227)</f>
        <v>12934.4444444444</v>
      </c>
      <c r="L227" s="29" t="s">
        <v>124</v>
      </c>
    </row>
    <row r="228" customFormat="false" ht="15" hidden="false" customHeight="false" outlineLevel="0" collapsed="false">
      <c r="A228" s="29" t="n">
        <v>221</v>
      </c>
      <c r="B228" s="30" t="n">
        <v>49065</v>
      </c>
      <c r="C228" s="34" t="n">
        <f aca="false">C227-I227</f>
        <v>1244444.44444442</v>
      </c>
      <c r="D228" s="32" t="n">
        <v>0.035</v>
      </c>
      <c r="E228" s="33" t="n">
        <f aca="false">C228*D228/12</f>
        <v>3629.62962962956</v>
      </c>
      <c r="F228" s="29" t="n">
        <v>140</v>
      </c>
      <c r="G228" s="29" t="n">
        <v>100</v>
      </c>
      <c r="H228" s="29" t="n">
        <v>150</v>
      </c>
      <c r="I228" s="34" t="n">
        <v>8888.88888888889</v>
      </c>
      <c r="J228" s="33" t="n">
        <f aca="false">SUM(E228:I228)</f>
        <v>12908.5185185185</v>
      </c>
      <c r="L228" s="29" t="s">
        <v>124</v>
      </c>
    </row>
    <row r="229" customFormat="false" ht="15" hidden="false" customHeight="false" outlineLevel="0" collapsed="false">
      <c r="A229" s="29" t="n">
        <v>222</v>
      </c>
      <c r="B229" s="30" t="n">
        <v>49096</v>
      </c>
      <c r="C229" s="34" t="n">
        <f aca="false">C228-I228</f>
        <v>1235555.55555553</v>
      </c>
      <c r="D229" s="32" t="n">
        <v>0.035</v>
      </c>
      <c r="E229" s="33" t="n">
        <f aca="false">C229*D229/12</f>
        <v>3603.70370370364</v>
      </c>
      <c r="F229" s="29" t="n">
        <v>140</v>
      </c>
      <c r="G229" s="29" t="n">
        <v>100</v>
      </c>
      <c r="H229" s="29" t="n">
        <v>150</v>
      </c>
      <c r="I229" s="34" t="n">
        <v>8888.88888888889</v>
      </c>
      <c r="J229" s="33" t="n">
        <f aca="false">SUM(E229:I229)</f>
        <v>12882.5925925925</v>
      </c>
      <c r="L229" s="29" t="s">
        <v>124</v>
      </c>
    </row>
    <row r="230" customFormat="false" ht="15" hidden="false" customHeight="false" outlineLevel="0" collapsed="false">
      <c r="A230" s="29" t="n">
        <v>223</v>
      </c>
      <c r="B230" s="30" t="n">
        <v>49126</v>
      </c>
      <c r="C230" s="34" t="n">
        <f aca="false">C229-I229</f>
        <v>1226666.66666664</v>
      </c>
      <c r="D230" s="32" t="n">
        <v>0.035</v>
      </c>
      <c r="E230" s="33" t="n">
        <f aca="false">C230*D230/12</f>
        <v>3577.77777777771</v>
      </c>
      <c r="F230" s="29" t="n">
        <v>140</v>
      </c>
      <c r="G230" s="29" t="n">
        <v>100</v>
      </c>
      <c r="H230" s="29" t="n">
        <v>150</v>
      </c>
      <c r="I230" s="34" t="n">
        <v>8888.88888888889</v>
      </c>
      <c r="J230" s="33" t="n">
        <f aca="false">SUM(E230:I230)</f>
        <v>12856.6666666666</v>
      </c>
      <c r="L230" s="29" t="s">
        <v>124</v>
      </c>
    </row>
    <row r="231" customFormat="false" ht="15" hidden="false" customHeight="false" outlineLevel="0" collapsed="false">
      <c r="A231" s="29" t="n">
        <v>224</v>
      </c>
      <c r="B231" s="30" t="n">
        <v>49157</v>
      </c>
      <c r="C231" s="34" t="n">
        <f aca="false">C230-I230</f>
        <v>1217777.77777775</v>
      </c>
      <c r="D231" s="32" t="n">
        <v>0.035</v>
      </c>
      <c r="E231" s="33" t="n">
        <f aca="false">C231*D231/12</f>
        <v>3551.85185185178</v>
      </c>
      <c r="F231" s="29" t="n">
        <v>140</v>
      </c>
      <c r="G231" s="29" t="n">
        <v>100</v>
      </c>
      <c r="H231" s="29" t="n">
        <v>150</v>
      </c>
      <c r="I231" s="34" t="n">
        <v>8888.88888888889</v>
      </c>
      <c r="J231" s="33" t="n">
        <f aca="false">SUM(E231:I231)</f>
        <v>12830.7407407407</v>
      </c>
      <c r="L231" s="29" t="s">
        <v>124</v>
      </c>
    </row>
    <row r="232" customFormat="false" ht="15" hidden="false" customHeight="false" outlineLevel="0" collapsed="false">
      <c r="A232" s="29" t="n">
        <v>225</v>
      </c>
      <c r="B232" s="30" t="n">
        <v>49188</v>
      </c>
      <c r="C232" s="34" t="n">
        <f aca="false">C231-I231</f>
        <v>1208888.88888887</v>
      </c>
      <c r="D232" s="32" t="n">
        <v>0.035</v>
      </c>
      <c r="E232" s="33" t="n">
        <f aca="false">C232*D232/12</f>
        <v>3525.92592592586</v>
      </c>
      <c r="F232" s="29" t="n">
        <v>140</v>
      </c>
      <c r="G232" s="29" t="n">
        <v>100</v>
      </c>
      <c r="H232" s="29" t="n">
        <v>150</v>
      </c>
      <c r="I232" s="34" t="n">
        <v>8888.88888888889</v>
      </c>
      <c r="J232" s="33" t="n">
        <f aca="false">SUM(E232:I232)</f>
        <v>12804.8148148147</v>
      </c>
      <c r="L232" s="29" t="s">
        <v>124</v>
      </c>
    </row>
    <row r="233" customFormat="false" ht="15" hidden="false" customHeight="false" outlineLevel="0" collapsed="false">
      <c r="A233" s="29" t="n">
        <v>226</v>
      </c>
      <c r="B233" s="30" t="n">
        <v>49218</v>
      </c>
      <c r="C233" s="34" t="n">
        <f aca="false">C232-I232</f>
        <v>1199999.99999998</v>
      </c>
      <c r="D233" s="32" t="n">
        <v>0.035</v>
      </c>
      <c r="E233" s="33" t="n">
        <f aca="false">C233*D233/12</f>
        <v>3499.99999999993</v>
      </c>
      <c r="F233" s="29" t="n">
        <v>140</v>
      </c>
      <c r="G233" s="29" t="n">
        <v>100</v>
      </c>
      <c r="H233" s="29" t="n">
        <v>150</v>
      </c>
      <c r="I233" s="34" t="n">
        <v>8888.88888888889</v>
      </c>
      <c r="J233" s="33" t="n">
        <f aca="false">SUM(E233:I233)</f>
        <v>12778.8888888888</v>
      </c>
      <c r="L233" s="29" t="s">
        <v>124</v>
      </c>
    </row>
    <row r="234" customFormat="false" ht="15" hidden="false" customHeight="false" outlineLevel="0" collapsed="false">
      <c r="A234" s="29" t="n">
        <v>227</v>
      </c>
      <c r="B234" s="30" t="n">
        <v>49249</v>
      </c>
      <c r="C234" s="34" t="n">
        <f aca="false">C233-I233</f>
        <v>1191111.11111109</v>
      </c>
      <c r="D234" s="32" t="n">
        <v>0.035</v>
      </c>
      <c r="E234" s="33" t="n">
        <f aca="false">C234*D234/12</f>
        <v>3474.07407407401</v>
      </c>
      <c r="F234" s="29" t="n">
        <v>140</v>
      </c>
      <c r="G234" s="29" t="n">
        <v>100</v>
      </c>
      <c r="H234" s="29" t="n">
        <v>150</v>
      </c>
      <c r="I234" s="34" t="n">
        <v>8888.88888888889</v>
      </c>
      <c r="J234" s="33" t="n">
        <f aca="false">SUM(E234:I234)</f>
        <v>12752.9629629629</v>
      </c>
      <c r="L234" s="29" t="s">
        <v>124</v>
      </c>
    </row>
    <row r="235" customFormat="false" ht="15" hidden="false" customHeight="false" outlineLevel="0" collapsed="false">
      <c r="A235" s="29" t="n">
        <v>228</v>
      </c>
      <c r="B235" s="30" t="n">
        <v>49279</v>
      </c>
      <c r="C235" s="34" t="n">
        <f aca="false">C234-I234</f>
        <v>1182222.2222222</v>
      </c>
      <c r="D235" s="32" t="n">
        <v>0.035</v>
      </c>
      <c r="E235" s="33" t="n">
        <f aca="false">C235*D235/12</f>
        <v>3448.14814814808</v>
      </c>
      <c r="F235" s="29" t="n">
        <v>140</v>
      </c>
      <c r="G235" s="29" t="n">
        <v>100</v>
      </c>
      <c r="H235" s="29" t="n">
        <v>150</v>
      </c>
      <c r="I235" s="34" t="n">
        <v>8888.88888888889</v>
      </c>
      <c r="J235" s="33" t="n">
        <f aca="false">SUM(E235:I235)</f>
        <v>12727.037037037</v>
      </c>
      <c r="L235" s="29" t="s">
        <v>124</v>
      </c>
    </row>
    <row r="236" customFormat="false" ht="15" hidden="false" customHeight="false" outlineLevel="0" collapsed="false">
      <c r="A236" s="29" t="n">
        <v>229</v>
      </c>
      <c r="B236" s="30" t="n">
        <v>49310</v>
      </c>
      <c r="C236" s="34" t="n">
        <f aca="false">C235-I235</f>
        <v>1173333.33333331</v>
      </c>
      <c r="D236" s="32" t="n">
        <v>0.035</v>
      </c>
      <c r="E236" s="33" t="n">
        <f aca="false">C236*D236/12</f>
        <v>3422.22222222215</v>
      </c>
      <c r="F236" s="29" t="n">
        <v>140</v>
      </c>
      <c r="G236" s="29" t="n">
        <v>100</v>
      </c>
      <c r="H236" s="29" t="n">
        <v>150</v>
      </c>
      <c r="I236" s="34" t="n">
        <v>8888.88888888889</v>
      </c>
      <c r="J236" s="33" t="n">
        <f aca="false">SUM(E236:I236)</f>
        <v>12701.111111111</v>
      </c>
      <c r="L236" s="29" t="s">
        <v>124</v>
      </c>
    </row>
    <row r="237" customFormat="false" ht="15" hidden="false" customHeight="false" outlineLevel="0" collapsed="false">
      <c r="A237" s="29" t="n">
        <v>230</v>
      </c>
      <c r="B237" s="30" t="n">
        <v>49341</v>
      </c>
      <c r="C237" s="34" t="n">
        <f aca="false">C236-I236</f>
        <v>1164444.44444442</v>
      </c>
      <c r="D237" s="32" t="n">
        <v>0.035</v>
      </c>
      <c r="E237" s="33" t="n">
        <f aca="false">C237*D237/12</f>
        <v>3396.29629629623</v>
      </c>
      <c r="F237" s="29" t="n">
        <v>140</v>
      </c>
      <c r="G237" s="29" t="n">
        <v>100</v>
      </c>
      <c r="H237" s="29" t="n">
        <v>150</v>
      </c>
      <c r="I237" s="34" t="n">
        <v>8888.88888888889</v>
      </c>
      <c r="J237" s="33" t="n">
        <f aca="false">SUM(E237:I237)</f>
        <v>12675.1851851851</v>
      </c>
      <c r="L237" s="29" t="s">
        <v>124</v>
      </c>
    </row>
    <row r="238" customFormat="false" ht="15" hidden="false" customHeight="false" outlineLevel="0" collapsed="false">
      <c r="A238" s="29" t="n">
        <v>231</v>
      </c>
      <c r="B238" s="30" t="n">
        <v>49369</v>
      </c>
      <c r="C238" s="34" t="n">
        <f aca="false">C237-I237</f>
        <v>1155555.55555553</v>
      </c>
      <c r="D238" s="32" t="n">
        <v>0.035</v>
      </c>
      <c r="E238" s="33" t="n">
        <f aca="false">C238*D238/12</f>
        <v>3370.3703703703</v>
      </c>
      <c r="F238" s="29" t="n">
        <v>140</v>
      </c>
      <c r="G238" s="29" t="n">
        <v>100</v>
      </c>
      <c r="H238" s="29" t="n">
        <v>150</v>
      </c>
      <c r="I238" s="34" t="n">
        <v>8888.88888888889</v>
      </c>
      <c r="J238" s="33" t="n">
        <f aca="false">SUM(E238:I238)</f>
        <v>12649.2592592592</v>
      </c>
      <c r="L238" s="29" t="s">
        <v>124</v>
      </c>
    </row>
    <row r="239" customFormat="false" ht="15" hidden="false" customHeight="false" outlineLevel="0" collapsed="false">
      <c r="A239" s="29" t="n">
        <v>232</v>
      </c>
      <c r="B239" s="30" t="n">
        <v>49400</v>
      </c>
      <c r="C239" s="34" t="n">
        <f aca="false">C238-I238</f>
        <v>1146666.66666664</v>
      </c>
      <c r="D239" s="32" t="n">
        <v>0.035</v>
      </c>
      <c r="E239" s="33" t="n">
        <f aca="false">C239*D239/12</f>
        <v>3344.44444444437</v>
      </c>
      <c r="F239" s="29" t="n">
        <v>140</v>
      </c>
      <c r="G239" s="29" t="n">
        <v>100</v>
      </c>
      <c r="H239" s="29" t="n">
        <v>150</v>
      </c>
      <c r="I239" s="34" t="n">
        <v>8888.88888888889</v>
      </c>
      <c r="J239" s="33" t="n">
        <f aca="false">SUM(E239:I239)</f>
        <v>12623.3333333333</v>
      </c>
      <c r="L239" s="29" t="s">
        <v>124</v>
      </c>
    </row>
    <row r="240" customFormat="false" ht="15" hidden="false" customHeight="false" outlineLevel="0" collapsed="false">
      <c r="A240" s="29" t="n">
        <v>233</v>
      </c>
      <c r="B240" s="30" t="n">
        <v>49430</v>
      </c>
      <c r="C240" s="34" t="n">
        <f aca="false">C239-I239</f>
        <v>1137777.77777775</v>
      </c>
      <c r="D240" s="32" t="n">
        <v>0.035</v>
      </c>
      <c r="E240" s="33" t="n">
        <f aca="false">C240*D240/12</f>
        <v>3318.51851851845</v>
      </c>
      <c r="F240" s="29" t="n">
        <v>140</v>
      </c>
      <c r="G240" s="29" t="n">
        <v>100</v>
      </c>
      <c r="H240" s="29" t="n">
        <v>150</v>
      </c>
      <c r="I240" s="34" t="n">
        <v>8888.88888888889</v>
      </c>
      <c r="J240" s="33" t="n">
        <f aca="false">SUM(E240:I240)</f>
        <v>12597.4074074073</v>
      </c>
      <c r="L240" s="29" t="s">
        <v>124</v>
      </c>
    </row>
    <row r="241" customFormat="false" ht="15" hidden="false" customHeight="false" outlineLevel="0" collapsed="false">
      <c r="A241" s="29" t="n">
        <v>234</v>
      </c>
      <c r="B241" s="30" t="n">
        <v>49461</v>
      </c>
      <c r="C241" s="34" t="n">
        <f aca="false">C240-I240</f>
        <v>1128888.88888886</v>
      </c>
      <c r="D241" s="32" t="n">
        <v>0.035</v>
      </c>
      <c r="E241" s="33" t="n">
        <f aca="false">C241*D241/12</f>
        <v>3292.59259259252</v>
      </c>
      <c r="F241" s="29" t="n">
        <v>140</v>
      </c>
      <c r="G241" s="29" t="n">
        <v>100</v>
      </c>
      <c r="H241" s="29" t="n">
        <v>150</v>
      </c>
      <c r="I241" s="34" t="n">
        <v>8888.88888888889</v>
      </c>
      <c r="J241" s="33" t="n">
        <f aca="false">SUM(E241:I241)</f>
        <v>12571.4814814814</v>
      </c>
      <c r="L241" s="29" t="s">
        <v>124</v>
      </c>
    </row>
    <row r="242" customFormat="false" ht="15" hidden="false" customHeight="false" outlineLevel="0" collapsed="false">
      <c r="A242" s="29" t="n">
        <v>235</v>
      </c>
      <c r="B242" s="30" t="n">
        <v>49491</v>
      </c>
      <c r="C242" s="34" t="n">
        <f aca="false">C241-I241</f>
        <v>1119999.99999998</v>
      </c>
      <c r="D242" s="32" t="n">
        <v>0.035</v>
      </c>
      <c r="E242" s="33" t="n">
        <f aca="false">C242*D242/12</f>
        <v>3266.6666666666</v>
      </c>
      <c r="F242" s="29" t="n">
        <v>140</v>
      </c>
      <c r="G242" s="29" t="n">
        <v>100</v>
      </c>
      <c r="H242" s="29" t="n">
        <v>150</v>
      </c>
      <c r="I242" s="34" t="n">
        <v>8888.88888888889</v>
      </c>
      <c r="J242" s="33" t="n">
        <f aca="false">SUM(E242:I242)</f>
        <v>12545.5555555555</v>
      </c>
      <c r="L242" s="29" t="s">
        <v>124</v>
      </c>
    </row>
    <row r="243" customFormat="false" ht="15" hidden="false" customHeight="false" outlineLevel="0" collapsed="false">
      <c r="A243" s="29" t="n">
        <v>236</v>
      </c>
      <c r="B243" s="30" t="n">
        <v>49522</v>
      </c>
      <c r="C243" s="34" t="n">
        <f aca="false">C242-I242</f>
        <v>1111111.11111109</v>
      </c>
      <c r="D243" s="32" t="n">
        <v>0.035</v>
      </c>
      <c r="E243" s="33" t="n">
        <f aca="false">C243*D243/12</f>
        <v>3240.74074074067</v>
      </c>
      <c r="F243" s="29" t="n">
        <v>140</v>
      </c>
      <c r="G243" s="29" t="n">
        <v>100</v>
      </c>
      <c r="H243" s="29" t="n">
        <v>150</v>
      </c>
      <c r="I243" s="34" t="n">
        <v>8888.88888888889</v>
      </c>
      <c r="J243" s="33" t="n">
        <f aca="false">SUM(E243:I243)</f>
        <v>12519.6296296296</v>
      </c>
      <c r="L243" s="29" t="s">
        <v>124</v>
      </c>
    </row>
    <row r="244" customFormat="false" ht="15" hidden="false" customHeight="false" outlineLevel="0" collapsed="false">
      <c r="A244" s="29" t="n">
        <v>237</v>
      </c>
      <c r="B244" s="30" t="n">
        <v>49553</v>
      </c>
      <c r="C244" s="34" t="n">
        <f aca="false">C243-I243</f>
        <v>1102222.2222222</v>
      </c>
      <c r="D244" s="32" t="n">
        <v>0.035</v>
      </c>
      <c r="E244" s="33" t="n">
        <f aca="false">C244*D244/12</f>
        <v>3214.81481481474</v>
      </c>
      <c r="F244" s="29" t="n">
        <v>140</v>
      </c>
      <c r="G244" s="29" t="n">
        <v>100</v>
      </c>
      <c r="H244" s="29" t="n">
        <v>150</v>
      </c>
      <c r="I244" s="34" t="n">
        <v>8888.88888888889</v>
      </c>
      <c r="J244" s="33" t="n">
        <f aca="false">SUM(E244:I244)</f>
        <v>12493.7037037036</v>
      </c>
      <c r="L244" s="29" t="s">
        <v>124</v>
      </c>
    </row>
    <row r="245" customFormat="false" ht="15" hidden="false" customHeight="false" outlineLevel="0" collapsed="false">
      <c r="A245" s="29" t="n">
        <v>238</v>
      </c>
      <c r="B245" s="30" t="n">
        <v>49583</v>
      </c>
      <c r="C245" s="34" t="n">
        <f aca="false">C244-I244</f>
        <v>1093333.33333331</v>
      </c>
      <c r="D245" s="32" t="n">
        <v>0.035</v>
      </c>
      <c r="E245" s="33" t="n">
        <f aca="false">C245*D245/12</f>
        <v>3188.88888888882</v>
      </c>
      <c r="F245" s="29" t="n">
        <v>140</v>
      </c>
      <c r="G245" s="29" t="n">
        <v>100</v>
      </c>
      <c r="H245" s="29" t="n">
        <v>150</v>
      </c>
      <c r="I245" s="34" t="n">
        <v>8888.88888888889</v>
      </c>
      <c r="J245" s="33" t="n">
        <f aca="false">SUM(E245:I245)</f>
        <v>12467.7777777777</v>
      </c>
      <c r="L245" s="29" t="s">
        <v>124</v>
      </c>
    </row>
    <row r="246" customFormat="false" ht="15" hidden="false" customHeight="false" outlineLevel="0" collapsed="false">
      <c r="A246" s="29" t="n">
        <v>239</v>
      </c>
      <c r="B246" s="30" t="n">
        <v>49614</v>
      </c>
      <c r="C246" s="34" t="n">
        <f aca="false">C245-I245</f>
        <v>1084444.44444442</v>
      </c>
      <c r="D246" s="32" t="n">
        <v>0.035</v>
      </c>
      <c r="E246" s="33" t="n">
        <f aca="false">C246*D246/12</f>
        <v>3162.96296296289</v>
      </c>
      <c r="F246" s="29" t="n">
        <v>140</v>
      </c>
      <c r="G246" s="29" t="n">
        <v>100</v>
      </c>
      <c r="H246" s="29" t="n">
        <v>150</v>
      </c>
      <c r="I246" s="34" t="n">
        <v>8888.88888888889</v>
      </c>
      <c r="J246" s="33" t="n">
        <f aca="false">SUM(E246:I246)</f>
        <v>12441.8518518518</v>
      </c>
      <c r="L246" s="29" t="s">
        <v>124</v>
      </c>
    </row>
    <row r="247" customFormat="false" ht="15" hidden="false" customHeight="false" outlineLevel="0" collapsed="false">
      <c r="A247" s="29" t="n">
        <v>240</v>
      </c>
      <c r="B247" s="30" t="n">
        <v>49644</v>
      </c>
      <c r="C247" s="34" t="n">
        <f aca="false">C246-I246</f>
        <v>1075555.55555553</v>
      </c>
      <c r="D247" s="32" t="n">
        <v>0.035</v>
      </c>
      <c r="E247" s="33" t="n">
        <f aca="false">C247*D247/12</f>
        <v>3137.03703703696</v>
      </c>
      <c r="F247" s="29" t="n">
        <v>140</v>
      </c>
      <c r="G247" s="29" t="n">
        <v>100</v>
      </c>
      <c r="H247" s="29" t="n">
        <v>150</v>
      </c>
      <c r="I247" s="34" t="n">
        <v>8888.88888888889</v>
      </c>
      <c r="J247" s="33" t="n">
        <f aca="false">SUM(E247:I247)</f>
        <v>12415.9259259259</v>
      </c>
      <c r="L247" s="29" t="s">
        <v>124</v>
      </c>
    </row>
    <row r="248" customFormat="false" ht="15" hidden="false" customHeight="false" outlineLevel="0" collapsed="false">
      <c r="A248" s="29" t="n">
        <v>241</v>
      </c>
      <c r="B248" s="30" t="n">
        <v>49675</v>
      </c>
      <c r="C248" s="34" t="n">
        <f aca="false">C247-I247</f>
        <v>1066666.66666664</v>
      </c>
      <c r="D248" s="32" t="n">
        <v>0.035</v>
      </c>
      <c r="E248" s="33" t="n">
        <f aca="false">C248*D248/12</f>
        <v>3111.11111111104</v>
      </c>
      <c r="F248" s="29" t="n">
        <v>140</v>
      </c>
      <c r="G248" s="29" t="n">
        <v>100</v>
      </c>
      <c r="H248" s="29" t="n">
        <v>150</v>
      </c>
      <c r="I248" s="34" t="n">
        <v>8888.88888888889</v>
      </c>
      <c r="J248" s="33" t="n">
        <f aca="false">SUM(E248:I248)</f>
        <v>12389.9999999999</v>
      </c>
      <c r="L248" s="29" t="s">
        <v>124</v>
      </c>
    </row>
    <row r="249" customFormat="false" ht="15" hidden="false" customHeight="false" outlineLevel="0" collapsed="false">
      <c r="A249" s="29" t="n">
        <v>242</v>
      </c>
      <c r="B249" s="30" t="n">
        <v>49706</v>
      </c>
      <c r="C249" s="34" t="n">
        <f aca="false">C248-I248</f>
        <v>1057777.77777775</v>
      </c>
      <c r="D249" s="32" t="n">
        <v>0.035</v>
      </c>
      <c r="E249" s="33" t="n">
        <f aca="false">C249*D249/12</f>
        <v>3085.18518518511</v>
      </c>
      <c r="F249" s="29" t="n">
        <v>140</v>
      </c>
      <c r="G249" s="29" t="n">
        <v>100</v>
      </c>
      <c r="H249" s="29" t="n">
        <v>150</v>
      </c>
      <c r="I249" s="34" t="n">
        <v>8888.88888888889</v>
      </c>
      <c r="J249" s="33" t="n">
        <f aca="false">SUM(E249:I249)</f>
        <v>12364.074074074</v>
      </c>
      <c r="L249" s="29" t="s">
        <v>124</v>
      </c>
    </row>
    <row r="250" customFormat="false" ht="15" hidden="false" customHeight="false" outlineLevel="0" collapsed="false">
      <c r="A250" s="29" t="n">
        <v>243</v>
      </c>
      <c r="B250" s="30" t="n">
        <v>49735</v>
      </c>
      <c r="C250" s="34" t="n">
        <f aca="false">C249-I249</f>
        <v>1048888.88888886</v>
      </c>
      <c r="D250" s="32" t="n">
        <v>0.035</v>
      </c>
      <c r="E250" s="33" t="n">
        <f aca="false">C250*D250/12</f>
        <v>3059.25925925919</v>
      </c>
      <c r="F250" s="29" t="n">
        <v>140</v>
      </c>
      <c r="G250" s="29" t="n">
        <v>100</v>
      </c>
      <c r="H250" s="29" t="n">
        <v>150</v>
      </c>
      <c r="I250" s="34" t="n">
        <v>8888.88888888889</v>
      </c>
      <c r="J250" s="33" t="n">
        <f aca="false">SUM(E250:I250)</f>
        <v>12338.1481481481</v>
      </c>
      <c r="L250" s="29" t="s">
        <v>124</v>
      </c>
    </row>
    <row r="251" customFormat="false" ht="15" hidden="false" customHeight="false" outlineLevel="0" collapsed="false">
      <c r="A251" s="29" t="n">
        <v>244</v>
      </c>
      <c r="B251" s="30" t="n">
        <v>49766</v>
      </c>
      <c r="C251" s="34" t="n">
        <f aca="false">C250-I250</f>
        <v>1039999.99999998</v>
      </c>
      <c r="D251" s="32" t="n">
        <v>0.035</v>
      </c>
      <c r="E251" s="33" t="n">
        <f aca="false">C251*D251/12</f>
        <v>3033.33333333326</v>
      </c>
      <c r="F251" s="29" t="n">
        <v>140</v>
      </c>
      <c r="G251" s="29" t="n">
        <v>100</v>
      </c>
      <c r="H251" s="29" t="n">
        <v>150</v>
      </c>
      <c r="I251" s="34" t="n">
        <v>8888.88888888889</v>
      </c>
      <c r="J251" s="33" t="n">
        <f aca="false">SUM(E251:I251)</f>
        <v>12312.2222222221</v>
      </c>
      <c r="L251" s="29" t="s">
        <v>124</v>
      </c>
    </row>
    <row r="252" customFormat="false" ht="15" hidden="false" customHeight="false" outlineLevel="0" collapsed="false">
      <c r="A252" s="29" t="n">
        <v>245</v>
      </c>
      <c r="B252" s="30" t="n">
        <v>49796</v>
      </c>
      <c r="C252" s="34" t="n">
        <f aca="false">C251-I251</f>
        <v>1031111.11111109</v>
      </c>
      <c r="D252" s="32" t="n">
        <v>0.035</v>
      </c>
      <c r="E252" s="33" t="n">
        <f aca="false">C252*D252/12</f>
        <v>3007.40740740733</v>
      </c>
      <c r="F252" s="29" t="n">
        <v>140</v>
      </c>
      <c r="G252" s="29" t="n">
        <v>100</v>
      </c>
      <c r="H252" s="29" t="n">
        <v>150</v>
      </c>
      <c r="I252" s="34" t="n">
        <v>8888.88888888889</v>
      </c>
      <c r="J252" s="33" t="n">
        <f aca="false">SUM(E252:I252)</f>
        <v>12286.2962962962</v>
      </c>
      <c r="L252" s="29" t="s">
        <v>124</v>
      </c>
    </row>
    <row r="253" customFormat="false" ht="15" hidden="false" customHeight="false" outlineLevel="0" collapsed="false">
      <c r="A253" s="29" t="n">
        <v>246</v>
      </c>
      <c r="B253" s="30" t="n">
        <v>49827</v>
      </c>
      <c r="C253" s="34" t="n">
        <f aca="false">C252-I252</f>
        <v>1022222.2222222</v>
      </c>
      <c r="D253" s="32" t="n">
        <v>0.035</v>
      </c>
      <c r="E253" s="33" t="n">
        <f aca="false">C253*D253/12</f>
        <v>2981.48148148141</v>
      </c>
      <c r="F253" s="29" t="n">
        <v>140</v>
      </c>
      <c r="G253" s="29" t="n">
        <v>100</v>
      </c>
      <c r="H253" s="29" t="n">
        <v>150</v>
      </c>
      <c r="I253" s="34" t="n">
        <v>8888.88888888889</v>
      </c>
      <c r="J253" s="33" t="n">
        <f aca="false">SUM(E253:I253)</f>
        <v>12260.3703703703</v>
      </c>
      <c r="L253" s="29" t="s">
        <v>124</v>
      </c>
    </row>
    <row r="254" customFormat="false" ht="15" hidden="false" customHeight="false" outlineLevel="0" collapsed="false">
      <c r="A254" s="29" t="n">
        <v>247</v>
      </c>
      <c r="B254" s="30" t="n">
        <v>49857</v>
      </c>
      <c r="C254" s="34" t="n">
        <f aca="false">C253-I253</f>
        <v>1013333.33333331</v>
      </c>
      <c r="D254" s="32" t="n">
        <v>0.035</v>
      </c>
      <c r="E254" s="33" t="n">
        <f aca="false">C254*D254/12</f>
        <v>2955.55555555548</v>
      </c>
      <c r="F254" s="29" t="n">
        <v>140</v>
      </c>
      <c r="G254" s="29" t="n">
        <v>100</v>
      </c>
      <c r="H254" s="29" t="n">
        <v>150</v>
      </c>
      <c r="I254" s="34" t="n">
        <v>8888.88888888889</v>
      </c>
      <c r="J254" s="33" t="n">
        <f aca="false">SUM(E254:I254)</f>
        <v>12234.4444444444</v>
      </c>
      <c r="L254" s="29" t="s">
        <v>124</v>
      </c>
    </row>
    <row r="255" customFormat="false" ht="15" hidden="false" customHeight="false" outlineLevel="0" collapsed="false">
      <c r="A255" s="29" t="n">
        <v>248</v>
      </c>
      <c r="B255" s="30" t="n">
        <v>49888</v>
      </c>
      <c r="C255" s="34" t="n">
        <f aca="false">C254-I254</f>
        <v>1004444.44444442</v>
      </c>
      <c r="D255" s="32" t="n">
        <v>0.035</v>
      </c>
      <c r="E255" s="33" t="n">
        <f aca="false">C255*D255/12</f>
        <v>2929.62962962956</v>
      </c>
      <c r="F255" s="29" t="n">
        <v>140</v>
      </c>
      <c r="G255" s="29" t="n">
        <v>100</v>
      </c>
      <c r="H255" s="29" t="n">
        <v>150</v>
      </c>
      <c r="I255" s="34" t="n">
        <v>8888.88888888889</v>
      </c>
      <c r="J255" s="33" t="n">
        <f aca="false">SUM(E255:I255)</f>
        <v>12208.5185185184</v>
      </c>
      <c r="L255" s="29" t="s">
        <v>124</v>
      </c>
    </row>
    <row r="256" customFormat="false" ht="15" hidden="false" customHeight="false" outlineLevel="0" collapsed="false">
      <c r="A256" s="29" t="n">
        <v>249</v>
      </c>
      <c r="B256" s="30" t="n">
        <v>49919</v>
      </c>
      <c r="C256" s="34" t="n">
        <f aca="false">C255-I255</f>
        <v>995555.555555531</v>
      </c>
      <c r="D256" s="32" t="n">
        <v>0.035</v>
      </c>
      <c r="E256" s="33" t="n">
        <f aca="false">C256*D256/12</f>
        <v>2903.70370370363</v>
      </c>
      <c r="F256" s="29" t="n">
        <v>140</v>
      </c>
      <c r="G256" s="29" t="n">
        <v>100</v>
      </c>
      <c r="H256" s="29" t="n">
        <v>150</v>
      </c>
      <c r="I256" s="34" t="n">
        <v>8888.88888888889</v>
      </c>
      <c r="J256" s="33" t="n">
        <f aca="false">SUM(E256:I256)</f>
        <v>12182.5925925925</v>
      </c>
      <c r="L256" s="29" t="s">
        <v>124</v>
      </c>
    </row>
    <row r="257" customFormat="false" ht="15" hidden="false" customHeight="false" outlineLevel="0" collapsed="false">
      <c r="A257" s="29" t="n">
        <v>250</v>
      </c>
      <c r="B257" s="30" t="n">
        <v>49949</v>
      </c>
      <c r="C257" s="34" t="n">
        <f aca="false">C256-I256</f>
        <v>986666.666666642</v>
      </c>
      <c r="D257" s="32" t="n">
        <v>0.035</v>
      </c>
      <c r="E257" s="33" t="n">
        <f aca="false">C257*D257/12</f>
        <v>2877.7777777777</v>
      </c>
      <c r="F257" s="29" t="n">
        <v>140</v>
      </c>
      <c r="G257" s="29" t="n">
        <v>100</v>
      </c>
      <c r="H257" s="29" t="n">
        <v>150</v>
      </c>
      <c r="I257" s="34" t="n">
        <v>8888.88888888889</v>
      </c>
      <c r="J257" s="33" t="n">
        <f aca="false">SUM(E257:I257)</f>
        <v>12156.6666666666</v>
      </c>
      <c r="L257" s="29" t="s">
        <v>124</v>
      </c>
    </row>
    <row r="258" customFormat="false" ht="15" hidden="false" customHeight="false" outlineLevel="0" collapsed="false">
      <c r="A258" s="29" t="n">
        <v>251</v>
      </c>
      <c r="B258" s="30" t="n">
        <v>49980</v>
      </c>
      <c r="C258" s="34" t="n">
        <f aca="false">C257-I257</f>
        <v>977777.777777753</v>
      </c>
      <c r="D258" s="32" t="n">
        <v>0.035</v>
      </c>
      <c r="E258" s="33" t="n">
        <f aca="false">C258*D258/12</f>
        <v>2851.85185185178</v>
      </c>
      <c r="F258" s="29" t="n">
        <v>140</v>
      </c>
      <c r="G258" s="29" t="n">
        <v>100</v>
      </c>
      <c r="H258" s="29" t="n">
        <v>150</v>
      </c>
      <c r="I258" s="34" t="n">
        <v>8888.88888888889</v>
      </c>
      <c r="J258" s="33" t="n">
        <f aca="false">SUM(E258:I258)</f>
        <v>12130.7407407407</v>
      </c>
      <c r="L258" s="29" t="s">
        <v>124</v>
      </c>
    </row>
    <row r="259" customFormat="false" ht="15" hidden="false" customHeight="false" outlineLevel="0" collapsed="false">
      <c r="A259" s="29" t="n">
        <v>252</v>
      </c>
      <c r="B259" s="30" t="n">
        <v>50010</v>
      </c>
      <c r="C259" s="34" t="n">
        <f aca="false">C258-I258</f>
        <v>968888.888888864</v>
      </c>
      <c r="D259" s="32" t="n">
        <v>0.035</v>
      </c>
      <c r="E259" s="33" t="n">
        <f aca="false">C259*D259/12</f>
        <v>2825.92592592585</v>
      </c>
      <c r="F259" s="29" t="n">
        <v>140</v>
      </c>
      <c r="G259" s="29" t="n">
        <v>100</v>
      </c>
      <c r="H259" s="29" t="n">
        <v>150</v>
      </c>
      <c r="I259" s="34" t="n">
        <v>8888.88888888889</v>
      </c>
      <c r="J259" s="33" t="n">
        <f aca="false">SUM(E259:I259)</f>
        <v>12104.8148148147</v>
      </c>
      <c r="L259" s="29" t="s">
        <v>124</v>
      </c>
    </row>
    <row r="260" customFormat="false" ht="15" hidden="false" customHeight="false" outlineLevel="0" collapsed="false">
      <c r="A260" s="29" t="n">
        <v>253</v>
      </c>
      <c r="B260" s="30" t="n">
        <v>50041</v>
      </c>
      <c r="C260" s="34" t="n">
        <f aca="false">C259-I259</f>
        <v>959999.999999975</v>
      </c>
      <c r="D260" s="32" t="n">
        <v>0.035</v>
      </c>
      <c r="E260" s="33" t="n">
        <f aca="false">C260*D260/12</f>
        <v>2799.99999999993</v>
      </c>
      <c r="F260" s="29" t="n">
        <v>140</v>
      </c>
      <c r="G260" s="29" t="n">
        <v>100</v>
      </c>
      <c r="H260" s="29" t="n">
        <v>150</v>
      </c>
      <c r="I260" s="34" t="n">
        <v>8888.88888888889</v>
      </c>
      <c r="J260" s="33" t="n">
        <f aca="false">SUM(E260:I260)</f>
        <v>12078.8888888888</v>
      </c>
      <c r="L260" s="29" t="s">
        <v>124</v>
      </c>
    </row>
    <row r="261" customFormat="false" ht="15" hidden="false" customHeight="false" outlineLevel="0" collapsed="false">
      <c r="A261" s="29" t="n">
        <v>254</v>
      </c>
      <c r="B261" s="30" t="n">
        <v>50072</v>
      </c>
      <c r="C261" s="34" t="n">
        <f aca="false">C260-I260</f>
        <v>951111.111111086</v>
      </c>
      <c r="D261" s="32" t="n">
        <v>0.035</v>
      </c>
      <c r="E261" s="33" t="n">
        <f aca="false">C261*D261/12</f>
        <v>2774.074074074</v>
      </c>
      <c r="F261" s="29" t="n">
        <v>140</v>
      </c>
      <c r="G261" s="29" t="n">
        <v>100</v>
      </c>
      <c r="H261" s="29" t="n">
        <v>150</v>
      </c>
      <c r="I261" s="34" t="n">
        <v>8888.88888888889</v>
      </c>
      <c r="J261" s="33" t="n">
        <f aca="false">SUM(E261:I261)</f>
        <v>12052.9629629629</v>
      </c>
      <c r="L261" s="29" t="s">
        <v>124</v>
      </c>
    </row>
    <row r="262" customFormat="false" ht="15" hidden="false" customHeight="false" outlineLevel="0" collapsed="false">
      <c r="A262" s="29" t="n">
        <v>255</v>
      </c>
      <c r="B262" s="30" t="n">
        <v>50100</v>
      </c>
      <c r="C262" s="34" t="n">
        <f aca="false">C261-I261</f>
        <v>942222.222222197</v>
      </c>
      <c r="D262" s="32" t="n">
        <v>0.035</v>
      </c>
      <c r="E262" s="33" t="n">
        <f aca="false">C262*D262/12</f>
        <v>2748.14814814808</v>
      </c>
      <c r="F262" s="29" t="n">
        <v>140</v>
      </c>
      <c r="G262" s="29" t="n">
        <v>100</v>
      </c>
      <c r="H262" s="29" t="n">
        <v>150</v>
      </c>
      <c r="I262" s="34" t="n">
        <v>8888.88888888889</v>
      </c>
      <c r="J262" s="33" t="n">
        <f aca="false">SUM(E262:I262)</f>
        <v>12027.037037037</v>
      </c>
      <c r="L262" s="29" t="s">
        <v>124</v>
      </c>
    </row>
    <row r="263" customFormat="false" ht="15" hidden="false" customHeight="false" outlineLevel="0" collapsed="false">
      <c r="A263" s="29" t="n">
        <v>256</v>
      </c>
      <c r="B263" s="30" t="n">
        <v>50131</v>
      </c>
      <c r="C263" s="34" t="n">
        <f aca="false">C262-I262</f>
        <v>933333.333333309</v>
      </c>
      <c r="D263" s="32" t="n">
        <v>0.035</v>
      </c>
      <c r="E263" s="33" t="n">
        <f aca="false">C263*D263/12</f>
        <v>2722.22222222215</v>
      </c>
      <c r="F263" s="29" t="n">
        <v>140</v>
      </c>
      <c r="G263" s="29" t="n">
        <v>100</v>
      </c>
      <c r="H263" s="29" t="n">
        <v>150</v>
      </c>
      <c r="I263" s="34" t="n">
        <v>8888.88888888889</v>
      </c>
      <c r="J263" s="33" t="n">
        <f aca="false">SUM(E263:I263)</f>
        <v>12001.111111111</v>
      </c>
      <c r="L263" s="29" t="s">
        <v>124</v>
      </c>
    </row>
    <row r="264" customFormat="false" ht="15" hidden="false" customHeight="false" outlineLevel="0" collapsed="false">
      <c r="A264" s="29" t="n">
        <v>257</v>
      </c>
      <c r="B264" s="30" t="n">
        <v>50161</v>
      </c>
      <c r="C264" s="34" t="n">
        <f aca="false">C263-I263</f>
        <v>924444.44444442</v>
      </c>
      <c r="D264" s="32" t="n">
        <v>0.035</v>
      </c>
      <c r="E264" s="33" t="n">
        <f aca="false">C264*D264/12</f>
        <v>2696.29629629622</v>
      </c>
      <c r="F264" s="29" t="n">
        <v>140</v>
      </c>
      <c r="G264" s="29" t="n">
        <v>100</v>
      </c>
      <c r="H264" s="29" t="n">
        <v>150</v>
      </c>
      <c r="I264" s="34" t="n">
        <v>8888.88888888889</v>
      </c>
      <c r="J264" s="33" t="n">
        <f aca="false">SUM(E264:I264)</f>
        <v>11975.1851851851</v>
      </c>
      <c r="L264" s="29" t="s">
        <v>124</v>
      </c>
    </row>
    <row r="265" customFormat="false" ht="15" hidden="false" customHeight="false" outlineLevel="0" collapsed="false">
      <c r="A265" s="29" t="n">
        <v>258</v>
      </c>
      <c r="B265" s="30" t="n">
        <v>50192</v>
      </c>
      <c r="C265" s="34" t="n">
        <f aca="false">C264-I264</f>
        <v>915555.555555531</v>
      </c>
      <c r="D265" s="32" t="n">
        <v>0.035</v>
      </c>
      <c r="E265" s="33" t="n">
        <f aca="false">C265*D265/12</f>
        <v>2670.3703703703</v>
      </c>
      <c r="F265" s="29" t="n">
        <v>140</v>
      </c>
      <c r="G265" s="29" t="n">
        <v>100</v>
      </c>
      <c r="H265" s="29" t="n">
        <v>150</v>
      </c>
      <c r="I265" s="34" t="n">
        <v>8888.88888888889</v>
      </c>
      <c r="J265" s="33" t="n">
        <f aca="false">SUM(E265:I265)</f>
        <v>11949.2592592592</v>
      </c>
      <c r="L265" s="29" t="s">
        <v>124</v>
      </c>
    </row>
    <row r="266" customFormat="false" ht="15" hidden="false" customHeight="false" outlineLevel="0" collapsed="false">
      <c r="A266" s="29" t="n">
        <v>259</v>
      </c>
      <c r="B266" s="30" t="n">
        <v>50222</v>
      </c>
      <c r="C266" s="34" t="n">
        <f aca="false">C265-I265</f>
        <v>906666.666666642</v>
      </c>
      <c r="D266" s="32" t="n">
        <v>0.035</v>
      </c>
      <c r="E266" s="33" t="n">
        <f aca="false">C266*D266/12</f>
        <v>2644.44444444437</v>
      </c>
      <c r="F266" s="29" t="n">
        <v>140</v>
      </c>
      <c r="G266" s="29" t="n">
        <v>100</v>
      </c>
      <c r="H266" s="29" t="n">
        <v>150</v>
      </c>
      <c r="I266" s="34" t="n">
        <v>8888.88888888889</v>
      </c>
      <c r="J266" s="33" t="n">
        <f aca="false">SUM(E266:I266)</f>
        <v>11923.3333333333</v>
      </c>
      <c r="L266" s="29" t="s">
        <v>124</v>
      </c>
    </row>
    <row r="267" customFormat="false" ht="15" hidden="false" customHeight="false" outlineLevel="0" collapsed="false">
      <c r="A267" s="29" t="n">
        <v>260</v>
      </c>
      <c r="B267" s="30" t="n">
        <v>50253</v>
      </c>
      <c r="C267" s="34" t="n">
        <f aca="false">C266-I266</f>
        <v>897777.777777753</v>
      </c>
      <c r="D267" s="32" t="n">
        <v>0.035</v>
      </c>
      <c r="E267" s="33" t="n">
        <f aca="false">C267*D267/12</f>
        <v>2618.51851851845</v>
      </c>
      <c r="F267" s="29" t="n">
        <v>140</v>
      </c>
      <c r="G267" s="29" t="n">
        <v>100</v>
      </c>
      <c r="H267" s="29" t="n">
        <v>150</v>
      </c>
      <c r="I267" s="34" t="n">
        <v>8888.88888888889</v>
      </c>
      <c r="J267" s="33" t="n">
        <f aca="false">SUM(E267:I267)</f>
        <v>11897.4074074073</v>
      </c>
      <c r="L267" s="29" t="s">
        <v>124</v>
      </c>
    </row>
    <row r="268" customFormat="false" ht="15" hidden="false" customHeight="false" outlineLevel="0" collapsed="false">
      <c r="A268" s="29" t="n">
        <v>261</v>
      </c>
      <c r="B268" s="30" t="n">
        <v>50284</v>
      </c>
      <c r="C268" s="34" t="n">
        <f aca="false">C267-I267</f>
        <v>888888.888888864</v>
      </c>
      <c r="D268" s="32" t="n">
        <v>0.035</v>
      </c>
      <c r="E268" s="33" t="n">
        <f aca="false">C268*D268/12</f>
        <v>2592.59259259252</v>
      </c>
      <c r="F268" s="29" t="n">
        <v>140</v>
      </c>
      <c r="G268" s="29" t="n">
        <v>100</v>
      </c>
      <c r="H268" s="29" t="n">
        <v>150</v>
      </c>
      <c r="I268" s="34" t="n">
        <v>8888.88888888889</v>
      </c>
      <c r="J268" s="33" t="n">
        <f aca="false">SUM(E268:I268)</f>
        <v>11871.4814814814</v>
      </c>
      <c r="L268" s="29" t="s">
        <v>124</v>
      </c>
    </row>
    <row r="269" customFormat="false" ht="15" hidden="false" customHeight="false" outlineLevel="0" collapsed="false">
      <c r="A269" s="29" t="n">
        <v>262</v>
      </c>
      <c r="B269" s="30" t="n">
        <v>50314</v>
      </c>
      <c r="C269" s="34" t="n">
        <f aca="false">C268-I268</f>
        <v>879999.999999975</v>
      </c>
      <c r="D269" s="32" t="n">
        <v>0.035</v>
      </c>
      <c r="E269" s="33" t="n">
        <f aca="false">C269*D269/12</f>
        <v>2566.66666666659</v>
      </c>
      <c r="F269" s="29" t="n">
        <v>140</v>
      </c>
      <c r="G269" s="29" t="n">
        <v>100</v>
      </c>
      <c r="H269" s="29" t="n">
        <v>150</v>
      </c>
      <c r="I269" s="34" t="n">
        <v>8888.88888888889</v>
      </c>
      <c r="J269" s="33" t="n">
        <f aca="false">SUM(E269:I269)</f>
        <v>11845.5555555555</v>
      </c>
      <c r="L269" s="29" t="s">
        <v>124</v>
      </c>
    </row>
    <row r="270" customFormat="false" ht="15" hidden="false" customHeight="false" outlineLevel="0" collapsed="false">
      <c r="A270" s="29" t="n">
        <v>263</v>
      </c>
      <c r="B270" s="30" t="n">
        <v>50345</v>
      </c>
      <c r="C270" s="34" t="n">
        <f aca="false">C269-I269</f>
        <v>871111.111111086</v>
      </c>
      <c r="D270" s="32" t="n">
        <v>0.035</v>
      </c>
      <c r="E270" s="33" t="n">
        <f aca="false">C270*D270/12</f>
        <v>2540.74074074067</v>
      </c>
      <c r="F270" s="29" t="n">
        <v>140</v>
      </c>
      <c r="G270" s="29" t="n">
        <v>100</v>
      </c>
      <c r="H270" s="29" t="n">
        <v>150</v>
      </c>
      <c r="I270" s="34" t="n">
        <v>8888.88888888889</v>
      </c>
      <c r="J270" s="33" t="n">
        <f aca="false">SUM(E270:I270)</f>
        <v>11819.6296296296</v>
      </c>
      <c r="L270" s="29" t="s">
        <v>124</v>
      </c>
    </row>
    <row r="271" customFormat="false" ht="15" hidden="false" customHeight="false" outlineLevel="0" collapsed="false">
      <c r="A271" s="29" t="n">
        <v>264</v>
      </c>
      <c r="B271" s="30" t="n">
        <v>50375</v>
      </c>
      <c r="C271" s="34" t="n">
        <f aca="false">C270-I270</f>
        <v>862222.222222198</v>
      </c>
      <c r="D271" s="32" t="n">
        <v>0.035</v>
      </c>
      <c r="E271" s="33" t="n">
        <f aca="false">C271*D271/12</f>
        <v>2514.81481481474</v>
      </c>
      <c r="F271" s="29" t="n">
        <v>140</v>
      </c>
      <c r="G271" s="29" t="n">
        <v>100</v>
      </c>
      <c r="H271" s="29" t="n">
        <v>150</v>
      </c>
      <c r="I271" s="34" t="n">
        <v>8888.88888888889</v>
      </c>
      <c r="J271" s="33" t="n">
        <f aca="false">SUM(E271:I271)</f>
        <v>11793.7037037036</v>
      </c>
      <c r="L271" s="29" t="s">
        <v>124</v>
      </c>
    </row>
    <row r="272" customFormat="false" ht="15" hidden="false" customHeight="false" outlineLevel="0" collapsed="false">
      <c r="A272" s="29" t="n">
        <v>265</v>
      </c>
      <c r="B272" s="30" t="n">
        <v>50406</v>
      </c>
      <c r="C272" s="34" t="n">
        <f aca="false">C271-I271</f>
        <v>853333.333333309</v>
      </c>
      <c r="D272" s="32" t="n">
        <v>0.035</v>
      </c>
      <c r="E272" s="33" t="n">
        <f aca="false">C272*D272/12</f>
        <v>2488.88888888882</v>
      </c>
      <c r="F272" s="29" t="n">
        <v>140</v>
      </c>
      <c r="G272" s="29" t="n">
        <v>100</v>
      </c>
      <c r="H272" s="29" t="n">
        <v>150</v>
      </c>
      <c r="I272" s="34" t="n">
        <v>8888.88888888889</v>
      </c>
      <c r="J272" s="33" t="n">
        <f aca="false">SUM(E272:I272)</f>
        <v>11767.7777777777</v>
      </c>
      <c r="L272" s="29" t="s">
        <v>124</v>
      </c>
    </row>
    <row r="273" customFormat="false" ht="15" hidden="false" customHeight="false" outlineLevel="0" collapsed="false">
      <c r="A273" s="29" t="n">
        <v>266</v>
      </c>
      <c r="B273" s="30" t="n">
        <v>50437</v>
      </c>
      <c r="C273" s="34" t="n">
        <f aca="false">C272-I272</f>
        <v>844444.44444442</v>
      </c>
      <c r="D273" s="32" t="n">
        <v>0.035</v>
      </c>
      <c r="E273" s="33" t="n">
        <f aca="false">C273*D273/12</f>
        <v>2462.96296296289</v>
      </c>
      <c r="F273" s="29" t="n">
        <v>140</v>
      </c>
      <c r="G273" s="29" t="n">
        <v>100</v>
      </c>
      <c r="H273" s="29" t="n">
        <v>150</v>
      </c>
      <c r="I273" s="34" t="n">
        <v>8888.88888888889</v>
      </c>
      <c r="J273" s="33" t="n">
        <f aca="false">SUM(E273:I273)</f>
        <v>11741.8518518518</v>
      </c>
      <c r="L273" s="29" t="s">
        <v>124</v>
      </c>
    </row>
    <row r="274" customFormat="false" ht="15" hidden="false" customHeight="false" outlineLevel="0" collapsed="false">
      <c r="A274" s="29" t="n">
        <v>267</v>
      </c>
      <c r="B274" s="30" t="n">
        <v>50465</v>
      </c>
      <c r="C274" s="34" t="n">
        <f aca="false">C273-I273</f>
        <v>835555.555555531</v>
      </c>
      <c r="D274" s="32" t="n">
        <v>0.035</v>
      </c>
      <c r="E274" s="33" t="n">
        <f aca="false">C274*D274/12</f>
        <v>2437.03703703697</v>
      </c>
      <c r="F274" s="29" t="n">
        <v>140</v>
      </c>
      <c r="G274" s="29" t="n">
        <v>100</v>
      </c>
      <c r="H274" s="29" t="n">
        <v>150</v>
      </c>
      <c r="I274" s="34" t="n">
        <v>8888.88888888889</v>
      </c>
      <c r="J274" s="33" t="n">
        <f aca="false">SUM(E274:I274)</f>
        <v>11715.9259259259</v>
      </c>
      <c r="L274" s="29" t="s">
        <v>124</v>
      </c>
    </row>
    <row r="275" customFormat="false" ht="15" hidden="false" customHeight="false" outlineLevel="0" collapsed="false">
      <c r="A275" s="29" t="n">
        <v>268</v>
      </c>
      <c r="B275" s="30" t="n">
        <v>50496</v>
      </c>
      <c r="C275" s="34" t="n">
        <f aca="false">C274-I274</f>
        <v>826666.666666642</v>
      </c>
      <c r="D275" s="32" t="n">
        <v>0.035</v>
      </c>
      <c r="E275" s="33" t="n">
        <f aca="false">C275*D275/12</f>
        <v>2411.11111111104</v>
      </c>
      <c r="F275" s="29" t="n">
        <v>140</v>
      </c>
      <c r="G275" s="29" t="n">
        <v>100</v>
      </c>
      <c r="H275" s="29" t="n">
        <v>150</v>
      </c>
      <c r="I275" s="34" t="n">
        <v>8888.88888888889</v>
      </c>
      <c r="J275" s="33" t="n">
        <f aca="false">SUM(E275:I275)</f>
        <v>11689.9999999999</v>
      </c>
      <c r="L275" s="29" t="s">
        <v>124</v>
      </c>
    </row>
    <row r="276" customFormat="false" ht="15" hidden="false" customHeight="false" outlineLevel="0" collapsed="false">
      <c r="A276" s="29" t="n">
        <v>269</v>
      </c>
      <c r="B276" s="30" t="n">
        <v>50526</v>
      </c>
      <c r="C276" s="34" t="n">
        <f aca="false">C275-I275</f>
        <v>817777.777777753</v>
      </c>
      <c r="D276" s="32" t="n">
        <v>0.035</v>
      </c>
      <c r="E276" s="33" t="n">
        <f aca="false">C276*D276/12</f>
        <v>2385.18518518511</v>
      </c>
      <c r="F276" s="29" t="n">
        <v>140</v>
      </c>
      <c r="G276" s="29" t="n">
        <v>100</v>
      </c>
      <c r="H276" s="29" t="n">
        <v>150</v>
      </c>
      <c r="I276" s="34" t="n">
        <v>8888.88888888889</v>
      </c>
      <c r="J276" s="33" t="n">
        <f aca="false">SUM(E276:I276)</f>
        <v>11664.074074074</v>
      </c>
      <c r="L276" s="29" t="s">
        <v>124</v>
      </c>
    </row>
    <row r="277" customFormat="false" ht="15" hidden="false" customHeight="false" outlineLevel="0" collapsed="false">
      <c r="A277" s="29" t="n">
        <v>270</v>
      </c>
      <c r="B277" s="30" t="n">
        <v>50557</v>
      </c>
      <c r="C277" s="34" t="n">
        <f aca="false">C276-I276</f>
        <v>808888.888888864</v>
      </c>
      <c r="D277" s="32" t="n">
        <v>0.035</v>
      </c>
      <c r="E277" s="33" t="n">
        <f aca="false">C277*D277/12</f>
        <v>2359.25925925919</v>
      </c>
      <c r="F277" s="29" t="n">
        <v>140</v>
      </c>
      <c r="G277" s="29" t="n">
        <v>100</v>
      </c>
      <c r="H277" s="29" t="n">
        <v>150</v>
      </c>
      <c r="I277" s="34" t="n">
        <v>8888.88888888889</v>
      </c>
      <c r="J277" s="33" t="n">
        <f aca="false">SUM(E277:I277)</f>
        <v>11638.1481481481</v>
      </c>
      <c r="L277" s="29" t="s">
        <v>124</v>
      </c>
    </row>
    <row r="278" customFormat="false" ht="15" hidden="false" customHeight="false" outlineLevel="0" collapsed="false">
      <c r="A278" s="29" t="n">
        <v>271</v>
      </c>
      <c r="B278" s="30" t="n">
        <v>50587</v>
      </c>
      <c r="C278" s="34" t="n">
        <f aca="false">C277-I277</f>
        <v>799999.999999975</v>
      </c>
      <c r="D278" s="32" t="n">
        <v>0.035</v>
      </c>
      <c r="E278" s="33" t="n">
        <f aca="false">C278*D278/12</f>
        <v>2333.33333333326</v>
      </c>
      <c r="F278" s="29" t="n">
        <v>140</v>
      </c>
      <c r="G278" s="29" t="n">
        <v>100</v>
      </c>
      <c r="H278" s="29" t="n">
        <v>150</v>
      </c>
      <c r="I278" s="34" t="n">
        <v>8888.88888888889</v>
      </c>
      <c r="J278" s="33" t="n">
        <f aca="false">SUM(E278:I278)</f>
        <v>11612.2222222222</v>
      </c>
      <c r="L278" s="29" t="s">
        <v>124</v>
      </c>
    </row>
    <row r="279" customFormat="false" ht="15" hidden="false" customHeight="false" outlineLevel="0" collapsed="false">
      <c r="A279" s="29" t="n">
        <v>272</v>
      </c>
      <c r="B279" s="30" t="n">
        <v>50618</v>
      </c>
      <c r="C279" s="34" t="n">
        <f aca="false">C278-I278</f>
        <v>791111.111111086</v>
      </c>
      <c r="D279" s="32" t="n">
        <v>0.035</v>
      </c>
      <c r="E279" s="33" t="n">
        <f aca="false">C279*D279/12</f>
        <v>2307.40740740734</v>
      </c>
      <c r="F279" s="29" t="n">
        <v>140</v>
      </c>
      <c r="G279" s="29" t="n">
        <v>100</v>
      </c>
      <c r="H279" s="29" t="n">
        <v>150</v>
      </c>
      <c r="I279" s="34" t="n">
        <v>8888.88888888889</v>
      </c>
      <c r="J279" s="33" t="n">
        <f aca="false">SUM(E279:I279)</f>
        <v>11586.2962962962</v>
      </c>
      <c r="L279" s="29" t="s">
        <v>124</v>
      </c>
    </row>
    <row r="280" customFormat="false" ht="15" hidden="false" customHeight="false" outlineLevel="0" collapsed="false">
      <c r="A280" s="29" t="n">
        <v>273</v>
      </c>
      <c r="B280" s="30" t="n">
        <v>50649</v>
      </c>
      <c r="C280" s="34" t="n">
        <f aca="false">C279-I279</f>
        <v>782222.222222198</v>
      </c>
      <c r="D280" s="32" t="n">
        <v>0.035</v>
      </c>
      <c r="E280" s="33" t="n">
        <f aca="false">C280*D280/12</f>
        <v>2281.48148148141</v>
      </c>
      <c r="F280" s="29" t="n">
        <v>140</v>
      </c>
      <c r="G280" s="29" t="n">
        <v>100</v>
      </c>
      <c r="H280" s="29" t="n">
        <v>150</v>
      </c>
      <c r="I280" s="34" t="n">
        <v>8888.88888888889</v>
      </c>
      <c r="J280" s="33" t="n">
        <f aca="false">SUM(E280:I280)</f>
        <v>11560.3703703703</v>
      </c>
      <c r="L280" s="29" t="s">
        <v>124</v>
      </c>
    </row>
    <row r="281" customFormat="false" ht="15" hidden="false" customHeight="false" outlineLevel="0" collapsed="false">
      <c r="A281" s="29" t="n">
        <v>274</v>
      </c>
      <c r="B281" s="30" t="n">
        <v>50679</v>
      </c>
      <c r="C281" s="34" t="n">
        <f aca="false">C280-I280</f>
        <v>773333.333333309</v>
      </c>
      <c r="D281" s="32" t="n">
        <v>0.035</v>
      </c>
      <c r="E281" s="33" t="n">
        <f aca="false">C281*D281/12</f>
        <v>2255.55555555548</v>
      </c>
      <c r="F281" s="29" t="n">
        <v>140</v>
      </c>
      <c r="G281" s="29" t="n">
        <v>100</v>
      </c>
      <c r="H281" s="29" t="n">
        <v>150</v>
      </c>
      <c r="I281" s="34" t="n">
        <v>8888.88888888889</v>
      </c>
      <c r="J281" s="33" t="n">
        <f aca="false">SUM(E281:I281)</f>
        <v>11534.4444444444</v>
      </c>
      <c r="L281" s="29" t="s">
        <v>124</v>
      </c>
    </row>
    <row r="282" customFormat="false" ht="15" hidden="false" customHeight="false" outlineLevel="0" collapsed="false">
      <c r="A282" s="29" t="n">
        <v>275</v>
      </c>
      <c r="B282" s="30" t="n">
        <v>50710</v>
      </c>
      <c r="C282" s="34" t="n">
        <f aca="false">C281-I281</f>
        <v>764444.44444442</v>
      </c>
      <c r="D282" s="32" t="n">
        <v>0.035</v>
      </c>
      <c r="E282" s="33" t="n">
        <f aca="false">C282*D282/12</f>
        <v>2229.62962962956</v>
      </c>
      <c r="F282" s="29" t="n">
        <v>140</v>
      </c>
      <c r="G282" s="29" t="n">
        <v>100</v>
      </c>
      <c r="H282" s="29" t="n">
        <v>150</v>
      </c>
      <c r="I282" s="34" t="n">
        <v>8888.88888888889</v>
      </c>
      <c r="J282" s="33" t="n">
        <f aca="false">SUM(E282:I282)</f>
        <v>11508.5185185184</v>
      </c>
      <c r="L282" s="29" t="s">
        <v>124</v>
      </c>
    </row>
    <row r="283" customFormat="false" ht="15" hidden="false" customHeight="false" outlineLevel="0" collapsed="false">
      <c r="A283" s="29" t="n">
        <v>276</v>
      </c>
      <c r="B283" s="30" t="n">
        <v>50740</v>
      </c>
      <c r="C283" s="34" t="n">
        <f aca="false">C282-I282</f>
        <v>755555.555555531</v>
      </c>
      <c r="D283" s="32" t="n">
        <v>0.035</v>
      </c>
      <c r="E283" s="33" t="n">
        <f aca="false">C283*D283/12</f>
        <v>2203.70370370363</v>
      </c>
      <c r="F283" s="29" t="n">
        <v>140</v>
      </c>
      <c r="G283" s="29" t="n">
        <v>100</v>
      </c>
      <c r="H283" s="29" t="n">
        <v>150</v>
      </c>
      <c r="I283" s="34" t="n">
        <v>8888.88888888889</v>
      </c>
      <c r="J283" s="33" t="n">
        <f aca="false">SUM(E283:I283)</f>
        <v>11482.5925925925</v>
      </c>
      <c r="L283" s="29" t="s">
        <v>124</v>
      </c>
    </row>
    <row r="284" customFormat="false" ht="15" hidden="false" customHeight="false" outlineLevel="0" collapsed="false">
      <c r="A284" s="29" t="n">
        <v>277</v>
      </c>
      <c r="B284" s="30" t="n">
        <v>50771</v>
      </c>
      <c r="C284" s="34" t="n">
        <f aca="false">C283-I283</f>
        <v>746666.666666642</v>
      </c>
      <c r="D284" s="32" t="n">
        <v>0.035</v>
      </c>
      <c r="E284" s="33" t="n">
        <f aca="false">C284*D284/12</f>
        <v>2177.77777777771</v>
      </c>
      <c r="F284" s="29" t="n">
        <v>140</v>
      </c>
      <c r="G284" s="29" t="n">
        <v>100</v>
      </c>
      <c r="H284" s="29" t="n">
        <v>150</v>
      </c>
      <c r="I284" s="34" t="n">
        <v>8888.88888888889</v>
      </c>
      <c r="J284" s="33" t="n">
        <f aca="false">SUM(E284:I284)</f>
        <v>11456.6666666666</v>
      </c>
      <c r="L284" s="29" t="s">
        <v>124</v>
      </c>
    </row>
    <row r="285" customFormat="false" ht="15" hidden="false" customHeight="false" outlineLevel="0" collapsed="false">
      <c r="A285" s="29" t="n">
        <v>278</v>
      </c>
      <c r="B285" s="30" t="n">
        <v>50802</v>
      </c>
      <c r="C285" s="34" t="n">
        <f aca="false">C284-I284</f>
        <v>737777.777777753</v>
      </c>
      <c r="D285" s="32" t="n">
        <v>0.035</v>
      </c>
      <c r="E285" s="33" t="n">
        <f aca="false">C285*D285/12</f>
        <v>2151.85185185178</v>
      </c>
      <c r="F285" s="29" t="n">
        <v>140</v>
      </c>
      <c r="G285" s="29" t="n">
        <v>100</v>
      </c>
      <c r="H285" s="29" t="n">
        <v>150</v>
      </c>
      <c r="I285" s="34" t="n">
        <v>8888.88888888889</v>
      </c>
      <c r="J285" s="33" t="n">
        <f aca="false">SUM(E285:I285)</f>
        <v>11430.7407407407</v>
      </c>
      <c r="L285" s="29" t="s">
        <v>124</v>
      </c>
    </row>
    <row r="286" customFormat="false" ht="15" hidden="false" customHeight="false" outlineLevel="0" collapsed="false">
      <c r="A286" s="29" t="n">
        <v>279</v>
      </c>
      <c r="B286" s="30" t="n">
        <v>50830</v>
      </c>
      <c r="C286" s="34" t="n">
        <f aca="false">C285-I285</f>
        <v>728888.888888864</v>
      </c>
      <c r="D286" s="32" t="n">
        <v>0.035</v>
      </c>
      <c r="E286" s="33" t="n">
        <f aca="false">C286*D286/12</f>
        <v>2125.92592592585</v>
      </c>
      <c r="F286" s="29" t="n">
        <v>140</v>
      </c>
      <c r="G286" s="29" t="n">
        <v>100</v>
      </c>
      <c r="H286" s="29" t="n">
        <v>150</v>
      </c>
      <c r="I286" s="34" t="n">
        <v>8888.88888888889</v>
      </c>
      <c r="J286" s="33" t="n">
        <f aca="false">SUM(E286:I286)</f>
        <v>11404.8148148147</v>
      </c>
      <c r="L286" s="29" t="s">
        <v>124</v>
      </c>
    </row>
    <row r="287" customFormat="false" ht="15" hidden="false" customHeight="false" outlineLevel="0" collapsed="false">
      <c r="A287" s="29" t="n">
        <v>280</v>
      </c>
      <c r="B287" s="30" t="n">
        <v>50861</v>
      </c>
      <c r="C287" s="34" t="n">
        <f aca="false">C286-I286</f>
        <v>719999.999999975</v>
      </c>
      <c r="D287" s="32" t="n">
        <v>0.035</v>
      </c>
      <c r="E287" s="33" t="n">
        <f aca="false">C287*D287/12</f>
        <v>2099.99999999993</v>
      </c>
      <c r="F287" s="29" t="n">
        <v>140</v>
      </c>
      <c r="G287" s="29" t="n">
        <v>100</v>
      </c>
      <c r="H287" s="29" t="n">
        <v>150</v>
      </c>
      <c r="I287" s="34" t="n">
        <v>8888.88888888889</v>
      </c>
      <c r="J287" s="33" t="n">
        <f aca="false">SUM(E287:I287)</f>
        <v>11378.8888888888</v>
      </c>
      <c r="L287" s="29" t="s">
        <v>124</v>
      </c>
    </row>
    <row r="288" customFormat="false" ht="15" hidden="false" customHeight="false" outlineLevel="0" collapsed="false">
      <c r="A288" s="29" t="n">
        <v>281</v>
      </c>
      <c r="B288" s="30" t="n">
        <v>50891</v>
      </c>
      <c r="C288" s="34" t="n">
        <f aca="false">C287-I287</f>
        <v>711111.111111087</v>
      </c>
      <c r="D288" s="32" t="n">
        <v>0.035</v>
      </c>
      <c r="E288" s="33" t="n">
        <f aca="false">C288*D288/12</f>
        <v>2074.074074074</v>
      </c>
      <c r="F288" s="29" t="n">
        <v>140</v>
      </c>
      <c r="G288" s="29" t="n">
        <v>100</v>
      </c>
      <c r="H288" s="29" t="n">
        <v>150</v>
      </c>
      <c r="I288" s="34" t="n">
        <v>8888.88888888889</v>
      </c>
      <c r="J288" s="33" t="n">
        <f aca="false">SUM(E288:I288)</f>
        <v>11352.9629629629</v>
      </c>
      <c r="L288" s="29" t="s">
        <v>124</v>
      </c>
    </row>
    <row r="289" customFormat="false" ht="15" hidden="false" customHeight="false" outlineLevel="0" collapsed="false">
      <c r="A289" s="29" t="n">
        <v>282</v>
      </c>
      <c r="B289" s="30" t="n">
        <v>50922</v>
      </c>
      <c r="C289" s="34" t="n">
        <f aca="false">C288-I288</f>
        <v>702222.222222198</v>
      </c>
      <c r="D289" s="32" t="n">
        <v>0.035</v>
      </c>
      <c r="E289" s="33" t="n">
        <f aca="false">C289*D289/12</f>
        <v>2048.14814814808</v>
      </c>
      <c r="F289" s="29" t="n">
        <v>140</v>
      </c>
      <c r="G289" s="29" t="n">
        <v>100</v>
      </c>
      <c r="H289" s="29" t="n">
        <v>150</v>
      </c>
      <c r="I289" s="34" t="n">
        <v>8888.88888888889</v>
      </c>
      <c r="J289" s="33" t="n">
        <f aca="false">SUM(E289:I289)</f>
        <v>11327.037037037</v>
      </c>
      <c r="L289" s="29" t="s">
        <v>124</v>
      </c>
    </row>
    <row r="290" customFormat="false" ht="15" hidden="false" customHeight="false" outlineLevel="0" collapsed="false">
      <c r="A290" s="29" t="n">
        <v>283</v>
      </c>
      <c r="B290" s="30" t="n">
        <v>50952</v>
      </c>
      <c r="C290" s="34" t="n">
        <f aca="false">C289-I289</f>
        <v>693333.333333309</v>
      </c>
      <c r="D290" s="32" t="n">
        <v>0.035</v>
      </c>
      <c r="E290" s="33" t="n">
        <f aca="false">C290*D290/12</f>
        <v>2022.22222222215</v>
      </c>
      <c r="F290" s="29" t="n">
        <v>140</v>
      </c>
      <c r="G290" s="29" t="n">
        <v>100</v>
      </c>
      <c r="H290" s="29" t="n">
        <v>150</v>
      </c>
      <c r="I290" s="34" t="n">
        <v>8888.88888888889</v>
      </c>
      <c r="J290" s="33" t="n">
        <f aca="false">SUM(E290:I290)</f>
        <v>11301.111111111</v>
      </c>
      <c r="L290" s="29" t="s">
        <v>124</v>
      </c>
    </row>
    <row r="291" customFormat="false" ht="15" hidden="false" customHeight="false" outlineLevel="0" collapsed="false">
      <c r="A291" s="29" t="n">
        <v>284</v>
      </c>
      <c r="B291" s="30" t="n">
        <v>50983</v>
      </c>
      <c r="C291" s="34" t="n">
        <f aca="false">C290-I290</f>
        <v>684444.44444442</v>
      </c>
      <c r="D291" s="32" t="n">
        <v>0.035</v>
      </c>
      <c r="E291" s="33" t="n">
        <f aca="false">C291*D291/12</f>
        <v>1996.29629629623</v>
      </c>
      <c r="F291" s="29" t="n">
        <v>140</v>
      </c>
      <c r="G291" s="29" t="n">
        <v>100</v>
      </c>
      <c r="H291" s="29" t="n">
        <v>150</v>
      </c>
      <c r="I291" s="34" t="n">
        <v>8888.88888888889</v>
      </c>
      <c r="J291" s="33" t="n">
        <f aca="false">SUM(E291:I291)</f>
        <v>11275.1851851851</v>
      </c>
      <c r="L291" s="29" t="s">
        <v>124</v>
      </c>
    </row>
    <row r="292" customFormat="false" ht="15" hidden="false" customHeight="false" outlineLevel="0" collapsed="false">
      <c r="A292" s="29" t="n">
        <v>285</v>
      </c>
      <c r="B292" s="30" t="n">
        <v>51014</v>
      </c>
      <c r="C292" s="34" t="n">
        <f aca="false">C291-I291</f>
        <v>675555.555555531</v>
      </c>
      <c r="D292" s="32" t="n">
        <v>0.035</v>
      </c>
      <c r="E292" s="33" t="n">
        <f aca="false">C292*D292/12</f>
        <v>1970.3703703703</v>
      </c>
      <c r="F292" s="29" t="n">
        <v>140</v>
      </c>
      <c r="G292" s="29" t="n">
        <v>100</v>
      </c>
      <c r="H292" s="29" t="n">
        <v>150</v>
      </c>
      <c r="I292" s="34" t="n">
        <v>8888.88888888889</v>
      </c>
      <c r="J292" s="33" t="n">
        <f aca="false">SUM(E292:I292)</f>
        <v>11249.2592592592</v>
      </c>
      <c r="L292" s="29" t="s">
        <v>124</v>
      </c>
    </row>
    <row r="293" customFormat="false" ht="15" hidden="false" customHeight="false" outlineLevel="0" collapsed="false">
      <c r="A293" s="29" t="n">
        <v>286</v>
      </c>
      <c r="B293" s="30" t="n">
        <v>51044</v>
      </c>
      <c r="C293" s="34" t="n">
        <f aca="false">C292-I292</f>
        <v>666666.666666642</v>
      </c>
      <c r="D293" s="32" t="n">
        <v>0.035</v>
      </c>
      <c r="E293" s="33" t="n">
        <f aca="false">C293*D293/12</f>
        <v>1944.44444444437</v>
      </c>
      <c r="F293" s="29" t="n">
        <v>140</v>
      </c>
      <c r="G293" s="29" t="n">
        <v>100</v>
      </c>
      <c r="H293" s="29" t="n">
        <v>150</v>
      </c>
      <c r="I293" s="34" t="n">
        <v>8888.88888888889</v>
      </c>
      <c r="J293" s="33" t="n">
        <f aca="false">SUM(E293:I293)</f>
        <v>11223.3333333333</v>
      </c>
      <c r="L293" s="29" t="s">
        <v>124</v>
      </c>
    </row>
    <row r="294" customFormat="false" ht="15" hidden="false" customHeight="false" outlineLevel="0" collapsed="false">
      <c r="A294" s="29" t="n">
        <v>287</v>
      </c>
      <c r="B294" s="30" t="n">
        <v>51075</v>
      </c>
      <c r="C294" s="34" t="n">
        <f aca="false">C293-I293</f>
        <v>657777.777777753</v>
      </c>
      <c r="D294" s="32" t="n">
        <v>0.035</v>
      </c>
      <c r="E294" s="33" t="n">
        <f aca="false">C294*D294/12</f>
        <v>1918.51851851845</v>
      </c>
      <c r="F294" s="29" t="n">
        <v>140</v>
      </c>
      <c r="G294" s="29" t="n">
        <v>100</v>
      </c>
      <c r="H294" s="29" t="n">
        <v>150</v>
      </c>
      <c r="I294" s="34" t="n">
        <v>8888.88888888889</v>
      </c>
      <c r="J294" s="33" t="n">
        <f aca="false">SUM(E294:I294)</f>
        <v>11197.4074074073</v>
      </c>
      <c r="L294" s="29" t="s">
        <v>124</v>
      </c>
    </row>
    <row r="295" customFormat="false" ht="15" hidden="false" customHeight="false" outlineLevel="0" collapsed="false">
      <c r="A295" s="29" t="n">
        <v>288</v>
      </c>
      <c r="B295" s="30" t="n">
        <v>51105</v>
      </c>
      <c r="C295" s="34" t="n">
        <f aca="false">C294-I294</f>
        <v>648888.888888865</v>
      </c>
      <c r="D295" s="32" t="n">
        <v>0.035</v>
      </c>
      <c r="E295" s="33" t="n">
        <f aca="false">C295*D295/12</f>
        <v>1892.59259259252</v>
      </c>
      <c r="F295" s="29" t="n">
        <v>140</v>
      </c>
      <c r="G295" s="29" t="n">
        <v>100</v>
      </c>
      <c r="H295" s="29" t="n">
        <v>150</v>
      </c>
      <c r="I295" s="34" t="n">
        <v>8888.88888888889</v>
      </c>
      <c r="J295" s="33" t="n">
        <f aca="false">SUM(E295:I295)</f>
        <v>11171.4814814814</v>
      </c>
      <c r="L295" s="29" t="s">
        <v>124</v>
      </c>
    </row>
    <row r="296" customFormat="false" ht="15" hidden="false" customHeight="false" outlineLevel="0" collapsed="false">
      <c r="A296" s="29" t="n">
        <v>289</v>
      </c>
      <c r="B296" s="30" t="n">
        <v>51136</v>
      </c>
      <c r="C296" s="34" t="n">
        <f aca="false">C295-I295</f>
        <v>639999.999999976</v>
      </c>
      <c r="D296" s="32" t="n">
        <v>0.035</v>
      </c>
      <c r="E296" s="33" t="n">
        <f aca="false">C296*D296/12</f>
        <v>1866.6666666666</v>
      </c>
      <c r="F296" s="29" t="n">
        <v>140</v>
      </c>
      <c r="G296" s="29" t="n">
        <v>100</v>
      </c>
      <c r="H296" s="29" t="n">
        <v>150</v>
      </c>
      <c r="I296" s="34" t="n">
        <v>8888.88888888889</v>
      </c>
      <c r="J296" s="33" t="n">
        <f aca="false">SUM(E296:I296)</f>
        <v>11145.5555555555</v>
      </c>
      <c r="L296" s="29" t="s">
        <v>124</v>
      </c>
    </row>
    <row r="297" customFormat="false" ht="15" hidden="false" customHeight="false" outlineLevel="0" collapsed="false">
      <c r="A297" s="29" t="n">
        <v>290</v>
      </c>
      <c r="B297" s="30" t="n">
        <v>51167</v>
      </c>
      <c r="C297" s="34" t="n">
        <f aca="false">C296-I296</f>
        <v>631111.111111087</v>
      </c>
      <c r="D297" s="32" t="n">
        <v>0.035</v>
      </c>
      <c r="E297" s="33" t="n">
        <f aca="false">C297*D297/12</f>
        <v>1840.74074074067</v>
      </c>
      <c r="F297" s="29" t="n">
        <v>140</v>
      </c>
      <c r="G297" s="29" t="n">
        <v>100</v>
      </c>
      <c r="H297" s="29" t="n">
        <v>150</v>
      </c>
      <c r="I297" s="34" t="n">
        <v>8888.88888888889</v>
      </c>
      <c r="J297" s="33" t="n">
        <f aca="false">SUM(E297:I297)</f>
        <v>11119.6296296296</v>
      </c>
      <c r="L297" s="29" t="s">
        <v>124</v>
      </c>
    </row>
    <row r="298" customFormat="false" ht="15" hidden="false" customHeight="false" outlineLevel="0" collapsed="false">
      <c r="A298" s="29" t="n">
        <v>291</v>
      </c>
      <c r="B298" s="30" t="n">
        <v>51196</v>
      </c>
      <c r="C298" s="34" t="n">
        <f aca="false">C297-I297</f>
        <v>622222.222222198</v>
      </c>
      <c r="D298" s="32" t="n">
        <v>0.035</v>
      </c>
      <c r="E298" s="33" t="n">
        <f aca="false">C298*D298/12</f>
        <v>1814.81481481474</v>
      </c>
      <c r="F298" s="29" t="n">
        <v>140</v>
      </c>
      <c r="G298" s="29" t="n">
        <v>100</v>
      </c>
      <c r="H298" s="29" t="n">
        <v>150</v>
      </c>
      <c r="I298" s="34" t="n">
        <v>8888.88888888889</v>
      </c>
      <c r="J298" s="33" t="n">
        <f aca="false">SUM(E298:I298)</f>
        <v>11093.7037037036</v>
      </c>
      <c r="L298" s="29" t="s">
        <v>124</v>
      </c>
    </row>
    <row r="299" customFormat="false" ht="15" hidden="false" customHeight="false" outlineLevel="0" collapsed="false">
      <c r="A299" s="29" t="n">
        <v>292</v>
      </c>
      <c r="B299" s="30" t="n">
        <v>51227</v>
      </c>
      <c r="C299" s="34" t="n">
        <f aca="false">C298-I298</f>
        <v>613333.333333309</v>
      </c>
      <c r="D299" s="32" t="n">
        <v>0.035</v>
      </c>
      <c r="E299" s="33" t="n">
        <f aca="false">C299*D299/12</f>
        <v>1788.88888888882</v>
      </c>
      <c r="F299" s="29" t="n">
        <v>140</v>
      </c>
      <c r="G299" s="29" t="n">
        <v>100</v>
      </c>
      <c r="H299" s="29" t="n">
        <v>150</v>
      </c>
      <c r="I299" s="34" t="n">
        <v>8888.88888888889</v>
      </c>
      <c r="J299" s="33" t="n">
        <f aca="false">SUM(E299:I299)</f>
        <v>11067.7777777777</v>
      </c>
      <c r="L299" s="29" t="s">
        <v>124</v>
      </c>
    </row>
    <row r="300" customFormat="false" ht="15" hidden="false" customHeight="false" outlineLevel="0" collapsed="false">
      <c r="A300" s="29" t="n">
        <v>293</v>
      </c>
      <c r="B300" s="30" t="n">
        <v>51257</v>
      </c>
      <c r="C300" s="34" t="n">
        <f aca="false">C299-I299</f>
        <v>604444.44444442</v>
      </c>
      <c r="D300" s="32" t="n">
        <v>0.035</v>
      </c>
      <c r="E300" s="33" t="n">
        <f aca="false">C300*D300/12</f>
        <v>1762.96296296289</v>
      </c>
      <c r="F300" s="29" t="n">
        <v>140</v>
      </c>
      <c r="G300" s="29" t="n">
        <v>100</v>
      </c>
      <c r="H300" s="29" t="n">
        <v>150</v>
      </c>
      <c r="I300" s="34" t="n">
        <v>8888.88888888889</v>
      </c>
      <c r="J300" s="33" t="n">
        <f aca="false">SUM(E300:I300)</f>
        <v>11041.8518518518</v>
      </c>
      <c r="L300" s="29" t="s">
        <v>124</v>
      </c>
    </row>
    <row r="301" customFormat="false" ht="15" hidden="false" customHeight="false" outlineLevel="0" collapsed="false">
      <c r="A301" s="29" t="n">
        <v>294</v>
      </c>
      <c r="B301" s="30" t="n">
        <v>51288</v>
      </c>
      <c r="C301" s="34" t="n">
        <f aca="false">C300-I300</f>
        <v>595555.555555531</v>
      </c>
      <c r="D301" s="32" t="n">
        <v>0.035</v>
      </c>
      <c r="E301" s="33" t="n">
        <f aca="false">C301*D301/12</f>
        <v>1737.03703703697</v>
      </c>
      <c r="F301" s="29" t="n">
        <v>140</v>
      </c>
      <c r="G301" s="29" t="n">
        <v>100</v>
      </c>
      <c r="H301" s="29" t="n">
        <v>150</v>
      </c>
      <c r="I301" s="34" t="n">
        <v>8888.88888888889</v>
      </c>
      <c r="J301" s="33" t="n">
        <f aca="false">SUM(E301:I301)</f>
        <v>11015.9259259259</v>
      </c>
      <c r="L301" s="29" t="s">
        <v>124</v>
      </c>
    </row>
    <row r="302" customFormat="false" ht="15" hidden="false" customHeight="false" outlineLevel="0" collapsed="false">
      <c r="A302" s="29" t="n">
        <v>295</v>
      </c>
      <c r="B302" s="30" t="n">
        <v>51318</v>
      </c>
      <c r="C302" s="34" t="n">
        <f aca="false">C301-I301</f>
        <v>586666.666666642</v>
      </c>
      <c r="D302" s="32" t="n">
        <v>0.035</v>
      </c>
      <c r="E302" s="33" t="n">
        <f aca="false">C302*D302/12</f>
        <v>1711.11111111104</v>
      </c>
      <c r="F302" s="29" t="n">
        <v>140</v>
      </c>
      <c r="G302" s="29" t="n">
        <v>100</v>
      </c>
      <c r="H302" s="29" t="n">
        <v>150</v>
      </c>
      <c r="I302" s="34" t="n">
        <v>8888.88888888889</v>
      </c>
      <c r="J302" s="33" t="n">
        <f aca="false">SUM(E302:I302)</f>
        <v>10989.9999999999</v>
      </c>
      <c r="L302" s="29" t="s">
        <v>124</v>
      </c>
    </row>
    <row r="303" customFormat="false" ht="15" hidden="false" customHeight="false" outlineLevel="0" collapsed="false">
      <c r="A303" s="29" t="n">
        <v>296</v>
      </c>
      <c r="B303" s="30" t="n">
        <v>51349</v>
      </c>
      <c r="C303" s="34" t="n">
        <f aca="false">C302-I302</f>
        <v>577777.777777753</v>
      </c>
      <c r="D303" s="32" t="n">
        <v>0.035</v>
      </c>
      <c r="E303" s="33" t="n">
        <f aca="false">C303*D303/12</f>
        <v>1685.18518518511</v>
      </c>
      <c r="F303" s="29" t="n">
        <v>140</v>
      </c>
      <c r="G303" s="29" t="n">
        <v>100</v>
      </c>
      <c r="H303" s="29" t="n">
        <v>150</v>
      </c>
      <c r="I303" s="34" t="n">
        <v>8888.88888888889</v>
      </c>
      <c r="J303" s="33" t="n">
        <f aca="false">SUM(E303:I303)</f>
        <v>10964.074074074</v>
      </c>
      <c r="L303" s="29" t="s">
        <v>124</v>
      </c>
    </row>
    <row r="304" customFormat="false" ht="15" hidden="false" customHeight="false" outlineLevel="0" collapsed="false">
      <c r="A304" s="29" t="n">
        <v>297</v>
      </c>
      <c r="B304" s="30" t="n">
        <v>51380</v>
      </c>
      <c r="C304" s="34" t="n">
        <f aca="false">C303-I303</f>
        <v>568888.888888865</v>
      </c>
      <c r="D304" s="32" t="n">
        <v>0.035</v>
      </c>
      <c r="E304" s="33" t="n">
        <f aca="false">C304*D304/12</f>
        <v>1659.25925925919</v>
      </c>
      <c r="F304" s="29" t="n">
        <v>140</v>
      </c>
      <c r="G304" s="29" t="n">
        <v>100</v>
      </c>
      <c r="H304" s="29" t="n">
        <v>150</v>
      </c>
      <c r="I304" s="34" t="n">
        <v>8888.88888888889</v>
      </c>
      <c r="J304" s="33" t="n">
        <f aca="false">SUM(E304:I304)</f>
        <v>10938.1481481481</v>
      </c>
      <c r="L304" s="29" t="s">
        <v>124</v>
      </c>
    </row>
    <row r="305" customFormat="false" ht="15" hidden="false" customHeight="false" outlineLevel="0" collapsed="false">
      <c r="A305" s="29" t="n">
        <v>298</v>
      </c>
      <c r="B305" s="30" t="n">
        <v>51410</v>
      </c>
      <c r="C305" s="34" t="n">
        <f aca="false">C304-I304</f>
        <v>559999.999999976</v>
      </c>
      <c r="D305" s="32" t="n">
        <v>0.035</v>
      </c>
      <c r="E305" s="33" t="n">
        <f aca="false">C305*D305/12</f>
        <v>1633.33333333326</v>
      </c>
      <c r="F305" s="29" t="n">
        <v>140</v>
      </c>
      <c r="G305" s="29" t="n">
        <v>100</v>
      </c>
      <c r="H305" s="29" t="n">
        <v>150</v>
      </c>
      <c r="I305" s="34" t="n">
        <v>8888.88888888889</v>
      </c>
      <c r="J305" s="33" t="n">
        <f aca="false">SUM(E305:I305)</f>
        <v>10912.2222222222</v>
      </c>
      <c r="L305" s="29" t="s">
        <v>124</v>
      </c>
    </row>
    <row r="306" customFormat="false" ht="15" hidden="false" customHeight="false" outlineLevel="0" collapsed="false">
      <c r="A306" s="29" t="n">
        <v>299</v>
      </c>
      <c r="B306" s="30" t="n">
        <v>51441</v>
      </c>
      <c r="C306" s="34" t="n">
        <f aca="false">C305-I305</f>
        <v>551111.111111087</v>
      </c>
      <c r="D306" s="32" t="n">
        <v>0.035</v>
      </c>
      <c r="E306" s="33" t="n">
        <f aca="false">C306*D306/12</f>
        <v>1607.40740740734</v>
      </c>
      <c r="F306" s="29" t="n">
        <v>140</v>
      </c>
      <c r="G306" s="29" t="n">
        <v>100</v>
      </c>
      <c r="H306" s="29" t="n">
        <v>150</v>
      </c>
      <c r="I306" s="34" t="n">
        <v>8888.88888888889</v>
      </c>
      <c r="J306" s="33" t="n">
        <f aca="false">SUM(E306:I306)</f>
        <v>10886.2962962962</v>
      </c>
      <c r="L306" s="29" t="s">
        <v>124</v>
      </c>
    </row>
    <row r="307" customFormat="false" ht="15" hidden="false" customHeight="false" outlineLevel="0" collapsed="false">
      <c r="A307" s="29" t="n">
        <v>300</v>
      </c>
      <c r="B307" s="30" t="n">
        <v>51471</v>
      </c>
      <c r="C307" s="34" t="n">
        <f aca="false">C306-I306</f>
        <v>542222.222222198</v>
      </c>
      <c r="D307" s="32" t="n">
        <v>0.035</v>
      </c>
      <c r="E307" s="33" t="n">
        <f aca="false">C307*D307/12</f>
        <v>1581.48148148141</v>
      </c>
      <c r="F307" s="29" t="n">
        <v>140</v>
      </c>
      <c r="G307" s="29" t="n">
        <v>100</v>
      </c>
      <c r="H307" s="29" t="n">
        <v>150</v>
      </c>
      <c r="I307" s="34" t="n">
        <v>8888.88888888889</v>
      </c>
      <c r="J307" s="33" t="n">
        <f aca="false">SUM(E307:I307)</f>
        <v>10860.3703703703</v>
      </c>
      <c r="L307" s="29" t="s">
        <v>124</v>
      </c>
    </row>
    <row r="308" customFormat="false" ht="15" hidden="false" customHeight="false" outlineLevel="0" collapsed="false">
      <c r="A308" s="29" t="n">
        <v>301</v>
      </c>
      <c r="B308" s="30" t="n">
        <v>51502</v>
      </c>
      <c r="C308" s="34" t="n">
        <f aca="false">C307-I307</f>
        <v>533333.333333309</v>
      </c>
      <c r="D308" s="32" t="n">
        <v>0.035</v>
      </c>
      <c r="E308" s="33" t="n">
        <f aca="false">C308*D308/12</f>
        <v>1555.55555555548</v>
      </c>
      <c r="F308" s="29" t="n">
        <v>140</v>
      </c>
      <c r="G308" s="29" t="n">
        <v>100</v>
      </c>
      <c r="H308" s="29" t="n">
        <v>150</v>
      </c>
      <c r="I308" s="34" t="n">
        <v>8888.88888888889</v>
      </c>
      <c r="J308" s="33" t="n">
        <f aca="false">SUM(E308:I308)</f>
        <v>10834.4444444444</v>
      </c>
      <c r="L308" s="29" t="s">
        <v>124</v>
      </c>
    </row>
    <row r="309" customFormat="false" ht="15" hidden="false" customHeight="false" outlineLevel="0" collapsed="false">
      <c r="A309" s="29" t="n">
        <v>302</v>
      </c>
      <c r="B309" s="30" t="n">
        <v>51533</v>
      </c>
      <c r="C309" s="34" t="n">
        <f aca="false">C308-I308</f>
        <v>524444.44444442</v>
      </c>
      <c r="D309" s="32" t="n">
        <v>0.035</v>
      </c>
      <c r="E309" s="33" t="n">
        <f aca="false">C309*D309/12</f>
        <v>1529.62962962956</v>
      </c>
      <c r="F309" s="29" t="n">
        <v>140</v>
      </c>
      <c r="G309" s="29" t="n">
        <v>100</v>
      </c>
      <c r="H309" s="29" t="n">
        <v>150</v>
      </c>
      <c r="I309" s="34" t="n">
        <v>8888.88888888889</v>
      </c>
      <c r="J309" s="33" t="n">
        <f aca="false">SUM(E309:I309)</f>
        <v>10808.5185185184</v>
      </c>
      <c r="L309" s="29" t="s">
        <v>124</v>
      </c>
    </row>
    <row r="310" customFormat="false" ht="15" hidden="false" customHeight="false" outlineLevel="0" collapsed="false">
      <c r="A310" s="29" t="n">
        <v>303</v>
      </c>
      <c r="B310" s="30" t="n">
        <v>51561</v>
      </c>
      <c r="C310" s="34" t="n">
        <f aca="false">C309-I309</f>
        <v>515555.555555531</v>
      </c>
      <c r="D310" s="32" t="n">
        <v>0.035</v>
      </c>
      <c r="E310" s="33" t="n">
        <f aca="false">C310*D310/12</f>
        <v>1503.70370370363</v>
      </c>
      <c r="F310" s="29" t="n">
        <v>140</v>
      </c>
      <c r="G310" s="29" t="n">
        <v>100</v>
      </c>
      <c r="H310" s="29" t="n">
        <v>150</v>
      </c>
      <c r="I310" s="34" t="n">
        <v>8888.88888888889</v>
      </c>
      <c r="J310" s="33" t="n">
        <f aca="false">SUM(E310:I310)</f>
        <v>10782.5925925925</v>
      </c>
      <c r="L310" s="29" t="s">
        <v>124</v>
      </c>
    </row>
    <row r="311" customFormat="false" ht="15" hidden="false" customHeight="false" outlineLevel="0" collapsed="false">
      <c r="A311" s="29" t="n">
        <v>304</v>
      </c>
      <c r="B311" s="30" t="n">
        <v>51592</v>
      </c>
      <c r="C311" s="34" t="n">
        <f aca="false">C310-I310</f>
        <v>506666.666666642</v>
      </c>
      <c r="D311" s="32" t="n">
        <v>0.035</v>
      </c>
      <c r="E311" s="33" t="n">
        <f aca="false">C311*D311/12</f>
        <v>1477.77777777771</v>
      </c>
      <c r="F311" s="29" t="n">
        <v>140</v>
      </c>
      <c r="G311" s="29" t="n">
        <v>100</v>
      </c>
      <c r="H311" s="29" t="n">
        <v>150</v>
      </c>
      <c r="I311" s="34" t="n">
        <v>8888.88888888889</v>
      </c>
      <c r="J311" s="33" t="n">
        <f aca="false">SUM(E311:I311)</f>
        <v>10756.6666666666</v>
      </c>
      <c r="L311" s="29" t="s">
        <v>124</v>
      </c>
    </row>
    <row r="312" customFormat="false" ht="15" hidden="false" customHeight="false" outlineLevel="0" collapsed="false">
      <c r="A312" s="29" t="n">
        <v>305</v>
      </c>
      <c r="B312" s="30" t="n">
        <v>51622</v>
      </c>
      <c r="C312" s="34" t="n">
        <f aca="false">C311-I311</f>
        <v>497777.777777754</v>
      </c>
      <c r="D312" s="32" t="n">
        <v>0.035</v>
      </c>
      <c r="E312" s="33" t="n">
        <f aca="false">C312*D312/12</f>
        <v>1451.85185185178</v>
      </c>
      <c r="F312" s="29" t="n">
        <v>140</v>
      </c>
      <c r="G312" s="29" t="n">
        <v>100</v>
      </c>
      <c r="H312" s="29" t="n">
        <v>150</v>
      </c>
      <c r="I312" s="34" t="n">
        <v>8888.88888888889</v>
      </c>
      <c r="J312" s="33" t="n">
        <f aca="false">SUM(E312:I312)</f>
        <v>10730.7407407407</v>
      </c>
      <c r="L312" s="29" t="s">
        <v>124</v>
      </c>
    </row>
    <row r="313" customFormat="false" ht="15" hidden="false" customHeight="false" outlineLevel="0" collapsed="false">
      <c r="A313" s="29" t="n">
        <v>306</v>
      </c>
      <c r="B313" s="30" t="n">
        <v>51653</v>
      </c>
      <c r="C313" s="34" t="n">
        <f aca="false">C312-I312</f>
        <v>488888.888888865</v>
      </c>
      <c r="D313" s="32" t="n">
        <v>0.035</v>
      </c>
      <c r="E313" s="33" t="n">
        <f aca="false">C313*D313/12</f>
        <v>1425.92592592586</v>
      </c>
      <c r="F313" s="29" t="n">
        <v>140</v>
      </c>
      <c r="G313" s="29" t="n">
        <v>100</v>
      </c>
      <c r="H313" s="29" t="n">
        <v>150</v>
      </c>
      <c r="I313" s="34" t="n">
        <v>8888.88888888889</v>
      </c>
      <c r="J313" s="33" t="n">
        <f aca="false">SUM(E313:I313)</f>
        <v>10704.8148148147</v>
      </c>
      <c r="L313" s="29" t="s">
        <v>124</v>
      </c>
    </row>
    <row r="314" customFormat="false" ht="15" hidden="false" customHeight="false" outlineLevel="0" collapsed="false">
      <c r="A314" s="29" t="n">
        <v>307</v>
      </c>
      <c r="B314" s="30" t="n">
        <v>51683</v>
      </c>
      <c r="C314" s="34" t="n">
        <f aca="false">C313-I313</f>
        <v>479999.999999976</v>
      </c>
      <c r="D314" s="32" t="n">
        <v>0.035</v>
      </c>
      <c r="E314" s="33" t="n">
        <f aca="false">C314*D314/12</f>
        <v>1399.99999999993</v>
      </c>
      <c r="F314" s="29" t="n">
        <v>140</v>
      </c>
      <c r="G314" s="29" t="n">
        <v>100</v>
      </c>
      <c r="H314" s="29" t="n">
        <v>150</v>
      </c>
      <c r="I314" s="34" t="n">
        <v>8888.88888888889</v>
      </c>
      <c r="J314" s="33" t="n">
        <f aca="false">SUM(E314:I314)</f>
        <v>10678.8888888888</v>
      </c>
      <c r="L314" s="29" t="s">
        <v>124</v>
      </c>
    </row>
    <row r="315" customFormat="false" ht="15" hidden="false" customHeight="false" outlineLevel="0" collapsed="false">
      <c r="A315" s="29" t="n">
        <v>308</v>
      </c>
      <c r="B315" s="30" t="n">
        <v>51714</v>
      </c>
      <c r="C315" s="34" t="n">
        <f aca="false">C314-I314</f>
        <v>471111.111111087</v>
      </c>
      <c r="D315" s="32" t="n">
        <v>0.035</v>
      </c>
      <c r="E315" s="33" t="n">
        <f aca="false">C315*D315/12</f>
        <v>1374.074074074</v>
      </c>
      <c r="F315" s="29" t="n">
        <v>140</v>
      </c>
      <c r="G315" s="29" t="n">
        <v>100</v>
      </c>
      <c r="H315" s="29" t="n">
        <v>150</v>
      </c>
      <c r="I315" s="34" t="n">
        <v>8888.88888888889</v>
      </c>
      <c r="J315" s="33" t="n">
        <f aca="false">SUM(E315:I315)</f>
        <v>10652.9629629629</v>
      </c>
      <c r="L315" s="29" t="s">
        <v>124</v>
      </c>
    </row>
    <row r="316" customFormat="false" ht="15" hidden="false" customHeight="false" outlineLevel="0" collapsed="false">
      <c r="A316" s="29" t="n">
        <v>309</v>
      </c>
      <c r="B316" s="30" t="n">
        <v>51745</v>
      </c>
      <c r="C316" s="34" t="n">
        <f aca="false">C315-I315</f>
        <v>462222.222222198</v>
      </c>
      <c r="D316" s="32" t="n">
        <v>0.035</v>
      </c>
      <c r="E316" s="33" t="n">
        <f aca="false">C316*D316/12</f>
        <v>1348.14814814808</v>
      </c>
      <c r="F316" s="29" t="n">
        <v>140</v>
      </c>
      <c r="G316" s="29" t="n">
        <v>100</v>
      </c>
      <c r="H316" s="29" t="n">
        <v>150</v>
      </c>
      <c r="I316" s="34" t="n">
        <v>8888.88888888889</v>
      </c>
      <c r="J316" s="33" t="n">
        <f aca="false">SUM(E316:I316)</f>
        <v>10627.037037037</v>
      </c>
      <c r="L316" s="29" t="s">
        <v>124</v>
      </c>
    </row>
    <row r="317" customFormat="false" ht="15" hidden="false" customHeight="false" outlineLevel="0" collapsed="false">
      <c r="A317" s="29" t="n">
        <v>310</v>
      </c>
      <c r="B317" s="30" t="n">
        <v>51775</v>
      </c>
      <c r="C317" s="34" t="n">
        <f aca="false">C316-I316</f>
        <v>453333.333333309</v>
      </c>
      <c r="D317" s="32" t="n">
        <v>0.035</v>
      </c>
      <c r="E317" s="33" t="n">
        <f aca="false">C317*D317/12</f>
        <v>1322.22222222215</v>
      </c>
      <c r="F317" s="29" t="n">
        <v>140</v>
      </c>
      <c r="G317" s="29" t="n">
        <v>100</v>
      </c>
      <c r="H317" s="29" t="n">
        <v>150</v>
      </c>
      <c r="I317" s="34" t="n">
        <v>8888.88888888889</v>
      </c>
      <c r="J317" s="33" t="n">
        <f aca="false">SUM(E317:I317)</f>
        <v>10601.111111111</v>
      </c>
      <c r="L317" s="29" t="s">
        <v>124</v>
      </c>
    </row>
    <row r="318" customFormat="false" ht="15" hidden="false" customHeight="false" outlineLevel="0" collapsed="false">
      <c r="A318" s="29" t="n">
        <v>311</v>
      </c>
      <c r="B318" s="30" t="n">
        <v>51806</v>
      </c>
      <c r="C318" s="34" t="n">
        <f aca="false">C317-I317</f>
        <v>444444.44444442</v>
      </c>
      <c r="D318" s="32" t="n">
        <v>0.035</v>
      </c>
      <c r="E318" s="33" t="n">
        <f aca="false">C318*D318/12</f>
        <v>1296.29629629623</v>
      </c>
      <c r="F318" s="29" t="n">
        <v>140</v>
      </c>
      <c r="G318" s="29" t="n">
        <v>100</v>
      </c>
      <c r="H318" s="29" t="n">
        <v>150</v>
      </c>
      <c r="I318" s="34" t="n">
        <v>8888.88888888889</v>
      </c>
      <c r="J318" s="33" t="n">
        <f aca="false">SUM(E318:I318)</f>
        <v>10575.1851851851</v>
      </c>
      <c r="L318" s="29" t="s">
        <v>124</v>
      </c>
    </row>
    <row r="319" customFormat="false" ht="15" hidden="false" customHeight="false" outlineLevel="0" collapsed="false">
      <c r="A319" s="29" t="n">
        <v>312</v>
      </c>
      <c r="B319" s="30" t="n">
        <v>51836</v>
      </c>
      <c r="C319" s="34" t="n">
        <f aca="false">C318-I318</f>
        <v>435555.555555531</v>
      </c>
      <c r="D319" s="32" t="n">
        <v>0.035</v>
      </c>
      <c r="E319" s="33" t="n">
        <f aca="false">C319*D319/12</f>
        <v>1270.3703703703</v>
      </c>
      <c r="F319" s="29" t="n">
        <v>140</v>
      </c>
      <c r="G319" s="29" t="n">
        <v>100</v>
      </c>
      <c r="H319" s="29" t="n">
        <v>150</v>
      </c>
      <c r="I319" s="34" t="n">
        <v>8888.88888888889</v>
      </c>
      <c r="J319" s="33" t="n">
        <f aca="false">SUM(E319:I319)</f>
        <v>10549.2592592592</v>
      </c>
      <c r="L319" s="29" t="s">
        <v>124</v>
      </c>
    </row>
    <row r="320" customFormat="false" ht="15" hidden="false" customHeight="false" outlineLevel="0" collapsed="false">
      <c r="A320" s="29" t="n">
        <v>313</v>
      </c>
      <c r="B320" s="30" t="n">
        <v>51867</v>
      </c>
      <c r="C320" s="34" t="n">
        <f aca="false">C319-I319</f>
        <v>426666.666666643</v>
      </c>
      <c r="D320" s="32" t="n">
        <v>0.035</v>
      </c>
      <c r="E320" s="33" t="n">
        <f aca="false">C320*D320/12</f>
        <v>1244.44444444437</v>
      </c>
      <c r="F320" s="29" t="n">
        <v>140</v>
      </c>
      <c r="G320" s="29" t="n">
        <v>100</v>
      </c>
      <c r="H320" s="29" t="n">
        <v>150</v>
      </c>
      <c r="I320" s="34" t="n">
        <v>8888.88888888889</v>
      </c>
      <c r="J320" s="33" t="n">
        <f aca="false">SUM(E320:I320)</f>
        <v>10523.3333333333</v>
      </c>
      <c r="L320" s="29" t="s">
        <v>124</v>
      </c>
    </row>
    <row r="321" customFormat="false" ht="15" hidden="false" customHeight="false" outlineLevel="0" collapsed="false">
      <c r="A321" s="29" t="n">
        <v>314</v>
      </c>
      <c r="B321" s="30" t="n">
        <v>51898</v>
      </c>
      <c r="C321" s="34" t="n">
        <f aca="false">C320-I320</f>
        <v>417777.777777754</v>
      </c>
      <c r="D321" s="32" t="n">
        <v>0.035</v>
      </c>
      <c r="E321" s="33" t="n">
        <f aca="false">C321*D321/12</f>
        <v>1218.51851851845</v>
      </c>
      <c r="F321" s="29" t="n">
        <v>140</v>
      </c>
      <c r="G321" s="29" t="n">
        <v>100</v>
      </c>
      <c r="H321" s="29" t="n">
        <v>150</v>
      </c>
      <c r="I321" s="34" t="n">
        <v>8888.88888888889</v>
      </c>
      <c r="J321" s="33" t="n">
        <f aca="false">SUM(E321:I321)</f>
        <v>10497.4074074073</v>
      </c>
      <c r="L321" s="29" t="s">
        <v>124</v>
      </c>
    </row>
    <row r="322" customFormat="false" ht="15" hidden="false" customHeight="false" outlineLevel="0" collapsed="false">
      <c r="A322" s="29" t="n">
        <v>315</v>
      </c>
      <c r="B322" s="30" t="n">
        <v>51926</v>
      </c>
      <c r="C322" s="34" t="n">
        <f aca="false">C321-I321</f>
        <v>408888.888888865</v>
      </c>
      <c r="D322" s="32" t="n">
        <v>0.035</v>
      </c>
      <c r="E322" s="33" t="n">
        <f aca="false">C322*D322/12</f>
        <v>1192.59259259252</v>
      </c>
      <c r="F322" s="29" t="n">
        <v>140</v>
      </c>
      <c r="G322" s="29" t="n">
        <v>100</v>
      </c>
      <c r="H322" s="29" t="n">
        <v>150</v>
      </c>
      <c r="I322" s="34" t="n">
        <v>8888.88888888889</v>
      </c>
      <c r="J322" s="33" t="n">
        <f aca="false">SUM(E322:I322)</f>
        <v>10471.4814814814</v>
      </c>
      <c r="L322" s="29" t="s">
        <v>124</v>
      </c>
    </row>
    <row r="323" customFormat="false" ht="15" hidden="false" customHeight="false" outlineLevel="0" collapsed="false">
      <c r="A323" s="29" t="n">
        <v>316</v>
      </c>
      <c r="B323" s="30" t="n">
        <v>51957</v>
      </c>
      <c r="C323" s="34" t="n">
        <f aca="false">C322-I322</f>
        <v>399999.999999976</v>
      </c>
      <c r="D323" s="32" t="n">
        <v>0.035</v>
      </c>
      <c r="E323" s="33" t="n">
        <f aca="false">C323*D323/12</f>
        <v>1166.6666666666</v>
      </c>
      <c r="F323" s="29" t="n">
        <v>140</v>
      </c>
      <c r="G323" s="29" t="n">
        <v>100</v>
      </c>
      <c r="H323" s="29" t="n">
        <v>150</v>
      </c>
      <c r="I323" s="34" t="n">
        <v>8888.88888888889</v>
      </c>
      <c r="J323" s="33" t="n">
        <f aca="false">SUM(E323:I323)</f>
        <v>10445.5555555555</v>
      </c>
      <c r="L323" s="29" t="s">
        <v>124</v>
      </c>
    </row>
    <row r="324" customFormat="false" ht="15" hidden="false" customHeight="false" outlineLevel="0" collapsed="false">
      <c r="A324" s="29" t="n">
        <v>317</v>
      </c>
      <c r="B324" s="30" t="n">
        <v>51987</v>
      </c>
      <c r="C324" s="34" t="n">
        <f aca="false">C323-I323</f>
        <v>391111.111111087</v>
      </c>
      <c r="D324" s="32" t="n">
        <v>0.035</v>
      </c>
      <c r="E324" s="33" t="n">
        <f aca="false">C324*D324/12</f>
        <v>1140.74074074067</v>
      </c>
      <c r="F324" s="29" t="n">
        <v>140</v>
      </c>
      <c r="G324" s="29" t="n">
        <v>100</v>
      </c>
      <c r="H324" s="29" t="n">
        <v>150</v>
      </c>
      <c r="I324" s="34" t="n">
        <v>8888.88888888889</v>
      </c>
      <c r="J324" s="33" t="n">
        <f aca="false">SUM(E324:I324)</f>
        <v>10419.6296296296</v>
      </c>
      <c r="L324" s="29" t="s">
        <v>124</v>
      </c>
    </row>
    <row r="325" customFormat="false" ht="15" hidden="false" customHeight="false" outlineLevel="0" collapsed="false">
      <c r="A325" s="29" t="n">
        <v>318</v>
      </c>
      <c r="B325" s="30" t="n">
        <v>52018</v>
      </c>
      <c r="C325" s="34" t="n">
        <f aca="false">C324-I324</f>
        <v>382222.222222198</v>
      </c>
      <c r="D325" s="32" t="n">
        <v>0.035</v>
      </c>
      <c r="E325" s="33" t="n">
        <f aca="false">C325*D325/12</f>
        <v>1114.81481481474</v>
      </c>
      <c r="F325" s="29" t="n">
        <v>140</v>
      </c>
      <c r="G325" s="29" t="n">
        <v>100</v>
      </c>
      <c r="H325" s="29" t="n">
        <v>150</v>
      </c>
      <c r="I325" s="34" t="n">
        <v>8888.88888888889</v>
      </c>
      <c r="J325" s="33" t="n">
        <f aca="false">SUM(E325:I325)</f>
        <v>10393.7037037036</v>
      </c>
      <c r="L325" s="29" t="s">
        <v>124</v>
      </c>
    </row>
    <row r="326" customFormat="false" ht="15" hidden="false" customHeight="false" outlineLevel="0" collapsed="false">
      <c r="A326" s="29" t="n">
        <v>319</v>
      </c>
      <c r="B326" s="30" t="n">
        <v>52048</v>
      </c>
      <c r="C326" s="34" t="n">
        <f aca="false">C325-I325</f>
        <v>373333.333333309</v>
      </c>
      <c r="D326" s="32" t="n">
        <v>0.035</v>
      </c>
      <c r="E326" s="33" t="n">
        <f aca="false">C326*D326/12</f>
        <v>1088.88888888882</v>
      </c>
      <c r="F326" s="29" t="n">
        <v>140</v>
      </c>
      <c r="G326" s="29" t="n">
        <v>100</v>
      </c>
      <c r="H326" s="29" t="n">
        <v>150</v>
      </c>
      <c r="I326" s="34" t="n">
        <v>8888.88888888889</v>
      </c>
      <c r="J326" s="33" t="n">
        <f aca="false">SUM(E326:I326)</f>
        <v>10367.7777777777</v>
      </c>
      <c r="L326" s="29" t="s">
        <v>124</v>
      </c>
    </row>
    <row r="327" customFormat="false" ht="15" hidden="false" customHeight="false" outlineLevel="0" collapsed="false">
      <c r="A327" s="29" t="n">
        <v>320</v>
      </c>
      <c r="B327" s="30" t="n">
        <v>52079</v>
      </c>
      <c r="C327" s="34" t="n">
        <f aca="false">C326-I326</f>
        <v>364444.44444442</v>
      </c>
      <c r="D327" s="32" t="n">
        <v>0.035</v>
      </c>
      <c r="E327" s="33" t="n">
        <f aca="false">C327*D327/12</f>
        <v>1062.96296296289</v>
      </c>
      <c r="F327" s="29" t="n">
        <v>140</v>
      </c>
      <c r="G327" s="29" t="n">
        <v>100</v>
      </c>
      <c r="H327" s="29" t="n">
        <v>150</v>
      </c>
      <c r="I327" s="34" t="n">
        <v>8888.88888888889</v>
      </c>
      <c r="J327" s="33" t="n">
        <f aca="false">SUM(E327:I327)</f>
        <v>10341.8518518518</v>
      </c>
      <c r="L327" s="29" t="s">
        <v>124</v>
      </c>
    </row>
    <row r="328" customFormat="false" ht="15" hidden="false" customHeight="false" outlineLevel="0" collapsed="false">
      <c r="A328" s="29" t="n">
        <v>321</v>
      </c>
      <c r="B328" s="30" t="n">
        <v>52110</v>
      </c>
      <c r="C328" s="34" t="n">
        <f aca="false">C327-I327</f>
        <v>355555.555555531</v>
      </c>
      <c r="D328" s="32" t="n">
        <v>0.035</v>
      </c>
      <c r="E328" s="33" t="n">
        <f aca="false">C328*D328/12</f>
        <v>1037.03703703697</v>
      </c>
      <c r="F328" s="29" t="n">
        <v>140</v>
      </c>
      <c r="G328" s="29" t="n">
        <v>100</v>
      </c>
      <c r="H328" s="29" t="n">
        <v>150</v>
      </c>
      <c r="I328" s="34" t="n">
        <v>8888.88888888889</v>
      </c>
      <c r="J328" s="33" t="n">
        <f aca="false">SUM(E328:I328)</f>
        <v>10315.9259259259</v>
      </c>
      <c r="L328" s="29" t="s">
        <v>124</v>
      </c>
    </row>
    <row r="329" customFormat="false" ht="15" hidden="false" customHeight="false" outlineLevel="0" collapsed="false">
      <c r="A329" s="29" t="n">
        <v>322</v>
      </c>
      <c r="B329" s="30" t="n">
        <v>52140</v>
      </c>
      <c r="C329" s="34" t="n">
        <f aca="false">C328-I328</f>
        <v>346666.666666643</v>
      </c>
      <c r="D329" s="32" t="n">
        <v>0.035</v>
      </c>
      <c r="E329" s="33" t="n">
        <f aca="false">C329*D329/12</f>
        <v>1011.11111111104</v>
      </c>
      <c r="F329" s="29" t="n">
        <v>140</v>
      </c>
      <c r="G329" s="29" t="n">
        <v>100</v>
      </c>
      <c r="H329" s="29" t="n">
        <v>150</v>
      </c>
      <c r="I329" s="34" t="n">
        <v>8888.88888888889</v>
      </c>
      <c r="J329" s="33" t="n">
        <f aca="false">SUM(E329:I329)</f>
        <v>10289.9999999999</v>
      </c>
      <c r="L329" s="29" t="s">
        <v>124</v>
      </c>
    </row>
    <row r="330" customFormat="false" ht="15" hidden="false" customHeight="false" outlineLevel="0" collapsed="false">
      <c r="A330" s="29" t="n">
        <v>323</v>
      </c>
      <c r="B330" s="30" t="n">
        <v>52171</v>
      </c>
      <c r="C330" s="34" t="n">
        <f aca="false">C329-I329</f>
        <v>337777.777777754</v>
      </c>
      <c r="D330" s="32" t="n">
        <v>0.035</v>
      </c>
      <c r="E330" s="33" t="n">
        <f aca="false">C330*D330/12</f>
        <v>985.185185185115</v>
      </c>
      <c r="F330" s="29" t="n">
        <v>140</v>
      </c>
      <c r="G330" s="29" t="n">
        <v>100</v>
      </c>
      <c r="H330" s="29" t="n">
        <v>150</v>
      </c>
      <c r="I330" s="34" t="n">
        <v>8888.88888888889</v>
      </c>
      <c r="J330" s="33" t="n">
        <f aca="false">SUM(E330:I330)</f>
        <v>10264.074074074</v>
      </c>
      <c r="L330" s="29" t="s">
        <v>124</v>
      </c>
    </row>
    <row r="331" customFormat="false" ht="15" hidden="false" customHeight="false" outlineLevel="0" collapsed="false">
      <c r="A331" s="29" t="n">
        <v>324</v>
      </c>
      <c r="B331" s="30" t="n">
        <v>52201</v>
      </c>
      <c r="C331" s="34" t="n">
        <f aca="false">C330-I330</f>
        <v>328888.888888865</v>
      </c>
      <c r="D331" s="32" t="n">
        <v>0.035</v>
      </c>
      <c r="E331" s="33" t="n">
        <f aca="false">C331*D331/12</f>
        <v>959.259259259189</v>
      </c>
      <c r="F331" s="29" t="n">
        <v>140</v>
      </c>
      <c r="G331" s="29" t="n">
        <v>100</v>
      </c>
      <c r="H331" s="29" t="n">
        <v>150</v>
      </c>
      <c r="I331" s="34" t="n">
        <v>8888.88888888889</v>
      </c>
      <c r="J331" s="33" t="n">
        <f aca="false">SUM(E331:I331)</f>
        <v>10238.1481481481</v>
      </c>
      <c r="L331" s="29" t="s">
        <v>124</v>
      </c>
    </row>
    <row r="332" customFormat="false" ht="15" hidden="false" customHeight="false" outlineLevel="0" collapsed="false">
      <c r="A332" s="29" t="n">
        <v>325</v>
      </c>
      <c r="B332" s="30" t="n">
        <v>52232</v>
      </c>
      <c r="C332" s="34" t="n">
        <f aca="false">C331-I331</f>
        <v>319999.999999976</v>
      </c>
      <c r="D332" s="32" t="n">
        <v>0.035</v>
      </c>
      <c r="E332" s="33" t="n">
        <f aca="false">C332*D332/12</f>
        <v>933.333333333263</v>
      </c>
      <c r="F332" s="29" t="n">
        <v>140</v>
      </c>
      <c r="G332" s="29" t="n">
        <v>100</v>
      </c>
      <c r="H332" s="29" t="n">
        <v>150</v>
      </c>
      <c r="I332" s="34" t="n">
        <v>8888.88888888889</v>
      </c>
      <c r="J332" s="33" t="n">
        <f aca="false">SUM(E332:I332)</f>
        <v>10212.2222222222</v>
      </c>
      <c r="L332" s="29" t="s">
        <v>124</v>
      </c>
    </row>
    <row r="333" customFormat="false" ht="15" hidden="false" customHeight="false" outlineLevel="0" collapsed="false">
      <c r="A333" s="29" t="n">
        <v>326</v>
      </c>
      <c r="B333" s="30" t="n">
        <v>52263</v>
      </c>
      <c r="C333" s="34" t="n">
        <f aca="false">C332-I332</f>
        <v>311111.111111087</v>
      </c>
      <c r="D333" s="32" t="n">
        <v>0.035</v>
      </c>
      <c r="E333" s="33" t="n">
        <f aca="false">C333*D333/12</f>
        <v>907.407407407337</v>
      </c>
      <c r="F333" s="29" t="n">
        <v>140</v>
      </c>
      <c r="G333" s="29" t="n">
        <v>100</v>
      </c>
      <c r="H333" s="29" t="n">
        <v>150</v>
      </c>
      <c r="I333" s="34" t="n">
        <v>8888.88888888889</v>
      </c>
      <c r="J333" s="33" t="n">
        <f aca="false">SUM(E333:I333)</f>
        <v>10186.2962962962</v>
      </c>
      <c r="L333" s="29" t="s">
        <v>124</v>
      </c>
    </row>
    <row r="334" customFormat="false" ht="15" hidden="false" customHeight="false" outlineLevel="0" collapsed="false">
      <c r="A334" s="29" t="n">
        <v>327</v>
      </c>
      <c r="B334" s="30" t="n">
        <v>52291</v>
      </c>
      <c r="C334" s="34" t="n">
        <f aca="false">C333-I333</f>
        <v>302222.222222198</v>
      </c>
      <c r="D334" s="32" t="n">
        <v>0.035</v>
      </c>
      <c r="E334" s="33" t="n">
        <f aca="false">C334*D334/12</f>
        <v>881.481481481412</v>
      </c>
      <c r="F334" s="29" t="n">
        <v>140</v>
      </c>
      <c r="G334" s="29" t="n">
        <v>100</v>
      </c>
      <c r="H334" s="29" t="n">
        <v>150</v>
      </c>
      <c r="I334" s="34" t="n">
        <v>8888.88888888889</v>
      </c>
      <c r="J334" s="33" t="n">
        <f aca="false">SUM(E334:I334)</f>
        <v>10160.3703703703</v>
      </c>
      <c r="L334" s="29" t="s">
        <v>124</v>
      </c>
    </row>
    <row r="335" customFormat="false" ht="15" hidden="false" customHeight="false" outlineLevel="0" collapsed="false">
      <c r="A335" s="29" t="n">
        <v>328</v>
      </c>
      <c r="B335" s="30" t="n">
        <v>52322</v>
      </c>
      <c r="C335" s="34" t="n">
        <f aca="false">C334-I334</f>
        <v>293333.333333309</v>
      </c>
      <c r="D335" s="32" t="n">
        <v>0.035</v>
      </c>
      <c r="E335" s="33" t="n">
        <f aca="false">C335*D335/12</f>
        <v>855.555555555486</v>
      </c>
      <c r="F335" s="29" t="n">
        <v>140</v>
      </c>
      <c r="G335" s="29" t="n">
        <v>100</v>
      </c>
      <c r="H335" s="29" t="n">
        <v>150</v>
      </c>
      <c r="I335" s="34" t="n">
        <v>8888.88888888889</v>
      </c>
      <c r="J335" s="33" t="n">
        <f aca="false">SUM(E335:I335)</f>
        <v>10134.4444444444</v>
      </c>
      <c r="L335" s="29" t="s">
        <v>124</v>
      </c>
    </row>
    <row r="336" customFormat="false" ht="15" hidden="false" customHeight="false" outlineLevel="0" collapsed="false">
      <c r="A336" s="29" t="n">
        <v>329</v>
      </c>
      <c r="B336" s="30" t="n">
        <v>52352</v>
      </c>
      <c r="C336" s="34" t="n">
        <f aca="false">C335-I335</f>
        <v>284444.444444421</v>
      </c>
      <c r="D336" s="32" t="n">
        <v>0.035</v>
      </c>
      <c r="E336" s="33" t="n">
        <f aca="false">C336*D336/12</f>
        <v>829.62962962956</v>
      </c>
      <c r="F336" s="29" t="n">
        <v>140</v>
      </c>
      <c r="G336" s="29" t="n">
        <v>100</v>
      </c>
      <c r="H336" s="29" t="n">
        <v>150</v>
      </c>
      <c r="I336" s="34" t="n">
        <v>8888.88888888889</v>
      </c>
      <c r="J336" s="33" t="n">
        <f aca="false">SUM(E336:I336)</f>
        <v>10108.5185185185</v>
      </c>
      <c r="L336" s="29" t="s">
        <v>124</v>
      </c>
    </row>
    <row r="337" customFormat="false" ht="15" hidden="false" customHeight="false" outlineLevel="0" collapsed="false">
      <c r="A337" s="29" t="n">
        <v>330</v>
      </c>
      <c r="B337" s="30" t="n">
        <v>52383</v>
      </c>
      <c r="C337" s="34" t="n">
        <f aca="false">C336-I336</f>
        <v>275555.555555532</v>
      </c>
      <c r="D337" s="32" t="n">
        <v>0.035</v>
      </c>
      <c r="E337" s="33" t="n">
        <f aca="false">C337*D337/12</f>
        <v>803.703703703634</v>
      </c>
      <c r="F337" s="29" t="n">
        <v>140</v>
      </c>
      <c r="G337" s="29" t="n">
        <v>100</v>
      </c>
      <c r="H337" s="29" t="n">
        <v>150</v>
      </c>
      <c r="I337" s="34" t="n">
        <v>8888.88888888889</v>
      </c>
      <c r="J337" s="33" t="n">
        <f aca="false">SUM(E337:I337)</f>
        <v>10082.5925925925</v>
      </c>
      <c r="L337" s="29" t="s">
        <v>124</v>
      </c>
    </row>
    <row r="338" customFormat="false" ht="15" hidden="false" customHeight="false" outlineLevel="0" collapsed="false">
      <c r="A338" s="29" t="n">
        <v>331</v>
      </c>
      <c r="B338" s="30" t="n">
        <v>52413</v>
      </c>
      <c r="C338" s="34" t="n">
        <f aca="false">C337-I337</f>
        <v>266666.666666643</v>
      </c>
      <c r="D338" s="32" t="n">
        <v>0.035</v>
      </c>
      <c r="E338" s="33" t="n">
        <f aca="false">C338*D338/12</f>
        <v>777.777777777708</v>
      </c>
      <c r="F338" s="29" t="n">
        <v>140</v>
      </c>
      <c r="G338" s="29" t="n">
        <v>100</v>
      </c>
      <c r="H338" s="29" t="n">
        <v>150</v>
      </c>
      <c r="I338" s="34" t="n">
        <v>8888.88888888889</v>
      </c>
      <c r="J338" s="33" t="n">
        <f aca="false">SUM(E338:I338)</f>
        <v>10056.6666666666</v>
      </c>
      <c r="L338" s="29" t="s">
        <v>124</v>
      </c>
    </row>
    <row r="339" customFormat="false" ht="15" hidden="false" customHeight="false" outlineLevel="0" collapsed="false">
      <c r="A339" s="29" t="n">
        <v>332</v>
      </c>
      <c r="B339" s="30" t="n">
        <v>52444</v>
      </c>
      <c r="C339" s="34" t="n">
        <f aca="false">C338-I338</f>
        <v>257777.777777754</v>
      </c>
      <c r="D339" s="32" t="n">
        <v>0.035</v>
      </c>
      <c r="E339" s="33" t="n">
        <f aca="false">C339*D339/12</f>
        <v>751.851851851782</v>
      </c>
      <c r="F339" s="29" t="n">
        <v>140</v>
      </c>
      <c r="G339" s="29" t="n">
        <v>100</v>
      </c>
      <c r="H339" s="29" t="n">
        <v>150</v>
      </c>
      <c r="I339" s="34" t="n">
        <v>8888.88888888889</v>
      </c>
      <c r="J339" s="33" t="n">
        <f aca="false">SUM(E339:I339)</f>
        <v>10030.7407407407</v>
      </c>
      <c r="L339" s="29" t="s">
        <v>124</v>
      </c>
    </row>
    <row r="340" customFormat="false" ht="15" hidden="false" customHeight="false" outlineLevel="0" collapsed="false">
      <c r="A340" s="29" t="n">
        <v>333</v>
      </c>
      <c r="B340" s="30" t="n">
        <v>52475</v>
      </c>
      <c r="C340" s="34" t="n">
        <f aca="false">C339-I339</f>
        <v>248888.888888865</v>
      </c>
      <c r="D340" s="32" t="n">
        <v>0.035</v>
      </c>
      <c r="E340" s="33" t="n">
        <f aca="false">C340*D340/12</f>
        <v>725.925925925856</v>
      </c>
      <c r="F340" s="29" t="n">
        <v>140</v>
      </c>
      <c r="G340" s="29" t="n">
        <v>100</v>
      </c>
      <c r="H340" s="29" t="n">
        <v>150</v>
      </c>
      <c r="I340" s="34" t="n">
        <v>8888.88888888889</v>
      </c>
      <c r="J340" s="33" t="n">
        <f aca="false">SUM(E340:I340)</f>
        <v>10004.8148148147</v>
      </c>
      <c r="L340" s="29" t="s">
        <v>124</v>
      </c>
    </row>
    <row r="341" customFormat="false" ht="15" hidden="false" customHeight="false" outlineLevel="0" collapsed="false">
      <c r="A341" s="29" t="n">
        <v>334</v>
      </c>
      <c r="B341" s="30" t="n">
        <v>52505</v>
      </c>
      <c r="C341" s="34" t="n">
        <f aca="false">C340-I340</f>
        <v>239999.999999976</v>
      </c>
      <c r="D341" s="32" t="n">
        <v>0.035</v>
      </c>
      <c r="E341" s="33" t="n">
        <f aca="false">C341*D341/12</f>
        <v>699.99999999993</v>
      </c>
      <c r="F341" s="29" t="n">
        <v>140</v>
      </c>
      <c r="G341" s="29" t="n">
        <v>100</v>
      </c>
      <c r="H341" s="29" t="n">
        <v>150</v>
      </c>
      <c r="I341" s="34" t="n">
        <v>8888.88888888889</v>
      </c>
      <c r="J341" s="33" t="n">
        <f aca="false">SUM(E341:I341)</f>
        <v>9978.88888888882</v>
      </c>
      <c r="L341" s="29" t="s">
        <v>124</v>
      </c>
    </row>
    <row r="342" customFormat="false" ht="15" hidden="false" customHeight="false" outlineLevel="0" collapsed="false">
      <c r="A342" s="29" t="n">
        <v>335</v>
      </c>
      <c r="B342" s="30" t="n">
        <v>52536</v>
      </c>
      <c r="C342" s="34" t="n">
        <f aca="false">C341-I341</f>
        <v>231111.111111087</v>
      </c>
      <c r="D342" s="32" t="n">
        <v>0.035</v>
      </c>
      <c r="E342" s="33" t="n">
        <f aca="false">C342*D342/12</f>
        <v>674.074074074005</v>
      </c>
      <c r="F342" s="29" t="n">
        <v>140</v>
      </c>
      <c r="G342" s="29" t="n">
        <v>100</v>
      </c>
      <c r="H342" s="29" t="n">
        <v>150</v>
      </c>
      <c r="I342" s="34" t="n">
        <v>8888.88888888889</v>
      </c>
      <c r="J342" s="33" t="n">
        <f aca="false">SUM(E342:I342)</f>
        <v>9952.96296296289</v>
      </c>
      <c r="L342" s="29" t="s">
        <v>124</v>
      </c>
    </row>
    <row r="343" customFormat="false" ht="15" hidden="false" customHeight="false" outlineLevel="0" collapsed="false">
      <c r="A343" s="29" t="n">
        <v>336</v>
      </c>
      <c r="B343" s="30" t="n">
        <v>52566</v>
      </c>
      <c r="C343" s="34" t="n">
        <f aca="false">C342-I342</f>
        <v>222222.222222198</v>
      </c>
      <c r="D343" s="32" t="n">
        <v>0.035</v>
      </c>
      <c r="E343" s="33" t="n">
        <f aca="false">C343*D343/12</f>
        <v>648.148148148079</v>
      </c>
      <c r="F343" s="29" t="n">
        <v>140</v>
      </c>
      <c r="G343" s="29" t="n">
        <v>100</v>
      </c>
      <c r="H343" s="29" t="n">
        <v>150</v>
      </c>
      <c r="I343" s="34" t="n">
        <v>8888.88888888889</v>
      </c>
      <c r="J343" s="33" t="n">
        <f aca="false">SUM(E343:I343)</f>
        <v>9927.03703703697</v>
      </c>
      <c r="L343" s="29" t="s">
        <v>124</v>
      </c>
    </row>
    <row r="344" customFormat="false" ht="15" hidden="false" customHeight="false" outlineLevel="0" collapsed="false">
      <c r="A344" s="29" t="n">
        <v>337</v>
      </c>
      <c r="B344" s="30" t="n">
        <v>52597</v>
      </c>
      <c r="C344" s="34" t="n">
        <f aca="false">C343-I343</f>
        <v>213333.33333331</v>
      </c>
      <c r="D344" s="32" t="n">
        <v>0.035</v>
      </c>
      <c r="E344" s="33" t="n">
        <f aca="false">C344*D344/12</f>
        <v>622.222222222153</v>
      </c>
      <c r="F344" s="29" t="n">
        <v>140</v>
      </c>
      <c r="G344" s="29" t="n">
        <v>100</v>
      </c>
      <c r="H344" s="29" t="n">
        <v>150</v>
      </c>
      <c r="I344" s="34" t="n">
        <v>8888.88888888889</v>
      </c>
      <c r="J344" s="33" t="n">
        <f aca="false">SUM(E344:I344)</f>
        <v>9901.11111111104</v>
      </c>
      <c r="L344" s="29" t="s">
        <v>124</v>
      </c>
    </row>
    <row r="345" customFormat="false" ht="15" hidden="false" customHeight="false" outlineLevel="0" collapsed="false">
      <c r="A345" s="29" t="n">
        <v>338</v>
      </c>
      <c r="B345" s="30" t="n">
        <v>52628</v>
      </c>
      <c r="C345" s="34" t="n">
        <f aca="false">C344-I344</f>
        <v>204444.444444421</v>
      </c>
      <c r="D345" s="32" t="n">
        <v>0.035</v>
      </c>
      <c r="E345" s="33" t="n">
        <f aca="false">C345*D345/12</f>
        <v>596.296296296227</v>
      </c>
      <c r="F345" s="29" t="n">
        <v>140</v>
      </c>
      <c r="G345" s="29" t="n">
        <v>100</v>
      </c>
      <c r="H345" s="29" t="n">
        <v>150</v>
      </c>
      <c r="I345" s="34" t="n">
        <v>8888.88888888889</v>
      </c>
      <c r="J345" s="33" t="n">
        <f aca="false">SUM(E345:I345)</f>
        <v>9875.18518518512</v>
      </c>
      <c r="L345" s="29" t="s">
        <v>124</v>
      </c>
    </row>
    <row r="346" customFormat="false" ht="15" hidden="false" customHeight="false" outlineLevel="0" collapsed="false">
      <c r="A346" s="29" t="n">
        <v>339</v>
      </c>
      <c r="B346" s="30" t="n">
        <v>52657</v>
      </c>
      <c r="C346" s="34" t="n">
        <f aca="false">C345-I345</f>
        <v>195555.555555532</v>
      </c>
      <c r="D346" s="32" t="n">
        <v>0.035</v>
      </c>
      <c r="E346" s="33" t="n">
        <f aca="false">C346*D346/12</f>
        <v>570.370370370301</v>
      </c>
      <c r="F346" s="29" t="n">
        <v>140</v>
      </c>
      <c r="G346" s="29" t="n">
        <v>100</v>
      </c>
      <c r="H346" s="29" t="n">
        <v>150</v>
      </c>
      <c r="I346" s="34" t="n">
        <v>8888.88888888889</v>
      </c>
      <c r="J346" s="33" t="n">
        <f aca="false">SUM(E346:I346)</f>
        <v>9849.25925925919</v>
      </c>
      <c r="L346" s="29" t="s">
        <v>124</v>
      </c>
    </row>
    <row r="347" customFormat="false" ht="15" hidden="false" customHeight="false" outlineLevel="0" collapsed="false">
      <c r="A347" s="29" t="n">
        <v>340</v>
      </c>
      <c r="B347" s="30" t="n">
        <v>52688</v>
      </c>
      <c r="C347" s="34" t="n">
        <f aca="false">C346-I346</f>
        <v>186666.666666643</v>
      </c>
      <c r="D347" s="32" t="n">
        <v>0.035</v>
      </c>
      <c r="E347" s="33" t="n">
        <f aca="false">C347*D347/12</f>
        <v>544.444444444375</v>
      </c>
      <c r="F347" s="29" t="n">
        <v>140</v>
      </c>
      <c r="G347" s="29" t="n">
        <v>100</v>
      </c>
      <c r="H347" s="29" t="n">
        <v>150</v>
      </c>
      <c r="I347" s="34" t="n">
        <v>8888.88888888889</v>
      </c>
      <c r="J347" s="33" t="n">
        <f aca="false">SUM(E347:I347)</f>
        <v>9823.33333333326</v>
      </c>
      <c r="L347" s="29" t="s">
        <v>124</v>
      </c>
    </row>
    <row r="348" customFormat="false" ht="15" hidden="false" customHeight="false" outlineLevel="0" collapsed="false">
      <c r="A348" s="29" t="n">
        <v>341</v>
      </c>
      <c r="B348" s="30" t="n">
        <v>52718</v>
      </c>
      <c r="C348" s="34" t="n">
        <f aca="false">C347-I347</f>
        <v>177777.777777754</v>
      </c>
      <c r="D348" s="32" t="n">
        <v>0.035</v>
      </c>
      <c r="E348" s="33" t="n">
        <f aca="false">C348*D348/12</f>
        <v>518.518518518449</v>
      </c>
      <c r="F348" s="29" t="n">
        <v>140</v>
      </c>
      <c r="G348" s="29" t="n">
        <v>100</v>
      </c>
      <c r="H348" s="29" t="n">
        <v>150</v>
      </c>
      <c r="I348" s="34" t="n">
        <v>8888.88888888889</v>
      </c>
      <c r="J348" s="33" t="n">
        <f aca="false">SUM(E348:I348)</f>
        <v>9797.40740740734</v>
      </c>
      <c r="L348" s="29" t="s">
        <v>124</v>
      </c>
    </row>
    <row r="349" customFormat="false" ht="15" hidden="false" customHeight="false" outlineLevel="0" collapsed="false">
      <c r="A349" s="29" t="n">
        <v>342</v>
      </c>
      <c r="B349" s="30" t="n">
        <v>52749</v>
      </c>
      <c r="C349" s="34" t="n">
        <f aca="false">C348-I348</f>
        <v>168888.888888865</v>
      </c>
      <c r="D349" s="32" t="n">
        <v>0.035</v>
      </c>
      <c r="E349" s="33" t="n">
        <f aca="false">C349*D349/12</f>
        <v>492.592592592523</v>
      </c>
      <c r="F349" s="29" t="n">
        <v>140</v>
      </c>
      <c r="G349" s="29" t="n">
        <v>100</v>
      </c>
      <c r="H349" s="29" t="n">
        <v>150</v>
      </c>
      <c r="I349" s="34" t="n">
        <v>8888.88888888889</v>
      </c>
      <c r="J349" s="33" t="n">
        <f aca="false">SUM(E349:I349)</f>
        <v>9771.48148148141</v>
      </c>
      <c r="L349" s="29" t="s">
        <v>124</v>
      </c>
    </row>
    <row r="350" customFormat="false" ht="15" hidden="false" customHeight="false" outlineLevel="0" collapsed="false">
      <c r="A350" s="29" t="n">
        <v>343</v>
      </c>
      <c r="B350" s="30" t="n">
        <v>52779</v>
      </c>
      <c r="C350" s="34" t="n">
        <f aca="false">C349-I349</f>
        <v>159999.999999976</v>
      </c>
      <c r="D350" s="32" t="n">
        <v>0.035</v>
      </c>
      <c r="E350" s="33" t="n">
        <f aca="false">C350*D350/12</f>
        <v>466.666666666597</v>
      </c>
      <c r="F350" s="29" t="n">
        <v>140</v>
      </c>
      <c r="G350" s="29" t="n">
        <v>100</v>
      </c>
      <c r="H350" s="29" t="n">
        <v>150</v>
      </c>
      <c r="I350" s="34" t="n">
        <v>8888.88888888889</v>
      </c>
      <c r="J350" s="33" t="n">
        <f aca="false">SUM(E350:I350)</f>
        <v>9745.55555555549</v>
      </c>
      <c r="L350" s="29" t="s">
        <v>124</v>
      </c>
    </row>
    <row r="351" customFormat="false" ht="15" hidden="false" customHeight="false" outlineLevel="0" collapsed="false">
      <c r="A351" s="29" t="n">
        <v>344</v>
      </c>
      <c r="B351" s="30" t="n">
        <v>52810</v>
      </c>
      <c r="C351" s="34" t="n">
        <f aca="false">C350-I350</f>
        <v>151111.111111087</v>
      </c>
      <c r="D351" s="32" t="n">
        <v>0.035</v>
      </c>
      <c r="E351" s="33" t="n">
        <f aca="false">C351*D351/12</f>
        <v>440.740740740672</v>
      </c>
      <c r="F351" s="29" t="n">
        <v>140</v>
      </c>
      <c r="G351" s="29" t="n">
        <v>100</v>
      </c>
      <c r="H351" s="29" t="n">
        <v>150</v>
      </c>
      <c r="I351" s="34" t="n">
        <v>8888.88888888889</v>
      </c>
      <c r="J351" s="33" t="n">
        <f aca="false">SUM(E351:I351)</f>
        <v>9719.62962962956</v>
      </c>
      <c r="L351" s="29" t="s">
        <v>124</v>
      </c>
    </row>
    <row r="352" customFormat="false" ht="15" hidden="false" customHeight="false" outlineLevel="0" collapsed="false">
      <c r="A352" s="29" t="n">
        <v>345</v>
      </c>
      <c r="B352" s="30" t="n">
        <v>52841</v>
      </c>
      <c r="C352" s="34" t="n">
        <f aca="false">C351-I351</f>
        <v>142222.222222198</v>
      </c>
      <c r="D352" s="32" t="n">
        <v>0.035</v>
      </c>
      <c r="E352" s="33" t="n">
        <f aca="false">C352*D352/12</f>
        <v>414.814814814746</v>
      </c>
      <c r="F352" s="29" t="n">
        <v>140</v>
      </c>
      <c r="G352" s="29" t="n">
        <v>100</v>
      </c>
      <c r="H352" s="29" t="n">
        <v>150</v>
      </c>
      <c r="I352" s="34" t="n">
        <v>8888.88888888889</v>
      </c>
      <c r="J352" s="33" t="n">
        <f aca="false">SUM(E352:I352)</f>
        <v>9693.70370370364</v>
      </c>
      <c r="L352" s="29" t="s">
        <v>124</v>
      </c>
    </row>
    <row r="353" customFormat="false" ht="15" hidden="false" customHeight="false" outlineLevel="0" collapsed="false">
      <c r="A353" s="29" t="n">
        <v>346</v>
      </c>
      <c r="B353" s="30" t="n">
        <v>52871</v>
      </c>
      <c r="C353" s="34" t="n">
        <f aca="false">C352-I352</f>
        <v>133333.33333331</v>
      </c>
      <c r="D353" s="32" t="n">
        <v>0.035</v>
      </c>
      <c r="E353" s="33" t="n">
        <f aca="false">C353*D353/12</f>
        <v>388.88888888882</v>
      </c>
      <c r="F353" s="29" t="n">
        <v>140</v>
      </c>
      <c r="G353" s="29" t="n">
        <v>100</v>
      </c>
      <c r="H353" s="29" t="n">
        <v>150</v>
      </c>
      <c r="I353" s="34" t="n">
        <v>8888.88888888889</v>
      </c>
      <c r="J353" s="33" t="n">
        <f aca="false">SUM(E353:I353)</f>
        <v>9667.77777777771</v>
      </c>
      <c r="L353" s="29" t="s">
        <v>124</v>
      </c>
    </row>
    <row r="354" customFormat="false" ht="15" hidden="false" customHeight="false" outlineLevel="0" collapsed="false">
      <c r="A354" s="29" t="n">
        <v>347</v>
      </c>
      <c r="B354" s="30" t="n">
        <v>52902</v>
      </c>
      <c r="C354" s="34" t="n">
        <f aca="false">C353-I353</f>
        <v>124444.444444421</v>
      </c>
      <c r="D354" s="32" t="n">
        <v>0.035</v>
      </c>
      <c r="E354" s="33" t="n">
        <f aca="false">C354*D354/12</f>
        <v>362.962962962894</v>
      </c>
      <c r="F354" s="29" t="n">
        <v>140</v>
      </c>
      <c r="G354" s="29" t="n">
        <v>100</v>
      </c>
      <c r="H354" s="29" t="n">
        <v>150</v>
      </c>
      <c r="I354" s="34" t="n">
        <v>8888.88888888889</v>
      </c>
      <c r="J354" s="33" t="n">
        <f aca="false">SUM(E354:I354)</f>
        <v>9641.85185185178</v>
      </c>
      <c r="L354" s="29" t="s">
        <v>124</v>
      </c>
    </row>
    <row r="355" customFormat="false" ht="15" hidden="false" customHeight="false" outlineLevel="0" collapsed="false">
      <c r="A355" s="29" t="n">
        <v>348</v>
      </c>
      <c r="B355" s="30" t="n">
        <v>52932</v>
      </c>
      <c r="C355" s="34" t="n">
        <f aca="false">C354-I354</f>
        <v>115555.555555532</v>
      </c>
      <c r="D355" s="32" t="n">
        <v>0.035</v>
      </c>
      <c r="E355" s="33" t="n">
        <f aca="false">C355*D355/12</f>
        <v>337.037037036968</v>
      </c>
      <c r="F355" s="29" t="n">
        <v>140</v>
      </c>
      <c r="G355" s="29" t="n">
        <v>100</v>
      </c>
      <c r="H355" s="29" t="n">
        <v>150</v>
      </c>
      <c r="I355" s="34" t="n">
        <v>8888.88888888889</v>
      </c>
      <c r="J355" s="33" t="n">
        <f aca="false">SUM(E355:I355)</f>
        <v>9615.92592592586</v>
      </c>
      <c r="L355" s="29" t="s">
        <v>124</v>
      </c>
    </row>
    <row r="356" customFormat="false" ht="15" hidden="false" customHeight="false" outlineLevel="0" collapsed="false">
      <c r="A356" s="29" t="n">
        <v>349</v>
      </c>
      <c r="B356" s="30" t="n">
        <v>52963</v>
      </c>
      <c r="C356" s="34" t="n">
        <f aca="false">C355-I355</f>
        <v>106666.666666643</v>
      </c>
      <c r="D356" s="32" t="n">
        <v>0.035</v>
      </c>
      <c r="E356" s="33" t="n">
        <f aca="false">C356*D356/12</f>
        <v>311.111111111042</v>
      </c>
      <c r="F356" s="29" t="n">
        <v>140</v>
      </c>
      <c r="G356" s="29" t="n">
        <v>100</v>
      </c>
      <c r="H356" s="29" t="n">
        <v>150</v>
      </c>
      <c r="I356" s="34" t="n">
        <v>8888.88888888889</v>
      </c>
      <c r="J356" s="33" t="n">
        <f aca="false">SUM(E356:I356)</f>
        <v>9589.99999999993</v>
      </c>
      <c r="L356" s="29" t="s">
        <v>124</v>
      </c>
    </row>
    <row r="357" customFormat="false" ht="15" hidden="false" customHeight="false" outlineLevel="0" collapsed="false">
      <c r="A357" s="29" t="n">
        <v>350</v>
      </c>
      <c r="B357" s="30" t="n">
        <v>52994</v>
      </c>
      <c r="C357" s="34" t="n">
        <f aca="false">C356-I356</f>
        <v>97777.7777777541</v>
      </c>
      <c r="D357" s="32" t="n">
        <v>0.035</v>
      </c>
      <c r="E357" s="33" t="n">
        <f aca="false">C357*D357/12</f>
        <v>285.185185185116</v>
      </c>
      <c r="F357" s="29" t="n">
        <v>140</v>
      </c>
      <c r="G357" s="29" t="n">
        <v>100</v>
      </c>
      <c r="H357" s="29" t="n">
        <v>150</v>
      </c>
      <c r="I357" s="34" t="n">
        <v>8888.88888888889</v>
      </c>
      <c r="J357" s="33" t="n">
        <f aca="false">SUM(E357:I357)</f>
        <v>9564.074074074</v>
      </c>
      <c r="L357" s="29" t="s">
        <v>124</v>
      </c>
    </row>
    <row r="358" customFormat="false" ht="15" hidden="false" customHeight="false" outlineLevel="0" collapsed="false">
      <c r="A358" s="29" t="n">
        <v>351</v>
      </c>
      <c r="B358" s="30" t="n">
        <v>53022</v>
      </c>
      <c r="C358" s="34" t="n">
        <f aca="false">C357-I357</f>
        <v>88888.8888888652</v>
      </c>
      <c r="D358" s="32" t="n">
        <v>0.035</v>
      </c>
      <c r="E358" s="33" t="n">
        <f aca="false">C358*D358/12</f>
        <v>259.25925925919</v>
      </c>
      <c r="F358" s="29" t="n">
        <v>140</v>
      </c>
      <c r="G358" s="29" t="n">
        <v>100</v>
      </c>
      <c r="H358" s="29" t="n">
        <v>150</v>
      </c>
      <c r="I358" s="34" t="n">
        <v>8888.88888888889</v>
      </c>
      <c r="J358" s="33" t="n">
        <f aca="false">SUM(E358:I358)</f>
        <v>9538.14814814808</v>
      </c>
      <c r="L358" s="29" t="s">
        <v>124</v>
      </c>
    </row>
    <row r="359" customFormat="false" ht="15" hidden="false" customHeight="false" outlineLevel="0" collapsed="false">
      <c r="A359" s="29" t="n">
        <v>352</v>
      </c>
      <c r="B359" s="30" t="n">
        <v>53053</v>
      </c>
      <c r="C359" s="34" t="n">
        <f aca="false">C358-I358</f>
        <v>79999.9999999763</v>
      </c>
      <c r="D359" s="32" t="n">
        <v>0.035</v>
      </c>
      <c r="E359" s="33" t="n">
        <f aca="false">C359*D359/12</f>
        <v>233.333333333264</v>
      </c>
      <c r="F359" s="29" t="n">
        <v>140</v>
      </c>
      <c r="G359" s="29" t="n">
        <v>100</v>
      </c>
      <c r="H359" s="29" t="n">
        <v>150</v>
      </c>
      <c r="I359" s="34" t="n">
        <v>8888.88888888889</v>
      </c>
      <c r="J359" s="33" t="n">
        <f aca="false">SUM(E359:I359)</f>
        <v>9512.22222222215</v>
      </c>
      <c r="L359" s="29" t="s">
        <v>124</v>
      </c>
    </row>
    <row r="360" customFormat="false" ht="15" hidden="false" customHeight="false" outlineLevel="0" collapsed="false">
      <c r="A360" s="29" t="n">
        <v>353</v>
      </c>
      <c r="B360" s="30" t="n">
        <v>53083</v>
      </c>
      <c r="C360" s="34" t="n">
        <f aca="false">C359-I359</f>
        <v>71111.1111110874</v>
      </c>
      <c r="D360" s="32" t="n">
        <v>0.035</v>
      </c>
      <c r="E360" s="33" t="n">
        <f aca="false">C360*D360/12</f>
        <v>207.407407407338</v>
      </c>
      <c r="F360" s="29" t="n">
        <v>140</v>
      </c>
      <c r="G360" s="29" t="n">
        <v>100</v>
      </c>
      <c r="H360" s="29" t="n">
        <v>150</v>
      </c>
      <c r="I360" s="34" t="n">
        <v>8888.88888888889</v>
      </c>
      <c r="J360" s="33" t="n">
        <f aca="false">SUM(E360:I360)</f>
        <v>9486.29629629623</v>
      </c>
      <c r="L360" s="29" t="s">
        <v>124</v>
      </c>
    </row>
    <row r="361" customFormat="false" ht="15" hidden="false" customHeight="false" outlineLevel="0" collapsed="false">
      <c r="A361" s="29" t="n">
        <v>354</v>
      </c>
      <c r="B361" s="30" t="n">
        <v>53114</v>
      </c>
      <c r="C361" s="34" t="n">
        <f aca="false">C360-I360</f>
        <v>62222.2222221985</v>
      </c>
      <c r="D361" s="32" t="n">
        <v>0.035</v>
      </c>
      <c r="E361" s="33" t="n">
        <f aca="false">C361*D361/12</f>
        <v>181.481481481412</v>
      </c>
      <c r="F361" s="29" t="n">
        <v>140</v>
      </c>
      <c r="G361" s="29" t="n">
        <v>100</v>
      </c>
      <c r="H361" s="29" t="n">
        <v>150</v>
      </c>
      <c r="I361" s="34" t="n">
        <v>8888.88888888889</v>
      </c>
      <c r="J361" s="33" t="n">
        <f aca="false">SUM(E361:I361)</f>
        <v>9460.3703703703</v>
      </c>
      <c r="L361" s="29" t="s">
        <v>124</v>
      </c>
    </row>
    <row r="362" customFormat="false" ht="15" hidden="false" customHeight="false" outlineLevel="0" collapsed="false">
      <c r="A362" s="29" t="n">
        <v>355</v>
      </c>
      <c r="B362" s="30" t="n">
        <v>53144</v>
      </c>
      <c r="C362" s="34" t="n">
        <f aca="false">C361-I361</f>
        <v>53333.3333333096</v>
      </c>
      <c r="D362" s="32" t="n">
        <v>0.035</v>
      </c>
      <c r="E362" s="33" t="n">
        <f aca="false">C362*D362/12</f>
        <v>155.555555555486</v>
      </c>
      <c r="F362" s="29" t="n">
        <v>140</v>
      </c>
      <c r="G362" s="29" t="n">
        <v>100</v>
      </c>
      <c r="H362" s="29" t="n">
        <v>150</v>
      </c>
      <c r="I362" s="34" t="n">
        <v>8888.88888888889</v>
      </c>
      <c r="J362" s="33" t="n">
        <f aca="false">SUM(E362:I362)</f>
        <v>9434.44444444437</v>
      </c>
      <c r="L362" s="29" t="s">
        <v>124</v>
      </c>
    </row>
    <row r="363" customFormat="false" ht="15" hidden="false" customHeight="false" outlineLevel="0" collapsed="false">
      <c r="A363" s="29" t="n">
        <v>356</v>
      </c>
      <c r="B363" s="30" t="n">
        <v>53175</v>
      </c>
      <c r="C363" s="34" t="n">
        <f aca="false">C362-I362</f>
        <v>44444.4444444207</v>
      </c>
      <c r="D363" s="32" t="n">
        <v>0.035</v>
      </c>
      <c r="E363" s="33" t="n">
        <f aca="false">C363*D363/12</f>
        <v>129.62962962956</v>
      </c>
      <c r="F363" s="29" t="n">
        <v>140</v>
      </c>
      <c r="G363" s="29" t="n">
        <v>100</v>
      </c>
      <c r="H363" s="29" t="n">
        <v>150</v>
      </c>
      <c r="I363" s="34" t="n">
        <v>8888.88888888889</v>
      </c>
      <c r="J363" s="33" t="n">
        <f aca="false">SUM(E363:I363)</f>
        <v>9408.51851851845</v>
      </c>
      <c r="L363" s="29" t="s">
        <v>124</v>
      </c>
    </row>
    <row r="364" customFormat="false" ht="15" hidden="false" customHeight="false" outlineLevel="0" collapsed="false">
      <c r="A364" s="29" t="n">
        <v>357</v>
      </c>
      <c r="B364" s="30" t="n">
        <v>53206</v>
      </c>
      <c r="C364" s="34" t="n">
        <f aca="false">C363-I363</f>
        <v>35555.5555555318</v>
      </c>
      <c r="D364" s="32" t="n">
        <v>0.035</v>
      </c>
      <c r="E364" s="33" t="n">
        <f aca="false">C364*D364/12</f>
        <v>103.703703703635</v>
      </c>
      <c r="F364" s="29" t="n">
        <v>140</v>
      </c>
      <c r="G364" s="29" t="n">
        <v>100</v>
      </c>
      <c r="H364" s="29" t="n">
        <v>150</v>
      </c>
      <c r="I364" s="34" t="n">
        <v>8888.88888888889</v>
      </c>
      <c r="J364" s="33" t="n">
        <f aca="false">SUM(E364:I364)</f>
        <v>9382.59259259252</v>
      </c>
      <c r="L364" s="29" t="s">
        <v>124</v>
      </c>
    </row>
    <row r="365" customFormat="false" ht="15" hidden="false" customHeight="false" outlineLevel="0" collapsed="false">
      <c r="A365" s="29" t="n">
        <v>358</v>
      </c>
      <c r="B365" s="30" t="n">
        <v>53236</v>
      </c>
      <c r="C365" s="34" t="n">
        <f aca="false">C364-I364</f>
        <v>26666.6666666429</v>
      </c>
      <c r="D365" s="32" t="n">
        <v>0.035</v>
      </c>
      <c r="E365" s="33" t="n">
        <f aca="false">C365*D365/12</f>
        <v>77.7777777777086</v>
      </c>
      <c r="F365" s="29" t="n">
        <v>140</v>
      </c>
      <c r="G365" s="29" t="n">
        <v>100</v>
      </c>
      <c r="H365" s="29" t="n">
        <v>150</v>
      </c>
      <c r="I365" s="34" t="n">
        <v>8888.88888888889</v>
      </c>
      <c r="J365" s="33" t="n">
        <f aca="false">SUM(E365:I365)</f>
        <v>9356.6666666666</v>
      </c>
      <c r="L365" s="29" t="s">
        <v>124</v>
      </c>
    </row>
    <row r="366" customFormat="false" ht="15" hidden="false" customHeight="false" outlineLevel="0" collapsed="false">
      <c r="A366" s="29" t="n">
        <v>359</v>
      </c>
      <c r="B366" s="30" t="n">
        <v>53267</v>
      </c>
      <c r="C366" s="34" t="n">
        <f aca="false">C365-I365</f>
        <v>17777.777777754</v>
      </c>
      <c r="D366" s="32" t="n">
        <v>0.035</v>
      </c>
      <c r="E366" s="33" t="n">
        <f aca="false">C366*D366/12</f>
        <v>51.8518518517826</v>
      </c>
      <c r="F366" s="29" t="n">
        <v>140</v>
      </c>
      <c r="G366" s="29" t="n">
        <v>100</v>
      </c>
      <c r="H366" s="29" t="n">
        <v>150</v>
      </c>
      <c r="I366" s="34" t="n">
        <v>8888.88888888889</v>
      </c>
      <c r="J366" s="33" t="n">
        <f aca="false">SUM(E366:I366)</f>
        <v>9330.74074074067</v>
      </c>
      <c r="L366" s="29" t="s">
        <v>124</v>
      </c>
    </row>
    <row r="367" customFormat="false" ht="15" hidden="false" customHeight="false" outlineLevel="0" collapsed="false">
      <c r="A367" s="29" t="n">
        <v>360</v>
      </c>
      <c r="B367" s="30" t="n">
        <v>53297</v>
      </c>
      <c r="C367" s="34" t="n">
        <f aca="false">C366-I366</f>
        <v>8888.88888886516</v>
      </c>
      <c r="D367" s="32" t="n">
        <v>0.035</v>
      </c>
      <c r="E367" s="33" t="n">
        <f aca="false">C367*D367/12</f>
        <v>25.9259259258567</v>
      </c>
      <c r="F367" s="29" t="n">
        <v>140</v>
      </c>
      <c r="G367" s="29" t="n">
        <v>100</v>
      </c>
      <c r="H367" s="29" t="n">
        <v>150</v>
      </c>
      <c r="I367" s="34" t="n">
        <v>8888.88888888889</v>
      </c>
      <c r="J367" s="33" t="n">
        <f aca="false">SUM(E367:I367)</f>
        <v>9304.81481481474</v>
      </c>
      <c r="L367" s="29" t="s">
        <v>124</v>
      </c>
    </row>
    <row r="368" customFormat="false" ht="15" hidden="false" customHeight="false" outlineLevel="0" collapsed="false">
      <c r="J368" s="33" t="n">
        <f aca="false">SUM(J8:J367)</f>
        <v>5025066.66666665</v>
      </c>
      <c r="L368" s="29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2016-06-02T12:44:29Z</dcterms:created>
  <dc:creator>Preeti Mahawar</dc:creator>
  <dc:language>en-IN</dc:language>
  <cp:lastModifiedBy>Preeti Mahawar</cp:lastModifiedBy>
  <dcterms:modified xsi:type="dcterms:W3CDTF">2016-06-02T12:45:30Z</dcterms:modified>
  <cp:revision>0</cp:revision>
</cp:coreProperties>
</file>