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uwala\Machine Learning\R-tutorials\Advanced\5-Day R\"/>
    </mc:Choice>
  </mc:AlternateContent>
  <bookViews>
    <workbookView xWindow="0" yWindow="0" windowWidth="24000" windowHeight="8835"/>
  </bookViews>
  <sheets>
    <sheet name="k means clust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5" i="1"/>
  <c r="D5" i="1"/>
  <c r="E6" i="1" l="1"/>
  <c r="E8" i="1"/>
  <c r="E9" i="1"/>
  <c r="E10" i="1"/>
  <c r="E11" i="1"/>
  <c r="E12" i="1"/>
  <c r="E13" i="1"/>
  <c r="E14" i="1"/>
  <c r="E5" i="1"/>
  <c r="D6" i="1"/>
  <c r="D7" i="1"/>
  <c r="D8" i="1"/>
  <c r="D9" i="1"/>
  <c r="D10" i="1"/>
  <c r="D11" i="1"/>
  <c r="D12" i="1"/>
  <c r="D13" i="1"/>
  <c r="D14" i="1"/>
  <c r="I6" i="1" l="1"/>
  <c r="I7" i="1"/>
  <c r="I8" i="1"/>
  <c r="I9" i="1"/>
  <c r="I10" i="1"/>
  <c r="I11" i="1"/>
  <c r="I12" i="1"/>
  <c r="I13" i="1"/>
  <c r="I14" i="1"/>
  <c r="I5" i="1"/>
  <c r="F6" i="1"/>
  <c r="F7" i="1"/>
  <c r="F8" i="1"/>
  <c r="F9" i="1"/>
  <c r="F10" i="1"/>
  <c r="F11" i="1"/>
  <c r="F12" i="1"/>
  <c r="F13" i="1"/>
  <c r="F14" i="1"/>
  <c r="M2" i="1"/>
  <c r="L2" i="1"/>
  <c r="P2" i="1"/>
  <c r="O2" i="1"/>
  <c r="O12" i="1" s="1"/>
  <c r="O5" i="1" l="1"/>
  <c r="O9" i="1"/>
  <c r="O13" i="1"/>
  <c r="O6" i="1"/>
  <c r="O10" i="1"/>
  <c r="O14" i="1"/>
  <c r="O7" i="1"/>
  <c r="O11" i="1"/>
  <c r="O8" i="1"/>
  <c r="L6" i="1"/>
  <c r="L13" i="1"/>
  <c r="L9" i="1"/>
  <c r="L5" i="1"/>
  <c r="L12" i="1"/>
  <c r="L8" i="1"/>
  <c r="L11" i="1"/>
  <c r="L7" i="1"/>
  <c r="L14" i="1"/>
  <c r="L10" i="1"/>
</calcChain>
</file>

<file path=xl/sharedStrings.xml><?xml version="1.0" encoding="utf-8"?>
<sst xmlns="http://schemas.openxmlformats.org/spreadsheetml/2006/main" count="31" uniqueCount="26">
  <si>
    <t>Butter Scotch</t>
  </si>
  <si>
    <t>Chocolate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</si>
  <si>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</si>
  <si>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</si>
  <si>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</si>
  <si>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</si>
  <si>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</si>
  <si>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</si>
  <si>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</si>
  <si>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</si>
  <si>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</si>
  <si>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</si>
  <si>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 xml:space="preserve">Shops </t>
  </si>
  <si>
    <t>Distance</t>
  </si>
  <si>
    <t>Cluster 1</t>
  </si>
  <si>
    <t>Cluster 2</t>
  </si>
  <si>
    <t>Iteration - 2</t>
  </si>
  <si>
    <t>Cluster Centroids</t>
  </si>
  <si>
    <t>Iteration - 1</t>
  </si>
  <si>
    <t>Start with random seed</t>
  </si>
  <si>
    <t>Original Data</t>
  </si>
  <si>
    <t>K = 2</t>
  </si>
  <si>
    <t>Has to be defined</t>
  </si>
  <si>
    <t>Z_Butterscotch</t>
  </si>
  <si>
    <t>Z_Chocolate</t>
  </si>
  <si>
    <t>Use this for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</si>
</sst>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0" xfId="0" applyNumberFormat="1" applyAlignment="1">
      <alignment horizontal="left"/>
    </xf>
    <xf numFmtId="0" fontId="0" fillId="0" borderId="0" xfId="0" applyAlignment="1"/>
    <xf numFmtId="0" fontId="0" fillId="4" borderId="1" xfId="0" applyFill="1" applyBorder="1"/>
    <xf numFmtId="0" fontId="2" fillId="3" borderId="0" xfId="0" applyFont="1" applyFill="1"/>
    <xf numFmtId="0" fontId="0" fillId="3" borderId="1" xfId="0" applyFill="1" applyBorder="1"/>
    <xf numFmtId="0" fontId="0" fillId="0" borderId="1" xfId="0" applyFill="1" applyBorder="1"/>
    <xf numFmtId="0" fontId="1" fillId="4" borderId="1" xfId="0" applyFont="1" applyFill="1" applyBorder="1"/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Scatter Plot (Butterscotch vs Chocolate) - Iteration 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 means clustering'!$C$4</c:f>
              <c:strCache>
                <c:ptCount val="1"/>
                <c:pt idx="0">
                  <c:v>Chocolate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49B0F4C-F507-4D32-BAC9-CDBF3C58E7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35E4EA-D7EC-430E-ADA6-20DAEC20B7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-0.12072895746331307"/>
                  <c:y val="-3.733790149050238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37745C6-0817-4F67-A5C1-546842959E01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20289855072465"/>
                      <c:h val="5.6310126475190229E-2"/>
                    </c:manualLayout>
                  </c15:layout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EDB634A-2AE7-47A5-9AAE-93A5B0393A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ABA026D-D80D-4606-A59E-78F93D9E04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C3CED6A-28F9-4ECA-BF01-3AD2389222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9CC1CB8-EDF3-43BB-A7E4-61A59EA44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B6077A7-1341-4A96-8DD0-AFDA769C16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F96DFD3-E338-4D48-9455-41BE1AC9BE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18F3791-F6D6-4008-ACCB-B30C53739C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 means clustering'!$B$5:$B$14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8</c:v>
                </c:pt>
                <c:pt idx="3">
                  <c:v>9</c:v>
                </c:pt>
                <c:pt idx="4">
                  <c:v>18</c:v>
                </c:pt>
                <c:pt idx="5">
                  <c:v>10</c:v>
                </c:pt>
                <c:pt idx="6">
                  <c:v>12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</c:numCache>
            </c:numRef>
          </c:xVal>
          <c:yVal>
            <c:numRef>
              <c:f>'k means clustering'!$C$5:$C$14</c:f>
              <c:numCache>
                <c:formatCode>General</c:formatCode>
                <c:ptCount val="10"/>
                <c:pt idx="0">
                  <c:v>6</c:v>
                </c:pt>
                <c:pt idx="1">
                  <c:v>16</c:v>
                </c:pt>
                <c:pt idx="2">
                  <c:v>7</c:v>
                </c:pt>
                <c:pt idx="3">
                  <c:v>6</c:v>
                </c:pt>
                <c:pt idx="4">
                  <c:v>17</c:v>
                </c:pt>
                <c:pt idx="5">
                  <c:v>8</c:v>
                </c:pt>
                <c:pt idx="6">
                  <c:v>9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'k means clustering'!$A$5:$A$14</c15:f>
                <c15:dlblRangeCache>
                  <c:ptCount val="10"/>
                  <c:pt idx="0">
                    <c:v>Shop 1</c:v>
                  </c:pt>
                  <c:pt idx="1">
                    <c:v>Shop 2</c:v>
                  </c:pt>
                  <c:pt idx="2">
                    <c:v>Shop 3</c:v>
                  </c:pt>
                  <c:pt idx="3">
                    <c:v>Shop 4</c:v>
                  </c:pt>
                  <c:pt idx="4">
                    <c:v>Shop 5</c:v>
                  </c:pt>
                  <c:pt idx="5">
                    <c:v>Shop 6</c:v>
                  </c:pt>
                  <c:pt idx="6">
                    <c:v>Shop 7</c:v>
                  </c:pt>
                  <c:pt idx="7">
                    <c:v>Shop 8</c:v>
                  </c:pt>
                  <c:pt idx="8">
                    <c:v>Shop 9</c:v>
                  </c:pt>
                  <c:pt idx="9">
                    <c:v>Shop 10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48040"/>
        <c:axId val="187659752"/>
      </c:scatterChart>
      <c:valAx>
        <c:axId val="187048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Butterscotch</a:t>
                </a:r>
                <a:r>
                  <a:rPr lang="en-US" baseline="0"/>
                  <a:t> Cake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59752"/>
        <c:crosses val="autoZero"/>
        <c:crossBetween val="midCat"/>
      </c:valAx>
      <c:valAx>
        <c:axId val="18765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Chocolate</a:t>
                </a:r>
                <a:r>
                  <a:rPr lang="en-US" baseline="0"/>
                  <a:t> Cake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4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Scatter Plot (Butterscotch vs Chocolate) - Iteration -2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 means clustering'!$C$4</c:f>
              <c:strCache>
                <c:ptCount val="1"/>
                <c:pt idx="0">
                  <c:v>Chocolate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303DE6B-6597-418A-851B-F2C35E309E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6C1FA0-FFED-4C5D-ADE0-8417918E9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>
                <c:manualLayout>
                  <c:x val="-0.12072895746331307"/>
                  <c:y val="-3.733790149050238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37745C6-0817-4F67-A5C1-546842959E01}" type="CELLRANGE">
                      <a:rPr lang="en-US"/>
                      <a:pPr>
                        <a:defRPr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3420289855072465"/>
                      <c:h val="5.6310126475190229E-2"/>
                    </c:manualLayout>
                  </c15:layout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71E0C97-60A3-429E-871D-B34A74E137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0E83BF4-B2FE-4C48-9A2F-8565EA001D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F890315-9A7E-41AE-912B-31206DD136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9466559-80CC-4940-B66B-B7F63C143D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8305A6A-7487-47FC-B3F9-D8B7F170CF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11D2EEB-169F-4AAF-9DE5-2F54EC9811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E6AD0C0-81B9-4DB6-92EE-362F25433F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'k means clustering'!$B$5:$B$14</c:f>
              <c:numCache>
                <c:formatCode>General</c:formatCode>
                <c:ptCount val="10"/>
                <c:pt idx="0">
                  <c:v>12</c:v>
                </c:pt>
                <c:pt idx="1">
                  <c:v>15</c:v>
                </c:pt>
                <c:pt idx="2">
                  <c:v>8</c:v>
                </c:pt>
                <c:pt idx="3">
                  <c:v>9</c:v>
                </c:pt>
                <c:pt idx="4">
                  <c:v>18</c:v>
                </c:pt>
                <c:pt idx="5">
                  <c:v>10</c:v>
                </c:pt>
                <c:pt idx="6">
                  <c:v>12</c:v>
                </c:pt>
                <c:pt idx="7">
                  <c:v>20</c:v>
                </c:pt>
                <c:pt idx="8">
                  <c:v>19</c:v>
                </c:pt>
                <c:pt idx="9">
                  <c:v>18</c:v>
                </c:pt>
              </c:numCache>
            </c:numRef>
          </c:xVal>
          <c:yVal>
            <c:numRef>
              <c:f>'k means clustering'!$C$5:$C$14</c:f>
              <c:numCache>
                <c:formatCode>General</c:formatCode>
                <c:ptCount val="10"/>
                <c:pt idx="0">
                  <c:v>6</c:v>
                </c:pt>
                <c:pt idx="1">
                  <c:v>16</c:v>
                </c:pt>
                <c:pt idx="2">
                  <c:v>7</c:v>
                </c:pt>
                <c:pt idx="3">
                  <c:v>6</c:v>
                </c:pt>
                <c:pt idx="4">
                  <c:v>17</c:v>
                </c:pt>
                <c:pt idx="5">
                  <c:v>8</c:v>
                </c:pt>
                <c:pt idx="6">
                  <c:v>9</c:v>
                </c:pt>
                <c:pt idx="7">
                  <c:v>18</c:v>
                </c:pt>
                <c:pt idx="8">
                  <c:v>15</c:v>
                </c:pt>
                <c:pt idx="9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'k means clustering'!$A$5:$A$14</c15:f>
                <c15:dlblRangeCache>
                  <c:ptCount val="10"/>
                  <c:pt idx="0">
                    <c:v>Shop 1</c:v>
                  </c:pt>
                  <c:pt idx="1">
                    <c:v>Shop 2</c:v>
                  </c:pt>
                  <c:pt idx="2">
                    <c:v>Shop 3</c:v>
                  </c:pt>
                  <c:pt idx="3">
                    <c:v>Shop 4</c:v>
                  </c:pt>
                  <c:pt idx="4">
                    <c:v>Shop 5</c:v>
                  </c:pt>
                  <c:pt idx="5">
                    <c:v>Shop 6</c:v>
                  </c:pt>
                  <c:pt idx="6">
                    <c:v>Shop 7</c:v>
                  </c:pt>
                  <c:pt idx="7">
                    <c:v>Shop 8</c:v>
                  </c:pt>
                  <c:pt idx="8">
                    <c:v>Shop 9</c:v>
                  </c:pt>
                  <c:pt idx="9">
                    <c:v>Shop 10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05112"/>
        <c:axId val="187505496"/>
      </c:scatterChart>
      <c:valAx>
        <c:axId val="18750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Butterscotch</a:t>
                </a:r>
                <a:r>
                  <a:rPr lang="en-US" baseline="0"/>
                  <a:t> Cake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05496"/>
        <c:crosses val="autoZero"/>
        <c:crossBetween val="midCat"/>
      </c:valAx>
      <c:valAx>
        <c:axId val="18750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Chocolate</a:t>
                </a:r>
                <a:r>
                  <a:rPr lang="en-US" baseline="0"/>
                  <a:t> Cake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0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38</xdr:row>
      <xdr:rowOff>61911</xdr:rowOff>
    </xdr:from>
    <xdr:to>
      <xdr:col>10</xdr:col>
      <xdr:colOff>171450</xdr:colOff>
      <xdr:row>54</xdr:row>
      <xdr:rowOff>171450</xdr:rowOff>
    </xdr:to>
    <xdr:grpSp>
      <xdr:nvGrpSpPr>
        <xdr:cNvPr id="14" name="Group 13"/>
        <xdr:cNvGrpSpPr/>
      </xdr:nvGrpSpPr>
      <xdr:grpSpPr>
        <a:xfrm>
          <a:off x="4162425" y="7300911"/>
          <a:ext cx="5238750" cy="3157539"/>
          <a:chOff x="3562350" y="3043236"/>
          <a:chExt cx="5238750" cy="3157539"/>
        </a:xfrm>
      </xdr:grpSpPr>
      <xdr:graphicFrame macro="">
        <xdr:nvGraphicFramePr>
          <xdr:cNvPr id="3" name="Chart 2"/>
          <xdr:cNvGraphicFramePr/>
        </xdr:nvGraphicFramePr>
        <xdr:xfrm>
          <a:off x="3562350" y="3043236"/>
          <a:ext cx="5238750" cy="31575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 3"/>
          <xdr:cNvSpPr/>
        </xdr:nvSpPr>
        <xdr:spPr>
          <a:xfrm>
            <a:off x="4152900" y="3467100"/>
            <a:ext cx="1914525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First Iteration</a:t>
            </a:r>
          </a:p>
        </xdr:txBody>
      </xdr:sp>
      <xdr:sp macro="" textlink="">
        <xdr:nvSpPr>
          <xdr:cNvPr id="9" name="Freeform 8"/>
          <xdr:cNvSpPr/>
        </xdr:nvSpPr>
        <xdr:spPr>
          <a:xfrm>
            <a:off x="4610100" y="4390620"/>
            <a:ext cx="2849623" cy="1086255"/>
          </a:xfrm>
          <a:custGeom>
            <a:avLst/>
            <a:gdLst>
              <a:gd name="connsiteX0" fmla="*/ 520348 w 3103271"/>
              <a:gd name="connsiteY0" fmla="*/ 1114830 h 1400733"/>
              <a:gd name="connsiteX1" fmla="*/ 44098 w 3103271"/>
              <a:gd name="connsiteY1" fmla="*/ 295680 h 1400733"/>
              <a:gd name="connsiteX2" fmla="*/ 1463323 w 3103271"/>
              <a:gd name="connsiteY2" fmla="*/ 405 h 1400733"/>
              <a:gd name="connsiteX3" fmla="*/ 2758723 w 3103271"/>
              <a:gd name="connsiteY3" fmla="*/ 248055 h 1400733"/>
              <a:gd name="connsiteX4" fmla="*/ 3101623 w 3103271"/>
              <a:gd name="connsiteY4" fmla="*/ 876705 h 1400733"/>
              <a:gd name="connsiteX5" fmla="*/ 2853973 w 3103271"/>
              <a:gd name="connsiteY5" fmla="*/ 1105305 h 1400733"/>
              <a:gd name="connsiteX6" fmla="*/ 2120548 w 3103271"/>
              <a:gd name="connsiteY6" fmla="*/ 1400580 h 1400733"/>
              <a:gd name="connsiteX7" fmla="*/ 520348 w 3103271"/>
              <a:gd name="connsiteY7" fmla="*/ 1114830 h 1400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103271" h="1400733">
                <a:moveTo>
                  <a:pt x="520348" y="1114830"/>
                </a:moveTo>
                <a:cubicBezTo>
                  <a:pt x="174273" y="930680"/>
                  <a:pt x="-113064" y="481417"/>
                  <a:pt x="44098" y="295680"/>
                </a:cubicBezTo>
                <a:cubicBezTo>
                  <a:pt x="201260" y="109943"/>
                  <a:pt x="1010886" y="8342"/>
                  <a:pt x="1463323" y="405"/>
                </a:cubicBezTo>
                <a:cubicBezTo>
                  <a:pt x="1915761" y="-7533"/>
                  <a:pt x="2485673" y="102005"/>
                  <a:pt x="2758723" y="248055"/>
                </a:cubicBezTo>
                <a:cubicBezTo>
                  <a:pt x="3031773" y="394105"/>
                  <a:pt x="3085748" y="733830"/>
                  <a:pt x="3101623" y="876705"/>
                </a:cubicBezTo>
                <a:cubicBezTo>
                  <a:pt x="3117498" y="1019580"/>
                  <a:pt x="3017485" y="1017993"/>
                  <a:pt x="2853973" y="1105305"/>
                </a:cubicBezTo>
                <a:cubicBezTo>
                  <a:pt x="2690461" y="1192617"/>
                  <a:pt x="2511073" y="1395818"/>
                  <a:pt x="2120548" y="1400580"/>
                </a:cubicBezTo>
                <a:cubicBezTo>
                  <a:pt x="1730023" y="1405343"/>
                  <a:pt x="866423" y="1298980"/>
                  <a:pt x="520348" y="1114830"/>
                </a:cubicBezTo>
                <a:close/>
              </a:path>
            </a:pathLst>
          </a:custGeom>
          <a:solidFill>
            <a:schemeClr val="accent5">
              <a:alpha val="25000"/>
            </a:schemeClr>
          </a:solidFill>
          <a:ln w="22225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reeform 9"/>
          <xdr:cNvSpPr/>
        </xdr:nvSpPr>
        <xdr:spPr>
          <a:xfrm>
            <a:off x="6057899" y="3571875"/>
            <a:ext cx="2305051" cy="990600"/>
          </a:xfrm>
          <a:custGeom>
            <a:avLst/>
            <a:gdLst>
              <a:gd name="connsiteX0" fmla="*/ 1154609 w 2412268"/>
              <a:gd name="connsiteY0" fmla="*/ 1403861 h 1764766"/>
              <a:gd name="connsiteX1" fmla="*/ 2084 w 2412268"/>
              <a:gd name="connsiteY1" fmla="*/ 518036 h 1764766"/>
              <a:gd name="connsiteX2" fmla="*/ 906959 w 2412268"/>
              <a:gd name="connsiteY2" fmla="*/ 175136 h 1764766"/>
              <a:gd name="connsiteX3" fmla="*/ 2192834 w 2412268"/>
              <a:gd name="connsiteY3" fmla="*/ 3686 h 1764766"/>
              <a:gd name="connsiteX4" fmla="*/ 2373809 w 2412268"/>
              <a:gd name="connsiteY4" fmla="*/ 327536 h 1764766"/>
              <a:gd name="connsiteX5" fmla="*/ 1773734 w 2412268"/>
              <a:gd name="connsiteY5" fmla="*/ 1708661 h 1764766"/>
              <a:gd name="connsiteX6" fmla="*/ 1154609 w 2412268"/>
              <a:gd name="connsiteY6" fmla="*/ 1403861 h 17647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12268" h="1764766">
                <a:moveTo>
                  <a:pt x="1154609" y="1403861"/>
                </a:moveTo>
                <a:cubicBezTo>
                  <a:pt x="859334" y="1205424"/>
                  <a:pt x="43359" y="722823"/>
                  <a:pt x="2084" y="518036"/>
                </a:cubicBezTo>
                <a:cubicBezTo>
                  <a:pt x="-39191" y="313249"/>
                  <a:pt x="541834" y="260861"/>
                  <a:pt x="906959" y="175136"/>
                </a:cubicBezTo>
                <a:cubicBezTo>
                  <a:pt x="1272084" y="89411"/>
                  <a:pt x="1948359" y="-21714"/>
                  <a:pt x="2192834" y="3686"/>
                </a:cubicBezTo>
                <a:cubicBezTo>
                  <a:pt x="2437309" y="29086"/>
                  <a:pt x="2443659" y="43374"/>
                  <a:pt x="2373809" y="327536"/>
                </a:cubicBezTo>
                <a:cubicBezTo>
                  <a:pt x="2303959" y="611698"/>
                  <a:pt x="1983284" y="1530861"/>
                  <a:pt x="1773734" y="1708661"/>
                </a:cubicBezTo>
                <a:cubicBezTo>
                  <a:pt x="1564184" y="1886461"/>
                  <a:pt x="1449884" y="1602298"/>
                  <a:pt x="1154609" y="1403861"/>
                </a:cubicBezTo>
                <a:close/>
              </a:path>
            </a:pathLst>
          </a:custGeom>
          <a:solidFill>
            <a:schemeClr val="accent2">
              <a:lumMod val="20000"/>
              <a:lumOff val="80000"/>
              <a:alpha val="25000"/>
            </a:schemeClr>
          </a:solidFill>
          <a:ln w="19050">
            <a:solidFill>
              <a:schemeClr val="accent2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/>
          <xdr:cNvSpPr/>
        </xdr:nvSpPr>
        <xdr:spPr>
          <a:xfrm>
            <a:off x="4581525" y="4438650"/>
            <a:ext cx="2200275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Cluster</a:t>
            </a:r>
            <a:r>
              <a:rPr lang="en-US" sz="1100" b="1" baseline="0">
                <a:solidFill>
                  <a:schemeClr val="tx1"/>
                </a:solidFill>
              </a:rPr>
              <a:t> 1</a:t>
            </a:r>
            <a:endParaRPr 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5200650" y="3790950"/>
            <a:ext cx="2600325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Cluster</a:t>
            </a:r>
            <a:r>
              <a:rPr lang="en-US" sz="1100" b="1" baseline="0">
                <a:solidFill>
                  <a:schemeClr val="tx1"/>
                </a:solidFill>
              </a:rPr>
              <a:t> 2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276225</xdr:colOff>
      <xdr:row>5</xdr:row>
      <xdr:rowOff>171450</xdr:rowOff>
    </xdr:from>
    <xdr:to>
      <xdr:col>20</xdr:col>
      <xdr:colOff>0</xdr:colOff>
      <xdr:row>8</xdr:row>
      <xdr:rowOff>47625</xdr:rowOff>
    </xdr:to>
    <xdr:sp macro="" textlink="">
      <xdr:nvSpPr>
        <xdr:cNvPr id="13" name="Rectangle 12"/>
        <xdr:cNvSpPr/>
      </xdr:nvSpPr>
      <xdr:spPr>
        <a:xfrm>
          <a:off x="11172825" y="1123950"/>
          <a:ext cx="2771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No Reshuffle</a:t>
          </a:r>
          <a:r>
            <a:rPr lang="en-US" sz="1100" b="1" baseline="0"/>
            <a:t> hence, we can stop here and finalize the clusters</a:t>
          </a:r>
          <a:endParaRPr lang="en-US" sz="1100" b="1"/>
        </a:p>
      </xdr:txBody>
    </xdr:sp>
    <xdr:clientData/>
  </xdr:twoCellAnchor>
  <xdr:twoCellAnchor>
    <xdr:from>
      <xdr:col>10</xdr:col>
      <xdr:colOff>742950</xdr:colOff>
      <xdr:row>38</xdr:row>
      <xdr:rowOff>23811</xdr:rowOff>
    </xdr:from>
    <xdr:to>
      <xdr:col>19</xdr:col>
      <xdr:colOff>9525</xdr:colOff>
      <xdr:row>54</xdr:row>
      <xdr:rowOff>133350</xdr:rowOff>
    </xdr:to>
    <xdr:grpSp>
      <xdr:nvGrpSpPr>
        <xdr:cNvPr id="15" name="Group 14"/>
        <xdr:cNvGrpSpPr/>
      </xdr:nvGrpSpPr>
      <xdr:grpSpPr>
        <a:xfrm>
          <a:off x="9972675" y="7262811"/>
          <a:ext cx="5238750" cy="3157539"/>
          <a:chOff x="3543300" y="3119436"/>
          <a:chExt cx="5238750" cy="3157539"/>
        </a:xfrm>
      </xdr:grpSpPr>
      <xdr:graphicFrame macro="">
        <xdr:nvGraphicFramePr>
          <xdr:cNvPr id="16" name="Chart 15"/>
          <xdr:cNvGraphicFramePr/>
        </xdr:nvGraphicFramePr>
        <xdr:xfrm>
          <a:off x="3543300" y="3119436"/>
          <a:ext cx="5238750" cy="31575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7" name="Rectangle 16"/>
          <xdr:cNvSpPr/>
        </xdr:nvSpPr>
        <xdr:spPr>
          <a:xfrm>
            <a:off x="4124325" y="3562350"/>
            <a:ext cx="1914525" cy="2381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No Reshuffle </a:t>
            </a:r>
          </a:p>
        </xdr:txBody>
      </xdr:sp>
      <xdr:sp macro="" textlink="">
        <xdr:nvSpPr>
          <xdr:cNvPr id="18" name="Freeform 17"/>
          <xdr:cNvSpPr/>
        </xdr:nvSpPr>
        <xdr:spPr>
          <a:xfrm>
            <a:off x="4610100" y="4390620"/>
            <a:ext cx="2849623" cy="1086255"/>
          </a:xfrm>
          <a:custGeom>
            <a:avLst/>
            <a:gdLst>
              <a:gd name="connsiteX0" fmla="*/ 520348 w 3103271"/>
              <a:gd name="connsiteY0" fmla="*/ 1114830 h 1400733"/>
              <a:gd name="connsiteX1" fmla="*/ 44098 w 3103271"/>
              <a:gd name="connsiteY1" fmla="*/ 295680 h 1400733"/>
              <a:gd name="connsiteX2" fmla="*/ 1463323 w 3103271"/>
              <a:gd name="connsiteY2" fmla="*/ 405 h 1400733"/>
              <a:gd name="connsiteX3" fmla="*/ 2758723 w 3103271"/>
              <a:gd name="connsiteY3" fmla="*/ 248055 h 1400733"/>
              <a:gd name="connsiteX4" fmla="*/ 3101623 w 3103271"/>
              <a:gd name="connsiteY4" fmla="*/ 876705 h 1400733"/>
              <a:gd name="connsiteX5" fmla="*/ 2853973 w 3103271"/>
              <a:gd name="connsiteY5" fmla="*/ 1105305 h 1400733"/>
              <a:gd name="connsiteX6" fmla="*/ 2120548 w 3103271"/>
              <a:gd name="connsiteY6" fmla="*/ 1400580 h 1400733"/>
              <a:gd name="connsiteX7" fmla="*/ 520348 w 3103271"/>
              <a:gd name="connsiteY7" fmla="*/ 1114830 h 14007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3103271" h="1400733">
                <a:moveTo>
                  <a:pt x="520348" y="1114830"/>
                </a:moveTo>
                <a:cubicBezTo>
                  <a:pt x="174273" y="930680"/>
                  <a:pt x="-113064" y="481417"/>
                  <a:pt x="44098" y="295680"/>
                </a:cubicBezTo>
                <a:cubicBezTo>
                  <a:pt x="201260" y="109943"/>
                  <a:pt x="1010886" y="8342"/>
                  <a:pt x="1463323" y="405"/>
                </a:cubicBezTo>
                <a:cubicBezTo>
                  <a:pt x="1915761" y="-7533"/>
                  <a:pt x="2485673" y="102005"/>
                  <a:pt x="2758723" y="248055"/>
                </a:cubicBezTo>
                <a:cubicBezTo>
                  <a:pt x="3031773" y="394105"/>
                  <a:pt x="3085748" y="733830"/>
                  <a:pt x="3101623" y="876705"/>
                </a:cubicBezTo>
                <a:cubicBezTo>
                  <a:pt x="3117498" y="1019580"/>
                  <a:pt x="3017485" y="1017993"/>
                  <a:pt x="2853973" y="1105305"/>
                </a:cubicBezTo>
                <a:cubicBezTo>
                  <a:pt x="2690461" y="1192617"/>
                  <a:pt x="2511073" y="1395818"/>
                  <a:pt x="2120548" y="1400580"/>
                </a:cubicBezTo>
                <a:cubicBezTo>
                  <a:pt x="1730023" y="1405343"/>
                  <a:pt x="866423" y="1298980"/>
                  <a:pt x="520348" y="1114830"/>
                </a:cubicBezTo>
                <a:close/>
              </a:path>
            </a:pathLst>
          </a:custGeom>
          <a:solidFill>
            <a:schemeClr val="accent5">
              <a:alpha val="25000"/>
            </a:schemeClr>
          </a:solidFill>
          <a:ln w="22225"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reeform 18"/>
          <xdr:cNvSpPr/>
        </xdr:nvSpPr>
        <xdr:spPr>
          <a:xfrm>
            <a:off x="6038849" y="3667125"/>
            <a:ext cx="2305051" cy="990600"/>
          </a:xfrm>
          <a:custGeom>
            <a:avLst/>
            <a:gdLst>
              <a:gd name="connsiteX0" fmla="*/ 1154609 w 2412268"/>
              <a:gd name="connsiteY0" fmla="*/ 1403861 h 1764766"/>
              <a:gd name="connsiteX1" fmla="*/ 2084 w 2412268"/>
              <a:gd name="connsiteY1" fmla="*/ 518036 h 1764766"/>
              <a:gd name="connsiteX2" fmla="*/ 906959 w 2412268"/>
              <a:gd name="connsiteY2" fmla="*/ 175136 h 1764766"/>
              <a:gd name="connsiteX3" fmla="*/ 2192834 w 2412268"/>
              <a:gd name="connsiteY3" fmla="*/ 3686 h 1764766"/>
              <a:gd name="connsiteX4" fmla="*/ 2373809 w 2412268"/>
              <a:gd name="connsiteY4" fmla="*/ 327536 h 1764766"/>
              <a:gd name="connsiteX5" fmla="*/ 1773734 w 2412268"/>
              <a:gd name="connsiteY5" fmla="*/ 1708661 h 1764766"/>
              <a:gd name="connsiteX6" fmla="*/ 1154609 w 2412268"/>
              <a:gd name="connsiteY6" fmla="*/ 1403861 h 17647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412268" h="1764766">
                <a:moveTo>
                  <a:pt x="1154609" y="1403861"/>
                </a:moveTo>
                <a:cubicBezTo>
                  <a:pt x="859334" y="1205424"/>
                  <a:pt x="43359" y="722823"/>
                  <a:pt x="2084" y="518036"/>
                </a:cubicBezTo>
                <a:cubicBezTo>
                  <a:pt x="-39191" y="313249"/>
                  <a:pt x="541834" y="260861"/>
                  <a:pt x="906959" y="175136"/>
                </a:cubicBezTo>
                <a:cubicBezTo>
                  <a:pt x="1272084" y="89411"/>
                  <a:pt x="1948359" y="-21714"/>
                  <a:pt x="2192834" y="3686"/>
                </a:cubicBezTo>
                <a:cubicBezTo>
                  <a:pt x="2437309" y="29086"/>
                  <a:pt x="2443659" y="43374"/>
                  <a:pt x="2373809" y="327536"/>
                </a:cubicBezTo>
                <a:cubicBezTo>
                  <a:pt x="2303959" y="611698"/>
                  <a:pt x="1983284" y="1530861"/>
                  <a:pt x="1773734" y="1708661"/>
                </a:cubicBezTo>
                <a:cubicBezTo>
                  <a:pt x="1564184" y="1886461"/>
                  <a:pt x="1449884" y="1602298"/>
                  <a:pt x="1154609" y="1403861"/>
                </a:cubicBezTo>
                <a:close/>
              </a:path>
            </a:pathLst>
          </a:custGeom>
          <a:solidFill>
            <a:schemeClr val="accent2">
              <a:lumMod val="20000"/>
              <a:lumOff val="80000"/>
              <a:alpha val="25000"/>
            </a:schemeClr>
          </a:solidFill>
          <a:ln w="19050">
            <a:solidFill>
              <a:schemeClr val="accent2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ectangle 19"/>
          <xdr:cNvSpPr/>
        </xdr:nvSpPr>
        <xdr:spPr>
          <a:xfrm>
            <a:off x="4581525" y="4438650"/>
            <a:ext cx="2200275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Cluster</a:t>
            </a:r>
            <a:r>
              <a:rPr lang="en-US" sz="1100" b="1" baseline="0">
                <a:solidFill>
                  <a:schemeClr val="tx1"/>
                </a:solidFill>
              </a:rPr>
              <a:t> 1</a:t>
            </a:r>
            <a:endParaRPr 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1" name="Rectangle 20"/>
          <xdr:cNvSpPr/>
        </xdr:nvSpPr>
        <xdr:spPr>
          <a:xfrm>
            <a:off x="5143500" y="3867150"/>
            <a:ext cx="2600325" cy="228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tx1"/>
                </a:solidFill>
              </a:rPr>
              <a:t>Cluster</a:t>
            </a:r>
            <a:r>
              <a:rPr lang="en-US" sz="1100" b="1" baseline="0">
                <a:solidFill>
                  <a:schemeClr val="tx1"/>
                </a:solidFill>
              </a:rPr>
              <a:t> 2</a:t>
            </a:r>
            <a:endParaRPr 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276226</xdr:colOff>
      <xdr:row>11</xdr:row>
      <xdr:rowOff>38100</xdr:rowOff>
    </xdr:from>
    <xdr:to>
      <xdr:col>20</xdr:col>
      <xdr:colOff>28576</xdr:colOff>
      <xdr:row>13</xdr:row>
      <xdr:rowOff>19050</xdr:rowOff>
    </xdr:to>
    <xdr:sp macro="" textlink="">
      <xdr:nvSpPr>
        <xdr:cNvPr id="22" name="Rectangle 21"/>
        <xdr:cNvSpPr/>
      </xdr:nvSpPr>
      <xdr:spPr>
        <a:xfrm>
          <a:off x="12563476" y="2133600"/>
          <a:ext cx="21907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 b="1"/>
            <a:t>Final Clustering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showGridLines="0" tabSelected="1" workbookViewId="0">
      <selection activeCell="C11" sqref="C11"/>
    </sheetView>
  </sheetViews>
  <sheetFormatPr defaultRowHeight="15" x14ac:dyDescent="0.25"/>
  <cols>
    <col min="2" max="2" width="16.7109375" customWidth="1"/>
    <col min="3" max="3" width="13.140625" customWidth="1"/>
    <col min="4" max="4" width="16.28515625" customWidth="1"/>
    <col min="5" max="5" width="22" bestFit="1" customWidth="1"/>
    <col min="6" max="6" width="14.7109375" customWidth="1"/>
    <col min="8" max="8" width="11.5703125" customWidth="1"/>
    <col min="9" max="9" width="13.5703125" customWidth="1"/>
    <col min="10" max="10" width="12.140625" customWidth="1"/>
    <col min="11" max="11" width="16.42578125" bestFit="1" customWidth="1"/>
  </cols>
  <sheetData>
    <row r="1" spans="1:16" x14ac:dyDescent="0.25">
      <c r="A1" s="15" t="s">
        <v>20</v>
      </c>
      <c r="B1" s="15"/>
      <c r="C1" s="15"/>
      <c r="D1" s="10"/>
      <c r="F1" s="12" t="s">
        <v>18</v>
      </c>
      <c r="G1" s="13"/>
      <c r="H1" s="13"/>
      <c r="I1" s="14"/>
      <c r="L1" s="12" t="s">
        <v>16</v>
      </c>
      <c r="M1" s="13"/>
      <c r="N1" s="13"/>
      <c r="O1" s="14"/>
    </row>
    <row r="2" spans="1:16" x14ac:dyDescent="0.25">
      <c r="A2" s="9" t="s">
        <v>21</v>
      </c>
      <c r="B2" s="16" t="s">
        <v>22</v>
      </c>
      <c r="C2" s="17"/>
      <c r="D2" s="11"/>
      <c r="E2" s="6" t="s">
        <v>19</v>
      </c>
      <c r="F2">
        <v>10</v>
      </c>
      <c r="G2">
        <v>8</v>
      </c>
      <c r="I2">
        <v>19</v>
      </c>
      <c r="J2">
        <v>15</v>
      </c>
      <c r="K2" s="6" t="s">
        <v>17</v>
      </c>
      <c r="L2" s="3">
        <f>AVERAGE(B5,B7:B8,B10:B11)</f>
        <v>10.199999999999999</v>
      </c>
      <c r="M2" s="3">
        <f>AVERAGE(C5,C7:C8,C10:C11)</f>
        <v>7.2</v>
      </c>
      <c r="O2">
        <f>AVERAGE(B6,B9,B12,B14,B13)</f>
        <v>18</v>
      </c>
      <c r="P2">
        <f>AVERAGE(C6,C9,C12,C14,C13)</f>
        <v>15.6</v>
      </c>
    </row>
    <row r="3" spans="1:16" x14ac:dyDescent="0.25">
      <c r="D3" t="s">
        <v>25</v>
      </c>
      <c r="F3" s="4" t="s">
        <v>14</v>
      </c>
      <c r="I3" s="4" t="s">
        <v>15</v>
      </c>
      <c r="L3" s="4" t="s">
        <v>14</v>
      </c>
      <c r="O3" s="4" t="s">
        <v>15</v>
      </c>
    </row>
    <row r="4" spans="1:16" x14ac:dyDescent="0.25">
      <c r="A4" s="2" t="s">
        <v>12</v>
      </c>
      <c r="B4" s="2" t="s">
        <v>0</v>
      </c>
      <c r="C4" s="2" t="s">
        <v>1</v>
      </c>
      <c r="D4" s="2" t="s">
        <v>23</v>
      </c>
      <c r="E4" s="2" t="s">
        <v>24</v>
      </c>
      <c r="F4" s="2" t="s">
        <v>13</v>
      </c>
      <c r="I4" s="2" t="s">
        <v>13</v>
      </c>
      <c r="L4" s="2" t="s">
        <v>13</v>
      </c>
      <c r="O4" s="2" t="s">
        <v>13</v>
      </c>
    </row>
    <row r="5" spans="1:16" x14ac:dyDescent="0.25">
      <c r="A5" s="1" t="s">
        <v>2</v>
      </c>
      <c r="B5" s="1">
        <v>12</v>
      </c>
      <c r="C5" s="1">
        <v>6</v>
      </c>
      <c r="D5" s="1">
        <f>(B5-AVERAGE($B$5:$B$14))/_xlfn.STDEV.S($B$5:$B$14)</f>
        <v>-0.47101569544437338</v>
      </c>
      <c r="E5" s="1">
        <f>(C5-AVERAGE($C$5:$C$14))/_xlfn.STDEV.S($C$5:$C$14)</f>
        <v>-1.1331165135448789</v>
      </c>
      <c r="F5" s="5">
        <f>SQRT((($F$2-B5)^2)+(($G$2-C5)^2))</f>
        <v>2.8284271247461903</v>
      </c>
      <c r="I5" s="8">
        <f>SQRT((($I$2-B5)^2)+(($J$2-C5)^2))</f>
        <v>11.401754250991379</v>
      </c>
      <c r="L5" s="5">
        <f t="shared" ref="L5:L14" si="0">SQRT((($L$2-B5)^2)+(($M$2-C5)^2))</f>
        <v>2.1633307652783942</v>
      </c>
      <c r="O5" s="1">
        <f t="shared" ref="O5:O14" si="1">SQRT((($O$2-B5)^2)+(($P$2-C5)^2))</f>
        <v>11.320777358467925</v>
      </c>
    </row>
    <row r="6" spans="1:16" x14ac:dyDescent="0.25">
      <c r="A6" s="1" t="s">
        <v>3</v>
      </c>
      <c r="B6" s="1">
        <v>15</v>
      </c>
      <c r="C6" s="1">
        <v>16</v>
      </c>
      <c r="D6" s="1">
        <f t="shared" ref="D5:D14" si="2">(B6-AVERAGE($B$5:$B$14))/_xlfn.STDEV.S($B$5:$B$14)</f>
        <v>0.20186386947616014</v>
      </c>
      <c r="E6" s="1">
        <f t="shared" ref="E6:E14" si="3">(C6-AVERAGE($C$5:$C$14))/_xlfn.STDEV.S($C$5:$C$14)</f>
        <v>0.96524740042711876</v>
      </c>
      <c r="F6" s="8">
        <f t="shared" ref="F6:F14" si="4">SQRT((($F$2-B6)^2)+(($G$2-C6)^2))</f>
        <v>9.4339811320566032</v>
      </c>
      <c r="I6" s="5">
        <f t="shared" ref="I6:I14" si="5">SQRT((($I$2-B6)^2)+(($J$2-C6)^2))</f>
        <v>4.1231056256176606</v>
      </c>
      <c r="L6" s="1">
        <f t="shared" si="0"/>
        <v>10.023971268913336</v>
      </c>
      <c r="O6" s="5">
        <f t="shared" si="1"/>
        <v>3.0265491900843111</v>
      </c>
    </row>
    <row r="7" spans="1:16" x14ac:dyDescent="0.25">
      <c r="A7" s="1" t="s">
        <v>4</v>
      </c>
      <c r="B7" s="1">
        <v>8</v>
      </c>
      <c r="C7" s="1">
        <v>7</v>
      </c>
      <c r="D7" s="1">
        <f t="shared" si="2"/>
        <v>-1.3681884486717515</v>
      </c>
      <c r="E7" s="1">
        <f>(C7-AVERAGE($C$5:$C$14))/_xlfn.STDEV.S($C$5:$C$14)</f>
        <v>-0.92328012214767896</v>
      </c>
      <c r="F7" s="5">
        <f t="shared" si="4"/>
        <v>2.2360679774997898</v>
      </c>
      <c r="I7" s="8">
        <f t="shared" si="5"/>
        <v>13.601470508735444</v>
      </c>
      <c r="L7" s="5">
        <f t="shared" si="0"/>
        <v>2.2090722034374517</v>
      </c>
      <c r="O7" s="1">
        <f t="shared" si="1"/>
        <v>13.189389675038036</v>
      </c>
    </row>
    <row r="8" spans="1:16" x14ac:dyDescent="0.25">
      <c r="A8" s="1" t="s">
        <v>5</v>
      </c>
      <c r="B8" s="1">
        <v>9</v>
      </c>
      <c r="C8" s="1">
        <v>6</v>
      </c>
      <c r="D8" s="1">
        <f t="shared" si="2"/>
        <v>-1.1438952603649069</v>
      </c>
      <c r="E8" s="1">
        <f t="shared" si="3"/>
        <v>-1.1331165135448789</v>
      </c>
      <c r="F8" s="5">
        <f t="shared" si="4"/>
        <v>2.2360679774997898</v>
      </c>
      <c r="I8" s="8">
        <f t="shared" si="5"/>
        <v>13.45362404707371</v>
      </c>
      <c r="L8" s="5">
        <f t="shared" si="0"/>
        <v>1.6970562748477138</v>
      </c>
      <c r="O8" s="1">
        <f t="shared" si="1"/>
        <v>13.159027319676785</v>
      </c>
    </row>
    <row r="9" spans="1:16" x14ac:dyDescent="0.25">
      <c r="A9" s="1" t="s">
        <v>6</v>
      </c>
      <c r="B9" s="1">
        <v>18</v>
      </c>
      <c r="C9" s="1">
        <v>17</v>
      </c>
      <c r="D9" s="1">
        <f t="shared" si="2"/>
        <v>0.87474343439669366</v>
      </c>
      <c r="E9" s="1">
        <f t="shared" si="3"/>
        <v>1.1750837918243187</v>
      </c>
      <c r="F9" s="8">
        <f t="shared" si="4"/>
        <v>12.041594578792296</v>
      </c>
      <c r="I9" s="5">
        <f t="shared" si="5"/>
        <v>2.2360679774997898</v>
      </c>
      <c r="L9" s="1">
        <f t="shared" si="0"/>
        <v>12.525174649480942</v>
      </c>
      <c r="O9" s="5">
        <f t="shared" si="1"/>
        <v>1.4000000000000004</v>
      </c>
    </row>
    <row r="10" spans="1:16" x14ac:dyDescent="0.25">
      <c r="A10" s="7" t="s">
        <v>7</v>
      </c>
      <c r="B10" s="1">
        <v>10</v>
      </c>
      <c r="C10" s="1">
        <v>8</v>
      </c>
      <c r="D10" s="1">
        <f t="shared" si="2"/>
        <v>-0.91960207205806244</v>
      </c>
      <c r="E10" s="1">
        <f t="shared" si="3"/>
        <v>-0.71344373075047929</v>
      </c>
      <c r="F10" s="5">
        <f t="shared" si="4"/>
        <v>0</v>
      </c>
      <c r="I10" s="8">
        <f t="shared" si="5"/>
        <v>11.401754250991379</v>
      </c>
      <c r="L10" s="5">
        <f t="shared" si="0"/>
        <v>0.8246211251235317</v>
      </c>
      <c r="O10" s="1">
        <f t="shared" si="1"/>
        <v>11.034491379306976</v>
      </c>
    </row>
    <row r="11" spans="1:16" x14ac:dyDescent="0.25">
      <c r="A11" s="1" t="s">
        <v>8</v>
      </c>
      <c r="B11" s="1">
        <v>12</v>
      </c>
      <c r="C11" s="1">
        <v>9</v>
      </c>
      <c r="D11" s="1">
        <f t="shared" si="2"/>
        <v>-0.47101569544437338</v>
      </c>
      <c r="E11" s="1">
        <f t="shared" si="3"/>
        <v>-0.5036073393532795</v>
      </c>
      <c r="F11" s="5">
        <f t="shared" si="4"/>
        <v>2.2360679774997898</v>
      </c>
      <c r="I11" s="8">
        <f t="shared" si="5"/>
        <v>9.2195444572928871</v>
      </c>
      <c r="L11" s="5">
        <f t="shared" si="0"/>
        <v>2.5455844122715714</v>
      </c>
      <c r="O11" s="1">
        <f t="shared" si="1"/>
        <v>8.9196412483911036</v>
      </c>
    </row>
    <row r="12" spans="1:16" x14ac:dyDescent="0.25">
      <c r="A12" s="1" t="s">
        <v>9</v>
      </c>
      <c r="B12" s="1">
        <v>20</v>
      </c>
      <c r="C12" s="1">
        <v>18</v>
      </c>
      <c r="D12" s="1">
        <f t="shared" si="2"/>
        <v>1.3233298110103826</v>
      </c>
      <c r="E12" s="1">
        <f t="shared" si="3"/>
        <v>1.3849201832215183</v>
      </c>
      <c r="F12" s="8">
        <f t="shared" si="4"/>
        <v>14.142135623730951</v>
      </c>
      <c r="I12" s="5">
        <f t="shared" si="5"/>
        <v>3.1622776601683795</v>
      </c>
      <c r="L12" s="1">
        <f t="shared" si="0"/>
        <v>14.583552379307315</v>
      </c>
      <c r="O12" s="5">
        <f t="shared" si="1"/>
        <v>3.1240998703626621</v>
      </c>
    </row>
    <row r="13" spans="1:16" x14ac:dyDescent="0.25">
      <c r="A13" s="7" t="s">
        <v>10</v>
      </c>
      <c r="B13" s="1">
        <v>19</v>
      </c>
      <c r="C13" s="1">
        <v>15</v>
      </c>
      <c r="D13" s="1">
        <f t="shared" si="2"/>
        <v>1.0990366227035382</v>
      </c>
      <c r="E13" s="1">
        <f t="shared" si="3"/>
        <v>0.75541100902991909</v>
      </c>
      <c r="F13" s="8">
        <f t="shared" si="4"/>
        <v>11.401754250991379</v>
      </c>
      <c r="I13" s="5">
        <f t="shared" si="5"/>
        <v>0</v>
      </c>
      <c r="L13" s="1">
        <f t="shared" si="0"/>
        <v>11.75925167687128</v>
      </c>
      <c r="O13" s="5">
        <f t="shared" si="1"/>
        <v>1.16619037896906</v>
      </c>
    </row>
    <row r="14" spans="1:16" x14ac:dyDescent="0.25">
      <c r="A14" s="1" t="s">
        <v>11</v>
      </c>
      <c r="B14" s="1">
        <v>18</v>
      </c>
      <c r="C14" s="1">
        <v>12</v>
      </c>
      <c r="D14" s="1">
        <f t="shared" si="2"/>
        <v>0.87474343439669366</v>
      </c>
      <c r="E14" s="1">
        <f t="shared" si="3"/>
        <v>0.12590183483831979</v>
      </c>
      <c r="F14" s="8">
        <f t="shared" si="4"/>
        <v>8.9442719099991592</v>
      </c>
      <c r="I14" s="5">
        <f t="shared" si="5"/>
        <v>3.1622776601683795</v>
      </c>
      <c r="L14" s="1">
        <f t="shared" si="0"/>
        <v>9.158602513484249</v>
      </c>
      <c r="O14" s="5">
        <f t="shared" si="1"/>
        <v>3.5999999999999996</v>
      </c>
    </row>
  </sheetData>
  <mergeCells count="4">
    <mergeCell ref="L1:O1"/>
    <mergeCell ref="F1:I1"/>
    <mergeCell ref="A1:C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means clustering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Mohanaganapathy.K</dc:creator>
  <cp:lastModifiedBy>Sanni Jayantilal Heruwala</cp:lastModifiedBy>
  <dcterms:created xsi:type="dcterms:W3CDTF">2018-01-03T08:23:55Z</dcterms:created>
  <dcterms:modified xsi:type="dcterms:W3CDTF">2018-01-12T06:38:26Z</dcterms:modified>
</cp:coreProperties>
</file>