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pigDrive\series_temporais_tanguro\"/>
    </mc:Choice>
  </mc:AlternateContent>
  <bookViews>
    <workbookView xWindow="0" yWindow="0" windowWidth="16380" windowHeight="8190" tabRatio="500" activeTab="2"/>
  </bookViews>
  <sheets>
    <sheet name="Planilha1" sheetId="1" r:id="rId1"/>
    <sheet name="Planilha2" sheetId="2" r:id="rId2"/>
    <sheet name="Planilha3" sheetId="3" r:id="rId3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49" i="2" l="1"/>
  <c r="H49" i="2"/>
  <c r="D49" i="2"/>
  <c r="C49" i="2"/>
  <c r="J48" i="2"/>
  <c r="E48" i="2"/>
  <c r="J47" i="2"/>
  <c r="E47" i="2"/>
  <c r="J46" i="2"/>
  <c r="E46" i="2"/>
  <c r="J45" i="2"/>
  <c r="E45" i="2"/>
  <c r="J44" i="2"/>
  <c r="E44" i="2"/>
  <c r="J43" i="2"/>
  <c r="E43" i="2"/>
  <c r="J42" i="2"/>
  <c r="J49" i="2" s="1"/>
  <c r="E42" i="2"/>
  <c r="E49" i="2" s="1"/>
  <c r="I37" i="2"/>
  <c r="H37" i="2"/>
  <c r="D37" i="2"/>
  <c r="C37" i="2"/>
  <c r="J36" i="2"/>
  <c r="E36" i="2"/>
  <c r="J35" i="2"/>
  <c r="E35" i="2"/>
  <c r="J34" i="2"/>
  <c r="E34" i="2"/>
  <c r="J33" i="2"/>
  <c r="E33" i="2"/>
  <c r="J32" i="2"/>
  <c r="E32" i="2"/>
  <c r="J31" i="2"/>
  <c r="J37" i="2" s="1"/>
  <c r="E31" i="2"/>
  <c r="J30" i="2"/>
  <c r="E30" i="2"/>
  <c r="E37" i="2" s="1"/>
  <c r="D23" i="2"/>
  <c r="C23" i="2"/>
  <c r="E22" i="2"/>
  <c r="E21" i="2"/>
  <c r="E23" i="2" s="1"/>
  <c r="I16" i="2"/>
  <c r="H16" i="2"/>
  <c r="D16" i="2"/>
  <c r="C16" i="2"/>
  <c r="J15" i="2"/>
  <c r="E15" i="2"/>
  <c r="J14" i="2"/>
  <c r="J16" i="2" s="1"/>
  <c r="E14" i="2"/>
  <c r="E16" i="2" s="1"/>
  <c r="I7" i="2"/>
  <c r="H7" i="2"/>
  <c r="E7" i="2"/>
  <c r="D7" i="2"/>
  <c r="C7" i="2"/>
  <c r="J6" i="2"/>
  <c r="E6" i="2"/>
  <c r="J5" i="2"/>
  <c r="J7" i="2" s="1"/>
  <c r="E5" i="2"/>
</calcChain>
</file>

<file path=xl/sharedStrings.xml><?xml version="1.0" encoding="utf-8"?>
<sst xmlns="http://schemas.openxmlformats.org/spreadsheetml/2006/main" count="671" uniqueCount="215">
  <si>
    <t>classe</t>
  </si>
  <si>
    <t>Pixels_numbers</t>
  </si>
  <si>
    <t>floresta_pastagem</t>
  </si>
  <si>
    <t>pastagem_soja</t>
  </si>
  <si>
    <t>soja_sojaemilho</t>
  </si>
  <si>
    <t>soja_seringa</t>
  </si>
  <si>
    <t>num_mudancas</t>
  </si>
  <si>
    <t>obs</t>
  </si>
  <si>
    <t>BFAST</t>
  </si>
  <si>
    <t>DBEST</t>
  </si>
  <si>
    <t>MEDIA BFAST</t>
  </si>
  <si>
    <t>MEDIA DBEST</t>
  </si>
  <si>
    <t>pastagem_soja_sojamilho</t>
  </si>
  <si>
    <t xml:space="preserve"> 203  7</t>
  </si>
  <si>
    <t>AE</t>
  </si>
  <si>
    <t>EE</t>
  </si>
  <si>
    <t>NA</t>
  </si>
  <si>
    <t>191   1 216</t>
  </si>
  <si>
    <t>191  46 216  91</t>
  </si>
  <si>
    <t>62 162 231</t>
  </si>
  <si>
    <t xml:space="preserve"> 63 160 231 289</t>
  </si>
  <si>
    <t>231  62 232 160  88  63 191</t>
  </si>
  <si>
    <t>EA</t>
  </si>
  <si>
    <t>231  46 141 101 232 191 252</t>
  </si>
  <si>
    <t xml:space="preserve"> 64 162</t>
  </si>
  <si>
    <t>186 126  76</t>
  </si>
  <si>
    <t>64 162</t>
  </si>
  <si>
    <t>46 76</t>
  </si>
  <si>
    <t xml:space="preserve"> 116 216</t>
  </si>
  <si>
    <t xml:space="preserve"> 116 276</t>
  </si>
  <si>
    <t>85 161 229</t>
  </si>
  <si>
    <t xml:space="preserve"> 133 134  51 194 219</t>
  </si>
  <si>
    <t>86 161 229</t>
  </si>
  <si>
    <t xml:space="preserve">  41 146 196 126 221  91</t>
  </si>
  <si>
    <t>AA</t>
  </si>
  <si>
    <t xml:space="preserve"> 74 163 231</t>
  </si>
  <si>
    <t>231  51  91 196 232 146</t>
  </si>
  <si>
    <t>231  91 196  51 146 232</t>
  </si>
  <si>
    <t xml:space="preserve"> 77 231</t>
  </si>
  <si>
    <t>221  66 196</t>
  </si>
  <si>
    <t xml:space="preserve"> 221  66 321</t>
  </si>
  <si>
    <t>163 230</t>
  </si>
  <si>
    <t xml:space="preserve"> 171 346</t>
  </si>
  <si>
    <t xml:space="preserve"> 171 221</t>
  </si>
  <si>
    <t>11 112 143</t>
  </si>
  <si>
    <t>91  56 141 191</t>
  </si>
  <si>
    <t>116 216 261</t>
  </si>
  <si>
    <t xml:space="preserve"> 87 253</t>
  </si>
  <si>
    <t xml:space="preserve"> 87  88 228 268</t>
  </si>
  <si>
    <t>85 226  86 271</t>
  </si>
  <si>
    <t>Floresta-Floresta</t>
  </si>
  <si>
    <t>A</t>
  </si>
  <si>
    <t>floresta_pastagem_soja</t>
  </si>
  <si>
    <t>88 254</t>
  </si>
  <si>
    <t>89 285 370</t>
  </si>
  <si>
    <t>floesta_pastagem_soja</t>
  </si>
  <si>
    <t>2003-2004</t>
  </si>
  <si>
    <t>84 143</t>
  </si>
  <si>
    <t>82  83 343 318</t>
  </si>
  <si>
    <t>82 83</t>
  </si>
  <si>
    <t>2003-2003</t>
  </si>
  <si>
    <t>61 167</t>
  </si>
  <si>
    <t>57 278</t>
  </si>
  <si>
    <t xml:space="preserve"> 156 336 261  41 286 186</t>
  </si>
  <si>
    <t>167 300</t>
  </si>
  <si>
    <t>156 286</t>
  </si>
  <si>
    <t xml:space="preserve"> 94 160 301</t>
  </si>
  <si>
    <t>160   1 186 286 366</t>
  </si>
  <si>
    <t xml:space="preserve"> 95 160 301</t>
  </si>
  <si>
    <t xml:space="preserve"> 160 366 186</t>
  </si>
  <si>
    <t xml:space="preserve"> 169 232</t>
  </si>
  <si>
    <t>186 161</t>
  </si>
  <si>
    <t xml:space="preserve"> 157 322</t>
  </si>
  <si>
    <t>141  36 366</t>
  </si>
  <si>
    <t xml:space="preserve"> 371 261</t>
  </si>
  <si>
    <t>196 254</t>
  </si>
  <si>
    <t>181 371</t>
  </si>
  <si>
    <t>371 181</t>
  </si>
  <si>
    <t xml:space="preserve"> 160 254 316</t>
  </si>
  <si>
    <t>303 368 206 292</t>
  </si>
  <si>
    <t>303 368 292 206</t>
  </si>
  <si>
    <t xml:space="preserve"> 193 322</t>
  </si>
  <si>
    <t xml:space="preserve"> 1 181 261</t>
  </si>
  <si>
    <t>137 274</t>
  </si>
  <si>
    <t xml:space="preserve"> 261 346 291</t>
  </si>
  <si>
    <t>continua pastagem</t>
  </si>
  <si>
    <t>E</t>
  </si>
  <si>
    <t>2002-2003</t>
  </si>
  <si>
    <t>86 56</t>
  </si>
  <si>
    <t>91 21</t>
  </si>
  <si>
    <t xml:space="preserve"> 70 128</t>
  </si>
  <si>
    <t>71 117  82</t>
  </si>
  <si>
    <t xml:space="preserve">  71 129</t>
  </si>
  <si>
    <t>71 72</t>
  </si>
  <si>
    <t xml:space="preserve"> NA</t>
  </si>
  <si>
    <t>120 233</t>
  </si>
  <si>
    <t xml:space="preserve"> 261 120 176  96   1  61</t>
  </si>
  <si>
    <t xml:space="preserve">  85 254</t>
  </si>
  <si>
    <t>266 120 216  61</t>
  </si>
  <si>
    <t>121 367 147</t>
  </si>
  <si>
    <t xml:space="preserve"> 121 367</t>
  </si>
  <si>
    <t xml:space="preserve"> 90 211 371</t>
  </si>
  <si>
    <t xml:space="preserve"> 90 281</t>
  </si>
  <si>
    <t xml:space="preserve"> 89 234</t>
  </si>
  <si>
    <t>90  91 296</t>
  </si>
  <si>
    <t>89 234</t>
  </si>
  <si>
    <t>90 371</t>
  </si>
  <si>
    <t xml:space="preserve"> 82  83 343 318</t>
  </si>
  <si>
    <t xml:space="preserve"> 84 143</t>
  </si>
  <si>
    <t>135 301</t>
  </si>
  <si>
    <t xml:space="preserve"> 1 286</t>
  </si>
  <si>
    <t>58 201</t>
  </si>
  <si>
    <t>60 294</t>
  </si>
  <si>
    <t>57 368 278</t>
  </si>
  <si>
    <t xml:space="preserve"> 61 167</t>
  </si>
  <si>
    <t>seringa</t>
  </si>
  <si>
    <t>79 152 226 285</t>
  </si>
  <si>
    <t>79 286 165 240 307  80</t>
  </si>
  <si>
    <t>79 226 285</t>
  </si>
  <si>
    <t>265  79 175 305</t>
  </si>
  <si>
    <t>78 227 331</t>
  </si>
  <si>
    <t xml:space="preserve"> 234  78  79</t>
  </si>
  <si>
    <t>78 188 283</t>
  </si>
  <si>
    <t>78 269</t>
  </si>
  <si>
    <t>74 282</t>
  </si>
  <si>
    <t xml:space="preserve"> 79 265  80</t>
  </si>
  <si>
    <t xml:space="preserve"> 79 226 331</t>
  </si>
  <si>
    <t>79 265  80</t>
  </si>
  <si>
    <t xml:space="preserve"> 271  56</t>
  </si>
  <si>
    <t>1 – COMPARAÇÃO BFAST X DBEST</t>
  </si>
  <si>
    <t>PIXEL A PIXEL</t>
  </si>
  <si>
    <t xml:space="preserve">MÉDIA </t>
  </si>
  <si>
    <t>ACERTOU</t>
  </si>
  <si>
    <t>ERROU</t>
  </si>
  <si>
    <t>TOTAL</t>
  </si>
  <si>
    <t>1 – COMPARAÇÃO TIPO DE CLASSIFICAÇÃO</t>
  </si>
  <si>
    <t>MEDIA</t>
  </si>
  <si>
    <t>GERAL</t>
  </si>
  <si>
    <t>2 – COMPARAÇÃO POR CLASSES</t>
  </si>
  <si>
    <t>PIXEL A PIXEL BFAST</t>
  </si>
  <si>
    <t>MÉDIA BFAST</t>
  </si>
  <si>
    <t>Soja_sojaemilho</t>
  </si>
  <si>
    <t>Soja-Seringa</t>
  </si>
  <si>
    <t>pastagem</t>
  </si>
  <si>
    <t>Seringa</t>
  </si>
  <si>
    <t>PIXEL A PIXEL DBEST</t>
  </si>
  <si>
    <t>MÉDIA DBEST</t>
  </si>
  <si>
    <t>X</t>
  </si>
  <si>
    <t>x</t>
  </si>
  <si>
    <t>y</t>
  </si>
  <si>
    <t>pixel</t>
  </si>
  <si>
    <t>grupo</t>
  </si>
  <si>
    <t>soja_TAN_Pixel_3x3_16972.csv</t>
  </si>
  <si>
    <t>soja</t>
  </si>
  <si>
    <t>soja_TAN_Pixel_3x3_17713.csv</t>
  </si>
  <si>
    <t>soja_TAN_Pixel_3x3_19344.csv</t>
  </si>
  <si>
    <t>soja_TAN_Pixel_3x3_20224.csv</t>
  </si>
  <si>
    <t>soja_TAN_Pixel_3x3_20580.csv</t>
  </si>
  <si>
    <t>soja_TAN_Pixel_3x3_21568.csv</t>
  </si>
  <si>
    <t>soja_TAN_Pixel_3x3_22207.csv</t>
  </si>
  <si>
    <t>soja_TAN_Pixel_3x3_22957.csv</t>
  </si>
  <si>
    <t>soja_TAN_Pixel_3x3_23072.csv</t>
  </si>
  <si>
    <t>soja_TAN_Pixel_3x3_23492.csv</t>
  </si>
  <si>
    <t>soja_TAN_Pixel_3x3_24249.csv</t>
  </si>
  <si>
    <t>soja_seringa_TAN_Pixel_3x3_10333.csv</t>
  </si>
  <si>
    <t>soja_seringa_TAN_Pixel_3x3_11333.csv</t>
  </si>
  <si>
    <t>soja_seringa_TAN_Pixel_3x3_8830.csv</t>
  </si>
  <si>
    <t>soja_seringa_TAN_Pixel_3x3_9707.csv</t>
  </si>
  <si>
    <t>soja_milho_TAN_Pixel_3x3_10060.csv</t>
  </si>
  <si>
    <t>soja_milho</t>
  </si>
  <si>
    <t>soja_milho_TAN_Pixel_3x3_1189.csv</t>
  </si>
  <si>
    <t>soja_milho_TAN_Pixel_3x3_1428.csv</t>
  </si>
  <si>
    <t>soja_milho_TAN_Pixel_3x3_1705.csv</t>
  </si>
  <si>
    <t>soja_milho_TAN_Pixel_3x3_2547.csv</t>
  </si>
  <si>
    <t>soja_milho_TAN_Pixel_3x3_3099.csv</t>
  </si>
  <si>
    <t>soja_milho_TAN_Pixel_3x3_3819.csv</t>
  </si>
  <si>
    <t>soja_milho_TAN_Pixel_3x3_4667.csv</t>
  </si>
  <si>
    <t>soja_milho_TAN_Pixel_3x3_5222.csv</t>
  </si>
  <si>
    <t>soja_milho_TAN_Pixel_3x3_595.csv</t>
  </si>
  <si>
    <t>soja_milho_TAN_Pixel_3x3_6049.csv</t>
  </si>
  <si>
    <t>soja_milho_TAN_Pixel_3x3_7087.csv</t>
  </si>
  <si>
    <t>soja_milho_TAN_Pixel_3x3_8054.csv</t>
  </si>
  <si>
    <t>soja_milho_TAN_Pixel_3x3_9173.csv</t>
  </si>
  <si>
    <t>floresta_TAN_Pixel_3x3_10902.csv</t>
  </si>
  <si>
    <t>floresta</t>
  </si>
  <si>
    <t>floresta_TAN_Pixel_3x3_14204.csv</t>
  </si>
  <si>
    <t>floresta_TAN_Pixel_3x3_1686.csv</t>
  </si>
  <si>
    <t>floresta_TAN_Pixel_3x3_17922.csv</t>
  </si>
  <si>
    <t>floresta_TAN_Pixel_3x3_19578.csv</t>
  </si>
  <si>
    <t>floresta_TAN_Pixel_3x3_19613.csv</t>
  </si>
  <si>
    <t>floresta_TAN_Pixel_3x3_22467.csv</t>
  </si>
  <si>
    <t>floresta_TAN_Pixel_3x3_2271.csv</t>
  </si>
  <si>
    <t>floresta_TAN_Pixel_3x3_23302.csv</t>
  </si>
  <si>
    <t>floresta_TAN_Pixel_3x3_27207.csv</t>
  </si>
  <si>
    <t>floresta_TAN_Pixel_3x3_3561.csv</t>
  </si>
  <si>
    <t>floresta_TAN_Pixel_3x3_3803.csv</t>
  </si>
  <si>
    <t>floresta_TAN_Pixel_3x3_406.csv</t>
  </si>
  <si>
    <t>floresta_TAN_Pixel_3x3_6439.csv</t>
  </si>
  <si>
    <t>floresta_TAN_Pixel_3x3_7786.csv</t>
  </si>
  <si>
    <t>pastagem_TAN_Pixel_3x3_23496.csv</t>
  </si>
  <si>
    <t>pastagem_TAN_Pixel_3x3_23865.csv</t>
  </si>
  <si>
    <t>pastagem_TAN_Pixel_3x3_24249.csv</t>
  </si>
  <si>
    <t>pastagem_TAN_Pixel_3x3_24358.csv</t>
  </si>
  <si>
    <t>pastagem_TAN_Pixel_3x3_24986.csv</t>
  </si>
  <si>
    <t>pastagem_TAN_Pixel_3x3_25738.csv</t>
  </si>
  <si>
    <t>pastagem_TAN_Pixel_3x3_26479.csv</t>
  </si>
  <si>
    <t>pastagem_TAN_Pixel_3x3_27598.csv</t>
  </si>
  <si>
    <t>pastagem_TAN_Pixel_3x3_27611.csv</t>
  </si>
  <si>
    <t>pastagem_TAN_Pixel_3x3_28124.csv</t>
  </si>
  <si>
    <t>seringa_TAN_Pixel_3x3_10330.csv</t>
  </si>
  <si>
    <t>seringa_TAN_Pixel_3x3_7326.csv</t>
  </si>
  <si>
    <t>seringa_TAN_Pixel_3x3_7951.csv</t>
  </si>
  <si>
    <t>seringa_TAN_Pixel_3x3_8452.csv</t>
  </si>
  <si>
    <t>seringa_TAN_Pixel_3x3_9203.csv</t>
  </si>
  <si>
    <t>seringa_TAN_Pixel_3x3_9829.csv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</si>
</sst>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zoomScaleNormal="100" workbookViewId="0">
      <pane ySplit="1" topLeftCell="A2" activePane="bottomLeft" state="frozen"/>
      <selection activeCell="C1" sqref="C1"/>
      <selection pane="bottomLeft" activeCell="A2" sqref="A2:F16"/>
    </sheetView>
  </sheetViews>
  <sheetFormatPr defaultRowHeight="15" x14ac:dyDescent="0.25"/>
  <cols>
    <col min="1" max="1" width="24.28515625" bestFit="1" customWidth="1"/>
    <col min="2" max="2" width="15.28515625" bestFit="1" customWidth="1"/>
    <col min="3" max="3" width="4.5703125" customWidth="1"/>
    <col min="4" max="4" width="17.7109375" bestFit="1" customWidth="1"/>
    <col min="5" max="5" width="14.28515625" bestFit="1" customWidth="1"/>
    <col min="6" max="6" width="15.5703125" bestFit="1" customWidth="1"/>
    <col min="7" max="7" width="12" bestFit="1" customWidth="1"/>
    <col min="8" max="8" width="15" bestFit="1" customWidth="1"/>
    <col min="9" max="9" width="18" bestFit="1" customWidth="1"/>
    <col min="10" max="10" width="13.85546875" bestFit="1" customWidth="1"/>
    <col min="11" max="11" width="23.28515625" bestFit="1" customWidth="1"/>
    <col min="12" max="13" width="6.42578125" bestFit="1" customWidth="1"/>
    <col min="14" max="14" width="13.85546875" bestFit="1" customWidth="1"/>
    <col min="15" max="15" width="24.42578125" bestFit="1" customWidth="1"/>
    <col min="16" max="17" width="6.42578125" bestFit="1" customWidth="1"/>
    <col min="18" max="1025" width="8.5703125"/>
  </cols>
  <sheetData>
    <row r="1" spans="1:17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</v>
      </c>
      <c r="M1" t="s">
        <v>9</v>
      </c>
      <c r="N1" t="s">
        <v>10</v>
      </c>
      <c r="O1" t="s">
        <v>11</v>
      </c>
      <c r="P1" t="s">
        <v>8</v>
      </c>
      <c r="Q1" t="s">
        <v>9</v>
      </c>
    </row>
    <row r="2" spans="1:17" x14ac:dyDescent="0.25">
      <c r="A2" t="s">
        <v>12</v>
      </c>
      <c r="B2">
        <v>2547</v>
      </c>
      <c r="C2">
        <v>6</v>
      </c>
      <c r="E2">
        <v>2004</v>
      </c>
      <c r="F2">
        <v>2012</v>
      </c>
      <c r="J2">
        <v>87</v>
      </c>
      <c r="K2" t="s">
        <v>13</v>
      </c>
      <c r="L2" t="s">
        <v>14</v>
      </c>
      <c r="M2" t="s">
        <v>15</v>
      </c>
      <c r="N2">
        <v>202</v>
      </c>
      <c r="O2">
        <v>196</v>
      </c>
      <c r="P2" t="s">
        <v>15</v>
      </c>
      <c r="Q2" t="s">
        <v>15</v>
      </c>
    </row>
    <row r="3" spans="1:17" x14ac:dyDescent="0.25">
      <c r="A3" t="s">
        <v>12</v>
      </c>
      <c r="B3">
        <v>6049</v>
      </c>
      <c r="C3">
        <v>12</v>
      </c>
      <c r="E3">
        <v>2005</v>
      </c>
      <c r="F3">
        <v>2013</v>
      </c>
      <c r="J3" t="s">
        <v>16</v>
      </c>
      <c r="K3" t="s">
        <v>17</v>
      </c>
      <c r="L3" t="s">
        <v>15</v>
      </c>
      <c r="M3" t="s">
        <v>15</v>
      </c>
      <c r="N3">
        <v>183</v>
      </c>
      <c r="O3">
        <v>191</v>
      </c>
      <c r="P3" t="s">
        <v>15</v>
      </c>
      <c r="Q3" t="s">
        <v>15</v>
      </c>
    </row>
    <row r="4" spans="1:17" x14ac:dyDescent="0.25">
      <c r="A4" t="s">
        <v>12</v>
      </c>
      <c r="B4">
        <v>595</v>
      </c>
      <c r="C4">
        <v>11</v>
      </c>
      <c r="E4">
        <v>2004</v>
      </c>
      <c r="F4">
        <v>2013</v>
      </c>
      <c r="J4" t="s">
        <v>16</v>
      </c>
      <c r="K4" t="s">
        <v>18</v>
      </c>
      <c r="L4" t="s">
        <v>15</v>
      </c>
      <c r="M4" t="s">
        <v>14</v>
      </c>
      <c r="N4" t="s">
        <v>19</v>
      </c>
      <c r="O4" t="s">
        <v>18</v>
      </c>
      <c r="P4" t="s">
        <v>15</v>
      </c>
      <c r="Q4" t="s">
        <v>14</v>
      </c>
    </row>
    <row r="5" spans="1:17" x14ac:dyDescent="0.25">
      <c r="A5" t="s">
        <v>12</v>
      </c>
      <c r="B5">
        <v>1088</v>
      </c>
      <c r="C5">
        <v>2</v>
      </c>
      <c r="E5">
        <v>2005</v>
      </c>
      <c r="F5">
        <v>2010</v>
      </c>
      <c r="J5" t="s">
        <v>20</v>
      </c>
      <c r="K5" t="s">
        <v>21</v>
      </c>
      <c r="L5" t="s">
        <v>22</v>
      </c>
      <c r="M5" t="s">
        <v>22</v>
      </c>
      <c r="N5" t="s">
        <v>20</v>
      </c>
      <c r="O5" t="s">
        <v>23</v>
      </c>
      <c r="P5" t="s">
        <v>22</v>
      </c>
      <c r="Q5" t="s">
        <v>22</v>
      </c>
    </row>
    <row r="6" spans="1:17" x14ac:dyDescent="0.25">
      <c r="A6" t="s">
        <v>12</v>
      </c>
      <c r="B6">
        <v>1705</v>
      </c>
      <c r="C6">
        <v>5</v>
      </c>
      <c r="E6">
        <v>2004</v>
      </c>
      <c r="F6">
        <v>2010</v>
      </c>
      <c r="J6" t="s">
        <v>24</v>
      </c>
      <c r="K6" t="s">
        <v>25</v>
      </c>
      <c r="L6" t="s">
        <v>15</v>
      </c>
      <c r="M6" t="s">
        <v>15</v>
      </c>
      <c r="N6" t="s">
        <v>26</v>
      </c>
      <c r="O6" t="s">
        <v>27</v>
      </c>
      <c r="P6" t="s">
        <v>15</v>
      </c>
      <c r="Q6" t="s">
        <v>15</v>
      </c>
    </row>
    <row r="7" spans="1:17" x14ac:dyDescent="0.25">
      <c r="A7" t="s">
        <v>12</v>
      </c>
      <c r="B7">
        <v>4667</v>
      </c>
      <c r="C7">
        <v>9</v>
      </c>
      <c r="E7">
        <v>2005</v>
      </c>
      <c r="F7">
        <v>2013</v>
      </c>
      <c r="J7" t="s">
        <v>16</v>
      </c>
      <c r="K7" t="s">
        <v>28</v>
      </c>
      <c r="L7" t="s">
        <v>15</v>
      </c>
      <c r="M7" t="s">
        <v>14</v>
      </c>
      <c r="N7">
        <v>130</v>
      </c>
      <c r="O7" t="s">
        <v>29</v>
      </c>
      <c r="P7" t="s">
        <v>15</v>
      </c>
      <c r="Q7" t="s">
        <v>14</v>
      </c>
    </row>
    <row r="8" spans="1:17" x14ac:dyDescent="0.25">
      <c r="A8" t="s">
        <v>12</v>
      </c>
      <c r="B8">
        <v>3819</v>
      </c>
      <c r="C8">
        <v>8</v>
      </c>
      <c r="E8">
        <v>2005</v>
      </c>
      <c r="F8">
        <v>2010</v>
      </c>
      <c r="J8" t="s">
        <v>30</v>
      </c>
      <c r="K8" t="s">
        <v>31</v>
      </c>
      <c r="L8" t="s">
        <v>22</v>
      </c>
      <c r="M8" t="s">
        <v>22</v>
      </c>
      <c r="N8" t="s">
        <v>32</v>
      </c>
      <c r="O8" t="s">
        <v>33</v>
      </c>
      <c r="P8" t="s">
        <v>22</v>
      </c>
      <c r="Q8" t="s">
        <v>34</v>
      </c>
    </row>
    <row r="9" spans="1:17" x14ac:dyDescent="0.25">
      <c r="A9" t="s">
        <v>12</v>
      </c>
      <c r="B9">
        <v>3099</v>
      </c>
      <c r="C9">
        <v>7</v>
      </c>
      <c r="E9">
        <v>2005</v>
      </c>
      <c r="F9">
        <v>2013</v>
      </c>
      <c r="J9" t="s">
        <v>35</v>
      </c>
      <c r="K9" t="s">
        <v>36</v>
      </c>
      <c r="L9" t="s">
        <v>15</v>
      </c>
      <c r="M9" t="s">
        <v>15</v>
      </c>
      <c r="N9" t="s">
        <v>35</v>
      </c>
      <c r="O9" t="s">
        <v>37</v>
      </c>
      <c r="P9" t="s">
        <v>15</v>
      </c>
      <c r="Q9" t="s">
        <v>15</v>
      </c>
    </row>
    <row r="10" spans="1:17" x14ac:dyDescent="0.25">
      <c r="A10" t="s">
        <v>12</v>
      </c>
      <c r="B10">
        <v>5222</v>
      </c>
      <c r="C10">
        <v>10</v>
      </c>
      <c r="E10">
        <v>2004</v>
      </c>
      <c r="F10">
        <v>2013</v>
      </c>
      <c r="J10" t="s">
        <v>38</v>
      </c>
      <c r="K10" t="s">
        <v>39</v>
      </c>
      <c r="L10" t="s">
        <v>15</v>
      </c>
      <c r="M10" t="s">
        <v>15</v>
      </c>
      <c r="N10" t="s">
        <v>38</v>
      </c>
      <c r="O10" t="s">
        <v>40</v>
      </c>
      <c r="P10" t="s">
        <v>15</v>
      </c>
      <c r="Q10" t="s">
        <v>15</v>
      </c>
    </row>
    <row r="11" spans="1:17" x14ac:dyDescent="0.25">
      <c r="A11" t="s">
        <v>12</v>
      </c>
      <c r="B11">
        <v>7087</v>
      </c>
      <c r="C11">
        <v>13</v>
      </c>
      <c r="E11">
        <v>2005</v>
      </c>
      <c r="F11">
        <v>2013</v>
      </c>
      <c r="J11" t="s">
        <v>41</v>
      </c>
      <c r="K11" t="s">
        <v>42</v>
      </c>
      <c r="L11" t="s">
        <v>15</v>
      </c>
      <c r="M11" t="s">
        <v>15</v>
      </c>
      <c r="N11" t="s">
        <v>16</v>
      </c>
      <c r="O11" t="s">
        <v>43</v>
      </c>
      <c r="P11" t="s">
        <v>15</v>
      </c>
      <c r="Q11" t="s">
        <v>15</v>
      </c>
    </row>
    <row r="12" spans="1:17" x14ac:dyDescent="0.25">
      <c r="A12" t="s">
        <v>12</v>
      </c>
      <c r="B12">
        <v>1189</v>
      </c>
      <c r="C12">
        <v>3</v>
      </c>
      <c r="E12">
        <v>2005</v>
      </c>
      <c r="F12">
        <v>2010</v>
      </c>
      <c r="J12">
        <v>111</v>
      </c>
      <c r="K12" t="s">
        <v>44</v>
      </c>
      <c r="L12" t="s">
        <v>14</v>
      </c>
      <c r="M12" t="s">
        <v>14</v>
      </c>
      <c r="N12">
        <v>111</v>
      </c>
      <c r="O12" t="s">
        <v>45</v>
      </c>
      <c r="P12" t="s">
        <v>14</v>
      </c>
      <c r="Q12" t="s">
        <v>15</v>
      </c>
    </row>
    <row r="13" spans="1:17" x14ac:dyDescent="0.25">
      <c r="A13" t="s">
        <v>12</v>
      </c>
      <c r="B13">
        <v>10060</v>
      </c>
      <c r="C13">
        <v>1</v>
      </c>
      <c r="E13">
        <v>2005</v>
      </c>
      <c r="F13">
        <v>2013</v>
      </c>
      <c r="J13" t="s">
        <v>16</v>
      </c>
      <c r="K13" t="s">
        <v>46</v>
      </c>
      <c r="L13" t="s">
        <v>15</v>
      </c>
      <c r="M13" t="s">
        <v>14</v>
      </c>
      <c r="N13" t="s">
        <v>16</v>
      </c>
      <c r="O13">
        <v>116</v>
      </c>
      <c r="P13" t="s">
        <v>15</v>
      </c>
      <c r="Q13" t="s">
        <v>14</v>
      </c>
    </row>
    <row r="14" spans="1:17" x14ac:dyDescent="0.25">
      <c r="A14" t="s">
        <v>12</v>
      </c>
      <c r="B14">
        <v>8054</v>
      </c>
      <c r="C14">
        <v>14</v>
      </c>
      <c r="E14">
        <v>2004</v>
      </c>
      <c r="F14">
        <v>2013</v>
      </c>
      <c r="J14" t="s">
        <v>16</v>
      </c>
      <c r="K14" t="s">
        <v>16</v>
      </c>
      <c r="L14" t="s">
        <v>15</v>
      </c>
      <c r="M14" t="s">
        <v>15</v>
      </c>
      <c r="N14" t="s">
        <v>16</v>
      </c>
      <c r="O14" t="s">
        <v>16</v>
      </c>
      <c r="P14" t="s">
        <v>15</v>
      </c>
      <c r="Q14" t="s">
        <v>15</v>
      </c>
    </row>
    <row r="15" spans="1:17" x14ac:dyDescent="0.25">
      <c r="A15" t="s">
        <v>12</v>
      </c>
      <c r="B15">
        <v>9173</v>
      </c>
      <c r="C15">
        <v>15</v>
      </c>
      <c r="E15">
        <v>2004</v>
      </c>
      <c r="F15">
        <v>2013</v>
      </c>
      <c r="J15" t="s">
        <v>16</v>
      </c>
      <c r="K15" t="s">
        <v>16</v>
      </c>
      <c r="L15" t="s">
        <v>15</v>
      </c>
      <c r="M15" t="s">
        <v>15</v>
      </c>
      <c r="N15" t="s">
        <v>16</v>
      </c>
      <c r="O15" t="s">
        <v>16</v>
      </c>
      <c r="P15" t="s">
        <v>15</v>
      </c>
      <c r="Q15" t="s">
        <v>15</v>
      </c>
    </row>
    <row r="16" spans="1:17" x14ac:dyDescent="0.25">
      <c r="A16" t="s">
        <v>12</v>
      </c>
      <c r="B16">
        <v>1428</v>
      </c>
      <c r="C16">
        <v>4</v>
      </c>
      <c r="E16">
        <v>2005</v>
      </c>
      <c r="F16">
        <v>2013</v>
      </c>
      <c r="J16" t="s">
        <v>47</v>
      </c>
      <c r="K16" t="s">
        <v>48</v>
      </c>
      <c r="L16" t="s">
        <v>15</v>
      </c>
      <c r="M16" t="s">
        <v>15</v>
      </c>
      <c r="N16" t="s">
        <v>47</v>
      </c>
      <c r="O16" t="s">
        <v>49</v>
      </c>
      <c r="P16" t="s">
        <v>15</v>
      </c>
      <c r="Q16" t="s">
        <v>15</v>
      </c>
    </row>
    <row r="17" spans="1:17" x14ac:dyDescent="0.25">
      <c r="A17" t="s">
        <v>50</v>
      </c>
      <c r="B17">
        <v>406</v>
      </c>
      <c r="J17" t="s">
        <v>16</v>
      </c>
      <c r="K17" t="s">
        <v>16</v>
      </c>
      <c r="L17" t="s">
        <v>51</v>
      </c>
      <c r="M17" t="s">
        <v>51</v>
      </c>
      <c r="N17" t="s">
        <v>16</v>
      </c>
      <c r="O17" t="s">
        <v>16</v>
      </c>
      <c r="P17" t="s">
        <v>51</v>
      </c>
      <c r="Q17" t="s">
        <v>51</v>
      </c>
    </row>
    <row r="18" spans="1:17" x14ac:dyDescent="0.25">
      <c r="A18" t="s">
        <v>50</v>
      </c>
      <c r="B18">
        <v>1686</v>
      </c>
      <c r="J18" t="s">
        <v>16</v>
      </c>
      <c r="K18" t="s">
        <v>16</v>
      </c>
      <c r="L18" t="s">
        <v>51</v>
      </c>
      <c r="M18" t="s">
        <v>51</v>
      </c>
      <c r="N18" t="s">
        <v>16</v>
      </c>
      <c r="O18" t="s">
        <v>16</v>
      </c>
      <c r="P18" t="s">
        <v>51</v>
      </c>
      <c r="Q18" t="s">
        <v>51</v>
      </c>
    </row>
    <row r="19" spans="1:17" x14ac:dyDescent="0.25">
      <c r="A19" t="s">
        <v>50</v>
      </c>
      <c r="B19">
        <v>3561</v>
      </c>
      <c r="J19" t="s">
        <v>16</v>
      </c>
      <c r="K19" t="s">
        <v>16</v>
      </c>
      <c r="L19" t="s">
        <v>51</v>
      </c>
      <c r="M19" t="s">
        <v>51</v>
      </c>
      <c r="N19" t="s">
        <v>16</v>
      </c>
      <c r="O19" t="s">
        <v>16</v>
      </c>
      <c r="P19" t="s">
        <v>51</v>
      </c>
      <c r="Q19" t="s">
        <v>51</v>
      </c>
    </row>
    <row r="20" spans="1:17" x14ac:dyDescent="0.25">
      <c r="A20" t="s">
        <v>50</v>
      </c>
      <c r="B20">
        <v>3803</v>
      </c>
      <c r="J20" t="s">
        <v>16</v>
      </c>
      <c r="K20" t="s">
        <v>16</v>
      </c>
      <c r="L20" t="s">
        <v>51</v>
      </c>
      <c r="M20" t="s">
        <v>51</v>
      </c>
      <c r="N20" t="s">
        <v>16</v>
      </c>
      <c r="O20" t="s">
        <v>16</v>
      </c>
      <c r="P20" t="s">
        <v>51</v>
      </c>
      <c r="Q20" t="s">
        <v>51</v>
      </c>
    </row>
    <row r="21" spans="1:17" x14ac:dyDescent="0.25">
      <c r="A21" t="s">
        <v>50</v>
      </c>
      <c r="B21">
        <v>2271</v>
      </c>
      <c r="J21" t="s">
        <v>16</v>
      </c>
      <c r="K21" t="s">
        <v>16</v>
      </c>
      <c r="L21" t="s">
        <v>51</v>
      </c>
      <c r="M21" t="s">
        <v>51</v>
      </c>
      <c r="N21" t="s">
        <v>16</v>
      </c>
      <c r="O21" t="s">
        <v>16</v>
      </c>
      <c r="P21" t="s">
        <v>51</v>
      </c>
      <c r="Q21" t="s">
        <v>51</v>
      </c>
    </row>
    <row r="22" spans="1:17" x14ac:dyDescent="0.25">
      <c r="A22" t="s">
        <v>50</v>
      </c>
      <c r="B22">
        <v>6439</v>
      </c>
      <c r="J22" t="s">
        <v>16</v>
      </c>
      <c r="K22" t="s">
        <v>16</v>
      </c>
      <c r="L22" t="s">
        <v>51</v>
      </c>
      <c r="M22" t="s">
        <v>51</v>
      </c>
      <c r="N22" t="s">
        <v>16</v>
      </c>
      <c r="O22" t="s">
        <v>16</v>
      </c>
      <c r="P22" t="s">
        <v>51</v>
      </c>
      <c r="Q22" t="s">
        <v>51</v>
      </c>
    </row>
    <row r="23" spans="1:17" x14ac:dyDescent="0.25">
      <c r="A23" t="s">
        <v>50</v>
      </c>
      <c r="B23">
        <v>7786</v>
      </c>
      <c r="J23" t="s">
        <v>16</v>
      </c>
      <c r="K23" t="s">
        <v>16</v>
      </c>
      <c r="L23" t="s">
        <v>51</v>
      </c>
      <c r="M23" t="s">
        <v>51</v>
      </c>
      <c r="N23" t="s">
        <v>16</v>
      </c>
      <c r="O23" t="s">
        <v>16</v>
      </c>
      <c r="P23" t="s">
        <v>51</v>
      </c>
      <c r="Q23" t="s">
        <v>51</v>
      </c>
    </row>
    <row r="24" spans="1:17" x14ac:dyDescent="0.25">
      <c r="A24" t="s">
        <v>50</v>
      </c>
      <c r="B24">
        <v>10902</v>
      </c>
      <c r="J24" t="s">
        <v>16</v>
      </c>
      <c r="K24" t="s">
        <v>16</v>
      </c>
      <c r="L24" t="s">
        <v>51</v>
      </c>
      <c r="M24" t="s">
        <v>51</v>
      </c>
      <c r="N24" t="s">
        <v>16</v>
      </c>
      <c r="O24" t="s">
        <v>16</v>
      </c>
      <c r="P24" t="s">
        <v>51</v>
      </c>
      <c r="Q24" t="s">
        <v>51</v>
      </c>
    </row>
    <row r="25" spans="1:17" x14ac:dyDescent="0.25">
      <c r="A25" t="s">
        <v>50</v>
      </c>
      <c r="B25">
        <v>14204</v>
      </c>
      <c r="J25" t="s">
        <v>16</v>
      </c>
      <c r="K25" t="s">
        <v>16</v>
      </c>
      <c r="L25" t="s">
        <v>51</v>
      </c>
      <c r="M25" t="s">
        <v>51</v>
      </c>
      <c r="N25" t="s">
        <v>16</v>
      </c>
      <c r="O25" t="s">
        <v>16</v>
      </c>
      <c r="P25" t="s">
        <v>51</v>
      </c>
      <c r="Q25" t="s">
        <v>51</v>
      </c>
    </row>
    <row r="26" spans="1:17" x14ac:dyDescent="0.25">
      <c r="A26" t="s">
        <v>50</v>
      </c>
      <c r="B26">
        <v>13938</v>
      </c>
      <c r="J26" t="s">
        <v>16</v>
      </c>
      <c r="K26" t="s">
        <v>16</v>
      </c>
      <c r="L26" t="s">
        <v>51</v>
      </c>
      <c r="M26" t="s">
        <v>51</v>
      </c>
      <c r="N26" t="s">
        <v>16</v>
      </c>
      <c r="O26" t="s">
        <v>16</v>
      </c>
      <c r="P26" t="s">
        <v>51</v>
      </c>
      <c r="Q26" t="s">
        <v>51</v>
      </c>
    </row>
    <row r="27" spans="1:17" x14ac:dyDescent="0.25">
      <c r="A27" t="s">
        <v>50</v>
      </c>
      <c r="B27">
        <v>17922</v>
      </c>
      <c r="J27" t="s">
        <v>16</v>
      </c>
      <c r="K27" t="s">
        <v>16</v>
      </c>
      <c r="L27" t="s">
        <v>51</v>
      </c>
      <c r="M27" t="s">
        <v>51</v>
      </c>
      <c r="N27" t="s">
        <v>16</v>
      </c>
      <c r="O27" t="s">
        <v>16</v>
      </c>
      <c r="P27" t="s">
        <v>51</v>
      </c>
      <c r="Q27" t="s">
        <v>51</v>
      </c>
    </row>
    <row r="28" spans="1:17" x14ac:dyDescent="0.25">
      <c r="A28" t="s">
        <v>50</v>
      </c>
      <c r="B28">
        <v>19578</v>
      </c>
      <c r="J28" t="s">
        <v>16</v>
      </c>
      <c r="K28" t="s">
        <v>16</v>
      </c>
      <c r="L28" t="s">
        <v>51</v>
      </c>
      <c r="M28" t="s">
        <v>51</v>
      </c>
      <c r="N28" t="s">
        <v>16</v>
      </c>
      <c r="O28" t="s">
        <v>16</v>
      </c>
      <c r="P28" t="s">
        <v>51</v>
      </c>
      <c r="Q28" t="s">
        <v>51</v>
      </c>
    </row>
    <row r="29" spans="1:17" x14ac:dyDescent="0.25">
      <c r="A29" t="s">
        <v>50</v>
      </c>
      <c r="B29">
        <v>19613</v>
      </c>
      <c r="J29" t="s">
        <v>16</v>
      </c>
      <c r="K29" t="s">
        <v>16</v>
      </c>
      <c r="L29" t="s">
        <v>51</v>
      </c>
      <c r="M29" t="s">
        <v>51</v>
      </c>
      <c r="N29" t="s">
        <v>16</v>
      </c>
      <c r="O29" t="s">
        <v>16</v>
      </c>
      <c r="P29" t="s">
        <v>51</v>
      </c>
      <c r="Q29" t="s">
        <v>51</v>
      </c>
    </row>
    <row r="30" spans="1:17" x14ac:dyDescent="0.25">
      <c r="A30" t="s">
        <v>50</v>
      </c>
      <c r="B30">
        <v>22467</v>
      </c>
      <c r="J30" t="s">
        <v>16</v>
      </c>
      <c r="K30" t="s">
        <v>16</v>
      </c>
      <c r="L30" t="s">
        <v>51</v>
      </c>
      <c r="M30" t="s">
        <v>51</v>
      </c>
      <c r="N30" t="s">
        <v>16</v>
      </c>
      <c r="O30" t="s">
        <v>16</v>
      </c>
      <c r="P30" t="s">
        <v>51</v>
      </c>
      <c r="Q30" t="s">
        <v>51</v>
      </c>
    </row>
    <row r="31" spans="1:17" x14ac:dyDescent="0.25">
      <c r="A31" t="s">
        <v>50</v>
      </c>
      <c r="B31">
        <v>23302</v>
      </c>
      <c r="J31" t="s">
        <v>16</v>
      </c>
      <c r="K31" t="s">
        <v>16</v>
      </c>
      <c r="L31" t="s">
        <v>51</v>
      </c>
      <c r="M31" t="s">
        <v>51</v>
      </c>
      <c r="N31" t="s">
        <v>16</v>
      </c>
      <c r="O31" t="s">
        <v>16</v>
      </c>
      <c r="P31" t="s">
        <v>51</v>
      </c>
      <c r="Q31" t="s">
        <v>51</v>
      </c>
    </row>
    <row r="32" spans="1:17" x14ac:dyDescent="0.25">
      <c r="A32" t="s">
        <v>52</v>
      </c>
      <c r="B32">
        <v>23492</v>
      </c>
      <c r="C32">
        <v>10</v>
      </c>
      <c r="D32">
        <v>2004</v>
      </c>
      <c r="E32">
        <v>2013</v>
      </c>
      <c r="J32">
        <v>88</v>
      </c>
      <c r="K32">
        <v>89</v>
      </c>
      <c r="L32" t="s">
        <v>14</v>
      </c>
      <c r="M32" t="s">
        <v>14</v>
      </c>
      <c r="N32" t="s">
        <v>53</v>
      </c>
      <c r="O32" t="s">
        <v>54</v>
      </c>
      <c r="P32" t="s">
        <v>14</v>
      </c>
      <c r="Q32" t="s">
        <v>14</v>
      </c>
    </row>
    <row r="33" spans="1:17" x14ac:dyDescent="0.25">
      <c r="A33" t="s">
        <v>55</v>
      </c>
      <c r="B33">
        <v>24249</v>
      </c>
      <c r="C33">
        <v>11</v>
      </c>
      <c r="D33" t="s">
        <v>56</v>
      </c>
      <c r="E33">
        <v>2013</v>
      </c>
      <c r="J33" t="s">
        <v>57</v>
      </c>
      <c r="K33" t="s">
        <v>58</v>
      </c>
      <c r="L33" t="s">
        <v>14</v>
      </c>
      <c r="M33" t="s">
        <v>14</v>
      </c>
      <c r="N33" t="s">
        <v>57</v>
      </c>
      <c r="O33" t="s">
        <v>59</v>
      </c>
      <c r="P33" t="s">
        <v>14</v>
      </c>
      <c r="Q33" t="s">
        <v>14</v>
      </c>
    </row>
    <row r="34" spans="1:17" x14ac:dyDescent="0.25">
      <c r="A34" t="s">
        <v>52</v>
      </c>
      <c r="B34">
        <v>27621</v>
      </c>
      <c r="C34">
        <v>12</v>
      </c>
      <c r="D34" t="s">
        <v>60</v>
      </c>
      <c r="E34">
        <v>2012</v>
      </c>
      <c r="J34" t="s">
        <v>61</v>
      </c>
      <c r="K34" t="s">
        <v>62</v>
      </c>
      <c r="L34" t="s">
        <v>14</v>
      </c>
      <c r="M34" t="s">
        <v>22</v>
      </c>
      <c r="N34" t="s">
        <v>61</v>
      </c>
      <c r="O34">
        <v>57</v>
      </c>
      <c r="P34" t="s">
        <v>14</v>
      </c>
      <c r="Q34" t="s">
        <v>14</v>
      </c>
    </row>
    <row r="35" spans="1:17" x14ac:dyDescent="0.25">
      <c r="A35" t="s">
        <v>3</v>
      </c>
      <c r="B35">
        <v>23072</v>
      </c>
      <c r="C35">
        <v>9</v>
      </c>
      <c r="J35" t="s">
        <v>16</v>
      </c>
      <c r="K35" t="s">
        <v>63</v>
      </c>
      <c r="N35" t="s">
        <v>64</v>
      </c>
      <c r="O35" t="s">
        <v>65</v>
      </c>
    </row>
    <row r="36" spans="1:17" x14ac:dyDescent="0.25">
      <c r="A36" t="s">
        <v>3</v>
      </c>
      <c r="B36">
        <v>22957</v>
      </c>
      <c r="C36">
        <v>8</v>
      </c>
      <c r="J36" t="s">
        <v>66</v>
      </c>
      <c r="K36" t="s">
        <v>67</v>
      </c>
      <c r="N36" t="s">
        <v>68</v>
      </c>
      <c r="O36" t="s">
        <v>69</v>
      </c>
    </row>
    <row r="37" spans="1:17" x14ac:dyDescent="0.25">
      <c r="A37" t="s">
        <v>3</v>
      </c>
      <c r="B37">
        <v>22207</v>
      </c>
      <c r="C37">
        <v>7</v>
      </c>
      <c r="J37" t="s">
        <v>16</v>
      </c>
      <c r="K37" t="s">
        <v>16</v>
      </c>
      <c r="N37" t="s">
        <v>16</v>
      </c>
      <c r="O37" t="s">
        <v>16</v>
      </c>
    </row>
    <row r="38" spans="1:17" x14ac:dyDescent="0.25">
      <c r="A38" t="s">
        <v>3</v>
      </c>
      <c r="B38">
        <v>21568</v>
      </c>
      <c r="C38">
        <v>6</v>
      </c>
      <c r="J38" t="s">
        <v>70</v>
      </c>
      <c r="K38">
        <v>169</v>
      </c>
      <c r="N38" t="s">
        <v>70</v>
      </c>
      <c r="O38" t="s">
        <v>71</v>
      </c>
    </row>
    <row r="39" spans="1:17" x14ac:dyDescent="0.25">
      <c r="A39" t="s">
        <v>3</v>
      </c>
      <c r="B39">
        <v>21814</v>
      </c>
    </row>
    <row r="40" spans="1:17" x14ac:dyDescent="0.25">
      <c r="A40" t="s">
        <v>3</v>
      </c>
      <c r="B40">
        <v>20580</v>
      </c>
      <c r="C40">
        <v>5</v>
      </c>
      <c r="J40" t="s">
        <v>72</v>
      </c>
      <c r="K40" t="s">
        <v>73</v>
      </c>
      <c r="N40" t="s">
        <v>72</v>
      </c>
      <c r="O40" t="s">
        <v>74</v>
      </c>
    </row>
    <row r="41" spans="1:17" x14ac:dyDescent="0.25">
      <c r="A41" t="s">
        <v>3</v>
      </c>
      <c r="B41">
        <v>16972</v>
      </c>
      <c r="C41">
        <v>1</v>
      </c>
      <c r="J41" t="s">
        <v>75</v>
      </c>
      <c r="K41" t="s">
        <v>76</v>
      </c>
      <c r="N41" t="s">
        <v>16</v>
      </c>
      <c r="O41" t="s">
        <v>77</v>
      </c>
    </row>
    <row r="42" spans="1:17" x14ac:dyDescent="0.25">
      <c r="A42" t="s">
        <v>3</v>
      </c>
      <c r="B42">
        <v>17713</v>
      </c>
      <c r="C42">
        <v>2</v>
      </c>
      <c r="J42" t="s">
        <v>78</v>
      </c>
      <c r="K42" t="s">
        <v>79</v>
      </c>
      <c r="N42" t="s">
        <v>78</v>
      </c>
      <c r="O42" t="s">
        <v>80</v>
      </c>
    </row>
    <row r="43" spans="1:17" x14ac:dyDescent="0.25">
      <c r="A43" t="s">
        <v>3</v>
      </c>
      <c r="B43">
        <v>19344</v>
      </c>
      <c r="C43">
        <v>3</v>
      </c>
      <c r="J43" t="s">
        <v>81</v>
      </c>
      <c r="K43" t="s">
        <v>82</v>
      </c>
      <c r="N43" t="s">
        <v>83</v>
      </c>
      <c r="O43">
        <v>1</v>
      </c>
    </row>
    <row r="44" spans="1:17" x14ac:dyDescent="0.25">
      <c r="A44" t="s">
        <v>3</v>
      </c>
      <c r="B44">
        <v>20224</v>
      </c>
      <c r="C44">
        <v>4</v>
      </c>
      <c r="J44">
        <v>274</v>
      </c>
      <c r="K44" t="s">
        <v>84</v>
      </c>
      <c r="N44">
        <v>274</v>
      </c>
      <c r="O44">
        <v>261</v>
      </c>
    </row>
    <row r="45" spans="1:17" x14ac:dyDescent="0.25">
      <c r="A45" t="s">
        <v>2</v>
      </c>
      <c r="B45">
        <v>26479</v>
      </c>
      <c r="C45">
        <v>8</v>
      </c>
      <c r="D45">
        <v>2002</v>
      </c>
      <c r="H45">
        <v>1</v>
      </c>
      <c r="I45" t="s">
        <v>85</v>
      </c>
      <c r="J45">
        <v>93</v>
      </c>
      <c r="K45">
        <v>21</v>
      </c>
      <c r="L45" t="s">
        <v>86</v>
      </c>
      <c r="M45" t="s">
        <v>86</v>
      </c>
      <c r="N45">
        <v>63</v>
      </c>
      <c r="O45">
        <v>21</v>
      </c>
      <c r="P45" t="s">
        <v>86</v>
      </c>
      <c r="Q45" t="s">
        <v>86</v>
      </c>
    </row>
    <row r="46" spans="1:17" x14ac:dyDescent="0.25">
      <c r="A46" t="s">
        <v>2</v>
      </c>
      <c r="B46">
        <v>27723</v>
      </c>
      <c r="C46">
        <v>13</v>
      </c>
      <c r="D46" t="s">
        <v>87</v>
      </c>
      <c r="H46">
        <v>1</v>
      </c>
      <c r="J46">
        <v>90</v>
      </c>
      <c r="K46" t="s">
        <v>16</v>
      </c>
      <c r="L46" t="s">
        <v>86</v>
      </c>
      <c r="M46" t="s">
        <v>86</v>
      </c>
      <c r="N46">
        <v>88</v>
      </c>
      <c r="O46" t="s">
        <v>88</v>
      </c>
      <c r="P46" t="s">
        <v>86</v>
      </c>
      <c r="Q46" t="s">
        <v>51</v>
      </c>
    </row>
    <row r="47" spans="1:17" x14ac:dyDescent="0.25">
      <c r="A47" t="s">
        <v>2</v>
      </c>
      <c r="B47">
        <v>27598</v>
      </c>
      <c r="C47">
        <v>11</v>
      </c>
      <c r="J47">
        <v>110</v>
      </c>
      <c r="K47">
        <v>91</v>
      </c>
      <c r="N47">
        <v>110</v>
      </c>
      <c r="O47" t="s">
        <v>89</v>
      </c>
    </row>
    <row r="48" spans="1:17" x14ac:dyDescent="0.25">
      <c r="A48" t="s">
        <v>2</v>
      </c>
      <c r="B48">
        <v>27611</v>
      </c>
      <c r="C48">
        <v>12</v>
      </c>
      <c r="J48" t="s">
        <v>90</v>
      </c>
      <c r="K48" t="s">
        <v>91</v>
      </c>
      <c r="N48" t="s">
        <v>92</v>
      </c>
      <c r="O48" t="s">
        <v>93</v>
      </c>
    </row>
    <row r="49" spans="1:15" x14ac:dyDescent="0.25">
      <c r="A49" t="s">
        <v>2</v>
      </c>
      <c r="B49">
        <v>26731</v>
      </c>
      <c r="C49">
        <v>9</v>
      </c>
      <c r="J49">
        <v>90</v>
      </c>
      <c r="K49" t="s">
        <v>16</v>
      </c>
      <c r="N49">
        <v>93</v>
      </c>
      <c r="O49" t="s">
        <v>16</v>
      </c>
    </row>
    <row r="50" spans="1:15" x14ac:dyDescent="0.25">
      <c r="A50" t="s">
        <v>2</v>
      </c>
      <c r="B50">
        <v>26272</v>
      </c>
      <c r="C50">
        <v>7</v>
      </c>
      <c r="J50" t="s">
        <v>16</v>
      </c>
      <c r="K50" t="s">
        <v>16</v>
      </c>
      <c r="N50" t="s">
        <v>16</v>
      </c>
      <c r="O50" t="s">
        <v>94</v>
      </c>
    </row>
    <row r="51" spans="1:15" x14ac:dyDescent="0.25">
      <c r="A51" t="s">
        <v>2</v>
      </c>
      <c r="B51">
        <v>25738</v>
      </c>
      <c r="C51">
        <v>6</v>
      </c>
      <c r="J51">
        <v>173</v>
      </c>
      <c r="K51" t="s">
        <v>94</v>
      </c>
      <c r="N51">
        <v>90</v>
      </c>
      <c r="O51" t="s">
        <v>16</v>
      </c>
    </row>
    <row r="52" spans="1:15" x14ac:dyDescent="0.25">
      <c r="A52" t="s">
        <v>2</v>
      </c>
      <c r="B52">
        <v>24986</v>
      </c>
      <c r="C52">
        <v>5</v>
      </c>
      <c r="J52" t="s">
        <v>95</v>
      </c>
      <c r="K52" t="s">
        <v>96</v>
      </c>
      <c r="N52" t="s">
        <v>97</v>
      </c>
      <c r="O52" t="s">
        <v>98</v>
      </c>
    </row>
    <row r="53" spans="1:15" x14ac:dyDescent="0.25">
      <c r="A53" t="s">
        <v>2</v>
      </c>
      <c r="B53">
        <v>24358</v>
      </c>
      <c r="C53">
        <v>4</v>
      </c>
      <c r="J53">
        <v>121</v>
      </c>
      <c r="K53" t="s">
        <v>99</v>
      </c>
      <c r="N53">
        <v>121</v>
      </c>
      <c r="O53" t="s">
        <v>100</v>
      </c>
    </row>
    <row r="54" spans="1:15" x14ac:dyDescent="0.25">
      <c r="A54" t="s">
        <v>2</v>
      </c>
      <c r="B54">
        <v>23865</v>
      </c>
      <c r="C54">
        <v>2</v>
      </c>
      <c r="J54">
        <v>90</v>
      </c>
      <c r="K54" t="s">
        <v>101</v>
      </c>
      <c r="N54">
        <v>88</v>
      </c>
      <c r="O54" t="s">
        <v>102</v>
      </c>
    </row>
    <row r="55" spans="1:15" x14ac:dyDescent="0.25">
      <c r="A55" t="s">
        <v>2</v>
      </c>
      <c r="B55">
        <v>23496</v>
      </c>
      <c r="C55">
        <v>1</v>
      </c>
      <c r="J55" t="s">
        <v>103</v>
      </c>
      <c r="K55" t="s">
        <v>104</v>
      </c>
      <c r="N55" t="s">
        <v>105</v>
      </c>
      <c r="O55" t="s">
        <v>106</v>
      </c>
    </row>
    <row r="56" spans="1:15" x14ac:dyDescent="0.25">
      <c r="A56" t="s">
        <v>2</v>
      </c>
      <c r="B56">
        <v>24249</v>
      </c>
      <c r="C56">
        <v>3</v>
      </c>
      <c r="J56" t="s">
        <v>57</v>
      </c>
      <c r="K56" t="s">
        <v>107</v>
      </c>
      <c r="N56" t="s">
        <v>108</v>
      </c>
      <c r="O56" t="s">
        <v>59</v>
      </c>
    </row>
    <row r="57" spans="1:15" x14ac:dyDescent="0.25">
      <c r="A57" t="s">
        <v>2</v>
      </c>
      <c r="B57">
        <v>27499</v>
      </c>
    </row>
    <row r="58" spans="1:15" x14ac:dyDescent="0.25">
      <c r="A58" t="s">
        <v>2</v>
      </c>
      <c r="B58">
        <v>28124</v>
      </c>
      <c r="C58">
        <v>15</v>
      </c>
      <c r="J58" t="s">
        <v>109</v>
      </c>
      <c r="K58" t="s">
        <v>110</v>
      </c>
      <c r="N58" t="s">
        <v>111</v>
      </c>
      <c r="O58" t="s">
        <v>16</v>
      </c>
    </row>
    <row r="59" spans="1:15" x14ac:dyDescent="0.25">
      <c r="A59" t="s">
        <v>2</v>
      </c>
      <c r="B59">
        <v>27745</v>
      </c>
      <c r="C59">
        <v>14</v>
      </c>
      <c r="J59" t="s">
        <v>112</v>
      </c>
      <c r="K59" t="s">
        <v>113</v>
      </c>
      <c r="N59" t="s">
        <v>114</v>
      </c>
      <c r="O59">
        <v>57</v>
      </c>
    </row>
    <row r="60" spans="1:15" x14ac:dyDescent="0.25">
      <c r="A60" t="s">
        <v>2</v>
      </c>
      <c r="B60">
        <v>27568</v>
      </c>
      <c r="C60">
        <v>10</v>
      </c>
      <c r="J60" t="s">
        <v>94</v>
      </c>
      <c r="K60" t="s">
        <v>16</v>
      </c>
      <c r="N60" t="s">
        <v>16</v>
      </c>
      <c r="O60" t="s">
        <v>16</v>
      </c>
    </row>
    <row r="61" spans="1:15" x14ac:dyDescent="0.25">
      <c r="A61" t="s">
        <v>115</v>
      </c>
      <c r="B61">
        <v>7326</v>
      </c>
      <c r="C61">
        <v>2</v>
      </c>
      <c r="J61">
        <v>101</v>
      </c>
      <c r="K61" t="s">
        <v>94</v>
      </c>
      <c r="N61">
        <v>101</v>
      </c>
      <c r="O61" t="s">
        <v>16</v>
      </c>
    </row>
    <row r="62" spans="1:15" x14ac:dyDescent="0.25">
      <c r="A62" t="s">
        <v>115</v>
      </c>
      <c r="B62">
        <v>7951</v>
      </c>
      <c r="C62">
        <v>3</v>
      </c>
      <c r="J62">
        <v>101</v>
      </c>
      <c r="K62" t="s">
        <v>94</v>
      </c>
      <c r="N62" t="s">
        <v>16</v>
      </c>
      <c r="O62" t="s">
        <v>16</v>
      </c>
    </row>
    <row r="63" spans="1:15" x14ac:dyDescent="0.25">
      <c r="A63" t="s">
        <v>115</v>
      </c>
      <c r="B63">
        <v>8452</v>
      </c>
      <c r="C63">
        <v>4</v>
      </c>
      <c r="J63" t="s">
        <v>16</v>
      </c>
      <c r="K63" t="s">
        <v>94</v>
      </c>
      <c r="N63" t="s">
        <v>16</v>
      </c>
      <c r="O63" t="s">
        <v>16</v>
      </c>
    </row>
    <row r="64" spans="1:15" x14ac:dyDescent="0.25">
      <c r="A64" t="s">
        <v>115</v>
      </c>
      <c r="B64">
        <v>9203</v>
      </c>
      <c r="C64">
        <v>5</v>
      </c>
      <c r="J64">
        <v>101</v>
      </c>
      <c r="K64" t="s">
        <v>94</v>
      </c>
      <c r="N64" t="s">
        <v>16</v>
      </c>
      <c r="O64" t="s">
        <v>16</v>
      </c>
    </row>
    <row r="65" spans="1:15" x14ac:dyDescent="0.25">
      <c r="A65" t="s">
        <v>115</v>
      </c>
      <c r="B65">
        <v>9829</v>
      </c>
      <c r="C65">
        <v>6</v>
      </c>
      <c r="J65" t="s">
        <v>16</v>
      </c>
      <c r="K65" t="s">
        <v>94</v>
      </c>
      <c r="N65" t="s">
        <v>16</v>
      </c>
      <c r="O65" t="s">
        <v>16</v>
      </c>
    </row>
    <row r="66" spans="1:15" x14ac:dyDescent="0.25">
      <c r="A66" t="s">
        <v>115</v>
      </c>
      <c r="B66">
        <v>10330</v>
      </c>
      <c r="C66">
        <v>1</v>
      </c>
      <c r="J66">
        <v>102</v>
      </c>
      <c r="K66" t="s">
        <v>94</v>
      </c>
      <c r="N66" t="s">
        <v>16</v>
      </c>
      <c r="O66" t="s">
        <v>16</v>
      </c>
    </row>
    <row r="67" spans="1:15" x14ac:dyDescent="0.25">
      <c r="A67" t="s">
        <v>5</v>
      </c>
      <c r="B67">
        <v>11333</v>
      </c>
      <c r="C67">
        <v>2</v>
      </c>
      <c r="J67" t="s">
        <v>116</v>
      </c>
      <c r="K67" t="s">
        <v>117</v>
      </c>
      <c r="N67" t="s">
        <v>118</v>
      </c>
      <c r="O67" t="s">
        <v>119</v>
      </c>
    </row>
    <row r="68" spans="1:15" x14ac:dyDescent="0.25">
      <c r="A68" t="s">
        <v>5</v>
      </c>
      <c r="B68">
        <v>10333</v>
      </c>
      <c r="C68">
        <v>1</v>
      </c>
      <c r="J68" t="s">
        <v>120</v>
      </c>
      <c r="K68" t="s">
        <v>121</v>
      </c>
      <c r="N68" t="s">
        <v>122</v>
      </c>
      <c r="O68" t="s">
        <v>123</v>
      </c>
    </row>
    <row r="69" spans="1:15" x14ac:dyDescent="0.25">
      <c r="A69" t="s">
        <v>5</v>
      </c>
      <c r="B69">
        <v>9707</v>
      </c>
      <c r="C69">
        <v>4</v>
      </c>
      <c r="J69" t="s">
        <v>124</v>
      </c>
      <c r="K69" t="s">
        <v>125</v>
      </c>
      <c r="N69" t="s">
        <v>126</v>
      </c>
      <c r="O69" t="s">
        <v>127</v>
      </c>
    </row>
    <row r="70" spans="1:15" x14ac:dyDescent="0.25">
      <c r="A70" t="s">
        <v>5</v>
      </c>
      <c r="B70">
        <v>8830</v>
      </c>
      <c r="C70">
        <v>3</v>
      </c>
      <c r="J70">
        <v>282</v>
      </c>
      <c r="K70">
        <v>276</v>
      </c>
      <c r="N70">
        <v>282</v>
      </c>
      <c r="O70" t="s">
        <v>128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15" zoomScaleNormal="100" workbookViewId="0">
      <selection sqref="A1:N45"/>
    </sheetView>
  </sheetViews>
  <sheetFormatPr defaultRowHeight="15" x14ac:dyDescent="0.25"/>
  <cols>
    <col min="1" max="1" width="11.5703125"/>
    <col min="2" max="2" width="27.140625"/>
    <col min="3" max="6" width="11.5703125"/>
    <col min="7" max="7" width="25.5703125"/>
    <col min="8" max="1025" width="11.5703125"/>
  </cols>
  <sheetData>
    <row r="1" spans="1:14" ht="31.5" customHeight="1" x14ac:dyDescent="0.25">
      <c r="A1" s="3" t="s">
        <v>129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3" spans="1:14" x14ac:dyDescent="0.25">
      <c r="B3" s="3" t="s">
        <v>130</v>
      </c>
      <c r="C3" s="3"/>
      <c r="D3" s="3"/>
      <c r="E3" s="3"/>
      <c r="G3" s="3" t="s">
        <v>131</v>
      </c>
      <c r="H3" s="3"/>
      <c r="I3" s="3"/>
      <c r="J3" s="3"/>
    </row>
    <row r="4" spans="1:14" x14ac:dyDescent="0.25">
      <c r="C4" t="s">
        <v>132</v>
      </c>
      <c r="D4" t="s">
        <v>133</v>
      </c>
      <c r="E4" t="s">
        <v>134</v>
      </c>
      <c r="H4" t="s">
        <v>132</v>
      </c>
      <c r="I4" t="s">
        <v>133</v>
      </c>
      <c r="J4" t="s">
        <v>134</v>
      </c>
    </row>
    <row r="5" spans="1:14" x14ac:dyDescent="0.25">
      <c r="B5" t="s">
        <v>8</v>
      </c>
      <c r="E5">
        <f>SUM(C5:D5)</f>
        <v>0</v>
      </c>
      <c r="G5" t="s">
        <v>8</v>
      </c>
      <c r="J5">
        <f>SUM(H5:I5)</f>
        <v>0</v>
      </c>
    </row>
    <row r="6" spans="1:14" x14ac:dyDescent="0.25">
      <c r="B6" t="s">
        <v>9</v>
      </c>
      <c r="E6">
        <f>SUM(C6:D6)</f>
        <v>0</v>
      </c>
      <c r="G6" t="s">
        <v>9</v>
      </c>
      <c r="J6">
        <f>SUM(H6:I6)</f>
        <v>0</v>
      </c>
    </row>
    <row r="7" spans="1:14" x14ac:dyDescent="0.25">
      <c r="B7" t="s">
        <v>134</v>
      </c>
      <c r="C7">
        <f>SUM(C5:C6)</f>
        <v>0</v>
      </c>
      <c r="D7">
        <f>SUM(D5:D6)</f>
        <v>0</v>
      </c>
      <c r="E7">
        <f>SUM(E5:E6)</f>
        <v>0</v>
      </c>
      <c r="G7" t="s">
        <v>134</v>
      </c>
      <c r="H7">
        <f>SUM(H5:H6)</f>
        <v>0</v>
      </c>
      <c r="I7">
        <f>SUM(I5:I6)</f>
        <v>0</v>
      </c>
      <c r="J7">
        <f>SUM(J5:J6)</f>
        <v>0</v>
      </c>
    </row>
    <row r="10" spans="1:14" ht="31.5" customHeight="1" x14ac:dyDescent="0.25">
      <c r="A10" s="3" t="s">
        <v>135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2" spans="1:14" x14ac:dyDescent="0.25">
      <c r="B12" s="3" t="s">
        <v>8</v>
      </c>
      <c r="C12" s="3"/>
      <c r="D12" s="3"/>
      <c r="E12" s="3"/>
      <c r="G12" s="3" t="s">
        <v>9</v>
      </c>
      <c r="H12" s="3"/>
      <c r="I12" s="3"/>
      <c r="J12" s="3"/>
    </row>
    <row r="13" spans="1:14" x14ac:dyDescent="0.25">
      <c r="C13" t="s">
        <v>132</v>
      </c>
      <c r="D13" t="s">
        <v>133</v>
      </c>
      <c r="E13" t="s">
        <v>134</v>
      </c>
      <c r="H13" t="s">
        <v>132</v>
      </c>
      <c r="I13" t="s">
        <v>133</v>
      </c>
      <c r="J13" t="s">
        <v>134</v>
      </c>
    </row>
    <row r="14" spans="1:14" x14ac:dyDescent="0.25">
      <c r="B14" t="s">
        <v>130</v>
      </c>
      <c r="E14">
        <f>SUM(C14:D14)</f>
        <v>0</v>
      </c>
      <c r="G14" t="s">
        <v>130</v>
      </c>
      <c r="J14">
        <f>SUM(H14:I14)</f>
        <v>0</v>
      </c>
    </row>
    <row r="15" spans="1:14" x14ac:dyDescent="0.25">
      <c r="B15" t="s">
        <v>136</v>
      </c>
      <c r="E15">
        <f>SUM(C15:D15)</f>
        <v>0</v>
      </c>
      <c r="G15" t="s">
        <v>136</v>
      </c>
      <c r="J15">
        <f>SUM(H15:I15)</f>
        <v>0</v>
      </c>
    </row>
    <row r="16" spans="1:14" x14ac:dyDescent="0.25">
      <c r="B16" t="s">
        <v>134</v>
      </c>
      <c r="C16">
        <f>SUM(C14:C15)</f>
        <v>0</v>
      </c>
      <c r="D16">
        <f>SUM(D14:D15)</f>
        <v>0</v>
      </c>
      <c r="E16">
        <f>SUM(E14:E15)</f>
        <v>0</v>
      </c>
      <c r="G16" t="s">
        <v>134</v>
      </c>
      <c r="H16">
        <f>SUM(H14:H15)</f>
        <v>0</v>
      </c>
      <c r="I16">
        <f>SUM(I14:I15)</f>
        <v>0</v>
      </c>
      <c r="J16">
        <f>SUM(J14:J15)</f>
        <v>0</v>
      </c>
    </row>
    <row r="19" spans="1:14" x14ac:dyDescent="0.25">
      <c r="B19" s="3" t="s">
        <v>137</v>
      </c>
      <c r="C19" s="3"/>
      <c r="D19" s="3"/>
      <c r="E19" s="3"/>
    </row>
    <row r="20" spans="1:14" x14ac:dyDescent="0.25">
      <c r="C20" t="s">
        <v>132</v>
      </c>
      <c r="D20" t="s">
        <v>133</v>
      </c>
      <c r="E20" t="s">
        <v>134</v>
      </c>
    </row>
    <row r="21" spans="1:14" x14ac:dyDescent="0.25">
      <c r="B21" t="s">
        <v>130</v>
      </c>
      <c r="E21">
        <f>SUM(C21:D21)</f>
        <v>0</v>
      </c>
    </row>
    <row r="22" spans="1:14" x14ac:dyDescent="0.25">
      <c r="B22" t="s">
        <v>136</v>
      </c>
      <c r="E22">
        <f>SUM(C22:D22)</f>
        <v>0</v>
      </c>
    </row>
    <row r="23" spans="1:14" x14ac:dyDescent="0.25">
      <c r="B23" t="s">
        <v>134</v>
      </c>
      <c r="C23">
        <f>SUM(C21:C22)</f>
        <v>0</v>
      </c>
      <c r="D23">
        <f>SUM(D21:D22)</f>
        <v>0</v>
      </c>
      <c r="E23">
        <f>SUM(E21:E22)</f>
        <v>0</v>
      </c>
    </row>
    <row r="26" spans="1:14" ht="30.75" customHeight="1" x14ac:dyDescent="0.25">
      <c r="A26" s="3" t="s">
        <v>138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8" spans="1:14" x14ac:dyDescent="0.25">
      <c r="B28" s="3" t="s">
        <v>139</v>
      </c>
      <c r="C28" s="3"/>
      <c r="D28" s="3"/>
      <c r="E28" s="3"/>
      <c r="G28" s="3" t="s">
        <v>140</v>
      </c>
      <c r="H28" s="3"/>
      <c r="I28" s="3"/>
      <c r="J28" s="3"/>
    </row>
    <row r="29" spans="1:14" x14ac:dyDescent="0.25">
      <c r="C29" t="s">
        <v>132</v>
      </c>
      <c r="D29" t="s">
        <v>133</v>
      </c>
      <c r="E29" t="s">
        <v>134</v>
      </c>
      <c r="H29" t="s">
        <v>132</v>
      </c>
      <c r="I29" t="s">
        <v>133</v>
      </c>
      <c r="J29" t="s">
        <v>134</v>
      </c>
    </row>
    <row r="30" spans="1:14" x14ac:dyDescent="0.25">
      <c r="B30" t="s">
        <v>50</v>
      </c>
      <c r="C30">
        <v>15</v>
      </c>
      <c r="D30">
        <v>0</v>
      </c>
      <c r="E30">
        <f t="shared" ref="E30:E36" si="0">SUM(C30:D30)</f>
        <v>15</v>
      </c>
      <c r="G30" t="s">
        <v>50</v>
      </c>
      <c r="H30">
        <v>15</v>
      </c>
      <c r="I30">
        <v>0</v>
      </c>
      <c r="J30">
        <f t="shared" ref="J30:J36" si="1">SUM(H30:I30)</f>
        <v>15</v>
      </c>
    </row>
    <row r="31" spans="1:14" x14ac:dyDescent="0.25">
      <c r="B31" t="s">
        <v>141</v>
      </c>
      <c r="C31">
        <v>2</v>
      </c>
      <c r="D31">
        <v>13</v>
      </c>
      <c r="E31">
        <f t="shared" si="0"/>
        <v>15</v>
      </c>
      <c r="G31" t="s">
        <v>141</v>
      </c>
      <c r="H31">
        <v>2</v>
      </c>
      <c r="I31">
        <v>13</v>
      </c>
      <c r="J31">
        <f t="shared" si="1"/>
        <v>15</v>
      </c>
    </row>
    <row r="32" spans="1:14" x14ac:dyDescent="0.25">
      <c r="B32" t="s">
        <v>3</v>
      </c>
      <c r="C32">
        <v>2</v>
      </c>
      <c r="D32">
        <v>16</v>
      </c>
      <c r="E32">
        <f t="shared" si="0"/>
        <v>18</v>
      </c>
      <c r="G32" t="s">
        <v>3</v>
      </c>
      <c r="H32">
        <v>1</v>
      </c>
      <c r="I32">
        <v>17</v>
      </c>
      <c r="J32">
        <f t="shared" si="1"/>
        <v>18</v>
      </c>
    </row>
    <row r="33" spans="2:10" x14ac:dyDescent="0.25">
      <c r="B33" t="s">
        <v>142</v>
      </c>
      <c r="E33">
        <f t="shared" si="0"/>
        <v>0</v>
      </c>
      <c r="G33" t="s">
        <v>142</v>
      </c>
      <c r="J33">
        <f t="shared" si="1"/>
        <v>0</v>
      </c>
    </row>
    <row r="34" spans="2:10" x14ac:dyDescent="0.25">
      <c r="B34" t="s">
        <v>143</v>
      </c>
      <c r="E34">
        <f t="shared" si="0"/>
        <v>0</v>
      </c>
      <c r="G34" t="s">
        <v>143</v>
      </c>
      <c r="J34">
        <f t="shared" si="1"/>
        <v>0</v>
      </c>
    </row>
    <row r="35" spans="2:10" x14ac:dyDescent="0.25">
      <c r="B35" t="s">
        <v>2</v>
      </c>
      <c r="C35">
        <v>3</v>
      </c>
      <c r="D35">
        <v>2</v>
      </c>
      <c r="E35">
        <f t="shared" si="0"/>
        <v>5</v>
      </c>
      <c r="G35" t="s">
        <v>2</v>
      </c>
      <c r="H35">
        <v>3</v>
      </c>
      <c r="I35">
        <v>2</v>
      </c>
      <c r="J35">
        <f t="shared" si="1"/>
        <v>5</v>
      </c>
    </row>
    <row r="36" spans="2:10" x14ac:dyDescent="0.25">
      <c r="B36" t="s">
        <v>144</v>
      </c>
      <c r="E36">
        <f t="shared" si="0"/>
        <v>0</v>
      </c>
      <c r="G36" t="s">
        <v>144</v>
      </c>
      <c r="J36">
        <f t="shared" si="1"/>
        <v>0</v>
      </c>
    </row>
    <row r="37" spans="2:10" x14ac:dyDescent="0.25">
      <c r="B37" t="s">
        <v>134</v>
      </c>
      <c r="C37">
        <f>SUM(C30:C36)</f>
        <v>22</v>
      </c>
      <c r="D37">
        <f>SUM(D30:D36)</f>
        <v>31</v>
      </c>
      <c r="E37">
        <f>SUM(E30:E36)</f>
        <v>53</v>
      </c>
      <c r="G37" t="s">
        <v>134</v>
      </c>
      <c r="H37">
        <f>SUM(H30:H36)</f>
        <v>21</v>
      </c>
      <c r="I37">
        <f>SUM(I30:I36)</f>
        <v>32</v>
      </c>
      <c r="J37">
        <f>SUM(J30:J36)</f>
        <v>53</v>
      </c>
    </row>
    <row r="40" spans="2:10" x14ac:dyDescent="0.25">
      <c r="B40" s="3" t="s">
        <v>145</v>
      </c>
      <c r="C40" s="3"/>
      <c r="D40" s="3"/>
      <c r="E40" s="3"/>
      <c r="G40" s="3" t="s">
        <v>146</v>
      </c>
      <c r="H40" s="3"/>
      <c r="I40" s="3"/>
      <c r="J40" s="3"/>
    </row>
    <row r="41" spans="2:10" x14ac:dyDescent="0.25">
      <c r="C41" t="s">
        <v>132</v>
      </c>
      <c r="D41" t="s">
        <v>133</v>
      </c>
      <c r="E41" t="s">
        <v>134</v>
      </c>
      <c r="H41" t="s">
        <v>132</v>
      </c>
      <c r="I41" t="s">
        <v>133</v>
      </c>
      <c r="J41" t="s">
        <v>134</v>
      </c>
    </row>
    <row r="42" spans="2:10" x14ac:dyDescent="0.25">
      <c r="B42" t="s">
        <v>50</v>
      </c>
      <c r="C42">
        <v>15</v>
      </c>
      <c r="D42">
        <v>0</v>
      </c>
      <c r="E42">
        <f t="shared" ref="E42:E48" si="2">SUM(C42:D42)</f>
        <v>15</v>
      </c>
      <c r="G42" t="s">
        <v>50</v>
      </c>
      <c r="H42">
        <v>15</v>
      </c>
      <c r="I42">
        <v>0</v>
      </c>
      <c r="J42">
        <f t="shared" ref="J42:J48" si="3">SUM(H42:I42)</f>
        <v>15</v>
      </c>
    </row>
    <row r="43" spans="2:10" x14ac:dyDescent="0.25">
      <c r="B43" t="s">
        <v>141</v>
      </c>
      <c r="C43">
        <v>2</v>
      </c>
      <c r="D43">
        <v>13</v>
      </c>
      <c r="E43">
        <f t="shared" si="2"/>
        <v>15</v>
      </c>
      <c r="G43" t="s">
        <v>141</v>
      </c>
      <c r="H43">
        <v>2</v>
      </c>
      <c r="I43">
        <v>13</v>
      </c>
      <c r="J43">
        <f t="shared" si="3"/>
        <v>15</v>
      </c>
    </row>
    <row r="44" spans="2:10" x14ac:dyDescent="0.25">
      <c r="B44" t="s">
        <v>3</v>
      </c>
      <c r="C44">
        <v>5</v>
      </c>
      <c r="D44">
        <v>13</v>
      </c>
      <c r="E44">
        <f t="shared" si="2"/>
        <v>18</v>
      </c>
      <c r="G44" t="s">
        <v>3</v>
      </c>
      <c r="H44">
        <v>4</v>
      </c>
      <c r="I44">
        <v>14</v>
      </c>
      <c r="J44">
        <f t="shared" si="3"/>
        <v>18</v>
      </c>
    </row>
    <row r="45" spans="2:10" x14ac:dyDescent="0.25">
      <c r="B45" t="s">
        <v>142</v>
      </c>
      <c r="E45">
        <f t="shared" si="2"/>
        <v>0</v>
      </c>
      <c r="G45" t="s">
        <v>142</v>
      </c>
      <c r="J45">
        <f t="shared" si="3"/>
        <v>0</v>
      </c>
    </row>
    <row r="46" spans="2:10" x14ac:dyDescent="0.25">
      <c r="B46" t="s">
        <v>143</v>
      </c>
      <c r="E46">
        <f t="shared" si="2"/>
        <v>0</v>
      </c>
      <c r="G46" t="s">
        <v>143</v>
      </c>
      <c r="J46">
        <f t="shared" si="3"/>
        <v>0</v>
      </c>
    </row>
    <row r="47" spans="2:10" x14ac:dyDescent="0.25">
      <c r="B47" t="s">
        <v>2</v>
      </c>
      <c r="C47">
        <v>2</v>
      </c>
      <c r="D47">
        <v>3</v>
      </c>
      <c r="E47">
        <f t="shared" si="2"/>
        <v>5</v>
      </c>
      <c r="G47" t="s">
        <v>2</v>
      </c>
      <c r="H47">
        <v>4</v>
      </c>
      <c r="I47">
        <v>1</v>
      </c>
      <c r="J47">
        <f t="shared" si="3"/>
        <v>5</v>
      </c>
    </row>
    <row r="48" spans="2:10" x14ac:dyDescent="0.25">
      <c r="B48" t="s">
        <v>144</v>
      </c>
      <c r="E48">
        <f t="shared" si="2"/>
        <v>0</v>
      </c>
      <c r="G48" t="s">
        <v>144</v>
      </c>
      <c r="J48">
        <f t="shared" si="3"/>
        <v>0</v>
      </c>
    </row>
    <row r="49" spans="2:10" x14ac:dyDescent="0.25">
      <c r="B49" t="s">
        <v>134</v>
      </c>
      <c r="C49">
        <f>SUM(C42:C48)</f>
        <v>24</v>
      </c>
      <c r="D49">
        <f>SUM(D42:D48)</f>
        <v>29</v>
      </c>
      <c r="E49">
        <f>SUM(E42:E48)</f>
        <v>53</v>
      </c>
      <c r="G49" t="s">
        <v>134</v>
      </c>
      <c r="H49">
        <f>SUM(H42:H48)</f>
        <v>25</v>
      </c>
      <c r="I49">
        <f>SUM(I42:I48)</f>
        <v>28</v>
      </c>
      <c r="J49">
        <f>SUM(J42:J48)</f>
        <v>53</v>
      </c>
    </row>
  </sheetData>
  <mergeCells count="12">
    <mergeCell ref="A1:N1"/>
    <mergeCell ref="B3:E3"/>
    <mergeCell ref="G3:J3"/>
    <mergeCell ref="A10:N10"/>
    <mergeCell ref="B12:E12"/>
    <mergeCell ref="G12:J12"/>
    <mergeCell ref="B19:E19"/>
    <mergeCell ref="A26:N26"/>
    <mergeCell ref="B28:E28"/>
    <mergeCell ref="G28:J28"/>
    <mergeCell ref="B40:E40"/>
    <mergeCell ref="G40:J4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topLeftCell="E1" workbookViewId="0">
      <selection activeCell="G21" sqref="G21"/>
    </sheetView>
  </sheetViews>
  <sheetFormatPr defaultRowHeight="15" x14ac:dyDescent="0.25"/>
  <cols>
    <col min="1" max="1" width="3" bestFit="1" customWidth="1"/>
    <col min="2" max="2" width="2.140625" hidden="1" customWidth="1"/>
    <col min="3" max="4" width="12.7109375" hidden="1" customWidth="1"/>
    <col min="5" max="5" width="36.28515625" bestFit="1" customWidth="1"/>
    <col min="6" max="6" width="12" bestFit="1" customWidth="1"/>
    <col min="7" max="7" width="17.7109375" style="1" customWidth="1"/>
    <col min="8" max="8" width="14.28515625" style="1" customWidth="1"/>
    <col min="9" max="9" width="15.5703125" style="1" customWidth="1"/>
    <col min="10" max="10" width="12" style="1" customWidth="1"/>
    <col min="11" max="11" width="15" style="1" customWidth="1"/>
    <col min="12" max="12" width="4.140625" style="1" bestFit="1" customWidth="1"/>
    <col min="15" max="15" width="19.7109375" customWidth="1"/>
  </cols>
  <sheetData>
    <row r="1" spans="1:20" x14ac:dyDescent="0.25">
      <c r="A1" s="1"/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20" x14ac:dyDescent="0.25">
      <c r="A2" s="1">
        <v>32</v>
      </c>
      <c r="B2" s="1">
        <v>5</v>
      </c>
      <c r="C2" s="1">
        <v>-52.488238057192</v>
      </c>
      <c r="D2" s="1">
        <v>-12.8651702744624</v>
      </c>
      <c r="E2" s="1" t="s">
        <v>183</v>
      </c>
      <c r="F2" s="1" t="s">
        <v>184</v>
      </c>
      <c r="K2" s="1">
        <v>0</v>
      </c>
    </row>
    <row r="3" spans="1:20" x14ac:dyDescent="0.25">
      <c r="A3" s="1">
        <v>33</v>
      </c>
      <c r="B3" s="1">
        <v>5</v>
      </c>
      <c r="C3" s="1">
        <v>-52.379490734248002</v>
      </c>
      <c r="D3" s="1">
        <v>-12.919543935834101</v>
      </c>
      <c r="E3" s="1" t="s">
        <v>185</v>
      </c>
      <c r="F3" s="1" t="s">
        <v>184</v>
      </c>
      <c r="K3" s="2">
        <v>0</v>
      </c>
      <c r="O3" s="2"/>
      <c r="P3" s="2"/>
      <c r="Q3" s="2"/>
      <c r="R3" s="2"/>
      <c r="S3" s="2"/>
      <c r="T3" s="2"/>
    </row>
    <row r="4" spans="1:20" x14ac:dyDescent="0.25">
      <c r="A4" s="1">
        <v>34</v>
      </c>
      <c r="B4" s="1">
        <v>5</v>
      </c>
      <c r="C4" s="1">
        <v>-52.417134038344003</v>
      </c>
      <c r="D4" s="1">
        <v>-12.7104144690199</v>
      </c>
      <c r="E4" s="1" t="s">
        <v>186</v>
      </c>
      <c r="F4" s="1" t="s">
        <v>184</v>
      </c>
      <c r="K4" s="2">
        <v>0</v>
      </c>
      <c r="O4" s="2"/>
      <c r="P4" s="2"/>
      <c r="Q4" s="2"/>
      <c r="R4" s="2"/>
      <c r="S4" s="2"/>
      <c r="T4" s="2"/>
    </row>
    <row r="5" spans="1:20" x14ac:dyDescent="0.25">
      <c r="A5" s="1">
        <v>35</v>
      </c>
      <c r="B5" s="1">
        <v>5</v>
      </c>
      <c r="C5" s="1">
        <v>-52.446412163752001</v>
      </c>
      <c r="D5" s="1">
        <v>-12.9822827758783</v>
      </c>
      <c r="E5" s="1" t="s">
        <v>187</v>
      </c>
      <c r="F5" s="1" t="s">
        <v>184</v>
      </c>
      <c r="K5" s="2">
        <v>0</v>
      </c>
      <c r="O5" s="2"/>
      <c r="P5" s="2"/>
      <c r="Q5" s="2"/>
      <c r="R5" s="2"/>
      <c r="S5" s="2"/>
      <c r="T5" s="2"/>
    </row>
    <row r="6" spans="1:20" x14ac:dyDescent="0.25">
      <c r="A6" s="1">
        <v>36</v>
      </c>
      <c r="B6" s="1">
        <v>5</v>
      </c>
      <c r="C6" s="1">
        <v>-52.38158202892</v>
      </c>
      <c r="D6" s="1">
        <v>-13.009469606564201</v>
      </c>
      <c r="E6" s="1" t="s">
        <v>188</v>
      </c>
      <c r="F6" s="1" t="s">
        <v>184</v>
      </c>
      <c r="K6" s="2">
        <v>0</v>
      </c>
      <c r="O6" s="2"/>
      <c r="P6" s="2"/>
      <c r="Q6" s="2"/>
      <c r="R6" s="2"/>
      <c r="S6" s="2"/>
      <c r="T6" s="2"/>
    </row>
    <row r="7" spans="1:20" x14ac:dyDescent="0.25">
      <c r="A7" s="1">
        <v>37</v>
      </c>
      <c r="B7" s="1">
        <v>5</v>
      </c>
      <c r="C7" s="1">
        <v>-52.308386715399998</v>
      </c>
      <c r="D7" s="1">
        <v>-13.009469606564201</v>
      </c>
      <c r="E7" s="1" t="s">
        <v>189</v>
      </c>
      <c r="F7" s="1" t="s">
        <v>184</v>
      </c>
      <c r="K7" s="2">
        <v>0</v>
      </c>
      <c r="O7" s="2"/>
      <c r="P7" s="2"/>
      <c r="Q7" s="2"/>
      <c r="R7" s="2"/>
      <c r="S7" s="2"/>
      <c r="T7" s="2"/>
    </row>
    <row r="8" spans="1:20" x14ac:dyDescent="0.25">
      <c r="A8" s="1">
        <v>38</v>
      </c>
      <c r="B8" s="1">
        <v>5</v>
      </c>
      <c r="C8" s="1">
        <v>-52.352303903512002</v>
      </c>
      <c r="D8" s="1">
        <v>-13.0575693839314</v>
      </c>
      <c r="E8" s="1" t="s">
        <v>190</v>
      </c>
      <c r="F8" s="1" t="s">
        <v>184</v>
      </c>
      <c r="K8" s="2">
        <v>0</v>
      </c>
      <c r="O8" s="2"/>
      <c r="P8" s="2"/>
      <c r="Q8" s="2"/>
      <c r="R8" s="2"/>
      <c r="S8" s="2"/>
      <c r="T8" s="2"/>
    </row>
    <row r="9" spans="1:20" x14ac:dyDescent="0.25">
      <c r="A9" s="1">
        <v>39</v>
      </c>
      <c r="B9" s="1">
        <v>5</v>
      </c>
      <c r="C9" s="1">
        <v>-52.500785825224</v>
      </c>
      <c r="D9" s="1">
        <v>-12.7208709423606</v>
      </c>
      <c r="E9" s="1" t="s">
        <v>191</v>
      </c>
      <c r="F9" s="1" t="s">
        <v>184</v>
      </c>
      <c r="K9" s="2">
        <v>0</v>
      </c>
      <c r="O9" s="2"/>
      <c r="P9" s="2"/>
      <c r="Q9" s="2"/>
      <c r="R9" s="2"/>
      <c r="S9" s="2"/>
      <c r="T9" s="2"/>
    </row>
    <row r="10" spans="1:20" x14ac:dyDescent="0.25">
      <c r="A10" s="1">
        <v>40</v>
      </c>
      <c r="B10" s="1">
        <v>5</v>
      </c>
      <c r="C10" s="1">
        <v>-52.435955690391999</v>
      </c>
      <c r="D10" s="1">
        <v>-13.0722084466084</v>
      </c>
      <c r="E10" s="1" t="s">
        <v>192</v>
      </c>
      <c r="F10" s="1" t="s">
        <v>184</v>
      </c>
      <c r="K10" s="2">
        <v>0</v>
      </c>
      <c r="O10" s="2"/>
      <c r="P10" s="2"/>
      <c r="Q10" s="2"/>
      <c r="R10" s="2"/>
      <c r="S10" s="2"/>
      <c r="T10" s="2"/>
    </row>
    <row r="11" spans="1:20" x14ac:dyDescent="0.25">
      <c r="A11" s="1">
        <v>41</v>
      </c>
      <c r="B11" s="1">
        <v>5</v>
      </c>
      <c r="C11" s="1">
        <v>-52.373216850231998</v>
      </c>
      <c r="D11" s="1">
        <v>-13.1370385813208</v>
      </c>
      <c r="E11" s="1" t="s">
        <v>193</v>
      </c>
      <c r="F11" s="1" t="s">
        <v>184</v>
      </c>
      <c r="K11" s="2">
        <v>0</v>
      </c>
      <c r="O11" s="2"/>
      <c r="P11" s="2"/>
      <c r="Q11" s="2"/>
      <c r="R11" s="2"/>
      <c r="S11" s="2"/>
      <c r="T11" s="2"/>
    </row>
    <row r="12" spans="1:20" x14ac:dyDescent="0.25">
      <c r="A12" s="1">
        <v>42</v>
      </c>
      <c r="B12" s="1">
        <v>5</v>
      </c>
      <c r="C12" s="1">
        <v>-52.417134038344003</v>
      </c>
      <c r="D12" s="1">
        <v>-12.741783889042001</v>
      </c>
      <c r="E12" s="1" t="s">
        <v>194</v>
      </c>
      <c r="F12" s="1" t="s">
        <v>184</v>
      </c>
      <c r="K12" s="2">
        <v>0</v>
      </c>
      <c r="O12" s="2"/>
      <c r="P12" s="2"/>
      <c r="Q12" s="2"/>
      <c r="R12" s="2"/>
      <c r="S12" s="2"/>
      <c r="T12" s="2"/>
    </row>
    <row r="13" spans="1:20" x14ac:dyDescent="0.25">
      <c r="A13" s="1">
        <v>43</v>
      </c>
      <c r="B13" s="1">
        <v>5</v>
      </c>
      <c r="C13" s="1">
        <v>-52.433864395720001</v>
      </c>
      <c r="D13" s="1">
        <v>-12.7459664783783</v>
      </c>
      <c r="E13" s="1" t="s">
        <v>195</v>
      </c>
      <c r="F13" s="1" t="s">
        <v>184</v>
      </c>
      <c r="K13" s="2">
        <v>0</v>
      </c>
      <c r="O13" s="2"/>
      <c r="P13" s="2"/>
      <c r="Q13" s="2"/>
      <c r="R13" s="2"/>
      <c r="S13" s="2"/>
      <c r="T13" s="2"/>
    </row>
    <row r="14" spans="1:20" x14ac:dyDescent="0.25">
      <c r="A14" s="1">
        <v>44</v>
      </c>
      <c r="B14" s="1">
        <v>5</v>
      </c>
      <c r="C14" s="1">
        <v>-52.479872878503997</v>
      </c>
      <c r="D14" s="1">
        <v>-12.689501522338499</v>
      </c>
      <c r="E14" s="1" t="s">
        <v>196</v>
      </c>
      <c r="F14" s="1" t="s">
        <v>184</v>
      </c>
      <c r="K14" s="2">
        <v>0</v>
      </c>
      <c r="O14" s="2"/>
      <c r="P14" s="2"/>
      <c r="Q14" s="2"/>
      <c r="R14" s="2"/>
      <c r="S14" s="2"/>
      <c r="T14" s="2"/>
    </row>
    <row r="15" spans="1:20" x14ac:dyDescent="0.25">
      <c r="A15" s="1">
        <v>45</v>
      </c>
      <c r="B15" s="1">
        <v>5</v>
      </c>
      <c r="C15" s="1">
        <v>-52.410860154327999</v>
      </c>
      <c r="D15" s="1">
        <v>-12.789883666409301</v>
      </c>
      <c r="E15" s="1" t="s">
        <v>197</v>
      </c>
      <c r="F15" s="1" t="s">
        <v>184</v>
      </c>
      <c r="K15" s="2">
        <v>0</v>
      </c>
      <c r="O15" s="2"/>
      <c r="P15" s="2"/>
      <c r="Q15" s="2"/>
      <c r="R15" s="2"/>
      <c r="S15" s="2"/>
      <c r="T15" s="2"/>
    </row>
    <row r="16" spans="1:20" x14ac:dyDescent="0.25">
      <c r="A16" s="1">
        <v>46</v>
      </c>
      <c r="B16" s="1">
        <v>5</v>
      </c>
      <c r="C16" s="1">
        <v>-52.469416405144003</v>
      </c>
      <c r="D16" s="1">
        <v>-12.8128879077588</v>
      </c>
      <c r="E16" s="1" t="s">
        <v>198</v>
      </c>
      <c r="F16" s="1" t="s">
        <v>184</v>
      </c>
      <c r="K16" s="2">
        <v>0</v>
      </c>
      <c r="O16" s="2"/>
      <c r="P16" s="2"/>
      <c r="Q16" s="2"/>
      <c r="R16" s="2"/>
      <c r="S16" s="2"/>
      <c r="T16" s="2"/>
    </row>
    <row r="17" spans="1:20" x14ac:dyDescent="0.25">
      <c r="A17" s="1">
        <v>47</v>
      </c>
      <c r="B17" s="1">
        <v>5</v>
      </c>
      <c r="C17" s="1">
        <v>-52.291656358023999</v>
      </c>
      <c r="D17" s="1">
        <v>-13.0742997412765</v>
      </c>
      <c r="E17" s="1" t="s">
        <v>199</v>
      </c>
      <c r="F17" s="1" t="s">
        <v>143</v>
      </c>
      <c r="G17" s="1">
        <v>2004</v>
      </c>
      <c r="H17" s="2">
        <v>2014</v>
      </c>
      <c r="I17" s="2"/>
      <c r="K17" s="1">
        <v>2</v>
      </c>
      <c r="O17" s="2"/>
      <c r="P17" s="2"/>
      <c r="Q17" s="2"/>
      <c r="R17" s="2"/>
      <c r="S17" s="2"/>
      <c r="T17" s="2"/>
    </row>
    <row r="18" spans="1:20" x14ac:dyDescent="0.25">
      <c r="A18" s="1">
        <v>48</v>
      </c>
      <c r="B18" s="1">
        <v>5</v>
      </c>
      <c r="C18" s="1">
        <v>-52.304204126056</v>
      </c>
      <c r="D18" s="1">
        <v>-13.080573625281</v>
      </c>
      <c r="E18" s="1" t="s">
        <v>200</v>
      </c>
      <c r="F18" s="1" t="s">
        <v>143</v>
      </c>
      <c r="G18" s="1">
        <v>2004</v>
      </c>
      <c r="H18" s="2">
        <v>2014</v>
      </c>
      <c r="I18" s="2"/>
      <c r="K18" s="1">
        <v>2</v>
      </c>
    </row>
    <row r="19" spans="1:20" x14ac:dyDescent="0.25">
      <c r="A19" s="1">
        <v>49</v>
      </c>
      <c r="B19" s="1">
        <v>5</v>
      </c>
      <c r="C19" s="1">
        <v>-52.285382474008003</v>
      </c>
      <c r="D19" s="1">
        <v>-13.0868475092854</v>
      </c>
      <c r="E19" s="1" t="s">
        <v>201</v>
      </c>
      <c r="F19" s="1" t="s">
        <v>143</v>
      </c>
      <c r="G19" s="1">
        <v>2004</v>
      </c>
      <c r="H19" s="2"/>
      <c r="I19" s="2"/>
      <c r="K19" s="1">
        <v>1</v>
      </c>
    </row>
    <row r="20" spans="1:20" x14ac:dyDescent="0.25">
      <c r="A20" s="1">
        <v>50</v>
      </c>
      <c r="B20" s="1">
        <v>5</v>
      </c>
      <c r="C20" s="1">
        <v>-52.318843188759999</v>
      </c>
      <c r="D20" s="1">
        <v>-13.0889388039535</v>
      </c>
      <c r="E20" s="1" t="s">
        <v>202</v>
      </c>
      <c r="F20" s="1" t="s">
        <v>143</v>
      </c>
      <c r="G20" s="1">
        <v>2005</v>
      </c>
      <c r="H20" s="2"/>
      <c r="I20" s="2"/>
      <c r="K20" s="1">
        <v>1</v>
      </c>
    </row>
    <row r="21" spans="1:20" x14ac:dyDescent="0.25">
      <c r="A21" s="1">
        <v>51</v>
      </c>
      <c r="B21" s="1">
        <v>5</v>
      </c>
      <c r="C21" s="1">
        <v>-52.312569304744002</v>
      </c>
      <c r="D21" s="1">
        <v>-13.0993952772942</v>
      </c>
      <c r="E21" s="1" t="s">
        <v>203</v>
      </c>
      <c r="F21" s="1" t="s">
        <v>143</v>
      </c>
      <c r="G21" s="1">
        <v>2005</v>
      </c>
      <c r="H21" s="2"/>
      <c r="I21" s="2"/>
      <c r="K21" s="1">
        <v>1</v>
      </c>
    </row>
    <row r="22" spans="1:20" x14ac:dyDescent="0.25">
      <c r="A22" s="1">
        <v>52</v>
      </c>
      <c r="B22" s="1">
        <v>5</v>
      </c>
      <c r="C22" s="1">
        <v>-52.308386715399998</v>
      </c>
      <c r="D22" s="1">
        <v>-13.1119430453031</v>
      </c>
      <c r="E22" s="1" t="s">
        <v>204</v>
      </c>
      <c r="F22" s="1" t="s">
        <v>143</v>
      </c>
      <c r="G22" s="1">
        <v>2004</v>
      </c>
      <c r="H22" s="2"/>
      <c r="I22" s="2"/>
      <c r="K22" s="1">
        <v>1</v>
      </c>
    </row>
    <row r="23" spans="1:20" x14ac:dyDescent="0.25">
      <c r="A23" s="1">
        <v>54</v>
      </c>
      <c r="B23" s="1">
        <v>5</v>
      </c>
      <c r="C23" s="1">
        <v>-52.327208367448002</v>
      </c>
      <c r="D23" s="1">
        <v>-13.124490813311899</v>
      </c>
      <c r="E23" s="1" t="s">
        <v>205</v>
      </c>
      <c r="F23" s="1" t="s">
        <v>143</v>
      </c>
      <c r="G23" s="1">
        <v>2003</v>
      </c>
      <c r="H23" s="2"/>
      <c r="I23" s="2"/>
      <c r="K23" s="1">
        <v>1</v>
      </c>
    </row>
    <row r="24" spans="1:20" x14ac:dyDescent="0.25">
      <c r="A24" s="1">
        <v>57</v>
      </c>
      <c r="B24" s="1">
        <v>5</v>
      </c>
      <c r="C24" s="1">
        <v>-52.339756135480002</v>
      </c>
      <c r="D24" s="1">
        <v>-13.1433124653252</v>
      </c>
      <c r="E24" s="1" t="s">
        <v>206</v>
      </c>
      <c r="F24" s="1" t="s">
        <v>143</v>
      </c>
      <c r="G24" s="1">
        <v>2005</v>
      </c>
      <c r="H24" s="2"/>
      <c r="I24" s="2"/>
      <c r="K24" s="1">
        <v>1</v>
      </c>
    </row>
    <row r="25" spans="1:20" x14ac:dyDescent="0.25">
      <c r="A25" s="1">
        <v>58</v>
      </c>
      <c r="B25" s="1">
        <v>5</v>
      </c>
      <c r="C25" s="1">
        <v>-52.312569304744002</v>
      </c>
      <c r="D25" s="1">
        <v>-13.1433124653252</v>
      </c>
      <c r="E25" s="1" t="s">
        <v>207</v>
      </c>
      <c r="F25" s="1" t="s">
        <v>143</v>
      </c>
      <c r="G25" s="1">
        <v>2003</v>
      </c>
      <c r="H25" s="2"/>
      <c r="I25" s="2"/>
      <c r="K25" s="1">
        <v>1</v>
      </c>
    </row>
    <row r="26" spans="1:20" x14ac:dyDescent="0.25">
      <c r="A26" s="1">
        <v>61</v>
      </c>
      <c r="B26" s="1">
        <v>5</v>
      </c>
      <c r="C26" s="1">
        <v>-52.285382474008003</v>
      </c>
      <c r="D26" s="1">
        <v>-13.1516776439978</v>
      </c>
      <c r="E26" s="1" t="s">
        <v>208</v>
      </c>
      <c r="F26" s="1" t="s">
        <v>143</v>
      </c>
      <c r="G26" s="1">
        <v>2002</v>
      </c>
      <c r="H26" s="2">
        <v>2015</v>
      </c>
      <c r="I26" s="2"/>
      <c r="K26" s="1">
        <v>2</v>
      </c>
    </row>
    <row r="27" spans="1:20" x14ac:dyDescent="0.25">
      <c r="A27" s="1">
        <v>62</v>
      </c>
      <c r="B27" s="1">
        <v>5</v>
      </c>
      <c r="C27" s="1">
        <v>-52.377399439576003</v>
      </c>
      <c r="D27" s="1">
        <v>-12.854713801121701</v>
      </c>
      <c r="E27" s="1" t="s">
        <v>209</v>
      </c>
      <c r="F27" s="1" t="s">
        <v>115</v>
      </c>
      <c r="K27" s="1">
        <v>0</v>
      </c>
    </row>
    <row r="28" spans="1:20" x14ac:dyDescent="0.25">
      <c r="A28" s="1">
        <v>63</v>
      </c>
      <c r="B28" s="1">
        <v>5</v>
      </c>
      <c r="C28" s="1">
        <v>-52.385764618263998</v>
      </c>
      <c r="D28" s="1">
        <v>-12.804522729086299</v>
      </c>
      <c r="E28" s="1" t="s">
        <v>210</v>
      </c>
      <c r="F28" s="1" t="s">
        <v>115</v>
      </c>
      <c r="K28" s="2">
        <v>0</v>
      </c>
    </row>
    <row r="29" spans="1:20" x14ac:dyDescent="0.25">
      <c r="A29" s="1">
        <v>64</v>
      </c>
      <c r="B29" s="1">
        <v>5</v>
      </c>
      <c r="C29" s="1">
        <v>-52.385764618263998</v>
      </c>
      <c r="D29" s="1">
        <v>-12.814979202427001</v>
      </c>
      <c r="E29" s="1" t="s">
        <v>211</v>
      </c>
      <c r="F29" s="1" t="s">
        <v>115</v>
      </c>
      <c r="K29" s="2">
        <v>0</v>
      </c>
    </row>
    <row r="30" spans="1:20" x14ac:dyDescent="0.25">
      <c r="A30" s="1">
        <v>65</v>
      </c>
      <c r="B30" s="1">
        <v>5</v>
      </c>
      <c r="C30" s="1">
        <v>-52.383673323591999</v>
      </c>
      <c r="D30" s="1">
        <v>-12.8233443810996</v>
      </c>
      <c r="E30" s="1" t="s">
        <v>212</v>
      </c>
      <c r="F30" s="1" t="s">
        <v>115</v>
      </c>
      <c r="K30" s="2">
        <v>0</v>
      </c>
    </row>
    <row r="31" spans="1:20" x14ac:dyDescent="0.25">
      <c r="A31" s="1">
        <v>66</v>
      </c>
      <c r="B31" s="1">
        <v>5</v>
      </c>
      <c r="C31" s="1">
        <v>-52.38158202892</v>
      </c>
      <c r="D31" s="1">
        <v>-12.8358921491084</v>
      </c>
      <c r="E31" s="1" t="s">
        <v>213</v>
      </c>
      <c r="F31" s="1" t="s">
        <v>115</v>
      </c>
      <c r="K31" s="2">
        <v>0</v>
      </c>
    </row>
    <row r="32" spans="1:20" x14ac:dyDescent="0.25">
      <c r="A32" s="1">
        <v>67</v>
      </c>
      <c r="B32" s="1">
        <v>5</v>
      </c>
      <c r="C32" s="1">
        <v>-52.379490734248002</v>
      </c>
      <c r="D32" s="1">
        <v>-12.846348622449099</v>
      </c>
      <c r="E32" s="1" t="s">
        <v>214</v>
      </c>
      <c r="F32" s="1" t="s">
        <v>115</v>
      </c>
      <c r="K32" s="2">
        <v>0</v>
      </c>
    </row>
    <row r="33" spans="1:11" x14ac:dyDescent="0.25">
      <c r="A33" s="1">
        <v>1</v>
      </c>
      <c r="B33" s="1">
        <v>5</v>
      </c>
      <c r="C33" s="1">
        <v>-52.341847430152001</v>
      </c>
      <c r="D33" s="1">
        <v>-12.9655524185332</v>
      </c>
      <c r="E33" s="1" t="s">
        <v>152</v>
      </c>
      <c r="F33" s="1" t="s">
        <v>153</v>
      </c>
      <c r="H33" s="1">
        <v>2009</v>
      </c>
      <c r="K33" s="1">
        <v>1</v>
      </c>
    </row>
    <row r="34" spans="1:11" x14ac:dyDescent="0.25">
      <c r="A34" s="1">
        <v>2</v>
      </c>
      <c r="B34" s="1">
        <v>5</v>
      </c>
      <c r="C34" s="1">
        <v>-52.360669082199998</v>
      </c>
      <c r="D34" s="1">
        <v>-12.978100186541999</v>
      </c>
      <c r="E34" s="1" t="s">
        <v>154</v>
      </c>
      <c r="F34" s="1" t="s">
        <v>153</v>
      </c>
      <c r="H34" s="1">
        <v>2009</v>
      </c>
      <c r="K34" s="1">
        <v>1</v>
      </c>
    </row>
    <row r="35" spans="1:11" x14ac:dyDescent="0.25">
      <c r="A35" s="1">
        <v>6</v>
      </c>
      <c r="B35" s="1">
        <v>5</v>
      </c>
      <c r="C35" s="1">
        <v>-52.402494975640003</v>
      </c>
      <c r="D35" s="1">
        <v>-13.042930321254399</v>
      </c>
      <c r="E35" s="1" t="s">
        <v>158</v>
      </c>
      <c r="F35" s="1" t="s">
        <v>153</v>
      </c>
      <c r="H35" s="1">
        <v>2008</v>
      </c>
      <c r="K35" s="1">
        <v>1</v>
      </c>
    </row>
    <row r="36" spans="1:11" x14ac:dyDescent="0.25">
      <c r="A36" s="1">
        <v>7</v>
      </c>
      <c r="B36" s="1">
        <v>5</v>
      </c>
      <c r="C36" s="1">
        <v>-52.373216850231998</v>
      </c>
      <c r="D36" s="1">
        <v>-13.053386794595101</v>
      </c>
      <c r="E36" s="1" t="s">
        <v>159</v>
      </c>
      <c r="F36" s="1" t="s">
        <v>153</v>
      </c>
      <c r="H36" s="1">
        <v>2008</v>
      </c>
      <c r="K36" s="1">
        <v>1</v>
      </c>
    </row>
    <row r="37" spans="1:11" x14ac:dyDescent="0.25">
      <c r="A37" s="1">
        <v>8</v>
      </c>
      <c r="B37" s="1">
        <v>5</v>
      </c>
      <c r="C37" s="1">
        <v>-52.373216850231998</v>
      </c>
      <c r="D37" s="1">
        <v>-13.065934562603999</v>
      </c>
      <c r="E37" s="1" t="s">
        <v>160</v>
      </c>
      <c r="F37" s="1" t="s">
        <v>153</v>
      </c>
      <c r="H37" s="1">
        <v>2008</v>
      </c>
      <c r="K37" s="1">
        <v>1</v>
      </c>
    </row>
    <row r="38" spans="1:11" x14ac:dyDescent="0.25">
      <c r="A38" s="1">
        <v>9</v>
      </c>
      <c r="B38" s="1">
        <v>5</v>
      </c>
      <c r="C38" s="1">
        <v>-52.394129796952001</v>
      </c>
      <c r="D38" s="1">
        <v>-13.068025857272101</v>
      </c>
      <c r="E38" s="1" t="s">
        <v>161</v>
      </c>
      <c r="F38" s="1" t="s">
        <v>153</v>
      </c>
      <c r="H38" s="1">
        <v>2008</v>
      </c>
      <c r="K38" s="1">
        <v>1</v>
      </c>
    </row>
    <row r="39" spans="1:11" x14ac:dyDescent="0.25">
      <c r="A39" s="1">
        <v>10</v>
      </c>
      <c r="B39" s="1">
        <v>5</v>
      </c>
      <c r="C39" s="1">
        <v>-52.300021536712002</v>
      </c>
      <c r="D39" s="1">
        <v>-13.0742997412765</v>
      </c>
      <c r="E39" s="1" t="s">
        <v>162</v>
      </c>
      <c r="F39" s="1" t="s">
        <v>153</v>
      </c>
      <c r="G39" s="1">
        <v>2004</v>
      </c>
      <c r="H39" s="1">
        <v>2013</v>
      </c>
      <c r="K39" s="1">
        <v>2</v>
      </c>
    </row>
    <row r="40" spans="1:11" x14ac:dyDescent="0.25">
      <c r="A40" s="1">
        <v>11</v>
      </c>
      <c r="B40" s="1">
        <v>5</v>
      </c>
      <c r="C40" s="1">
        <v>-52.285382474008003</v>
      </c>
      <c r="D40" s="1">
        <v>-13.0868475092854</v>
      </c>
      <c r="E40" s="1" t="s">
        <v>163</v>
      </c>
      <c r="F40" s="1" t="s">
        <v>153</v>
      </c>
      <c r="G40" s="1">
        <v>2004</v>
      </c>
      <c r="H40" s="1">
        <v>2012</v>
      </c>
      <c r="K40" s="1">
        <v>2</v>
      </c>
    </row>
    <row r="41" spans="1:11" x14ac:dyDescent="0.25">
      <c r="A41" s="1">
        <v>3</v>
      </c>
      <c r="B41" s="1">
        <v>5</v>
      </c>
      <c r="C41" s="1">
        <v>-52.348121314167997</v>
      </c>
      <c r="D41" s="1">
        <v>-13.0052870172279</v>
      </c>
      <c r="E41" s="1" t="s">
        <v>155</v>
      </c>
      <c r="F41" s="1" t="s">
        <v>169</v>
      </c>
      <c r="H41" s="1">
        <v>2009</v>
      </c>
      <c r="I41" s="1">
        <v>2014</v>
      </c>
      <c r="K41" s="1">
        <v>2</v>
      </c>
    </row>
    <row r="42" spans="1:11" x14ac:dyDescent="0.25">
      <c r="A42" s="1">
        <v>4</v>
      </c>
      <c r="B42" s="1">
        <v>5</v>
      </c>
      <c r="C42" s="1">
        <v>-52.337664840808003</v>
      </c>
      <c r="D42" s="1">
        <v>-13.0199260799049</v>
      </c>
      <c r="E42" s="1" t="s">
        <v>156</v>
      </c>
      <c r="F42" s="1" t="s">
        <v>169</v>
      </c>
      <c r="H42" s="1">
        <v>2009</v>
      </c>
      <c r="I42" s="1">
        <v>2014</v>
      </c>
      <c r="K42" s="2">
        <v>2</v>
      </c>
    </row>
    <row r="43" spans="1:11" x14ac:dyDescent="0.25">
      <c r="A43" s="1">
        <v>5</v>
      </c>
      <c r="B43" s="1">
        <v>5</v>
      </c>
      <c r="C43" s="1">
        <v>-52.377399439576003</v>
      </c>
      <c r="D43" s="1">
        <v>-13.026199963909299</v>
      </c>
      <c r="E43" s="1" t="s">
        <v>157</v>
      </c>
      <c r="F43" s="1" t="s">
        <v>169</v>
      </c>
      <c r="H43" s="1">
        <v>2008</v>
      </c>
      <c r="I43" s="1">
        <v>2014</v>
      </c>
      <c r="K43" s="2">
        <v>2</v>
      </c>
    </row>
    <row r="44" spans="1:11" x14ac:dyDescent="0.25">
      <c r="A44" s="1">
        <v>17</v>
      </c>
      <c r="B44" s="1">
        <v>5</v>
      </c>
      <c r="C44" s="1">
        <v>-52.419225333016001</v>
      </c>
      <c r="D44" s="1">
        <v>-12.8505312117854</v>
      </c>
      <c r="E44" s="1" t="s">
        <v>168</v>
      </c>
      <c r="F44" s="1" t="s">
        <v>169</v>
      </c>
      <c r="H44" s="1">
        <v>2005</v>
      </c>
      <c r="I44" s="1">
        <v>2013</v>
      </c>
      <c r="K44" s="2">
        <v>2</v>
      </c>
    </row>
    <row r="45" spans="1:11" x14ac:dyDescent="0.25">
      <c r="A45" s="1">
        <v>19</v>
      </c>
      <c r="B45" s="1">
        <v>5</v>
      </c>
      <c r="C45" s="1">
        <v>-52.410860154327999</v>
      </c>
      <c r="D45" s="1">
        <v>-12.702049290347301</v>
      </c>
      <c r="E45" s="1" t="s">
        <v>170</v>
      </c>
      <c r="F45" s="1" t="s">
        <v>169</v>
      </c>
      <c r="H45" s="1">
        <v>2005</v>
      </c>
      <c r="I45" s="1">
        <v>2010</v>
      </c>
      <c r="K45" s="2">
        <v>2</v>
      </c>
    </row>
    <row r="46" spans="1:11" x14ac:dyDescent="0.25">
      <c r="A46" s="1">
        <v>20</v>
      </c>
      <c r="B46" s="1">
        <v>5</v>
      </c>
      <c r="C46" s="1">
        <v>-52.433864395720001</v>
      </c>
      <c r="D46" s="1">
        <v>-12.7062318796836</v>
      </c>
      <c r="E46" s="1" t="s">
        <v>171</v>
      </c>
      <c r="F46" s="1" t="s">
        <v>169</v>
      </c>
      <c r="H46" s="1">
        <v>2005</v>
      </c>
      <c r="I46" s="1">
        <v>2013</v>
      </c>
      <c r="K46" s="2">
        <v>2</v>
      </c>
    </row>
    <row r="47" spans="1:11" x14ac:dyDescent="0.25">
      <c r="A47" s="1">
        <v>21</v>
      </c>
      <c r="B47" s="1">
        <v>5</v>
      </c>
      <c r="C47" s="1">
        <v>-52.377399439576003</v>
      </c>
      <c r="D47" s="1">
        <v>-12.7104144690199</v>
      </c>
      <c r="E47" s="1" t="s">
        <v>172</v>
      </c>
      <c r="F47" s="1" t="s">
        <v>169</v>
      </c>
      <c r="H47" s="1">
        <v>2004</v>
      </c>
      <c r="I47" s="1">
        <v>2010</v>
      </c>
      <c r="K47" s="2">
        <v>2</v>
      </c>
    </row>
    <row r="48" spans="1:11" x14ac:dyDescent="0.25">
      <c r="A48" s="1">
        <v>22</v>
      </c>
      <c r="B48" s="1">
        <v>5</v>
      </c>
      <c r="C48" s="1">
        <v>-52.446412163752001</v>
      </c>
      <c r="D48" s="1">
        <v>-12.725053531696901</v>
      </c>
      <c r="E48" s="1" t="s">
        <v>173</v>
      </c>
      <c r="F48" s="1" t="s">
        <v>169</v>
      </c>
      <c r="H48" s="1">
        <v>2004</v>
      </c>
      <c r="I48" s="1">
        <v>2012</v>
      </c>
      <c r="K48" s="2">
        <v>2</v>
      </c>
    </row>
    <row r="49" spans="1:11" x14ac:dyDescent="0.25">
      <c r="A49" s="1">
        <v>23</v>
      </c>
      <c r="B49" s="1">
        <v>5</v>
      </c>
      <c r="C49" s="1">
        <v>-52.337664840808003</v>
      </c>
      <c r="D49" s="1">
        <v>-12.7334187103695</v>
      </c>
      <c r="E49" s="1" t="s">
        <v>174</v>
      </c>
      <c r="F49" s="1" t="s">
        <v>169</v>
      </c>
      <c r="H49" s="1">
        <v>2005</v>
      </c>
      <c r="I49" s="1">
        <v>2013</v>
      </c>
      <c r="K49" s="2">
        <v>2</v>
      </c>
    </row>
    <row r="50" spans="1:11" x14ac:dyDescent="0.25">
      <c r="A50" s="1">
        <v>24</v>
      </c>
      <c r="B50" s="1">
        <v>5</v>
      </c>
      <c r="C50" s="1">
        <v>-52.400403680967997</v>
      </c>
      <c r="D50" s="1">
        <v>-12.7459664783783</v>
      </c>
      <c r="E50" s="1" t="s">
        <v>175</v>
      </c>
      <c r="F50" s="1" t="s">
        <v>169</v>
      </c>
      <c r="H50" s="1">
        <v>2005</v>
      </c>
      <c r="I50" s="1">
        <v>2010</v>
      </c>
      <c r="K50" s="2">
        <v>2</v>
      </c>
    </row>
    <row r="51" spans="1:11" x14ac:dyDescent="0.25">
      <c r="A51" s="1">
        <v>25</v>
      </c>
      <c r="B51" s="1">
        <v>5</v>
      </c>
      <c r="C51" s="1">
        <v>-52.456868637112002</v>
      </c>
      <c r="D51" s="1">
        <v>-12.7606055410553</v>
      </c>
      <c r="E51" s="1" t="s">
        <v>176</v>
      </c>
      <c r="F51" s="1" t="s">
        <v>169</v>
      </c>
      <c r="H51" s="1">
        <v>2005</v>
      </c>
      <c r="I51" s="1">
        <v>2013</v>
      </c>
      <c r="K51" s="2">
        <v>2</v>
      </c>
    </row>
    <row r="52" spans="1:11" x14ac:dyDescent="0.25">
      <c r="A52" s="1">
        <v>26</v>
      </c>
      <c r="B52" s="1">
        <v>5</v>
      </c>
      <c r="C52" s="1">
        <v>-52.341847430152001</v>
      </c>
      <c r="D52" s="1">
        <v>-12.7689707197279</v>
      </c>
      <c r="E52" s="1" t="s">
        <v>177</v>
      </c>
      <c r="F52" s="1" t="s">
        <v>169</v>
      </c>
      <c r="H52" s="1">
        <v>2004</v>
      </c>
      <c r="I52" s="1">
        <v>2013</v>
      </c>
      <c r="K52" s="2">
        <v>2</v>
      </c>
    </row>
    <row r="53" spans="1:11" x14ac:dyDescent="0.25">
      <c r="A53" s="1">
        <v>27</v>
      </c>
      <c r="B53" s="1">
        <v>5</v>
      </c>
      <c r="C53" s="1">
        <v>-52.346030019495998</v>
      </c>
      <c r="D53" s="1">
        <v>-12.691592817006599</v>
      </c>
      <c r="E53" s="1" t="s">
        <v>178</v>
      </c>
      <c r="F53" s="1" t="s">
        <v>169</v>
      </c>
      <c r="H53" s="1">
        <v>2004</v>
      </c>
      <c r="I53" s="1">
        <v>2013</v>
      </c>
      <c r="K53" s="2">
        <v>2</v>
      </c>
    </row>
    <row r="54" spans="1:11" x14ac:dyDescent="0.25">
      <c r="A54" s="1">
        <v>28</v>
      </c>
      <c r="B54" s="1">
        <v>5</v>
      </c>
      <c r="C54" s="1">
        <v>-52.442229574408003</v>
      </c>
      <c r="D54" s="1">
        <v>-12.7836097824049</v>
      </c>
      <c r="E54" s="1" t="s">
        <v>179</v>
      </c>
      <c r="F54" s="1" t="s">
        <v>169</v>
      </c>
      <c r="H54" s="1">
        <v>2005</v>
      </c>
      <c r="I54" s="1">
        <v>2013</v>
      </c>
      <c r="K54" s="2">
        <v>2</v>
      </c>
    </row>
    <row r="55" spans="1:11" x14ac:dyDescent="0.25">
      <c r="A55" s="1">
        <v>29</v>
      </c>
      <c r="B55" s="1">
        <v>5</v>
      </c>
      <c r="C55" s="1">
        <v>-52.362760376871996</v>
      </c>
      <c r="D55" s="1">
        <v>-12.80034013975</v>
      </c>
      <c r="E55" s="1" t="s">
        <v>180</v>
      </c>
      <c r="F55" s="1" t="s">
        <v>169</v>
      </c>
      <c r="H55" s="1">
        <v>2005</v>
      </c>
      <c r="I55" s="1">
        <v>2013</v>
      </c>
      <c r="K55" s="2">
        <v>2</v>
      </c>
    </row>
    <row r="56" spans="1:11" x14ac:dyDescent="0.25">
      <c r="A56" s="1">
        <v>30</v>
      </c>
      <c r="B56" s="1">
        <v>5</v>
      </c>
      <c r="C56" s="1">
        <v>-52.431773101048002</v>
      </c>
      <c r="D56" s="1">
        <v>-12.8170704970951</v>
      </c>
      <c r="E56" s="1" t="s">
        <v>181</v>
      </c>
      <c r="F56" s="1" t="s">
        <v>169</v>
      </c>
      <c r="H56" s="1">
        <v>2004</v>
      </c>
      <c r="I56" s="1">
        <v>2013</v>
      </c>
      <c r="K56" s="2">
        <v>2</v>
      </c>
    </row>
    <row r="57" spans="1:11" x14ac:dyDescent="0.25">
      <c r="A57" s="1">
        <v>31</v>
      </c>
      <c r="B57" s="1">
        <v>5</v>
      </c>
      <c r="C57" s="1">
        <v>-52.444320869080002</v>
      </c>
      <c r="D57" s="1">
        <v>-12.8358921491084</v>
      </c>
      <c r="E57" s="1" t="s">
        <v>182</v>
      </c>
      <c r="F57" s="1" t="s">
        <v>169</v>
      </c>
      <c r="H57" s="1">
        <v>2004</v>
      </c>
      <c r="I57" s="1">
        <v>2013</v>
      </c>
      <c r="K57" s="2">
        <v>2</v>
      </c>
    </row>
    <row r="58" spans="1:11" x14ac:dyDescent="0.25">
      <c r="A58" s="1">
        <v>13</v>
      </c>
      <c r="B58" s="1">
        <v>5</v>
      </c>
      <c r="C58" s="1">
        <v>-52.371125555559999</v>
      </c>
      <c r="D58" s="1">
        <v>-12.854713801121701</v>
      </c>
      <c r="E58" s="1" t="s">
        <v>164</v>
      </c>
      <c r="F58" s="1" t="s">
        <v>5</v>
      </c>
      <c r="H58" s="1">
        <v>2004</v>
      </c>
      <c r="J58" s="1">
        <v>2010</v>
      </c>
      <c r="K58" s="2">
        <v>2</v>
      </c>
    </row>
    <row r="59" spans="1:11" x14ac:dyDescent="0.25">
      <c r="A59" s="1">
        <v>14</v>
      </c>
      <c r="B59" s="1">
        <v>5</v>
      </c>
      <c r="C59" s="1">
        <v>-52.371125555559999</v>
      </c>
      <c r="D59" s="1">
        <v>-12.871444158466799</v>
      </c>
      <c r="E59" s="1" t="s">
        <v>165</v>
      </c>
      <c r="F59" s="1" t="s">
        <v>5</v>
      </c>
      <c r="H59" s="1">
        <v>2004</v>
      </c>
      <c r="J59" s="1">
        <v>2010</v>
      </c>
      <c r="K59" s="2">
        <v>2</v>
      </c>
    </row>
    <row r="60" spans="1:11" x14ac:dyDescent="0.25">
      <c r="A60" s="1">
        <v>15</v>
      </c>
      <c r="B60" s="1">
        <v>5</v>
      </c>
      <c r="C60" s="1">
        <v>-52.377399439576003</v>
      </c>
      <c r="D60" s="1">
        <v>-12.829618265103999</v>
      </c>
      <c r="E60" s="1" t="s">
        <v>166</v>
      </c>
      <c r="F60" s="1" t="s">
        <v>5</v>
      </c>
      <c r="H60" s="2">
        <v>2004</v>
      </c>
      <c r="J60" s="1">
        <v>2011</v>
      </c>
      <c r="K60" s="2">
        <v>2</v>
      </c>
    </row>
    <row r="61" spans="1:11" x14ac:dyDescent="0.25">
      <c r="A61" s="1">
        <v>16</v>
      </c>
      <c r="B61" s="1">
        <v>5</v>
      </c>
      <c r="C61" s="1">
        <v>-52.373216850231998</v>
      </c>
      <c r="D61" s="1">
        <v>-12.844257327780999</v>
      </c>
      <c r="E61" s="1" t="s">
        <v>167</v>
      </c>
      <c r="F61" s="1" t="s">
        <v>5</v>
      </c>
      <c r="H61" s="2">
        <v>2004</v>
      </c>
      <c r="J61" s="1">
        <v>2011</v>
      </c>
      <c r="K61" s="2">
        <v>2</v>
      </c>
    </row>
  </sheetData>
  <sortState ref="A2:T61">
    <sortCondition ref="F2:F6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Claudinei Santos</dc:creator>
  <dc:description/>
  <cp:lastModifiedBy>Claudinei Santos</cp:lastModifiedBy>
  <cp:revision>15</cp:revision>
  <dcterms:created xsi:type="dcterms:W3CDTF">2017-04-07T14:03:51Z</dcterms:created>
  <dcterms:modified xsi:type="dcterms:W3CDTF">2017-04-10T18:28:05Z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