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_BIM_RIP_AssetTag\"/>
    </mc:Choice>
  </mc:AlternateContent>
  <bookViews>
    <workbookView xWindow="0" yWindow="0" windowWidth="28800" windowHeight="12210" activeTab="2" xr2:uid="{B927741D-D7EF-4DBB-B190-7EB27B819834}"/>
  </bookViews>
  <sheets>
    <sheet name="Lighting_Point" sheetId="5" r:id="rId1"/>
    <sheet name="Post_Signs" sheetId="6" r:id="rId2"/>
    <sheet name="Safety Barrier(VRS)" sheetId="7" r:id="rId3"/>
    <sheet name="Road_Markings_Hatched" sheetId="3" r:id="rId4"/>
    <sheet name="Road_Markings_Longitudinal" sheetId="4" r:id="rId5"/>
  </sheets>
  <definedNames>
    <definedName name="_xlnm._FilterDatabase" localSheetId="0" hidden="1">Lighting_Point!$A$1:$M$85</definedName>
    <definedName name="_xlnm._FilterDatabase" localSheetId="1" hidden="1">Post_Signs!$A$1:$N$33</definedName>
    <definedName name="_xlnm._FilterDatabase" localSheetId="3" hidden="1">Road_Markings_Hatched!$A$1:$N$30</definedName>
    <definedName name="_xlnm._FilterDatabase" localSheetId="4" hidden="1">Road_Markings_Longitudinal!$A$1:$N$32</definedName>
    <definedName name="_xlnm._FilterDatabase" localSheetId="2" hidden="1">'Safety Barrier(VRS)'!$A$1:$N$59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H29" i="4"/>
  <c r="H30" i="4"/>
  <c r="H31" i="4"/>
  <c r="H32" i="4"/>
  <c r="C28" i="4"/>
  <c r="C29" i="4"/>
  <c r="C30" i="4"/>
  <c r="C31" i="4"/>
  <c r="C32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  <c r="H2" i="4"/>
  <c r="C2" i="4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5" i="3"/>
  <c r="H4" i="3"/>
  <c r="C4" i="3"/>
  <c r="H3" i="3"/>
  <c r="C3" i="3"/>
  <c r="H2" i="3"/>
  <c r="C2" i="3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H4" i="7"/>
  <c r="C4" i="7"/>
  <c r="H3" i="7"/>
  <c r="C3" i="7"/>
  <c r="H2" i="7"/>
  <c r="C2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H4" i="6"/>
  <c r="C4" i="6"/>
  <c r="H3" i="6"/>
  <c r="C3" i="6"/>
  <c r="H2" i="6"/>
  <c r="C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2" i="5"/>
</calcChain>
</file>

<file path=xl/sharedStrings.xml><?xml version="1.0" encoding="utf-8"?>
<sst xmlns="http://schemas.openxmlformats.org/spreadsheetml/2006/main" count="1573" uniqueCount="443">
  <si>
    <t>Attribute_name</t>
  </si>
  <si>
    <t>Format</t>
  </si>
  <si>
    <t>Constraint</t>
  </si>
  <si>
    <t>Domain</t>
  </si>
  <si>
    <t>Additional Asset Information</t>
  </si>
  <si>
    <t>TEXT</t>
  </si>
  <si>
    <t>Maximum 50 Characters; required if any attribute value = Other</t>
  </si>
  <si>
    <t>(blank)</t>
  </si>
  <si>
    <t>ALL_YES_NO</t>
  </si>
  <si>
    <t>Date of Construction</t>
  </si>
  <si>
    <t>NUMBER</t>
  </si>
  <si>
    <t>DATE</t>
  </si>
  <si>
    <t>Material</t>
  </si>
  <si>
    <t>Source ID</t>
  </si>
  <si>
    <t>System ID</t>
  </si>
  <si>
    <t>Asset Location Text</t>
  </si>
  <si>
    <t>Maximum = 500 char</t>
  </si>
  <si>
    <t>Average Width (m)</t>
  </si>
  <si>
    <t>Minimum 0.1m</t>
  </si>
  <si>
    <t>Condition Rating (Manual)</t>
  </si>
  <si>
    <t>ALL_CONDITION</t>
  </si>
  <si>
    <t>Current Maintenance Contract</t>
  </si>
  <si>
    <t>ALL_CURRENT_MAINTENANCE_CONTRACT</t>
  </si>
  <si>
    <t>Currently Maintained By</t>
  </si>
  <si>
    <t>ALL_CURRENTLY_MAINTAINED_BY</t>
  </si>
  <si>
    <t>DD-MON-YYYY</t>
  </si>
  <si>
    <t>Departure - DAS ID</t>
  </si>
  <si>
    <t>End Chainage</t>
  </si>
  <si>
    <t>Precision = 4, Scale = 1</t>
  </si>
  <si>
    <t>End Date</t>
  </si>
  <si>
    <t>End X (Easting)</t>
  </si>
  <si>
    <t>Precision = 9, Scale = 3</t>
  </si>
  <si>
    <t>End Y (Northing)</t>
  </si>
  <si>
    <t>Expected service life</t>
  </si>
  <si>
    <t>Length (m)</t>
  </si>
  <si>
    <t>Minimum = 0.1m</t>
  </si>
  <si>
    <t>Material Type</t>
  </si>
  <si>
    <t>MK_MATERIAL_TYPE</t>
  </si>
  <si>
    <t>Owner</t>
  </si>
  <si>
    <t>ALL_OWNER</t>
  </si>
  <si>
    <t>Pattern</t>
  </si>
  <si>
    <t>MKHM_PATTERN</t>
  </si>
  <si>
    <t>Risk Rating</t>
  </si>
  <si>
    <t>ALL_RISK_RATING</t>
  </si>
  <si>
    <t>Section</t>
  </si>
  <si>
    <t>15 digits</t>
  </si>
  <si>
    <t>10 digits</t>
  </si>
  <si>
    <t>Start Chainage</t>
  </si>
  <si>
    <t>Start Date</t>
  </si>
  <si>
    <t>Start X (Easting)</t>
  </si>
  <si>
    <t>Start Y (Northing)</t>
  </si>
  <si>
    <t>TSRGD_Diagram_Number</t>
  </si>
  <si>
    <t>From Schedule 6 of TSRGD</t>
  </si>
  <si>
    <t>Type of Edge Line</t>
  </si>
  <si>
    <t>MKHM_EDGE_TYPE</t>
  </si>
  <si>
    <t>Width (m)</t>
  </si>
  <si>
    <t>Minimum 0.1m, Maximum = 1m</t>
  </si>
  <si>
    <t>XSP</t>
  </si>
  <si>
    <t>3 digits</t>
  </si>
  <si>
    <t>Class</t>
  </si>
  <si>
    <t>MKLR_CLASS</t>
  </si>
  <si>
    <t>Colour</t>
  </si>
  <si>
    <t>MKLR_COLOUR</t>
  </si>
  <si>
    <t>Line Gap (m)</t>
  </si>
  <si>
    <t>Minimum = 0m, Maximum = 25m</t>
  </si>
  <si>
    <t>Line Length (m)</t>
  </si>
  <si>
    <t>Minimum = 0m, Maximum = 10m</t>
  </si>
  <si>
    <t>Type</t>
  </si>
  <si>
    <t>MKLR_TYPE</t>
  </si>
  <si>
    <t>Minimum = 0.1m, Maximum = 9.99m</t>
  </si>
  <si>
    <t>Agents Record Number</t>
  </si>
  <si>
    <t>Asset ID</t>
  </si>
  <si>
    <t>Attachments</t>
  </si>
  <si>
    <t>Bracket Projection</t>
  </si>
  <si>
    <t>mm</t>
  </si>
  <si>
    <t>CMS Unit Reference</t>
  </si>
  <si>
    <t>Column Bracket</t>
  </si>
  <si>
    <t>Column Cross Section</t>
  </si>
  <si>
    <t>Column Expected Service Life</t>
  </si>
  <si>
    <t>Column Fixing</t>
  </si>
  <si>
    <t>Column Location</t>
  </si>
  <si>
    <t>Column Manufacturer</t>
  </si>
  <si>
    <t>Column Material</t>
  </si>
  <si>
    <t>LGLP_COLM_MATERIAL</t>
  </si>
  <si>
    <t>Column Root Protection</t>
  </si>
  <si>
    <t>Column Type</t>
  </si>
  <si>
    <t>LGLP_COLM_TYPE</t>
  </si>
  <si>
    <t>Control Charge Code</t>
  </si>
  <si>
    <t>13 digits</t>
  </si>
  <si>
    <t>Control Gear Type</t>
  </si>
  <si>
    <t>LG_CONTROL_GEAR_TYPE</t>
  </si>
  <si>
    <t>CURRENTLY MAINTAINED BY</t>
  </si>
  <si>
    <t>Date of Installation</t>
  </si>
  <si>
    <t>Designed for Fatigue</t>
  </si>
  <si>
    <t>DNO Name</t>
  </si>
  <si>
    <t>Environment Situation</t>
  </si>
  <si>
    <t>LG_ENVIRON_SIT</t>
  </si>
  <si>
    <t>Equipment Charge Code</t>
  </si>
  <si>
    <t>Exit Point Capacity if &gt;3KVA</t>
  </si>
  <si>
    <t>External Influences</t>
  </si>
  <si>
    <t>LGLP_EXTERNAL_INFLUENCES</t>
  </si>
  <si>
    <t>Flange Base</t>
  </si>
  <si>
    <t>Gateway / Collector / Segment Control Type</t>
  </si>
  <si>
    <t>Gateway Charge Code</t>
  </si>
  <si>
    <t>Gear Type</t>
  </si>
  <si>
    <t>Grid Ref. of Exit Point</t>
  </si>
  <si>
    <t>Grid Reference Letters</t>
  </si>
  <si>
    <t>Grid Supply Point</t>
  </si>
  <si>
    <t>Ground Drainage Type</t>
  </si>
  <si>
    <t>LGLP_GROUND_DRAINAGE</t>
  </si>
  <si>
    <t>Ground Surface Type</t>
  </si>
  <si>
    <t>LGLP_GROUND_TYPE</t>
  </si>
  <si>
    <t>HE Area Number</t>
  </si>
  <si>
    <t>2 digits, could be dropdown menu</t>
  </si>
  <si>
    <t>Individual or Group Control</t>
  </si>
  <si>
    <t>LG_CONTROL_GROUP</t>
  </si>
  <si>
    <t>Is Item An Exit Point</t>
  </si>
  <si>
    <t>Item Class Code</t>
  </si>
  <si>
    <t>Lamp Max Wattage</t>
  </si>
  <si>
    <t>Lamp Type</t>
  </si>
  <si>
    <t>LGLP_LAMP_TYPE</t>
  </si>
  <si>
    <t>Lantern Distribution</t>
  </si>
  <si>
    <t>Lantern Manufacturer</t>
  </si>
  <si>
    <t>Lantern Model Reference</t>
  </si>
  <si>
    <t>Lantern Protection</t>
  </si>
  <si>
    <t>Lantern Setting</t>
  </si>
  <si>
    <t>Last Detailed Inspection</t>
  </si>
  <si>
    <t>Last Electrical Test</t>
  </si>
  <si>
    <t>Last Lamp Change Date</t>
  </si>
  <si>
    <t>Metered or Unmetered</t>
  </si>
  <si>
    <t>LG_METERED_UNMETERED</t>
  </si>
  <si>
    <t>Mounting Bracket</t>
  </si>
  <si>
    <t>LGLP_LAMP_MNT_BRACKET</t>
  </si>
  <si>
    <t>Mounting Height (m)</t>
  </si>
  <si>
    <t>Nearest 1m; Minimum  = 0m, Maximum = 99.9m</t>
  </si>
  <si>
    <t>No of PECUs</t>
  </si>
  <si>
    <t>Number Of Brackets</t>
  </si>
  <si>
    <t>Number of Controls</t>
  </si>
  <si>
    <t>Number of Lamps</t>
  </si>
  <si>
    <t>Operating Percent Per Day</t>
  </si>
  <si>
    <t>Paint Colour</t>
  </si>
  <si>
    <t>PECU Lux Off</t>
  </si>
  <si>
    <t>PECU Lux On</t>
  </si>
  <si>
    <t>PECU Type</t>
  </si>
  <si>
    <t>Protective Coating</t>
  </si>
  <si>
    <t>Reference - Feeder Pillar ID</t>
  </si>
  <si>
    <t>Reference - SNSF ID</t>
  </si>
  <si>
    <t>Road Name / Number</t>
  </si>
  <si>
    <t>Switch Regime</t>
  </si>
  <si>
    <t>Switch Type</t>
  </si>
  <si>
    <t>LG_SWITCH_TYPE</t>
  </si>
  <si>
    <t>Time off</t>
  </si>
  <si>
    <t>Time on</t>
  </si>
  <si>
    <t>Town / Parish / District</t>
  </si>
  <si>
    <t>Wind Exposure</t>
  </si>
  <si>
    <t>X (Easting)</t>
  </si>
  <si>
    <t>Y (Northing)</t>
  </si>
  <si>
    <t>Item_Name</t>
  </si>
  <si>
    <t>Domain_value</t>
  </si>
  <si>
    <t>Value_meaning</t>
  </si>
  <si>
    <t>Lighting Point</t>
  </si>
  <si>
    <t>ALUMINIUM</t>
  </si>
  <si>
    <t>Aluminium</t>
  </si>
  <si>
    <t>CONCRETE</t>
  </si>
  <si>
    <t>Concrete</t>
  </si>
  <si>
    <t>NONE</t>
  </si>
  <si>
    <t>None</t>
  </si>
  <si>
    <t>OTHER</t>
  </si>
  <si>
    <t>Other</t>
  </si>
  <si>
    <t>STEEL</t>
  </si>
  <si>
    <t>Steel</t>
  </si>
  <si>
    <t>HIGH MAST</t>
  </si>
  <si>
    <t>High Mast</t>
  </si>
  <si>
    <t>LIGHTING COLUMN</t>
  </si>
  <si>
    <t>Lighting Column</t>
  </si>
  <si>
    <t>RESIDENTIAL</t>
  </si>
  <si>
    <t>Residential</t>
  </si>
  <si>
    <t>RURAL</t>
  </si>
  <si>
    <t>Rural</t>
  </si>
  <si>
    <t>URBAN</t>
  </si>
  <si>
    <t>Urban</t>
  </si>
  <si>
    <t>DRAINED</t>
  </si>
  <si>
    <t>Drained</t>
  </si>
  <si>
    <t>POORLY DRAINED</t>
  </si>
  <si>
    <t>Poorly Drained</t>
  </si>
  <si>
    <t>WELL DRAINED</t>
  </si>
  <si>
    <t>Well Drained</t>
  </si>
  <si>
    <t>GRANULAR</t>
  </si>
  <si>
    <t>Granular</t>
  </si>
  <si>
    <t>SOLID</t>
  </si>
  <si>
    <t>Solid</t>
  </si>
  <si>
    <t>CATENARY</t>
  </si>
  <si>
    <t>Catenary</t>
  </si>
  <si>
    <t>DOUBLE</t>
  </si>
  <si>
    <t>Double</t>
  </si>
  <si>
    <t>GANTRY</t>
  </si>
  <si>
    <t>Gantry</t>
  </si>
  <si>
    <t>POST TOP</t>
  </si>
  <si>
    <t>Post Top</t>
  </si>
  <si>
    <t>SINGLE</t>
  </si>
  <si>
    <t>Single</t>
  </si>
  <si>
    <t>SOFFIT</t>
  </si>
  <si>
    <t>Soffit</t>
  </si>
  <si>
    <t>TRIPLE</t>
  </si>
  <si>
    <t>Triple</t>
  </si>
  <si>
    <t>WALL MOUNTED</t>
  </si>
  <si>
    <t>Wall Mounted</t>
  </si>
  <si>
    <t>SON</t>
  </si>
  <si>
    <t>SOX</t>
  </si>
  <si>
    <t>Hatched Road Marking</t>
  </si>
  <si>
    <t>PROHIBITORY</t>
  </si>
  <si>
    <t>Prohibitory</t>
  </si>
  <si>
    <t>WARNING/INFORMATORY</t>
  </si>
  <si>
    <t>Warning/Informatory</t>
  </si>
  <si>
    <t>BARS</t>
  </si>
  <si>
    <t>Bars</t>
  </si>
  <si>
    <t>CHEVRON</t>
  </si>
  <si>
    <t>Chevron</t>
  </si>
  <si>
    <t>CROSS</t>
  </si>
  <si>
    <t>Cross</t>
  </si>
  <si>
    <t>DIAGONAL</t>
  </si>
  <si>
    <t>Diagonal</t>
  </si>
  <si>
    <t>Longitudinal Road Marking</t>
  </si>
  <si>
    <t>EDGE</t>
  </si>
  <si>
    <t>Edge</t>
  </si>
  <si>
    <t>WARNING</t>
  </si>
  <si>
    <t>Warning</t>
  </si>
  <si>
    <t>CONSERVATION YELLOW</t>
  </si>
  <si>
    <t>Conservation Yellow</t>
  </si>
  <si>
    <t>RED</t>
  </si>
  <si>
    <t>Red</t>
  </si>
  <si>
    <t>WHITE</t>
  </si>
  <si>
    <t>White</t>
  </si>
  <si>
    <t>YELLOW</t>
  </si>
  <si>
    <t>Yellow</t>
  </si>
  <si>
    <t>BROKEN</t>
  </si>
  <si>
    <t>Broken</t>
  </si>
  <si>
    <t>BROKEN AND UNBROKEN</t>
  </si>
  <si>
    <t>Broken and Unbroken</t>
  </si>
  <si>
    <t>UNBROKEN</t>
  </si>
  <si>
    <t>Unbroken</t>
  </si>
  <si>
    <t>ZIG-ZAG</t>
  </si>
  <si>
    <t>Zig-zag</t>
  </si>
  <si>
    <t>Foundation</t>
  </si>
  <si>
    <t>SNPS_FOUNDATION</t>
  </si>
  <si>
    <t>ALL_GROUND_SURFACE_TYPE</t>
  </si>
  <si>
    <t>Height (m)</t>
  </si>
  <si>
    <t>Minimum = 0.1m, Maximum = 25m</t>
  </si>
  <si>
    <t>Manufacturer</t>
  </si>
  <si>
    <t>SNPS_MATERIAL</t>
  </si>
  <si>
    <t>Mounting Installation Date</t>
  </si>
  <si>
    <t>Number of Posts</t>
  </si>
  <si>
    <t>Passively Safe</t>
  </si>
  <si>
    <t>Post Finish</t>
  </si>
  <si>
    <t>SNPS_POST_FINISH</t>
  </si>
  <si>
    <t>Product Name/ID</t>
  </si>
  <si>
    <t>SNPS Reusable?</t>
  </si>
  <si>
    <t>Width/Diameter (cm)</t>
  </si>
  <si>
    <t>Minimum = 0.1m, Maximum = 0.5m</t>
  </si>
  <si>
    <t>Post (Signs)</t>
  </si>
  <si>
    <t>PILES</t>
  </si>
  <si>
    <t>Piles</t>
  </si>
  <si>
    <t>UNKNOWN</t>
  </si>
  <si>
    <t>Unknown</t>
  </si>
  <si>
    <t>CAST IRON</t>
  </si>
  <si>
    <t>Cast Iron</t>
  </si>
  <si>
    <t>GRP</t>
  </si>
  <si>
    <t>GALVANISED</t>
  </si>
  <si>
    <t>Galvanised</t>
  </si>
  <si>
    <t>NO PROTECTION</t>
  </si>
  <si>
    <t>No Protection</t>
  </si>
  <si>
    <t>PROTECTIVE COATING</t>
  </si>
  <si>
    <t>Actual Height (m)</t>
  </si>
  <si>
    <t>Anchorage Details</t>
  </si>
  <si>
    <t>Anchorage End Method</t>
  </si>
  <si>
    <t>RRVR_ANCHORAGE</t>
  </si>
  <si>
    <t>Anchorage Start Method</t>
  </si>
  <si>
    <t>Beam/Concrete Profile</t>
  </si>
  <si>
    <t>RRVR_BEAM</t>
  </si>
  <si>
    <t>Connected Parapet</t>
  </si>
  <si>
    <t>Containment Levels - SL &lt;50MPH</t>
  </si>
  <si>
    <t>RRVR_CONTAINMENT_&lt;50</t>
  </si>
  <si>
    <t>Containment Levels - SL 50MPH+</t>
  </si>
  <si>
    <t>RRVR_CONTAINMENT_50+</t>
  </si>
  <si>
    <t>Crossover</t>
  </si>
  <si>
    <t>Date Last Tensioned</t>
  </si>
  <si>
    <t>Date of Next Tensioning</t>
  </si>
  <si>
    <t>Demountable?</t>
  </si>
  <si>
    <t>Design / Drawing Number</t>
  </si>
  <si>
    <t>RRVR_FOUNDATION</t>
  </si>
  <si>
    <t>Hazard (reason for VRS)</t>
  </si>
  <si>
    <t>RRVR_HAZARD</t>
  </si>
  <si>
    <t>Height Tolerance (mm)</t>
  </si>
  <si>
    <t>If not Compliant</t>
  </si>
  <si>
    <t>RRVR_NON_COMPLIANT</t>
  </si>
  <si>
    <t>If RRRAP not applicable</t>
  </si>
  <si>
    <t>RRVR_NON_RRRAP</t>
  </si>
  <si>
    <t>Length of Need (m)</t>
  </si>
  <si>
    <t>Maximum Height (m)</t>
  </si>
  <si>
    <t>No. of Beams</t>
  </si>
  <si>
    <t>1 digit</t>
  </si>
  <si>
    <t>Post Frequency</t>
  </si>
  <si>
    <t>VRS_POST_FREQUENCY</t>
  </si>
  <si>
    <t>Post Type</t>
  </si>
  <si>
    <t>RRVR_POST</t>
  </si>
  <si>
    <t>Redundant</t>
  </si>
  <si>
    <t>Setback (m)</t>
  </si>
  <si>
    <t>Shape</t>
  </si>
  <si>
    <t>RRVR_SHAPE</t>
  </si>
  <si>
    <t>TD19 Compliant?</t>
  </si>
  <si>
    <t>RRVR_TYPE</t>
  </si>
  <si>
    <t>Was RRRAP used?</t>
  </si>
  <si>
    <t>Working Width (m)</t>
  </si>
  <si>
    <t>Working Width Class</t>
  </si>
  <si>
    <t>RRVR_WORKINGWIDTH_CLASS</t>
  </si>
  <si>
    <t>Safety Barrier</t>
  </si>
  <si>
    <t>IMPACT ABSORBING</t>
  </si>
  <si>
    <t>Impact Absorbing</t>
  </si>
  <si>
    <t>N/A</t>
  </si>
  <si>
    <t>N/a</t>
  </si>
  <si>
    <t>NON-IMPACT</t>
  </si>
  <si>
    <t>Non-Impact</t>
  </si>
  <si>
    <t>BOXED</t>
  </si>
  <si>
    <t>Boxed</t>
  </si>
  <si>
    <t>CORRUGATED</t>
  </si>
  <si>
    <t>Corrugated</t>
  </si>
  <si>
    <t>H1</t>
  </si>
  <si>
    <t>Higher</t>
  </si>
  <si>
    <t>H2</t>
  </si>
  <si>
    <t>H4A</t>
  </si>
  <si>
    <t>Very High</t>
  </si>
  <si>
    <t>N1 OR N2</t>
  </si>
  <si>
    <t>Normal</t>
  </si>
  <si>
    <t>N2</t>
  </si>
  <si>
    <t>Bolted</t>
  </si>
  <si>
    <t>DRIVEN</t>
  </si>
  <si>
    <t>Driven</t>
  </si>
  <si>
    <t>BOUNDARY FENCES</t>
  </si>
  <si>
    <t>Boundary Fences</t>
  </si>
  <si>
    <t>CANAL/SEPARATE ROAD</t>
  </si>
  <si>
    <t>Canal/Separate Road</t>
  </si>
  <si>
    <t>CHEM/PETROL WORKS</t>
  </si>
  <si>
    <t>Chem/Petrol Works</t>
  </si>
  <si>
    <t>CULVERT HEADWALL</t>
  </si>
  <si>
    <t>Culvert Headwall</t>
  </si>
  <si>
    <t>CUTTING/BUNDS/SLOPES</t>
  </si>
  <si>
    <t>Cutting/Bunds/Slopes</t>
  </si>
  <si>
    <t>DWARF RETAINING WALL</t>
  </si>
  <si>
    <t>Dwarf Retaining Wall</t>
  </si>
  <si>
    <t>EMBANKMENTS</t>
  </si>
  <si>
    <t>Embankments</t>
  </si>
  <si>
    <t>ENVIRONMENTAL BARRIERS</t>
  </si>
  <si>
    <t>Environmental Barriers</t>
  </si>
  <si>
    <t>EXPOSED ROCK FACE</t>
  </si>
  <si>
    <t>Exposed Rock Face</t>
  </si>
  <si>
    <t>FOUNDATIONS/BASES/SUPPORTS</t>
  </si>
  <si>
    <t>Foundations/Bases/Supports</t>
  </si>
  <si>
    <t>GANTRY SUPPORTS</t>
  </si>
  <si>
    <t>Gantry Supports</t>
  </si>
  <si>
    <t>LARGE SIGN</t>
  </si>
  <si>
    <t>Large Sign</t>
  </si>
  <si>
    <t>NMU SUBWAY</t>
  </si>
  <si>
    <t>NMU Subway</t>
  </si>
  <si>
    <t>PUBLIC MEETING PLACE</t>
  </si>
  <si>
    <t>Public Meeting Place</t>
  </si>
  <si>
    <t>REINFORCED SLOPES</t>
  </si>
  <si>
    <t>Reinforced Slopes</t>
  </si>
  <si>
    <t>RESTRICTED HEADROOM</t>
  </si>
  <si>
    <t>Restricted Headroom</t>
  </si>
  <si>
    <t>RETAINING WALL ROUGH SURFACE</t>
  </si>
  <si>
    <t>Retaining Wall Rough Surface</t>
  </si>
  <si>
    <t>SIGN POST</t>
  </si>
  <si>
    <t>Sign Post</t>
  </si>
  <si>
    <t>STORES (BINS)</t>
  </si>
  <si>
    <t>Stores (Bins)</t>
  </si>
  <si>
    <t>TECHNOLOGY</t>
  </si>
  <si>
    <t>Technology</t>
  </si>
  <si>
    <t>TREE</t>
  </si>
  <si>
    <t>Tree</t>
  </si>
  <si>
    <t>WATER HAZARD</t>
  </si>
  <si>
    <t>Water Hazard</t>
  </si>
  <si>
    <t>AADT &lt; 5000/DAY</t>
  </si>
  <si>
    <t>AADT &lt; 5000/day</t>
  </si>
  <si>
    <t>DEPARTURE FROM STANDARD</t>
  </si>
  <si>
    <t>Departure from Standard</t>
  </si>
  <si>
    <t>PREDATES TD19 - OLD ROAD</t>
  </si>
  <si>
    <t>Predates TD19 - old road</t>
  </si>
  <si>
    <t>RISK ASSESSMENT OUTSIDE RRRAP</t>
  </si>
  <si>
    <t>Risk Assessment Outside RRRAP</t>
  </si>
  <si>
    <t>SPEED &lt;50MPH</t>
  </si>
  <si>
    <t>Speed &lt;50mph</t>
  </si>
  <si>
    <t>B/C – (BENEFIT/COST RATIO)</t>
  </si>
  <si>
    <t>B/C – (Benefit/Cost Ratio)</t>
  </si>
  <si>
    <t>REQ PERF CRITERIA FROM RRRAP</t>
  </si>
  <si>
    <t>Req. Perf Criteria from RRRAP</t>
  </si>
  <si>
    <t>RRRAP USED  TD19 1.12.(I)</t>
  </si>
  <si>
    <t>RRRAP used TD19 1.12.(i)</t>
  </si>
  <si>
    <t>TD19 1.12.(II) RISK ASSESS</t>
  </si>
  <si>
    <t>TD19 1.12.(ii) Risk Assess</t>
  </si>
  <si>
    <t>METAL</t>
  </si>
  <si>
    <t>Metal</t>
  </si>
  <si>
    <t>WOOD</t>
  </si>
  <si>
    <t>Wood</t>
  </si>
  <si>
    <t>RRVR_POST_FREQUENCY</t>
  </si>
  <si>
    <t>0</t>
  </si>
  <si>
    <t>1</t>
  </si>
  <si>
    <t>1.2</t>
  </si>
  <si>
    <t>1.6</t>
  </si>
  <si>
    <t>2.4</t>
  </si>
  <si>
    <t>3.2</t>
  </si>
  <si>
    <t>3.8</t>
  </si>
  <si>
    <t>DOUBLE SIDED</t>
  </si>
  <si>
    <t>Double Sided</t>
  </si>
  <si>
    <t>SINGLE SIDED</t>
  </si>
  <si>
    <t>Single Sided</t>
  </si>
  <si>
    <t>TENSIONED</t>
  </si>
  <si>
    <t>Tensioned</t>
  </si>
  <si>
    <t>UNTENSIONED</t>
  </si>
  <si>
    <t>Untensioned</t>
  </si>
  <si>
    <t>WIRE</t>
  </si>
  <si>
    <t>Wire</t>
  </si>
  <si>
    <t>W1</t>
  </si>
  <si>
    <t>W2</t>
  </si>
  <si>
    <t>W3</t>
  </si>
  <si>
    <t>W4</t>
  </si>
  <si>
    <t>W4 (for N1 &amp; N2)</t>
  </si>
  <si>
    <t>W5</t>
  </si>
  <si>
    <t>W5 (for H1 to H3)</t>
  </si>
  <si>
    <t>W6</t>
  </si>
  <si>
    <t>W6 (for H4a)</t>
  </si>
  <si>
    <t>W7</t>
  </si>
  <si>
    <t>W8</t>
  </si>
  <si>
    <t>Point Feature</t>
  </si>
  <si>
    <t>Polyline Feature</t>
  </si>
  <si>
    <t>Length</t>
  </si>
  <si>
    <t>AliasName</t>
  </si>
  <si>
    <t>DomainName</t>
  </si>
  <si>
    <t>IsNullable</t>
  </si>
  <si>
    <t>Precision</t>
  </si>
  <si>
    <t>Scale</t>
  </si>
  <si>
    <t>Exit_Point_Capacity_if_3KVA</t>
  </si>
  <si>
    <t>fiels_is_required</t>
  </si>
  <si>
    <t>field_name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</si>
</sst>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4" borderId="3" xfId="1" applyBorder="1" applyAlignment="1">
      <alignment vertical="top"/>
    </xf>
    <xf numFmtId="0" fontId="2" fillId="3" borderId="2" xfId="0" applyNumberFormat="1" applyFont="1" applyFill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DA78-3704-4D43-B589-3F0A57641460}">
  <dimension ref="A1:N116"/>
  <sheetViews>
    <sheetView topLeftCell="A11" zoomScale="130" zoomScaleNormal="130" workbookViewId="0">
      <selection activeCell="A34" sqref="A34"/>
    </sheetView>
  </sheetViews>
  <sheetFormatPr defaultRowHeight="15" x14ac:dyDescent="0.25"/>
  <cols>
    <col min="1" max="1" width="40.85546875" bestFit="1" customWidth="1"/>
    <col min="2" max="2" width="41.42578125" bestFit="1" customWidth="1"/>
    <col min="3" max="3" width="48.140625" bestFit="1" customWidth="1"/>
    <col min="4" max="5" width="17" customWidth="1"/>
    <col min="6" max="6" width="17.7109375" customWidth="1"/>
    <col min="7" max="7" width="13.85546875" customWidth="1"/>
    <col min="8" max="8" width="42.7109375" customWidth="1"/>
    <col min="9" max="11" width="17" customWidth="1"/>
    <col min="12" max="12" width="58.28515625" bestFit="1" customWidth="1"/>
    <col min="13" max="13" width="49" bestFit="1" customWidth="1"/>
    <col min="14" max="14" width="21.28515625" customWidth="1"/>
  </cols>
  <sheetData>
    <row r="1" spans="1:14" x14ac:dyDescent="0.25">
      <c r="A1" s="1" t="s">
        <v>0</v>
      </c>
      <c r="B1" s="1" t="s">
        <v>1</v>
      </c>
      <c r="C1" s="5" t="s">
        <v>442</v>
      </c>
      <c r="D1" s="5" t="s">
        <v>67</v>
      </c>
      <c r="E1" s="5" t="s">
        <v>438</v>
      </c>
      <c r="F1" s="5" t="s">
        <v>439</v>
      </c>
      <c r="G1" s="5" t="s">
        <v>434</v>
      </c>
      <c r="H1" s="5" t="s">
        <v>435</v>
      </c>
      <c r="I1" s="5" t="s">
        <v>437</v>
      </c>
      <c r="J1" s="5" t="s">
        <v>441</v>
      </c>
      <c r="K1" s="5" t="s">
        <v>436</v>
      </c>
      <c r="L1" s="1" t="s">
        <v>2</v>
      </c>
      <c r="M1" s="1" t="s">
        <v>3</v>
      </c>
      <c r="N1" s="6" t="s">
        <v>432</v>
      </c>
    </row>
    <row r="2" spans="1:14" x14ac:dyDescent="0.25">
      <c r="A2" s="2" t="s">
        <v>4</v>
      </c>
      <c r="B2" s="3" t="s">
        <v>5</v>
      </c>
      <c r="C2" s="3" t="str">
        <f>SUBSTITUTE(TRIM(CLEAN(A2))," ","_")</f>
        <v>Additional_Asset_Information</v>
      </c>
      <c r="D2" s="3" t="s">
        <v>5</v>
      </c>
      <c r="E2" s="3"/>
      <c r="F2" s="3"/>
      <c r="G2" s="3">
        <v>255</v>
      </c>
      <c r="H2" s="3" t="str">
        <f>TRIM(CLEAN(A2))</f>
        <v>Additional Asset Information</v>
      </c>
      <c r="I2" s="3"/>
      <c r="J2" s="3"/>
      <c r="K2" s="3"/>
      <c r="L2" s="2" t="s">
        <v>6</v>
      </c>
      <c r="M2" s="3" t="s">
        <v>7</v>
      </c>
      <c r="N2" s="6"/>
    </row>
    <row r="3" spans="1:14" x14ac:dyDescent="0.25">
      <c r="A3" s="2" t="s">
        <v>70</v>
      </c>
      <c r="B3" s="3" t="s">
        <v>5</v>
      </c>
      <c r="C3" s="3" t="str">
        <f t="shared" ref="C3:C66" si="0">SUBSTITUTE(TRIM(CLEAN(A3))," ","_")</f>
        <v>Agents_Record_Number</v>
      </c>
      <c r="D3" s="3" t="s">
        <v>5</v>
      </c>
      <c r="E3" s="3"/>
      <c r="F3" s="3"/>
      <c r="G3" s="3">
        <v>255</v>
      </c>
      <c r="H3" s="3" t="str">
        <f t="shared" ref="H3:H66" si="1">TRIM(CLEAN(A3))</f>
        <v>Agents Record Number</v>
      </c>
      <c r="I3" s="3"/>
      <c r="J3" s="3"/>
      <c r="K3" s="3"/>
      <c r="L3" s="2" t="s">
        <v>7</v>
      </c>
      <c r="M3" s="3" t="s">
        <v>7</v>
      </c>
    </row>
    <row r="4" spans="1:14" x14ac:dyDescent="0.25">
      <c r="A4" s="2" t="s">
        <v>71</v>
      </c>
      <c r="B4" s="3" t="s">
        <v>5</v>
      </c>
      <c r="C4" s="3" t="str">
        <f t="shared" si="0"/>
        <v>Asset_ID</v>
      </c>
      <c r="D4" s="3" t="s">
        <v>5</v>
      </c>
      <c r="E4" s="3"/>
      <c r="F4" s="3"/>
      <c r="G4" s="3">
        <v>255</v>
      </c>
      <c r="H4" s="3" t="str">
        <f t="shared" si="1"/>
        <v>Asset ID</v>
      </c>
      <c r="I4" s="3"/>
      <c r="J4" s="3"/>
      <c r="K4" s="3"/>
      <c r="L4" s="2" t="s">
        <v>7</v>
      </c>
      <c r="M4" s="3" t="s">
        <v>7</v>
      </c>
    </row>
    <row r="5" spans="1:14" x14ac:dyDescent="0.25">
      <c r="A5" s="2" t="s">
        <v>15</v>
      </c>
      <c r="B5" s="3" t="s">
        <v>5</v>
      </c>
      <c r="C5" s="3" t="str">
        <f t="shared" si="0"/>
        <v>Asset_Location_Text</v>
      </c>
      <c r="D5" s="3" t="s">
        <v>5</v>
      </c>
      <c r="E5" s="3"/>
      <c r="F5" s="3"/>
      <c r="G5" s="3">
        <v>500</v>
      </c>
      <c r="H5" s="3" t="str">
        <f t="shared" si="1"/>
        <v>Asset Location Text</v>
      </c>
      <c r="I5" s="3"/>
      <c r="J5" s="3"/>
      <c r="K5" s="3"/>
      <c r="L5" s="2" t="s">
        <v>16</v>
      </c>
      <c r="M5" s="3" t="s">
        <v>7</v>
      </c>
    </row>
    <row r="6" spans="1:14" x14ac:dyDescent="0.25">
      <c r="A6" s="2" t="s">
        <v>72</v>
      </c>
      <c r="B6" s="3" t="s">
        <v>5</v>
      </c>
      <c r="C6" s="3" t="str">
        <f t="shared" si="0"/>
        <v>Attachments</v>
      </c>
      <c r="D6" s="3" t="s">
        <v>5</v>
      </c>
      <c r="E6" s="3"/>
      <c r="F6" s="3"/>
      <c r="G6" s="3">
        <v>255</v>
      </c>
      <c r="H6" s="3" t="str">
        <f t="shared" si="1"/>
        <v>Attachments</v>
      </c>
      <c r="I6" s="3"/>
      <c r="J6" s="3"/>
      <c r="K6" s="3"/>
      <c r="L6" s="2" t="s">
        <v>7</v>
      </c>
      <c r="M6" s="3" t="s">
        <v>7</v>
      </c>
    </row>
    <row r="7" spans="1:14" x14ac:dyDescent="0.25">
      <c r="A7" s="2" t="s">
        <v>73</v>
      </c>
      <c r="B7" s="3" t="s">
        <v>10</v>
      </c>
      <c r="C7" s="3" t="str">
        <f t="shared" si="0"/>
        <v>Bracket_Projection</v>
      </c>
      <c r="D7" s="3" t="s">
        <v>193</v>
      </c>
      <c r="E7" s="3"/>
      <c r="F7" s="3"/>
      <c r="G7" s="3">
        <v>8</v>
      </c>
      <c r="H7" s="3" t="str">
        <f t="shared" si="1"/>
        <v>Bracket Projection</v>
      </c>
      <c r="I7" s="3"/>
      <c r="J7" s="3"/>
      <c r="K7" s="3"/>
      <c r="L7" s="2" t="s">
        <v>74</v>
      </c>
      <c r="M7" s="3" t="s">
        <v>7</v>
      </c>
    </row>
    <row r="8" spans="1:14" x14ac:dyDescent="0.25">
      <c r="A8" s="2" t="s">
        <v>75</v>
      </c>
      <c r="B8" s="3" t="s">
        <v>7</v>
      </c>
      <c r="C8" s="3" t="str">
        <f t="shared" si="0"/>
        <v>CMS_Unit_Reference</v>
      </c>
      <c r="D8" s="3" t="s">
        <v>5</v>
      </c>
      <c r="E8" s="3"/>
      <c r="F8" s="3"/>
      <c r="G8" s="3">
        <v>255</v>
      </c>
      <c r="H8" s="3" t="str">
        <f t="shared" si="1"/>
        <v>CMS Unit Reference</v>
      </c>
      <c r="I8" s="3"/>
      <c r="J8" s="3"/>
      <c r="K8" s="3"/>
      <c r="L8" s="2" t="s">
        <v>7</v>
      </c>
      <c r="M8" s="3" t="s">
        <v>7</v>
      </c>
    </row>
    <row r="9" spans="1:14" x14ac:dyDescent="0.25">
      <c r="A9" s="2" t="s">
        <v>76</v>
      </c>
      <c r="B9" s="3" t="s">
        <v>5</v>
      </c>
      <c r="C9" s="3" t="str">
        <f t="shared" si="0"/>
        <v>Column_Bracket</v>
      </c>
      <c r="D9" s="3" t="s">
        <v>5</v>
      </c>
      <c r="E9" s="3"/>
      <c r="F9" s="3"/>
      <c r="G9" s="3">
        <v>255</v>
      </c>
      <c r="H9" s="3" t="str">
        <f t="shared" si="1"/>
        <v>Column Bracket</v>
      </c>
      <c r="I9" s="3"/>
      <c r="J9" s="3"/>
      <c r="K9" s="3"/>
      <c r="L9" s="2" t="s">
        <v>7</v>
      </c>
      <c r="M9" s="3" t="s">
        <v>7</v>
      </c>
    </row>
    <row r="10" spans="1:14" x14ac:dyDescent="0.25">
      <c r="A10" s="2" t="s">
        <v>77</v>
      </c>
      <c r="B10" s="3" t="s">
        <v>5</v>
      </c>
      <c r="C10" s="3" t="str">
        <f t="shared" si="0"/>
        <v>Column_Cross_Section</v>
      </c>
      <c r="D10" s="3" t="s">
        <v>5</v>
      </c>
      <c r="E10" s="3"/>
      <c r="F10" s="3"/>
      <c r="G10" s="3">
        <v>255</v>
      </c>
      <c r="H10" s="3" t="str">
        <f t="shared" si="1"/>
        <v>Column Cross Section</v>
      </c>
      <c r="I10" s="3"/>
      <c r="J10" s="3"/>
      <c r="K10" s="3"/>
      <c r="L10" s="2" t="s">
        <v>7</v>
      </c>
      <c r="M10" s="3" t="s">
        <v>7</v>
      </c>
    </row>
    <row r="11" spans="1:14" x14ac:dyDescent="0.25">
      <c r="A11" s="2" t="s">
        <v>78</v>
      </c>
      <c r="B11" s="3" t="s">
        <v>10</v>
      </c>
      <c r="C11" s="3" t="str">
        <f t="shared" si="0"/>
        <v>Column_Expected_Service_Life</v>
      </c>
      <c r="D11" s="3" t="s">
        <v>193</v>
      </c>
      <c r="E11" s="3"/>
      <c r="F11" s="3"/>
      <c r="G11" s="3">
        <v>8</v>
      </c>
      <c r="H11" s="3" t="str">
        <f t="shared" si="1"/>
        <v>Column Expected Service Life</v>
      </c>
      <c r="I11" s="3"/>
      <c r="J11" s="3"/>
      <c r="K11" s="3"/>
      <c r="L11" s="2" t="s">
        <v>7</v>
      </c>
      <c r="M11" s="3" t="s">
        <v>7</v>
      </c>
    </row>
    <row r="12" spans="1:14" x14ac:dyDescent="0.25">
      <c r="A12" s="2" t="s">
        <v>79</v>
      </c>
      <c r="B12" s="3" t="s">
        <v>5</v>
      </c>
      <c r="C12" s="3" t="str">
        <f t="shared" si="0"/>
        <v>Column_Fixing</v>
      </c>
      <c r="D12" s="3" t="s">
        <v>5</v>
      </c>
      <c r="E12" s="3"/>
      <c r="F12" s="3"/>
      <c r="G12" s="3">
        <v>255</v>
      </c>
      <c r="H12" s="3" t="str">
        <f t="shared" si="1"/>
        <v>Column Fixing</v>
      </c>
      <c r="I12" s="3"/>
      <c r="J12" s="3"/>
      <c r="K12" s="3"/>
      <c r="L12" s="2" t="s">
        <v>7</v>
      </c>
      <c r="M12" s="3" t="s">
        <v>7</v>
      </c>
    </row>
    <row r="13" spans="1:14" x14ac:dyDescent="0.25">
      <c r="A13" s="2" t="s">
        <v>80</v>
      </c>
      <c r="B13" s="3" t="s">
        <v>5</v>
      </c>
      <c r="C13" s="3" t="str">
        <f t="shared" si="0"/>
        <v>Column_Location</v>
      </c>
      <c r="D13" s="3" t="s">
        <v>5</v>
      </c>
      <c r="E13" s="3"/>
      <c r="F13" s="3"/>
      <c r="G13" s="3">
        <v>255</v>
      </c>
      <c r="H13" s="3" t="str">
        <f t="shared" si="1"/>
        <v>Column Location</v>
      </c>
      <c r="I13" s="3"/>
      <c r="J13" s="3"/>
      <c r="K13" s="3"/>
      <c r="L13" s="2" t="s">
        <v>7</v>
      </c>
      <c r="M13" s="3" t="s">
        <v>7</v>
      </c>
    </row>
    <row r="14" spans="1:14" x14ac:dyDescent="0.25">
      <c r="A14" s="2" t="s">
        <v>81</v>
      </c>
      <c r="B14" s="3" t="s">
        <v>5</v>
      </c>
      <c r="C14" s="3" t="str">
        <f t="shared" si="0"/>
        <v>Column_Manufacturer</v>
      </c>
      <c r="D14" s="3" t="s">
        <v>5</v>
      </c>
      <c r="E14" s="3"/>
      <c r="F14" s="3"/>
      <c r="G14" s="3">
        <v>255</v>
      </c>
      <c r="H14" s="3" t="str">
        <f t="shared" si="1"/>
        <v>Column Manufacturer</v>
      </c>
      <c r="I14" s="3"/>
      <c r="J14" s="3"/>
      <c r="K14" s="3"/>
      <c r="L14" s="2" t="s">
        <v>7</v>
      </c>
      <c r="M14" s="3" t="s">
        <v>7</v>
      </c>
    </row>
    <row r="15" spans="1:14" x14ac:dyDescent="0.25">
      <c r="A15" s="2" t="s">
        <v>82</v>
      </c>
      <c r="B15" s="3" t="s">
        <v>5</v>
      </c>
      <c r="C15" s="3" t="str">
        <f t="shared" si="0"/>
        <v>Column_Material</v>
      </c>
      <c r="D15" s="3" t="s">
        <v>5</v>
      </c>
      <c r="E15" s="3"/>
      <c r="F15" s="3"/>
      <c r="G15" s="3">
        <v>255</v>
      </c>
      <c r="H15" s="3" t="str">
        <f t="shared" si="1"/>
        <v>Column Material</v>
      </c>
      <c r="I15" s="3"/>
      <c r="J15" s="3"/>
      <c r="K15" s="3"/>
      <c r="L15" s="2" t="s">
        <v>7</v>
      </c>
      <c r="M15" s="3" t="s">
        <v>83</v>
      </c>
    </row>
    <row r="16" spans="1:14" x14ac:dyDescent="0.25">
      <c r="A16" s="2" t="s">
        <v>84</v>
      </c>
      <c r="B16" s="3" t="s">
        <v>5</v>
      </c>
      <c r="C16" s="3" t="str">
        <f t="shared" si="0"/>
        <v>Column_Root_Protection</v>
      </c>
      <c r="D16" s="3" t="s">
        <v>5</v>
      </c>
      <c r="E16" s="3"/>
      <c r="F16" s="3"/>
      <c r="G16" s="3">
        <v>255</v>
      </c>
      <c r="H16" s="3" t="str">
        <f t="shared" si="1"/>
        <v>Column Root Protection</v>
      </c>
      <c r="I16" s="3"/>
      <c r="J16" s="3"/>
      <c r="K16" s="3"/>
      <c r="L16" s="2" t="s">
        <v>7</v>
      </c>
      <c r="M16" s="3" t="s">
        <v>7</v>
      </c>
    </row>
    <row r="17" spans="1:13" x14ac:dyDescent="0.25">
      <c r="A17" s="2" t="s">
        <v>85</v>
      </c>
      <c r="B17" s="3" t="s">
        <v>5</v>
      </c>
      <c r="C17" s="3" t="str">
        <f t="shared" si="0"/>
        <v>Column_Type</v>
      </c>
      <c r="D17" s="3" t="s">
        <v>5</v>
      </c>
      <c r="E17" s="3"/>
      <c r="F17" s="3"/>
      <c r="G17" s="3">
        <v>255</v>
      </c>
      <c r="H17" s="3" t="str">
        <f t="shared" si="1"/>
        <v>Column Type</v>
      </c>
      <c r="I17" s="3"/>
      <c r="J17" s="3"/>
      <c r="K17" s="3"/>
      <c r="L17" s="2" t="s">
        <v>7</v>
      </c>
      <c r="M17" s="3" t="s">
        <v>86</v>
      </c>
    </row>
    <row r="18" spans="1:13" x14ac:dyDescent="0.25">
      <c r="A18" s="2" t="s">
        <v>19</v>
      </c>
      <c r="B18" s="3" t="s">
        <v>10</v>
      </c>
      <c r="C18" s="3" t="str">
        <f t="shared" si="0"/>
        <v>Condition_Rating_(Manual)</v>
      </c>
      <c r="D18" s="3" t="s">
        <v>193</v>
      </c>
      <c r="E18" s="3"/>
      <c r="F18" s="3"/>
      <c r="G18" s="3">
        <v>8</v>
      </c>
      <c r="H18" s="3" t="str">
        <f t="shared" si="1"/>
        <v>Condition Rating (Manual)</v>
      </c>
      <c r="I18" s="3"/>
      <c r="J18" s="3"/>
      <c r="K18" s="3"/>
      <c r="L18" s="2" t="s">
        <v>7</v>
      </c>
      <c r="M18" s="3" t="s">
        <v>20</v>
      </c>
    </row>
    <row r="19" spans="1:13" x14ac:dyDescent="0.25">
      <c r="A19" s="2" t="s">
        <v>87</v>
      </c>
      <c r="B19" s="3" t="s">
        <v>10</v>
      </c>
      <c r="C19" s="3" t="str">
        <f t="shared" si="0"/>
        <v>Control_Charge_Code</v>
      </c>
      <c r="D19" s="3" t="s">
        <v>193</v>
      </c>
      <c r="E19" s="3"/>
      <c r="F19" s="3"/>
      <c r="G19" s="3">
        <v>13</v>
      </c>
      <c r="H19" s="3" t="str">
        <f t="shared" si="1"/>
        <v>Control Charge Code</v>
      </c>
      <c r="I19" s="3"/>
      <c r="J19" s="3"/>
      <c r="K19" s="3"/>
      <c r="L19" s="2" t="s">
        <v>88</v>
      </c>
      <c r="M19" s="3" t="s">
        <v>7</v>
      </c>
    </row>
    <row r="20" spans="1:13" x14ac:dyDescent="0.25">
      <c r="A20" s="2" t="s">
        <v>89</v>
      </c>
      <c r="B20" s="3" t="s">
        <v>5</v>
      </c>
      <c r="C20" s="3" t="str">
        <f t="shared" si="0"/>
        <v>Control_Gear_Type</v>
      </c>
      <c r="D20" s="3" t="s">
        <v>5</v>
      </c>
      <c r="E20" s="3"/>
      <c r="F20" s="3"/>
      <c r="G20" s="3">
        <v>255</v>
      </c>
      <c r="H20" s="3" t="str">
        <f t="shared" si="1"/>
        <v>Control Gear Type</v>
      </c>
      <c r="I20" s="3"/>
      <c r="J20" s="3"/>
      <c r="K20" s="3"/>
      <c r="L20" s="2" t="s">
        <v>7</v>
      </c>
      <c r="M20" s="3" t="s">
        <v>90</v>
      </c>
    </row>
    <row r="21" spans="1:13" x14ac:dyDescent="0.25">
      <c r="A21" s="2" t="s">
        <v>21</v>
      </c>
      <c r="B21" s="3" t="s">
        <v>5</v>
      </c>
      <c r="C21" s="3" t="str">
        <f t="shared" si="0"/>
        <v>Current_Maintenance_Contract</v>
      </c>
      <c r="D21" s="3" t="s">
        <v>5</v>
      </c>
      <c r="E21" s="3"/>
      <c r="F21" s="3"/>
      <c r="G21" s="3">
        <v>255</v>
      </c>
      <c r="H21" s="3" t="str">
        <f t="shared" si="1"/>
        <v>Current Maintenance Contract</v>
      </c>
      <c r="I21" s="3"/>
      <c r="J21" s="3"/>
      <c r="K21" s="3"/>
      <c r="L21" s="2" t="s">
        <v>7</v>
      </c>
      <c r="M21" s="3" t="s">
        <v>22</v>
      </c>
    </row>
    <row r="22" spans="1:13" x14ac:dyDescent="0.25">
      <c r="A22" s="2" t="s">
        <v>23</v>
      </c>
      <c r="B22" s="3" t="s">
        <v>5</v>
      </c>
      <c r="C22" s="3" t="str">
        <f t="shared" si="0"/>
        <v>Currently_Maintained_By</v>
      </c>
      <c r="D22" s="3" t="s">
        <v>5</v>
      </c>
      <c r="E22" s="3"/>
      <c r="F22" s="3"/>
      <c r="G22" s="3">
        <v>255</v>
      </c>
      <c r="H22" s="3" t="str">
        <f t="shared" si="1"/>
        <v>Currently Maintained By</v>
      </c>
      <c r="I22" s="3"/>
      <c r="J22" s="3"/>
      <c r="K22" s="3"/>
      <c r="L22" s="2" t="s">
        <v>7</v>
      </c>
      <c r="M22" s="3" t="s">
        <v>91</v>
      </c>
    </row>
    <row r="23" spans="1:13" x14ac:dyDescent="0.25">
      <c r="A23" s="2" t="s">
        <v>92</v>
      </c>
      <c r="B23" s="3" t="s">
        <v>11</v>
      </c>
      <c r="C23" s="3" t="str">
        <f t="shared" si="0"/>
        <v>Date_of_Installation</v>
      </c>
      <c r="D23" s="3" t="s">
        <v>11</v>
      </c>
      <c r="E23" s="3"/>
      <c r="F23" s="3"/>
      <c r="G23" s="3">
        <v>8</v>
      </c>
      <c r="H23" s="3" t="str">
        <f t="shared" si="1"/>
        <v>Date of Installation</v>
      </c>
      <c r="I23" s="3"/>
      <c r="J23" s="3"/>
      <c r="K23" s="3"/>
      <c r="L23" s="2" t="s">
        <v>25</v>
      </c>
      <c r="M23" s="3" t="s">
        <v>7</v>
      </c>
    </row>
    <row r="24" spans="1:13" x14ac:dyDescent="0.25">
      <c r="A24" s="2" t="s">
        <v>26</v>
      </c>
      <c r="B24" s="3" t="s">
        <v>5</v>
      </c>
      <c r="C24" s="3" t="str">
        <f t="shared" si="0"/>
        <v>Departure_-_DAS_ID</v>
      </c>
      <c r="D24" s="3" t="s">
        <v>5</v>
      </c>
      <c r="E24" s="3"/>
      <c r="F24" s="3"/>
      <c r="G24" s="3">
        <v>255</v>
      </c>
      <c r="H24" s="3" t="str">
        <f t="shared" si="1"/>
        <v>Departure - DAS ID</v>
      </c>
      <c r="I24" s="3"/>
      <c r="J24" s="3"/>
      <c r="K24" s="3"/>
      <c r="L24" s="2" t="s">
        <v>7</v>
      </c>
      <c r="M24" s="3" t="s">
        <v>7</v>
      </c>
    </row>
    <row r="25" spans="1:13" x14ac:dyDescent="0.25">
      <c r="A25" s="2" t="s">
        <v>93</v>
      </c>
      <c r="B25" s="3" t="s">
        <v>5</v>
      </c>
      <c r="C25" s="3" t="str">
        <f t="shared" si="0"/>
        <v>Designed_for_Fatigue</v>
      </c>
      <c r="D25" s="3" t="s">
        <v>5</v>
      </c>
      <c r="E25" s="3"/>
      <c r="F25" s="3"/>
      <c r="G25" s="3">
        <v>255</v>
      </c>
      <c r="H25" s="3" t="str">
        <f t="shared" si="1"/>
        <v>Designed for Fatigue</v>
      </c>
      <c r="I25" s="3"/>
      <c r="J25" s="3"/>
      <c r="K25" s="3"/>
      <c r="L25" s="2" t="s">
        <v>7</v>
      </c>
      <c r="M25" s="3" t="s">
        <v>8</v>
      </c>
    </row>
    <row r="26" spans="1:13" x14ac:dyDescent="0.25">
      <c r="A26" s="2" t="s">
        <v>94</v>
      </c>
      <c r="B26" s="3" t="s">
        <v>5</v>
      </c>
      <c r="C26" s="3" t="str">
        <f t="shared" si="0"/>
        <v>DNO_Name</v>
      </c>
      <c r="D26" s="3" t="s">
        <v>5</v>
      </c>
      <c r="E26" s="3"/>
      <c r="F26" s="3"/>
      <c r="G26" s="3">
        <v>255</v>
      </c>
      <c r="H26" s="3" t="str">
        <f t="shared" si="1"/>
        <v>DNO Name</v>
      </c>
      <c r="I26" s="3"/>
      <c r="J26" s="3"/>
      <c r="K26" s="3"/>
      <c r="L26" s="2" t="s">
        <v>7</v>
      </c>
      <c r="M26" s="3" t="s">
        <v>7</v>
      </c>
    </row>
    <row r="27" spans="1:13" x14ac:dyDescent="0.25">
      <c r="A27" s="2" t="s">
        <v>27</v>
      </c>
      <c r="B27" s="3" t="s">
        <v>10</v>
      </c>
      <c r="C27" s="3" t="str">
        <f t="shared" si="0"/>
        <v>End_Chainage</v>
      </c>
      <c r="D27" s="3" t="s">
        <v>193</v>
      </c>
      <c r="E27" s="3">
        <v>4</v>
      </c>
      <c r="F27" s="3">
        <v>1</v>
      </c>
      <c r="G27" s="3">
        <v>8</v>
      </c>
      <c r="H27" s="3" t="str">
        <f t="shared" si="1"/>
        <v>End Chainage</v>
      </c>
      <c r="I27" s="3"/>
      <c r="J27" s="3"/>
      <c r="K27" s="3"/>
      <c r="L27" s="2" t="s">
        <v>28</v>
      </c>
      <c r="M27" s="3" t="s">
        <v>7</v>
      </c>
    </row>
    <row r="28" spans="1:13" x14ac:dyDescent="0.25">
      <c r="A28" s="2" t="s">
        <v>29</v>
      </c>
      <c r="B28" s="3" t="s">
        <v>11</v>
      </c>
      <c r="C28" s="3" t="str">
        <f t="shared" si="0"/>
        <v>End_Date</v>
      </c>
      <c r="D28" s="3" t="s">
        <v>11</v>
      </c>
      <c r="E28" s="3"/>
      <c r="F28" s="3"/>
      <c r="G28" s="3">
        <v>8</v>
      </c>
      <c r="H28" s="3" t="str">
        <f t="shared" si="1"/>
        <v>End Date</v>
      </c>
      <c r="I28" s="3"/>
      <c r="J28" s="3"/>
      <c r="K28" s="3"/>
      <c r="L28" s="2" t="s">
        <v>25</v>
      </c>
      <c r="M28" s="3" t="s">
        <v>7</v>
      </c>
    </row>
    <row r="29" spans="1:13" x14ac:dyDescent="0.25">
      <c r="A29" s="2" t="s">
        <v>95</v>
      </c>
      <c r="B29" s="3" t="s">
        <v>5</v>
      </c>
      <c r="C29" s="3" t="str">
        <f t="shared" si="0"/>
        <v>Environment_Situation</v>
      </c>
      <c r="D29" s="3" t="s">
        <v>5</v>
      </c>
      <c r="E29" s="3"/>
      <c r="F29" s="3"/>
      <c r="G29" s="3">
        <v>255</v>
      </c>
      <c r="H29" s="3" t="str">
        <f t="shared" si="1"/>
        <v>Environment Situation</v>
      </c>
      <c r="I29" s="3"/>
      <c r="J29" s="3"/>
      <c r="K29" s="3"/>
      <c r="L29" s="2" t="s">
        <v>7</v>
      </c>
      <c r="M29" s="3" t="s">
        <v>96</v>
      </c>
    </row>
    <row r="30" spans="1:13" x14ac:dyDescent="0.25">
      <c r="A30" s="2" t="s">
        <v>97</v>
      </c>
      <c r="B30" s="3" t="s">
        <v>10</v>
      </c>
      <c r="C30" s="3" t="str">
        <f t="shared" si="0"/>
        <v>Equipment_Charge_Code</v>
      </c>
      <c r="D30" s="3" t="s">
        <v>193</v>
      </c>
      <c r="E30" s="3"/>
      <c r="F30" s="3"/>
      <c r="G30" s="3">
        <v>13</v>
      </c>
      <c r="H30" s="3" t="str">
        <f t="shared" si="1"/>
        <v>Equipment Charge Code</v>
      </c>
      <c r="I30" s="3"/>
      <c r="J30" s="3"/>
      <c r="K30" s="3"/>
      <c r="L30" s="2" t="s">
        <v>88</v>
      </c>
      <c r="M30" s="3" t="s">
        <v>7</v>
      </c>
    </row>
    <row r="31" spans="1:13" x14ac:dyDescent="0.25">
      <c r="A31" s="2" t="s">
        <v>98</v>
      </c>
      <c r="B31" s="3" t="s">
        <v>10</v>
      </c>
      <c r="C31" s="3" t="str">
        <f t="shared" si="0"/>
        <v>Exit_Point_Capacity_if_&gt;3KVA</v>
      </c>
      <c r="D31" s="3" t="s">
        <v>193</v>
      </c>
      <c r="E31" s="3"/>
      <c r="F31" s="3"/>
      <c r="G31" s="3">
        <v>8</v>
      </c>
      <c r="H31" s="3" t="str">
        <f t="shared" si="1"/>
        <v>Exit Point Capacity if &gt;3KVA</v>
      </c>
      <c r="I31" s="3"/>
      <c r="J31" s="3"/>
      <c r="K31" s="3"/>
      <c r="L31" s="2" t="s">
        <v>7</v>
      </c>
      <c r="M31" s="3" t="s">
        <v>7</v>
      </c>
    </row>
    <row r="32" spans="1:13" x14ac:dyDescent="0.25">
      <c r="A32" s="2" t="s">
        <v>99</v>
      </c>
      <c r="B32" s="3" t="s">
        <v>5</v>
      </c>
      <c r="C32" s="3" t="str">
        <f t="shared" si="0"/>
        <v>External_Influences</v>
      </c>
      <c r="D32" s="3" t="s">
        <v>5</v>
      </c>
      <c r="E32" s="3"/>
      <c r="F32" s="3"/>
      <c r="G32" s="3">
        <v>255</v>
      </c>
      <c r="H32" s="3" t="str">
        <f t="shared" si="1"/>
        <v>External Influences</v>
      </c>
      <c r="I32" s="3"/>
      <c r="J32" s="3"/>
      <c r="K32" s="3"/>
      <c r="L32" s="2" t="s">
        <v>7</v>
      </c>
      <c r="M32" s="3" t="s">
        <v>100</v>
      </c>
    </row>
    <row r="33" spans="1:13" x14ac:dyDescent="0.25">
      <c r="A33" s="2" t="s">
        <v>101</v>
      </c>
      <c r="B33" s="3" t="s">
        <v>5</v>
      </c>
      <c r="C33" s="3" t="str">
        <f t="shared" si="0"/>
        <v>Flange_Base</v>
      </c>
      <c r="D33" s="3" t="s">
        <v>5</v>
      </c>
      <c r="E33" s="3"/>
      <c r="F33" s="3"/>
      <c r="G33" s="3">
        <v>255</v>
      </c>
      <c r="H33" s="3" t="str">
        <f t="shared" si="1"/>
        <v>Flange Base</v>
      </c>
      <c r="I33" s="3"/>
      <c r="J33" s="3"/>
      <c r="K33" s="3"/>
      <c r="L33" s="2" t="s">
        <v>7</v>
      </c>
      <c r="M33" s="3" t="s">
        <v>7</v>
      </c>
    </row>
    <row r="34" spans="1:13" x14ac:dyDescent="0.25">
      <c r="A34" s="2" t="s">
        <v>102</v>
      </c>
      <c r="B34" s="3" t="s">
        <v>5</v>
      </c>
      <c r="C34" s="3" t="str">
        <f t="shared" si="0"/>
        <v>Gateway_/_Collector_/_Segment_Control_Type</v>
      </c>
      <c r="D34" s="3" t="s">
        <v>5</v>
      </c>
      <c r="E34" s="3"/>
      <c r="F34" s="3"/>
      <c r="G34" s="3">
        <v>255</v>
      </c>
      <c r="H34" s="3" t="str">
        <f t="shared" si="1"/>
        <v>Gateway / Collector / Segment Control Type</v>
      </c>
      <c r="I34" s="3"/>
      <c r="J34" s="3"/>
      <c r="K34" s="3"/>
      <c r="L34" s="2" t="s">
        <v>7</v>
      </c>
      <c r="M34" s="3" t="s">
        <v>7</v>
      </c>
    </row>
    <row r="35" spans="1:13" x14ac:dyDescent="0.25">
      <c r="A35" s="2" t="s">
        <v>103</v>
      </c>
      <c r="B35" s="3" t="s">
        <v>10</v>
      </c>
      <c r="C35" s="3" t="str">
        <f t="shared" si="0"/>
        <v>Gateway_Charge_Code</v>
      </c>
      <c r="D35" s="3" t="s">
        <v>193</v>
      </c>
      <c r="E35" s="3"/>
      <c r="F35" s="3"/>
      <c r="G35" s="3">
        <v>8</v>
      </c>
      <c r="H35" s="3" t="str">
        <f t="shared" si="1"/>
        <v>Gateway Charge Code</v>
      </c>
      <c r="I35" s="3"/>
      <c r="J35" s="3"/>
      <c r="K35" s="3"/>
      <c r="L35" s="2" t="s">
        <v>88</v>
      </c>
      <c r="M35" s="3" t="s">
        <v>7</v>
      </c>
    </row>
    <row r="36" spans="1:13" x14ac:dyDescent="0.25">
      <c r="A36" s="2" t="s">
        <v>104</v>
      </c>
      <c r="B36" s="3" t="s">
        <v>5</v>
      </c>
      <c r="C36" s="3" t="str">
        <f t="shared" si="0"/>
        <v>Gear_Type</v>
      </c>
      <c r="D36" s="3" t="s">
        <v>5</v>
      </c>
      <c r="E36" s="3"/>
      <c r="F36" s="3"/>
      <c r="G36" s="3">
        <v>255</v>
      </c>
      <c r="H36" s="3" t="str">
        <f t="shared" si="1"/>
        <v>Gear Type</v>
      </c>
      <c r="I36" s="3"/>
      <c r="J36" s="3"/>
      <c r="K36" s="3"/>
      <c r="L36" s="2" t="s">
        <v>7</v>
      </c>
      <c r="M36" s="3" t="s">
        <v>7</v>
      </c>
    </row>
    <row r="37" spans="1:13" x14ac:dyDescent="0.25">
      <c r="A37" s="2" t="s">
        <v>105</v>
      </c>
      <c r="B37" s="3" t="s">
        <v>5</v>
      </c>
      <c r="C37" s="3" t="str">
        <f t="shared" si="0"/>
        <v>Grid_Ref._of_Exit_Point</v>
      </c>
      <c r="D37" s="3" t="s">
        <v>5</v>
      </c>
      <c r="E37" s="3"/>
      <c r="F37" s="3"/>
      <c r="G37" s="3">
        <v>255</v>
      </c>
      <c r="H37" s="3" t="str">
        <f t="shared" si="1"/>
        <v>Grid Ref. of Exit Point</v>
      </c>
      <c r="I37" s="3"/>
      <c r="J37" s="3"/>
      <c r="K37" s="3"/>
      <c r="L37" s="2" t="s">
        <v>7</v>
      </c>
      <c r="M37" s="3" t="s">
        <v>7</v>
      </c>
    </row>
    <row r="38" spans="1:13" x14ac:dyDescent="0.25">
      <c r="A38" s="2" t="s">
        <v>106</v>
      </c>
      <c r="B38" s="3" t="s">
        <v>5</v>
      </c>
      <c r="C38" s="3" t="str">
        <f t="shared" si="0"/>
        <v>Grid_Reference_Letters</v>
      </c>
      <c r="D38" s="3" t="s">
        <v>5</v>
      </c>
      <c r="E38" s="3"/>
      <c r="F38" s="3"/>
      <c r="G38" s="3">
        <v>255</v>
      </c>
      <c r="H38" s="3" t="str">
        <f t="shared" si="1"/>
        <v>Grid Reference Letters</v>
      </c>
      <c r="I38" s="3"/>
      <c r="J38" s="3"/>
      <c r="K38" s="3"/>
      <c r="L38" s="2" t="s">
        <v>7</v>
      </c>
      <c r="M38" s="3" t="s">
        <v>7</v>
      </c>
    </row>
    <row r="39" spans="1:13" x14ac:dyDescent="0.25">
      <c r="A39" s="2" t="s">
        <v>107</v>
      </c>
      <c r="B39" s="3" t="s">
        <v>5</v>
      </c>
      <c r="C39" s="3" t="str">
        <f t="shared" si="0"/>
        <v>Grid_Supply_Point</v>
      </c>
      <c r="D39" s="3" t="s">
        <v>5</v>
      </c>
      <c r="E39" s="3"/>
      <c r="F39" s="3"/>
      <c r="G39" s="3">
        <v>255</v>
      </c>
      <c r="H39" s="3" t="str">
        <f t="shared" si="1"/>
        <v>Grid Supply Point</v>
      </c>
      <c r="I39" s="3"/>
      <c r="J39" s="3"/>
      <c r="K39" s="3"/>
      <c r="L39" s="2" t="s">
        <v>7</v>
      </c>
      <c r="M39" s="3" t="s">
        <v>7</v>
      </c>
    </row>
    <row r="40" spans="1:13" x14ac:dyDescent="0.25">
      <c r="A40" s="2" t="s">
        <v>108</v>
      </c>
      <c r="B40" s="3" t="s">
        <v>5</v>
      </c>
      <c r="C40" s="3" t="str">
        <f t="shared" si="0"/>
        <v>Ground_Drainage_Type</v>
      </c>
      <c r="D40" s="3" t="s">
        <v>5</v>
      </c>
      <c r="E40" s="3"/>
      <c r="F40" s="3"/>
      <c r="G40" s="3">
        <v>255</v>
      </c>
      <c r="H40" s="3" t="str">
        <f t="shared" si="1"/>
        <v>Ground Drainage Type</v>
      </c>
      <c r="I40" s="3"/>
      <c r="J40" s="3"/>
      <c r="K40" s="3"/>
      <c r="L40" s="2" t="s">
        <v>7</v>
      </c>
      <c r="M40" s="3" t="s">
        <v>109</v>
      </c>
    </row>
    <row r="41" spans="1:13" x14ac:dyDescent="0.25">
      <c r="A41" s="2" t="s">
        <v>110</v>
      </c>
      <c r="B41" s="3" t="s">
        <v>5</v>
      </c>
      <c r="C41" s="3" t="str">
        <f t="shared" si="0"/>
        <v>Ground_Surface_Type</v>
      </c>
      <c r="D41" s="3" t="s">
        <v>5</v>
      </c>
      <c r="E41" s="3"/>
      <c r="F41" s="3"/>
      <c r="G41" s="3">
        <v>255</v>
      </c>
      <c r="H41" s="3" t="str">
        <f t="shared" si="1"/>
        <v>Ground Surface Type</v>
      </c>
      <c r="I41" s="3"/>
      <c r="J41" s="3"/>
      <c r="K41" s="3"/>
      <c r="L41" s="2" t="s">
        <v>5</v>
      </c>
      <c r="M41" s="3" t="s">
        <v>111</v>
      </c>
    </row>
    <row r="42" spans="1:13" x14ac:dyDescent="0.25">
      <c r="A42" s="2" t="s">
        <v>112</v>
      </c>
      <c r="B42" s="3" t="s">
        <v>10</v>
      </c>
      <c r="C42" s="3" t="str">
        <f t="shared" si="0"/>
        <v>HE_Area_Number</v>
      </c>
      <c r="D42" s="3" t="s">
        <v>193</v>
      </c>
      <c r="E42" s="3"/>
      <c r="F42" s="3"/>
      <c r="G42" s="3">
        <v>2</v>
      </c>
      <c r="H42" s="3" t="str">
        <f t="shared" si="1"/>
        <v>HE Area Number</v>
      </c>
      <c r="I42" s="3"/>
      <c r="J42" s="3"/>
      <c r="K42" s="3"/>
      <c r="L42" s="2" t="s">
        <v>113</v>
      </c>
      <c r="M42" s="3" t="s">
        <v>7</v>
      </c>
    </row>
    <row r="43" spans="1:13" x14ac:dyDescent="0.25">
      <c r="A43" s="2" t="s">
        <v>114</v>
      </c>
      <c r="B43" s="3" t="s">
        <v>5</v>
      </c>
      <c r="C43" s="3" t="str">
        <f t="shared" si="0"/>
        <v>Individual_or_Group_Control</v>
      </c>
      <c r="D43" s="3" t="s">
        <v>5</v>
      </c>
      <c r="E43" s="3"/>
      <c r="F43" s="3"/>
      <c r="G43" s="3">
        <v>255</v>
      </c>
      <c r="H43" s="3" t="str">
        <f t="shared" si="1"/>
        <v>Individual or Group Control</v>
      </c>
      <c r="I43" s="3"/>
      <c r="J43" s="3"/>
      <c r="K43" s="3"/>
      <c r="L43" s="2" t="s">
        <v>7</v>
      </c>
      <c r="M43" s="3" t="s">
        <v>115</v>
      </c>
    </row>
    <row r="44" spans="1:13" x14ac:dyDescent="0.25">
      <c r="A44" s="2" t="s">
        <v>116</v>
      </c>
      <c r="B44" s="3" t="s">
        <v>5</v>
      </c>
      <c r="C44" s="3" t="str">
        <f t="shared" si="0"/>
        <v>Is_Item_An_Exit_Point</v>
      </c>
      <c r="D44" s="3" t="s">
        <v>5</v>
      </c>
      <c r="E44" s="3"/>
      <c r="F44" s="3"/>
      <c r="G44" s="3">
        <v>255</v>
      </c>
      <c r="H44" s="3" t="str">
        <f t="shared" si="1"/>
        <v>Is Item An Exit Point</v>
      </c>
      <c r="I44" s="3"/>
      <c r="J44" s="3"/>
      <c r="K44" s="3"/>
      <c r="L44" s="2" t="s">
        <v>7</v>
      </c>
      <c r="M44" s="3" t="s">
        <v>8</v>
      </c>
    </row>
    <row r="45" spans="1:13" x14ac:dyDescent="0.25">
      <c r="A45" s="2" t="s">
        <v>117</v>
      </c>
      <c r="B45" s="3" t="s">
        <v>5</v>
      </c>
      <c r="C45" s="3" t="str">
        <f t="shared" si="0"/>
        <v>Item_Class_Code</v>
      </c>
      <c r="D45" s="3" t="s">
        <v>5</v>
      </c>
      <c r="E45" s="3"/>
      <c r="F45" s="3"/>
      <c r="G45" s="3">
        <v>255</v>
      </c>
      <c r="H45" s="3" t="str">
        <f t="shared" si="1"/>
        <v>Item Class Code</v>
      </c>
      <c r="I45" s="3"/>
      <c r="J45" s="3"/>
      <c r="K45" s="3"/>
      <c r="L45" s="2" t="s">
        <v>7</v>
      </c>
      <c r="M45" s="3" t="s">
        <v>7</v>
      </c>
    </row>
    <row r="46" spans="1:13" x14ac:dyDescent="0.25">
      <c r="A46" s="4" t="s">
        <v>440</v>
      </c>
      <c r="B46" s="3" t="s">
        <v>5</v>
      </c>
      <c r="C46" s="3" t="str">
        <f t="shared" si="0"/>
        <v>Exit_Point_Capacity_if_3KVA</v>
      </c>
      <c r="D46" s="3" t="s">
        <v>5</v>
      </c>
      <c r="E46" s="3"/>
      <c r="F46" s="3"/>
      <c r="G46" s="3">
        <v>255</v>
      </c>
      <c r="H46" s="3" t="str">
        <f t="shared" si="1"/>
        <v>Exit_Point_Capacity_if_3KVA</v>
      </c>
      <c r="I46" s="3"/>
      <c r="J46" s="3"/>
      <c r="K46" s="3"/>
      <c r="L46" s="2" t="s">
        <v>7</v>
      </c>
      <c r="M46" s="3" t="s">
        <v>7</v>
      </c>
    </row>
    <row r="47" spans="1:13" x14ac:dyDescent="0.25">
      <c r="A47" s="2" t="s">
        <v>118</v>
      </c>
      <c r="B47" s="3" t="s">
        <v>10</v>
      </c>
      <c r="C47" s="3" t="str">
        <f t="shared" si="0"/>
        <v>Lamp_Max_Wattage</v>
      </c>
      <c r="D47" s="3" t="s">
        <v>193</v>
      </c>
      <c r="E47" s="3"/>
      <c r="F47" s="3"/>
      <c r="G47" s="3">
        <v>8</v>
      </c>
      <c r="H47" s="3" t="str">
        <f t="shared" si="1"/>
        <v>Lamp Max Wattage</v>
      </c>
      <c r="I47" s="3"/>
      <c r="J47" s="3"/>
      <c r="K47" s="3"/>
      <c r="L47" s="2" t="s">
        <v>7</v>
      </c>
      <c r="M47" s="3" t="s">
        <v>7</v>
      </c>
    </row>
    <row r="48" spans="1:13" x14ac:dyDescent="0.25">
      <c r="A48" s="2" t="s">
        <v>119</v>
      </c>
      <c r="B48" s="3" t="s">
        <v>5</v>
      </c>
      <c r="C48" s="3" t="str">
        <f t="shared" si="0"/>
        <v>Lamp_Type</v>
      </c>
      <c r="D48" s="3" t="s">
        <v>5</v>
      </c>
      <c r="E48" s="3"/>
      <c r="F48" s="3"/>
      <c r="G48" s="3">
        <v>255</v>
      </c>
      <c r="H48" s="3" t="str">
        <f t="shared" si="1"/>
        <v>Lamp Type</v>
      </c>
      <c r="I48" s="3"/>
      <c r="J48" s="3"/>
      <c r="K48" s="3"/>
      <c r="L48" s="2" t="s">
        <v>7</v>
      </c>
      <c r="M48" s="3" t="s">
        <v>120</v>
      </c>
    </row>
    <row r="49" spans="1:13" x14ac:dyDescent="0.25">
      <c r="A49" s="2" t="s">
        <v>121</v>
      </c>
      <c r="B49" s="3" t="s">
        <v>5</v>
      </c>
      <c r="C49" s="3" t="str">
        <f t="shared" si="0"/>
        <v>Lantern_Distribution</v>
      </c>
      <c r="D49" s="3" t="s">
        <v>5</v>
      </c>
      <c r="E49" s="3"/>
      <c r="F49" s="3"/>
      <c r="G49" s="3">
        <v>255</v>
      </c>
      <c r="H49" s="3" t="str">
        <f t="shared" si="1"/>
        <v>Lantern Distribution</v>
      </c>
      <c r="I49" s="3"/>
      <c r="J49" s="3"/>
      <c r="K49" s="3"/>
      <c r="L49" s="2" t="s">
        <v>7</v>
      </c>
      <c r="M49" s="3" t="s">
        <v>7</v>
      </c>
    </row>
    <row r="50" spans="1:13" x14ac:dyDescent="0.25">
      <c r="A50" s="2" t="s">
        <v>122</v>
      </c>
      <c r="B50" s="3" t="s">
        <v>5</v>
      </c>
      <c r="C50" s="3" t="str">
        <f t="shared" si="0"/>
        <v>Lantern_Manufacturer</v>
      </c>
      <c r="D50" s="3" t="s">
        <v>5</v>
      </c>
      <c r="E50" s="3"/>
      <c r="F50" s="3"/>
      <c r="G50" s="3">
        <v>255</v>
      </c>
      <c r="H50" s="3" t="str">
        <f t="shared" si="1"/>
        <v>Lantern Manufacturer</v>
      </c>
      <c r="I50" s="3"/>
      <c r="J50" s="3"/>
      <c r="K50" s="3"/>
      <c r="L50" s="2" t="s">
        <v>7</v>
      </c>
      <c r="M50" s="3" t="s">
        <v>7</v>
      </c>
    </row>
    <row r="51" spans="1:13" x14ac:dyDescent="0.25">
      <c r="A51" s="2" t="s">
        <v>123</v>
      </c>
      <c r="B51" s="3" t="s">
        <v>5</v>
      </c>
      <c r="C51" s="3" t="str">
        <f t="shared" si="0"/>
        <v>Lantern_Model_Reference</v>
      </c>
      <c r="D51" s="3" t="s">
        <v>5</v>
      </c>
      <c r="E51" s="3"/>
      <c r="F51" s="3"/>
      <c r="G51" s="3">
        <v>255</v>
      </c>
      <c r="H51" s="3" t="str">
        <f t="shared" si="1"/>
        <v>Lantern Model Reference</v>
      </c>
      <c r="I51" s="3"/>
      <c r="J51" s="3"/>
      <c r="K51" s="3"/>
      <c r="L51" s="2" t="s">
        <v>7</v>
      </c>
      <c r="M51" s="3" t="s">
        <v>7</v>
      </c>
    </row>
    <row r="52" spans="1:13" x14ac:dyDescent="0.25">
      <c r="A52" s="2" t="s">
        <v>124</v>
      </c>
      <c r="B52" s="3" t="s">
        <v>5</v>
      </c>
      <c r="C52" s="3" t="str">
        <f t="shared" si="0"/>
        <v>Lantern_Protection</v>
      </c>
      <c r="D52" s="3" t="s">
        <v>5</v>
      </c>
      <c r="E52" s="3"/>
      <c r="F52" s="3"/>
      <c r="G52" s="3">
        <v>255</v>
      </c>
      <c r="H52" s="3" t="str">
        <f t="shared" si="1"/>
        <v>Lantern Protection</v>
      </c>
      <c r="I52" s="3"/>
      <c r="J52" s="3"/>
      <c r="K52" s="3"/>
      <c r="L52" s="2" t="s">
        <v>7</v>
      </c>
      <c r="M52" s="3" t="s">
        <v>7</v>
      </c>
    </row>
    <row r="53" spans="1:13" x14ac:dyDescent="0.25">
      <c r="A53" s="2" t="s">
        <v>125</v>
      </c>
      <c r="B53" s="3" t="s">
        <v>5</v>
      </c>
      <c r="C53" s="3" t="str">
        <f t="shared" si="0"/>
        <v>Lantern_Setting</v>
      </c>
      <c r="D53" s="3" t="s">
        <v>5</v>
      </c>
      <c r="E53" s="3"/>
      <c r="F53" s="3"/>
      <c r="G53" s="3">
        <v>255</v>
      </c>
      <c r="H53" s="3" t="str">
        <f t="shared" si="1"/>
        <v>Lantern Setting</v>
      </c>
      <c r="I53" s="3"/>
      <c r="J53" s="3"/>
      <c r="K53" s="3"/>
      <c r="L53" s="2" t="s">
        <v>7</v>
      </c>
      <c r="M53" s="3" t="s">
        <v>7</v>
      </c>
    </row>
    <row r="54" spans="1:13" x14ac:dyDescent="0.25">
      <c r="A54" s="2" t="s">
        <v>126</v>
      </c>
      <c r="B54" s="3" t="s">
        <v>10</v>
      </c>
      <c r="C54" s="3" t="str">
        <f t="shared" si="0"/>
        <v>Last_Detailed_Inspection</v>
      </c>
      <c r="D54" s="3" t="s">
        <v>11</v>
      </c>
      <c r="E54" s="3"/>
      <c r="F54" s="3"/>
      <c r="G54" s="3">
        <v>8</v>
      </c>
      <c r="H54" s="3" t="str">
        <f t="shared" si="1"/>
        <v>Last Detailed Inspection</v>
      </c>
      <c r="I54" s="3"/>
      <c r="J54" s="3"/>
      <c r="K54" s="3"/>
      <c r="L54" s="2" t="s">
        <v>25</v>
      </c>
      <c r="M54" s="3" t="s">
        <v>7</v>
      </c>
    </row>
    <row r="55" spans="1:13" x14ac:dyDescent="0.25">
      <c r="A55" s="2" t="s">
        <v>127</v>
      </c>
      <c r="B55" s="3" t="s">
        <v>10</v>
      </c>
      <c r="C55" s="3" t="str">
        <f t="shared" si="0"/>
        <v>Last_Electrical_Test</v>
      </c>
      <c r="D55" s="3" t="s">
        <v>11</v>
      </c>
      <c r="E55" s="3"/>
      <c r="F55" s="3"/>
      <c r="G55" s="3">
        <v>8</v>
      </c>
      <c r="H55" s="3" t="str">
        <f t="shared" si="1"/>
        <v>Last Electrical Test</v>
      </c>
      <c r="I55" s="3"/>
      <c r="J55" s="3"/>
      <c r="K55" s="3"/>
      <c r="L55" s="2" t="s">
        <v>25</v>
      </c>
      <c r="M55" s="3" t="s">
        <v>7</v>
      </c>
    </row>
    <row r="56" spans="1:13" x14ac:dyDescent="0.25">
      <c r="A56" s="2" t="s">
        <v>128</v>
      </c>
      <c r="B56" s="3" t="s">
        <v>11</v>
      </c>
      <c r="C56" s="3" t="str">
        <f t="shared" si="0"/>
        <v>Last_Lamp_Change_Date</v>
      </c>
      <c r="D56" s="3" t="s">
        <v>11</v>
      </c>
      <c r="E56" s="3"/>
      <c r="F56" s="3"/>
      <c r="G56" s="3">
        <v>8</v>
      </c>
      <c r="H56" s="3" t="str">
        <f t="shared" si="1"/>
        <v>Last Lamp Change Date</v>
      </c>
      <c r="I56" s="3"/>
      <c r="J56" s="3"/>
      <c r="K56" s="3"/>
      <c r="L56" s="2" t="s">
        <v>25</v>
      </c>
      <c r="M56" s="3" t="s">
        <v>7</v>
      </c>
    </row>
    <row r="57" spans="1:13" x14ac:dyDescent="0.25">
      <c r="A57" s="2" t="s">
        <v>129</v>
      </c>
      <c r="B57" s="3" t="s">
        <v>5</v>
      </c>
      <c r="C57" s="3" t="str">
        <f t="shared" si="0"/>
        <v>Metered_or_Unmetered</v>
      </c>
      <c r="D57" s="3" t="s">
        <v>5</v>
      </c>
      <c r="E57" s="3"/>
      <c r="F57" s="3"/>
      <c r="G57" s="3">
        <v>255</v>
      </c>
      <c r="H57" s="3" t="str">
        <f t="shared" si="1"/>
        <v>Metered or Unmetered</v>
      </c>
      <c r="I57" s="3"/>
      <c r="J57" s="3"/>
      <c r="K57" s="3"/>
      <c r="L57" s="2" t="s">
        <v>7</v>
      </c>
      <c r="M57" s="3" t="s">
        <v>130</v>
      </c>
    </row>
    <row r="58" spans="1:13" x14ac:dyDescent="0.25">
      <c r="A58" s="2" t="s">
        <v>131</v>
      </c>
      <c r="B58" s="3" t="s">
        <v>5</v>
      </c>
      <c r="C58" s="3" t="str">
        <f t="shared" si="0"/>
        <v>Mounting_Bracket</v>
      </c>
      <c r="D58" s="3" t="s">
        <v>5</v>
      </c>
      <c r="E58" s="3"/>
      <c r="F58" s="3"/>
      <c r="G58" s="3">
        <v>255</v>
      </c>
      <c r="H58" s="3" t="str">
        <f t="shared" si="1"/>
        <v>Mounting Bracket</v>
      </c>
      <c r="I58" s="3"/>
      <c r="J58" s="3"/>
      <c r="K58" s="3"/>
      <c r="L58" s="2" t="s">
        <v>7</v>
      </c>
      <c r="M58" s="3" t="s">
        <v>132</v>
      </c>
    </row>
    <row r="59" spans="1:13" x14ac:dyDescent="0.25">
      <c r="A59" s="2" t="s">
        <v>133</v>
      </c>
      <c r="B59" s="3" t="s">
        <v>10</v>
      </c>
      <c r="C59" s="3" t="str">
        <f t="shared" si="0"/>
        <v>Mounting_Height_(m)</v>
      </c>
      <c r="D59" s="3" t="s">
        <v>193</v>
      </c>
      <c r="E59" s="3"/>
      <c r="F59" s="3"/>
      <c r="G59" s="3">
        <v>8</v>
      </c>
      <c r="H59" s="3" t="str">
        <f t="shared" si="1"/>
        <v>Mounting Height (m)</v>
      </c>
      <c r="I59" s="3"/>
      <c r="J59" s="3"/>
      <c r="K59" s="3"/>
      <c r="L59" s="2" t="s">
        <v>134</v>
      </c>
      <c r="M59" s="3" t="s">
        <v>7</v>
      </c>
    </row>
    <row r="60" spans="1:13" x14ac:dyDescent="0.25">
      <c r="A60" s="2" t="s">
        <v>135</v>
      </c>
      <c r="B60" s="3" t="s">
        <v>10</v>
      </c>
      <c r="C60" s="3" t="str">
        <f t="shared" si="0"/>
        <v>No_of_PECUs</v>
      </c>
      <c r="D60" s="3" t="s">
        <v>193</v>
      </c>
      <c r="E60" s="3"/>
      <c r="F60" s="3"/>
      <c r="G60" s="3">
        <v>8</v>
      </c>
      <c r="H60" s="3" t="str">
        <f t="shared" si="1"/>
        <v>No of PECUs</v>
      </c>
      <c r="I60" s="3"/>
      <c r="J60" s="3"/>
      <c r="K60" s="3"/>
      <c r="L60" s="2" t="s">
        <v>7</v>
      </c>
      <c r="M60" s="3" t="s">
        <v>7</v>
      </c>
    </row>
    <row r="61" spans="1:13" x14ac:dyDescent="0.25">
      <c r="A61" s="2" t="s">
        <v>136</v>
      </c>
      <c r="B61" s="3" t="s">
        <v>10</v>
      </c>
      <c r="C61" s="3" t="str">
        <f t="shared" si="0"/>
        <v>Number_Of_Brackets</v>
      </c>
      <c r="D61" s="3" t="s">
        <v>193</v>
      </c>
      <c r="E61" s="3"/>
      <c r="F61" s="3"/>
      <c r="G61" s="3">
        <v>8</v>
      </c>
      <c r="H61" s="3" t="str">
        <f t="shared" si="1"/>
        <v>Number Of Brackets</v>
      </c>
      <c r="I61" s="3"/>
      <c r="J61" s="3"/>
      <c r="K61" s="3"/>
      <c r="L61" s="2" t="s">
        <v>7</v>
      </c>
      <c r="M61" s="3" t="s">
        <v>7</v>
      </c>
    </row>
    <row r="62" spans="1:13" x14ac:dyDescent="0.25">
      <c r="A62" s="2" t="s">
        <v>137</v>
      </c>
      <c r="B62" s="3" t="s">
        <v>10</v>
      </c>
      <c r="C62" s="3" t="str">
        <f t="shared" si="0"/>
        <v>Number_of_Controls</v>
      </c>
      <c r="D62" s="3" t="s">
        <v>193</v>
      </c>
      <c r="E62" s="3"/>
      <c r="F62" s="3"/>
      <c r="G62" s="3">
        <v>8</v>
      </c>
      <c r="H62" s="3" t="str">
        <f t="shared" si="1"/>
        <v>Number of Controls</v>
      </c>
      <c r="I62" s="3"/>
      <c r="J62" s="3"/>
      <c r="K62" s="3"/>
      <c r="L62" s="2" t="s">
        <v>7</v>
      </c>
      <c r="M62" s="3" t="s">
        <v>7</v>
      </c>
    </row>
    <row r="63" spans="1:13" x14ac:dyDescent="0.25">
      <c r="A63" s="2" t="s">
        <v>138</v>
      </c>
      <c r="B63" s="3" t="s">
        <v>10</v>
      </c>
      <c r="C63" s="3" t="str">
        <f t="shared" si="0"/>
        <v>Number_of_Lamps</v>
      </c>
      <c r="D63" s="3" t="s">
        <v>193</v>
      </c>
      <c r="E63" s="3"/>
      <c r="F63" s="3"/>
      <c r="G63" s="3">
        <v>8</v>
      </c>
      <c r="H63" s="3" t="str">
        <f t="shared" si="1"/>
        <v>Number of Lamps</v>
      </c>
      <c r="I63" s="3"/>
      <c r="J63" s="3"/>
      <c r="K63" s="3"/>
      <c r="L63" s="2" t="s">
        <v>7</v>
      </c>
      <c r="M63" s="3" t="s">
        <v>7</v>
      </c>
    </row>
    <row r="64" spans="1:13" x14ac:dyDescent="0.25">
      <c r="A64" s="2" t="s">
        <v>139</v>
      </c>
      <c r="B64" s="3" t="s">
        <v>10</v>
      </c>
      <c r="C64" s="3" t="str">
        <f t="shared" si="0"/>
        <v>Operating_Percent_Per_Day</v>
      </c>
      <c r="D64" s="3" t="s">
        <v>193</v>
      </c>
      <c r="E64" s="3"/>
      <c r="F64" s="3"/>
      <c r="G64" s="3">
        <v>8</v>
      </c>
      <c r="H64" s="3" t="str">
        <f t="shared" si="1"/>
        <v>Operating Percent Per Day</v>
      </c>
      <c r="I64" s="3"/>
      <c r="J64" s="3"/>
      <c r="K64" s="3"/>
      <c r="L64" s="2" t="s">
        <v>7</v>
      </c>
      <c r="M64" s="3" t="s">
        <v>7</v>
      </c>
    </row>
    <row r="65" spans="1:13" x14ac:dyDescent="0.25">
      <c r="A65" s="2" t="s">
        <v>38</v>
      </c>
      <c r="B65" s="3" t="s">
        <v>5</v>
      </c>
      <c r="C65" s="3" t="str">
        <f t="shared" si="0"/>
        <v>Owner</v>
      </c>
      <c r="D65" s="3" t="s">
        <v>5</v>
      </c>
      <c r="E65" s="3"/>
      <c r="F65" s="3"/>
      <c r="G65" s="3">
        <v>255</v>
      </c>
      <c r="H65" s="3" t="str">
        <f t="shared" si="1"/>
        <v>Owner</v>
      </c>
      <c r="I65" s="3"/>
      <c r="J65" s="3"/>
      <c r="K65" s="3"/>
      <c r="L65" s="2" t="s">
        <v>7</v>
      </c>
      <c r="M65" s="3" t="s">
        <v>39</v>
      </c>
    </row>
    <row r="66" spans="1:13" x14ac:dyDescent="0.25">
      <c r="A66" s="2" t="s">
        <v>140</v>
      </c>
      <c r="B66" s="3" t="s">
        <v>5</v>
      </c>
      <c r="C66" s="3" t="str">
        <f t="shared" si="0"/>
        <v>Paint_Colour</v>
      </c>
      <c r="D66" s="3" t="s">
        <v>5</v>
      </c>
      <c r="E66" s="3"/>
      <c r="F66" s="3"/>
      <c r="G66" s="3">
        <v>255</v>
      </c>
      <c r="H66" s="3" t="str">
        <f t="shared" si="1"/>
        <v>Paint Colour</v>
      </c>
      <c r="I66" s="3"/>
      <c r="J66" s="3"/>
      <c r="K66" s="3"/>
      <c r="L66" s="2" t="s">
        <v>7</v>
      </c>
      <c r="M66" s="3" t="s">
        <v>7</v>
      </c>
    </row>
    <row r="67" spans="1:13" x14ac:dyDescent="0.25">
      <c r="A67" s="2" t="s">
        <v>141</v>
      </c>
      <c r="B67" s="3" t="s">
        <v>10</v>
      </c>
      <c r="C67" s="3" t="str">
        <f t="shared" ref="C67:C85" si="2">SUBSTITUTE(TRIM(CLEAN(A67))," ","_")</f>
        <v>PECU_Lux_Off</v>
      </c>
      <c r="D67" s="3" t="s">
        <v>193</v>
      </c>
      <c r="E67" s="3"/>
      <c r="F67" s="3"/>
      <c r="G67" s="3">
        <v>8</v>
      </c>
      <c r="H67" s="3" t="str">
        <f t="shared" ref="H67:H85" si="3">TRIM(CLEAN(A67))</f>
        <v>PECU Lux Off</v>
      </c>
      <c r="I67" s="3"/>
      <c r="J67" s="3"/>
      <c r="K67" s="3"/>
      <c r="L67" s="2" t="s">
        <v>7</v>
      </c>
      <c r="M67" s="3" t="s">
        <v>7</v>
      </c>
    </row>
    <row r="68" spans="1:13" x14ac:dyDescent="0.25">
      <c r="A68" s="2" t="s">
        <v>142</v>
      </c>
      <c r="B68" s="3" t="s">
        <v>10</v>
      </c>
      <c r="C68" s="3" t="str">
        <f t="shared" si="2"/>
        <v>PECU_Lux_On</v>
      </c>
      <c r="D68" s="3" t="s">
        <v>193</v>
      </c>
      <c r="E68" s="3"/>
      <c r="F68" s="3"/>
      <c r="G68" s="3">
        <v>8</v>
      </c>
      <c r="H68" s="3" t="str">
        <f t="shared" si="3"/>
        <v>PECU Lux On</v>
      </c>
      <c r="I68" s="3"/>
      <c r="J68" s="3"/>
      <c r="K68" s="3"/>
      <c r="L68" s="2" t="s">
        <v>7</v>
      </c>
      <c r="M68" s="3" t="s">
        <v>7</v>
      </c>
    </row>
    <row r="69" spans="1:13" x14ac:dyDescent="0.25">
      <c r="A69" s="2" t="s">
        <v>143</v>
      </c>
      <c r="B69" s="3" t="s">
        <v>5</v>
      </c>
      <c r="C69" s="3" t="str">
        <f t="shared" si="2"/>
        <v>PECU_Type</v>
      </c>
      <c r="D69" s="3" t="s">
        <v>5</v>
      </c>
      <c r="E69" s="3"/>
      <c r="F69" s="3"/>
      <c r="G69" s="3">
        <v>255</v>
      </c>
      <c r="H69" s="3" t="str">
        <f t="shared" si="3"/>
        <v>PECU Type</v>
      </c>
      <c r="I69" s="3"/>
      <c r="J69" s="3"/>
      <c r="K69" s="3"/>
      <c r="L69" s="2" t="s">
        <v>7</v>
      </c>
      <c r="M69" s="3" t="s">
        <v>7</v>
      </c>
    </row>
    <row r="70" spans="1:13" x14ac:dyDescent="0.25">
      <c r="A70" s="2" t="s">
        <v>144</v>
      </c>
      <c r="B70" s="3" t="s">
        <v>5</v>
      </c>
      <c r="C70" s="3" t="str">
        <f t="shared" si="2"/>
        <v>Protective_Coating</v>
      </c>
      <c r="D70" s="3" t="s">
        <v>5</v>
      </c>
      <c r="E70" s="3"/>
      <c r="F70" s="3"/>
      <c r="G70" s="3">
        <v>255</v>
      </c>
      <c r="H70" s="3" t="str">
        <f t="shared" si="3"/>
        <v>Protective Coating</v>
      </c>
      <c r="I70" s="3"/>
      <c r="J70" s="3"/>
      <c r="K70" s="3"/>
      <c r="L70" s="2" t="s">
        <v>7</v>
      </c>
      <c r="M70" s="3" t="s">
        <v>7</v>
      </c>
    </row>
    <row r="71" spans="1:13" x14ac:dyDescent="0.25">
      <c r="A71" s="2" t="s">
        <v>145</v>
      </c>
      <c r="B71" s="3" t="s">
        <v>5</v>
      </c>
      <c r="C71" s="3" t="str">
        <f t="shared" si="2"/>
        <v>Reference_-_Feeder_Pillar_ID</v>
      </c>
      <c r="D71" s="3" t="s">
        <v>5</v>
      </c>
      <c r="E71" s="3"/>
      <c r="F71" s="3"/>
      <c r="G71" s="3">
        <v>255</v>
      </c>
      <c r="H71" s="3" t="str">
        <f t="shared" si="3"/>
        <v>Reference - Feeder Pillar ID</v>
      </c>
      <c r="I71" s="3"/>
      <c r="J71" s="3"/>
      <c r="K71" s="3"/>
      <c r="L71" s="2" t="s">
        <v>7</v>
      </c>
      <c r="M71" s="3" t="s">
        <v>7</v>
      </c>
    </row>
    <row r="72" spans="1:13" x14ac:dyDescent="0.25">
      <c r="A72" s="2" t="s">
        <v>146</v>
      </c>
      <c r="B72" s="3" t="s">
        <v>10</v>
      </c>
      <c r="C72" s="3" t="str">
        <f t="shared" si="2"/>
        <v>Reference_-_SNSF_ID</v>
      </c>
      <c r="D72" s="3" t="s">
        <v>193</v>
      </c>
      <c r="E72" s="3"/>
      <c r="F72" s="3"/>
      <c r="G72" s="3">
        <v>8</v>
      </c>
      <c r="H72" s="3" t="str">
        <f t="shared" si="3"/>
        <v>Reference - SNSF ID</v>
      </c>
      <c r="I72" s="3"/>
      <c r="J72" s="3"/>
      <c r="K72" s="3"/>
      <c r="L72" s="2" t="s">
        <v>7</v>
      </c>
      <c r="M72" s="3" t="s">
        <v>7</v>
      </c>
    </row>
    <row r="73" spans="1:13" x14ac:dyDescent="0.25">
      <c r="A73" s="2" t="s">
        <v>42</v>
      </c>
      <c r="B73" s="3" t="s">
        <v>10</v>
      </c>
      <c r="C73" s="3" t="str">
        <f t="shared" si="2"/>
        <v>Risk_Rating</v>
      </c>
      <c r="D73" s="3" t="s">
        <v>193</v>
      </c>
      <c r="E73" s="3"/>
      <c r="F73" s="3"/>
      <c r="G73" s="3">
        <v>8</v>
      </c>
      <c r="H73" s="3" t="str">
        <f t="shared" si="3"/>
        <v>Risk Rating</v>
      </c>
      <c r="I73" s="3"/>
      <c r="J73" s="3"/>
      <c r="K73" s="3"/>
      <c r="L73" s="2" t="s">
        <v>7</v>
      </c>
      <c r="M73" s="3" t="s">
        <v>43</v>
      </c>
    </row>
    <row r="74" spans="1:13" x14ac:dyDescent="0.25">
      <c r="A74" s="2" t="s">
        <v>147</v>
      </c>
      <c r="B74" s="3" t="s">
        <v>5</v>
      </c>
      <c r="C74" s="3" t="str">
        <f t="shared" si="2"/>
        <v>Road_Name_/_Number</v>
      </c>
      <c r="D74" s="3" t="s">
        <v>5</v>
      </c>
      <c r="E74" s="3"/>
      <c r="F74" s="3"/>
      <c r="G74" s="3">
        <v>255</v>
      </c>
      <c r="H74" s="3" t="str">
        <f t="shared" si="3"/>
        <v>Road Name / Number</v>
      </c>
      <c r="I74" s="3"/>
      <c r="J74" s="3"/>
      <c r="K74" s="3"/>
      <c r="L74" s="2" t="s">
        <v>7</v>
      </c>
      <c r="M74" s="3" t="s">
        <v>7</v>
      </c>
    </row>
    <row r="75" spans="1:13" x14ac:dyDescent="0.25">
      <c r="A75" s="2" t="s">
        <v>13</v>
      </c>
      <c r="B75" s="3" t="s">
        <v>5</v>
      </c>
      <c r="C75" s="3" t="str">
        <f t="shared" si="2"/>
        <v>Source_ID</v>
      </c>
      <c r="D75" s="3" t="s">
        <v>5</v>
      </c>
      <c r="E75" s="3"/>
      <c r="F75" s="3"/>
      <c r="G75" s="3">
        <v>10</v>
      </c>
      <c r="H75" s="3" t="str">
        <f t="shared" si="3"/>
        <v>Source ID</v>
      </c>
      <c r="I75" s="3"/>
      <c r="J75" s="3"/>
      <c r="K75" s="3"/>
      <c r="L75" s="2" t="s">
        <v>46</v>
      </c>
      <c r="M75" s="3" t="s">
        <v>7</v>
      </c>
    </row>
    <row r="76" spans="1:13" x14ac:dyDescent="0.25">
      <c r="A76" s="2" t="s">
        <v>47</v>
      </c>
      <c r="B76" s="3" t="s">
        <v>10</v>
      </c>
      <c r="C76" s="3" t="str">
        <f t="shared" si="2"/>
        <v>Start_Chainage</v>
      </c>
      <c r="D76" s="3" t="s">
        <v>193</v>
      </c>
      <c r="E76" s="3">
        <v>4</v>
      </c>
      <c r="F76" s="3">
        <v>1</v>
      </c>
      <c r="G76" s="3">
        <v>8</v>
      </c>
      <c r="H76" s="3" t="str">
        <f t="shared" si="3"/>
        <v>Start Chainage</v>
      </c>
      <c r="I76" s="3"/>
      <c r="J76" s="3"/>
      <c r="K76" s="3"/>
      <c r="L76" s="2" t="s">
        <v>28</v>
      </c>
      <c r="M76" s="3" t="s">
        <v>7</v>
      </c>
    </row>
    <row r="77" spans="1:13" x14ac:dyDescent="0.25">
      <c r="A77" s="2" t="s">
        <v>48</v>
      </c>
      <c r="B77" s="3" t="s">
        <v>11</v>
      </c>
      <c r="C77" s="3" t="str">
        <f t="shared" si="2"/>
        <v>Start_Date</v>
      </c>
      <c r="D77" s="3" t="s">
        <v>11</v>
      </c>
      <c r="E77" s="3"/>
      <c r="F77" s="3"/>
      <c r="G77" s="3">
        <v>8</v>
      </c>
      <c r="H77" s="3" t="str">
        <f t="shared" si="3"/>
        <v>Start Date</v>
      </c>
      <c r="I77" s="3"/>
      <c r="J77" s="3"/>
      <c r="K77" s="3"/>
      <c r="L77" s="2" t="s">
        <v>25</v>
      </c>
      <c r="M77" s="3" t="s">
        <v>7</v>
      </c>
    </row>
    <row r="78" spans="1:13" x14ac:dyDescent="0.25">
      <c r="A78" s="2" t="s">
        <v>148</v>
      </c>
      <c r="B78" s="3" t="s">
        <v>5</v>
      </c>
      <c r="C78" s="3" t="str">
        <f t="shared" si="2"/>
        <v>Switch_Regime</v>
      </c>
      <c r="D78" s="3" t="s">
        <v>5</v>
      </c>
      <c r="E78" s="3"/>
      <c r="F78" s="3"/>
      <c r="G78" s="3">
        <v>3</v>
      </c>
      <c r="H78" s="3" t="str">
        <f t="shared" si="3"/>
        <v>Switch Regime</v>
      </c>
      <c r="I78" s="3"/>
      <c r="J78" s="3"/>
      <c r="K78" s="3"/>
      <c r="L78" s="2" t="s">
        <v>58</v>
      </c>
      <c r="M78" s="3" t="s">
        <v>7</v>
      </c>
    </row>
    <row r="79" spans="1:13" x14ac:dyDescent="0.25">
      <c r="A79" s="2" t="s">
        <v>149</v>
      </c>
      <c r="B79" s="3" t="s">
        <v>5</v>
      </c>
      <c r="C79" s="3" t="str">
        <f t="shared" si="2"/>
        <v>Switch_Type</v>
      </c>
      <c r="D79" s="3" t="s">
        <v>5</v>
      </c>
      <c r="E79" s="3"/>
      <c r="F79" s="3"/>
      <c r="G79" s="3">
        <v>255</v>
      </c>
      <c r="H79" s="3" t="str">
        <f t="shared" si="3"/>
        <v>Switch Type</v>
      </c>
      <c r="I79" s="3"/>
      <c r="J79" s="3"/>
      <c r="K79" s="3"/>
      <c r="L79" s="2" t="s">
        <v>7</v>
      </c>
      <c r="M79" s="3" t="s">
        <v>150</v>
      </c>
    </row>
    <row r="80" spans="1:13" x14ac:dyDescent="0.25">
      <c r="A80" s="2" t="s">
        <v>151</v>
      </c>
      <c r="B80" s="3" t="s">
        <v>5</v>
      </c>
      <c r="C80" s="3" t="str">
        <f t="shared" si="2"/>
        <v>Time_off</v>
      </c>
      <c r="D80" s="3" t="s">
        <v>5</v>
      </c>
      <c r="E80" s="3"/>
      <c r="F80" s="3"/>
      <c r="G80" s="3">
        <v>255</v>
      </c>
      <c r="H80" s="3" t="str">
        <f t="shared" si="3"/>
        <v>Time off</v>
      </c>
      <c r="I80" s="3"/>
      <c r="J80" s="3"/>
      <c r="K80" s="3"/>
      <c r="L80" s="2" t="s">
        <v>7</v>
      </c>
      <c r="M80" s="3" t="s">
        <v>7</v>
      </c>
    </row>
    <row r="81" spans="1:13" x14ac:dyDescent="0.25">
      <c r="A81" s="2" t="s">
        <v>152</v>
      </c>
      <c r="B81" s="3" t="s">
        <v>5</v>
      </c>
      <c r="C81" s="3" t="str">
        <f t="shared" si="2"/>
        <v>Time_on</v>
      </c>
      <c r="D81" s="3" t="s">
        <v>5</v>
      </c>
      <c r="E81" s="3"/>
      <c r="F81" s="3"/>
      <c r="G81" s="3">
        <v>255</v>
      </c>
      <c r="H81" s="3" t="str">
        <f t="shared" si="3"/>
        <v>Time on</v>
      </c>
      <c r="I81" s="3"/>
      <c r="J81" s="3"/>
      <c r="K81" s="3"/>
      <c r="L81" s="2" t="s">
        <v>7</v>
      </c>
      <c r="M81" s="3" t="s">
        <v>7</v>
      </c>
    </row>
    <row r="82" spans="1:13" x14ac:dyDescent="0.25">
      <c r="A82" s="2" t="s">
        <v>153</v>
      </c>
      <c r="B82" s="3" t="s">
        <v>5</v>
      </c>
      <c r="C82" s="3" t="str">
        <f t="shared" si="2"/>
        <v>Town_/_Parish_/_District</v>
      </c>
      <c r="D82" s="3" t="s">
        <v>5</v>
      </c>
      <c r="E82" s="3"/>
      <c r="F82" s="3"/>
      <c r="G82" s="3">
        <v>255</v>
      </c>
      <c r="H82" s="3" t="str">
        <f t="shared" si="3"/>
        <v>Town / Parish / District</v>
      </c>
      <c r="I82" s="3"/>
      <c r="J82" s="3"/>
      <c r="K82" s="3"/>
      <c r="L82" s="2" t="s">
        <v>7</v>
      </c>
      <c r="M82" s="3" t="s">
        <v>7</v>
      </c>
    </row>
    <row r="83" spans="1:13" x14ac:dyDescent="0.25">
      <c r="A83" s="2" t="s">
        <v>154</v>
      </c>
      <c r="B83" s="3" t="s">
        <v>5</v>
      </c>
      <c r="C83" s="3" t="str">
        <f t="shared" si="2"/>
        <v>Wind_Exposure</v>
      </c>
      <c r="D83" s="3" t="s">
        <v>5</v>
      </c>
      <c r="E83" s="3"/>
      <c r="F83" s="3"/>
      <c r="G83" s="3">
        <v>255</v>
      </c>
      <c r="H83" s="3" t="str">
        <f t="shared" si="3"/>
        <v>Wind Exposure</v>
      </c>
      <c r="I83" s="3"/>
      <c r="J83" s="3"/>
      <c r="K83" s="3"/>
      <c r="L83" s="2" t="s">
        <v>7</v>
      </c>
      <c r="M83" s="3" t="s">
        <v>7</v>
      </c>
    </row>
    <row r="84" spans="1:13" x14ac:dyDescent="0.25">
      <c r="A84" s="2" t="s">
        <v>155</v>
      </c>
      <c r="B84" s="3" t="s">
        <v>10</v>
      </c>
      <c r="C84" s="3" t="str">
        <f t="shared" si="2"/>
        <v>X_(Easting)</v>
      </c>
      <c r="D84" s="3" t="s">
        <v>193</v>
      </c>
      <c r="E84" s="3">
        <v>9</v>
      </c>
      <c r="F84" s="3">
        <v>3</v>
      </c>
      <c r="G84" s="3">
        <v>8</v>
      </c>
      <c r="H84" s="3" t="str">
        <f t="shared" si="3"/>
        <v>X (Easting)</v>
      </c>
      <c r="I84" s="3"/>
      <c r="J84" s="3"/>
      <c r="K84" s="3"/>
      <c r="L84" s="2" t="s">
        <v>31</v>
      </c>
      <c r="M84" s="3" t="s">
        <v>7</v>
      </c>
    </row>
    <row r="85" spans="1:13" x14ac:dyDescent="0.25">
      <c r="A85" s="2" t="s">
        <v>156</v>
      </c>
      <c r="B85" s="3" t="s">
        <v>10</v>
      </c>
      <c r="C85" s="3" t="str">
        <f t="shared" si="2"/>
        <v>Y_(Northing)</v>
      </c>
      <c r="D85" s="3" t="s">
        <v>193</v>
      </c>
      <c r="E85" s="3">
        <v>9</v>
      </c>
      <c r="F85" s="3">
        <v>3</v>
      </c>
      <c r="G85" s="3">
        <v>8</v>
      </c>
      <c r="H85" s="3" t="str">
        <f t="shared" si="3"/>
        <v>Y (Northing)</v>
      </c>
      <c r="I85" s="3"/>
      <c r="J85" s="3"/>
      <c r="K85" s="3"/>
      <c r="L85" s="2" t="s">
        <v>31</v>
      </c>
      <c r="M85" s="3" t="s">
        <v>7</v>
      </c>
    </row>
    <row r="88" spans="1:13" x14ac:dyDescent="0.25">
      <c r="A88" s="1" t="s">
        <v>157</v>
      </c>
      <c r="B88" s="1" t="s">
        <v>3</v>
      </c>
      <c r="C88" s="1"/>
      <c r="D88" s="1"/>
      <c r="E88" s="1"/>
      <c r="F88" s="1"/>
      <c r="G88" s="1"/>
      <c r="H88" s="1"/>
      <c r="I88" s="1"/>
      <c r="J88" s="1"/>
      <c r="K88" s="1"/>
      <c r="L88" s="1" t="s">
        <v>158</v>
      </c>
      <c r="M88" s="1" t="s">
        <v>159</v>
      </c>
    </row>
    <row r="89" spans="1:13" x14ac:dyDescent="0.25">
      <c r="A89" s="2" t="s">
        <v>160</v>
      </c>
      <c r="B89" s="2" t="s">
        <v>83</v>
      </c>
      <c r="C89" s="2"/>
      <c r="D89" s="2"/>
      <c r="E89" s="2"/>
      <c r="F89" s="2"/>
      <c r="G89" s="2"/>
      <c r="H89" s="2"/>
      <c r="I89" s="2"/>
      <c r="J89" s="2"/>
      <c r="K89" s="2"/>
      <c r="L89" s="3" t="s">
        <v>161</v>
      </c>
      <c r="M89" s="2" t="s">
        <v>162</v>
      </c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 t="s">
        <v>163</v>
      </c>
      <c r="M90" s="2" t="s">
        <v>164</v>
      </c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 t="s">
        <v>165</v>
      </c>
      <c r="M91" s="2" t="s">
        <v>166</v>
      </c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 t="s">
        <v>167</v>
      </c>
      <c r="M92" s="2" t="s">
        <v>168</v>
      </c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 t="s">
        <v>169</v>
      </c>
      <c r="M93" s="2" t="s">
        <v>170</v>
      </c>
    </row>
    <row r="94" spans="1:13" x14ac:dyDescent="0.25">
      <c r="A94" s="2"/>
      <c r="B94" s="2" t="s">
        <v>86</v>
      </c>
      <c r="C94" s="2"/>
      <c r="D94" s="2"/>
      <c r="E94" s="2"/>
      <c r="F94" s="2"/>
      <c r="G94" s="2"/>
      <c r="H94" s="2"/>
      <c r="I94" s="2"/>
      <c r="J94" s="2"/>
      <c r="K94" s="2"/>
      <c r="L94" s="3" t="s">
        <v>171</v>
      </c>
      <c r="M94" s="2" t="s">
        <v>172</v>
      </c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 t="s">
        <v>173</v>
      </c>
      <c r="M95" s="2" t="s">
        <v>174</v>
      </c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 t="s">
        <v>165</v>
      </c>
      <c r="M96" s="2" t="s">
        <v>166</v>
      </c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 t="s">
        <v>167</v>
      </c>
      <c r="M97" s="2" t="s">
        <v>168</v>
      </c>
    </row>
    <row r="98" spans="1:13" x14ac:dyDescent="0.25">
      <c r="A98" s="2"/>
      <c r="B98" s="2" t="s">
        <v>100</v>
      </c>
      <c r="C98" s="2"/>
      <c r="D98" s="2"/>
      <c r="E98" s="2"/>
      <c r="F98" s="2"/>
      <c r="G98" s="2"/>
      <c r="H98" s="2"/>
      <c r="I98" s="2"/>
      <c r="J98" s="2"/>
      <c r="K98" s="2"/>
      <c r="L98" s="3" t="s">
        <v>167</v>
      </c>
      <c r="M98" s="2" t="s">
        <v>168</v>
      </c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 t="s">
        <v>175</v>
      </c>
      <c r="M99" s="2" t="s">
        <v>176</v>
      </c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 t="s">
        <v>177</v>
      </c>
      <c r="M100" s="2" t="s">
        <v>178</v>
      </c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 t="s">
        <v>179</v>
      </c>
      <c r="M101" s="2" t="s">
        <v>180</v>
      </c>
    </row>
    <row r="102" spans="1:13" x14ac:dyDescent="0.25">
      <c r="A102" s="2"/>
      <c r="B102" s="2" t="s">
        <v>109</v>
      </c>
      <c r="C102" s="2"/>
      <c r="D102" s="2"/>
      <c r="E102" s="2"/>
      <c r="F102" s="2"/>
      <c r="G102" s="2"/>
      <c r="H102" s="2"/>
      <c r="I102" s="2"/>
      <c r="J102" s="2"/>
      <c r="K102" s="2"/>
      <c r="L102" s="3" t="s">
        <v>181</v>
      </c>
      <c r="M102" s="2" t="s">
        <v>182</v>
      </c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 t="s">
        <v>183</v>
      </c>
      <c r="M103" s="2" t="s">
        <v>184</v>
      </c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 t="s">
        <v>185</v>
      </c>
      <c r="M104" s="2" t="s">
        <v>186</v>
      </c>
    </row>
    <row r="105" spans="1:13" x14ac:dyDescent="0.25">
      <c r="A105" s="2"/>
      <c r="B105" s="2" t="s">
        <v>111</v>
      </c>
      <c r="C105" s="2"/>
      <c r="D105" s="2"/>
      <c r="E105" s="2"/>
      <c r="F105" s="2"/>
      <c r="G105" s="2"/>
      <c r="H105" s="2"/>
      <c r="I105" s="2"/>
      <c r="J105" s="2"/>
      <c r="K105" s="2"/>
      <c r="L105" s="3" t="s">
        <v>187</v>
      </c>
      <c r="M105" s="2" t="s">
        <v>188</v>
      </c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 t="s">
        <v>189</v>
      </c>
      <c r="M106" s="2" t="s">
        <v>190</v>
      </c>
    </row>
    <row r="107" spans="1:13" x14ac:dyDescent="0.25">
      <c r="A107" s="2"/>
      <c r="B107" s="2" t="s">
        <v>132</v>
      </c>
      <c r="C107" s="2"/>
      <c r="D107" s="2"/>
      <c r="E107" s="2"/>
      <c r="F107" s="2"/>
      <c r="G107" s="2"/>
      <c r="H107" s="2"/>
      <c r="I107" s="2"/>
      <c r="J107" s="2"/>
      <c r="K107" s="2"/>
      <c r="L107" s="3" t="s">
        <v>191</v>
      </c>
      <c r="M107" s="2" t="s">
        <v>192</v>
      </c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 t="s">
        <v>193</v>
      </c>
      <c r="M108" s="2" t="s">
        <v>194</v>
      </c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 t="s">
        <v>195</v>
      </c>
      <c r="M109" s="2" t="s">
        <v>196</v>
      </c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 t="s">
        <v>197</v>
      </c>
      <c r="M110" s="2" t="s">
        <v>198</v>
      </c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 t="s">
        <v>199</v>
      </c>
      <c r="M111" s="2" t="s">
        <v>200</v>
      </c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 t="s">
        <v>201</v>
      </c>
      <c r="M112" s="2" t="s">
        <v>202</v>
      </c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 t="s">
        <v>203</v>
      </c>
      <c r="M113" s="2" t="s">
        <v>204</v>
      </c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 t="s">
        <v>205</v>
      </c>
      <c r="M114" s="2" t="s">
        <v>206</v>
      </c>
    </row>
    <row r="115" spans="1:13" x14ac:dyDescent="0.25">
      <c r="A115" s="2"/>
      <c r="B115" s="2" t="s">
        <v>120</v>
      </c>
      <c r="C115" s="2"/>
      <c r="D115" s="2"/>
      <c r="E115" s="2"/>
      <c r="F115" s="2"/>
      <c r="G115" s="2"/>
      <c r="H115" s="2"/>
      <c r="I115" s="2"/>
      <c r="J115" s="2"/>
      <c r="K115" s="2"/>
      <c r="L115" s="3" t="s">
        <v>207</v>
      </c>
      <c r="M115" s="2" t="s">
        <v>207</v>
      </c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 t="s">
        <v>208</v>
      </c>
      <c r="M116" s="2" t="s">
        <v>208</v>
      </c>
    </row>
  </sheetData>
  <autoFilter ref="A1:M85" xr:uid="{A6C38C64-A696-4EE4-9983-4781F763ED32}"/>
  <mergeCells count="1">
    <mergeCell ref="N1:N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1CDE-91E8-4247-B929-3498436637A6}">
  <dimension ref="A1:N50"/>
  <sheetViews>
    <sheetView zoomScaleNormal="100" workbookViewId="0">
      <selection activeCell="A28" sqref="A28"/>
    </sheetView>
  </sheetViews>
  <sheetFormatPr defaultRowHeight="15" x14ac:dyDescent="0.25"/>
  <cols>
    <col min="1" max="1" width="28.28515625" bestFit="1" customWidth="1"/>
    <col min="2" max="2" width="19.140625" bestFit="1" customWidth="1"/>
    <col min="3" max="3" width="28.28515625" bestFit="1" customWidth="1"/>
    <col min="4" max="11" width="19.140625" customWidth="1"/>
    <col min="12" max="12" width="58.28515625" bestFit="1" customWidth="1"/>
    <col min="13" max="13" width="39" bestFit="1" customWidth="1"/>
    <col min="14" max="14" width="18.42578125" customWidth="1"/>
  </cols>
  <sheetData>
    <row r="1" spans="1:14" x14ac:dyDescent="0.25">
      <c r="A1" s="1" t="s">
        <v>0</v>
      </c>
      <c r="B1" s="1" t="s">
        <v>1</v>
      </c>
      <c r="C1" s="5" t="s">
        <v>442</v>
      </c>
      <c r="D1" s="5" t="s">
        <v>67</v>
      </c>
      <c r="E1" s="5" t="s">
        <v>438</v>
      </c>
      <c r="F1" s="5" t="s">
        <v>439</v>
      </c>
      <c r="G1" s="5" t="s">
        <v>434</v>
      </c>
      <c r="H1" s="5" t="s">
        <v>435</v>
      </c>
      <c r="I1" s="5" t="s">
        <v>437</v>
      </c>
      <c r="J1" s="5" t="s">
        <v>441</v>
      </c>
      <c r="K1" s="5" t="s">
        <v>436</v>
      </c>
      <c r="L1" s="1" t="s">
        <v>2</v>
      </c>
      <c r="M1" s="1" t="s">
        <v>3</v>
      </c>
      <c r="N1" s="6" t="s">
        <v>432</v>
      </c>
    </row>
    <row r="2" spans="1:14" x14ac:dyDescent="0.25">
      <c r="A2" s="2" t="s">
        <v>4</v>
      </c>
      <c r="B2" s="3" t="s">
        <v>5</v>
      </c>
      <c r="C2" s="3" t="str">
        <f>SUBSTITUTE(TRIM(CLEAN(A2))," ","_")</f>
        <v>Additional_Asset_Information</v>
      </c>
      <c r="D2" s="3" t="s">
        <v>5</v>
      </c>
      <c r="E2" s="3"/>
      <c r="F2" s="3"/>
      <c r="G2" s="3">
        <v>255</v>
      </c>
      <c r="H2" s="3" t="str">
        <f>TRIM(CLEAN(A2))</f>
        <v>Additional Asset Information</v>
      </c>
      <c r="I2" s="3"/>
      <c r="J2" s="3"/>
      <c r="K2" s="3"/>
      <c r="L2" s="2" t="s">
        <v>6</v>
      </c>
      <c r="M2" s="3" t="s">
        <v>7</v>
      </c>
      <c r="N2" s="6"/>
    </row>
    <row r="3" spans="1:14" x14ac:dyDescent="0.25">
      <c r="A3" s="2" t="s">
        <v>15</v>
      </c>
      <c r="B3" s="3" t="s">
        <v>5</v>
      </c>
      <c r="C3" s="3" t="str">
        <f t="shared" ref="C3:C33" si="0">SUBSTITUTE(TRIM(CLEAN(A3))," ","_")</f>
        <v>Asset_Location_Text</v>
      </c>
      <c r="D3" s="3" t="s">
        <v>5</v>
      </c>
      <c r="E3" s="3"/>
      <c r="F3" s="3"/>
      <c r="G3" s="3">
        <v>500</v>
      </c>
      <c r="H3" s="3" t="str">
        <f t="shared" ref="H3:H33" si="1">TRIM(CLEAN(A3))</f>
        <v>Asset Location Text</v>
      </c>
      <c r="I3" s="3"/>
      <c r="J3" s="3"/>
      <c r="K3" s="3"/>
      <c r="L3" s="2" t="s">
        <v>16</v>
      </c>
      <c r="M3" s="3" t="s">
        <v>7</v>
      </c>
    </row>
    <row r="4" spans="1:14" x14ac:dyDescent="0.25">
      <c r="A4" s="2" t="s">
        <v>19</v>
      </c>
      <c r="B4" s="3" t="s">
        <v>10</v>
      </c>
      <c r="C4" s="3" t="str">
        <f t="shared" si="0"/>
        <v>Condition_Rating_(Manual)</v>
      </c>
      <c r="D4" s="3" t="s">
        <v>193</v>
      </c>
      <c r="E4" s="3"/>
      <c r="F4" s="3"/>
      <c r="G4" s="3">
        <v>255</v>
      </c>
      <c r="H4" s="3" t="str">
        <f t="shared" si="1"/>
        <v>Condition Rating (Manual)</v>
      </c>
      <c r="I4" s="3"/>
      <c r="J4" s="3"/>
      <c r="K4" s="3"/>
      <c r="L4" s="2" t="s">
        <v>7</v>
      </c>
      <c r="M4" s="3" t="s">
        <v>20</v>
      </c>
    </row>
    <row r="5" spans="1:14" x14ac:dyDescent="0.25">
      <c r="A5" s="2" t="s">
        <v>21</v>
      </c>
      <c r="B5" s="3" t="s">
        <v>5</v>
      </c>
      <c r="C5" s="3" t="str">
        <f t="shared" si="0"/>
        <v>Current_Maintenance_Contract</v>
      </c>
      <c r="D5" s="3" t="s">
        <v>5</v>
      </c>
      <c r="E5" s="3"/>
      <c r="F5" s="3"/>
      <c r="G5" s="3">
        <v>255</v>
      </c>
      <c r="H5" s="3" t="str">
        <f t="shared" si="1"/>
        <v>Current Maintenance Contract</v>
      </c>
      <c r="I5" s="3"/>
      <c r="J5" s="3"/>
      <c r="K5" s="3"/>
      <c r="L5" s="2" t="s">
        <v>7</v>
      </c>
      <c r="M5" s="3" t="s">
        <v>22</v>
      </c>
    </row>
    <row r="6" spans="1:14" x14ac:dyDescent="0.25">
      <c r="A6" s="2" t="s">
        <v>23</v>
      </c>
      <c r="B6" s="3" t="s">
        <v>5</v>
      </c>
      <c r="C6" s="3" t="str">
        <f t="shared" si="0"/>
        <v>Currently_Maintained_By</v>
      </c>
      <c r="D6" s="3" t="s">
        <v>5</v>
      </c>
      <c r="E6" s="3"/>
      <c r="F6" s="3"/>
      <c r="G6" s="3">
        <v>255</v>
      </c>
      <c r="H6" s="3" t="str">
        <f t="shared" si="1"/>
        <v>Currently Maintained By</v>
      </c>
      <c r="I6" s="3"/>
      <c r="J6" s="3"/>
      <c r="K6" s="3"/>
      <c r="L6" s="2" t="s">
        <v>7</v>
      </c>
      <c r="M6" s="3" t="s">
        <v>24</v>
      </c>
    </row>
    <row r="7" spans="1:14" x14ac:dyDescent="0.25">
      <c r="A7" s="2" t="s">
        <v>92</v>
      </c>
      <c r="B7" s="3" t="s">
        <v>11</v>
      </c>
      <c r="C7" s="3" t="str">
        <f t="shared" si="0"/>
        <v>Date_of_Installation</v>
      </c>
      <c r="D7" s="3" t="s">
        <v>11</v>
      </c>
      <c r="E7" s="3"/>
      <c r="F7" s="3"/>
      <c r="G7" s="3">
        <v>255</v>
      </c>
      <c r="H7" s="3" t="str">
        <f t="shared" si="1"/>
        <v>Date of Installation</v>
      </c>
      <c r="I7" s="3"/>
      <c r="J7" s="3"/>
      <c r="K7" s="3"/>
      <c r="L7" s="2" t="s">
        <v>25</v>
      </c>
      <c r="M7" s="3" t="s">
        <v>7</v>
      </c>
    </row>
    <row r="8" spans="1:14" x14ac:dyDescent="0.25">
      <c r="A8" s="2" t="s">
        <v>26</v>
      </c>
      <c r="B8" s="3" t="s">
        <v>5</v>
      </c>
      <c r="C8" s="3" t="str">
        <f t="shared" si="0"/>
        <v>Departure_-_DAS_ID</v>
      </c>
      <c r="D8" s="3" t="s">
        <v>5</v>
      </c>
      <c r="E8" s="3"/>
      <c r="F8" s="3"/>
      <c r="G8" s="3">
        <v>255</v>
      </c>
      <c r="H8" s="3" t="str">
        <f t="shared" si="1"/>
        <v>Departure - DAS ID</v>
      </c>
      <c r="I8" s="3"/>
      <c r="J8" s="3"/>
      <c r="K8" s="3"/>
      <c r="L8" s="2" t="s">
        <v>7</v>
      </c>
      <c r="M8" s="3" t="s">
        <v>7</v>
      </c>
    </row>
    <row r="9" spans="1:14" x14ac:dyDescent="0.25">
      <c r="A9" s="2" t="s">
        <v>27</v>
      </c>
      <c r="B9" s="3" t="s">
        <v>10</v>
      </c>
      <c r="C9" s="3" t="str">
        <f t="shared" si="0"/>
        <v>End_Chainage</v>
      </c>
      <c r="D9" s="3" t="s">
        <v>193</v>
      </c>
      <c r="E9" s="3">
        <v>4</v>
      </c>
      <c r="F9" s="3">
        <v>1</v>
      </c>
      <c r="G9" s="3">
        <v>255</v>
      </c>
      <c r="H9" s="3" t="str">
        <f t="shared" si="1"/>
        <v>End Chainage</v>
      </c>
      <c r="I9" s="3"/>
      <c r="J9" s="3"/>
      <c r="K9" s="3"/>
      <c r="L9" s="2" t="s">
        <v>28</v>
      </c>
      <c r="M9" s="3" t="s">
        <v>7</v>
      </c>
    </row>
    <row r="10" spans="1:14" x14ac:dyDescent="0.25">
      <c r="A10" s="2" t="s">
        <v>29</v>
      </c>
      <c r="B10" s="3" t="s">
        <v>11</v>
      </c>
      <c r="C10" s="3" t="str">
        <f t="shared" si="0"/>
        <v>End_Date</v>
      </c>
      <c r="D10" s="3" t="s">
        <v>11</v>
      </c>
      <c r="E10" s="3"/>
      <c r="F10" s="3"/>
      <c r="G10" s="3">
        <v>8</v>
      </c>
      <c r="H10" s="3" t="str">
        <f t="shared" si="1"/>
        <v>End Date</v>
      </c>
      <c r="I10" s="3"/>
      <c r="J10" s="3"/>
      <c r="K10" s="3"/>
      <c r="L10" s="2" t="s">
        <v>25</v>
      </c>
      <c r="M10" s="3" t="s">
        <v>7</v>
      </c>
    </row>
    <row r="11" spans="1:14" x14ac:dyDescent="0.25">
      <c r="A11" s="2" t="s">
        <v>33</v>
      </c>
      <c r="B11" s="3" t="s">
        <v>10</v>
      </c>
      <c r="C11" s="3" t="str">
        <f t="shared" si="0"/>
        <v>Expected_service_life</v>
      </c>
      <c r="D11" s="3" t="s">
        <v>193</v>
      </c>
      <c r="E11" s="3"/>
      <c r="F11" s="3"/>
      <c r="G11" s="3">
        <v>255</v>
      </c>
      <c r="H11" s="3" t="str">
        <f t="shared" si="1"/>
        <v>Expected service life</v>
      </c>
      <c r="I11" s="3"/>
      <c r="J11" s="3"/>
      <c r="K11" s="3"/>
      <c r="L11" s="2" t="s">
        <v>7</v>
      </c>
      <c r="M11" s="3" t="s">
        <v>7</v>
      </c>
    </row>
    <row r="12" spans="1:14" x14ac:dyDescent="0.25">
      <c r="A12" s="2" t="s">
        <v>243</v>
      </c>
      <c r="B12" s="3" t="s">
        <v>5</v>
      </c>
      <c r="C12" s="3" t="str">
        <f t="shared" si="0"/>
        <v>Foundation</v>
      </c>
      <c r="D12" s="3" t="s">
        <v>5</v>
      </c>
      <c r="E12" s="3"/>
      <c r="F12" s="3"/>
      <c r="G12" s="3">
        <v>255</v>
      </c>
      <c r="H12" s="3" t="str">
        <f t="shared" si="1"/>
        <v>Foundation</v>
      </c>
      <c r="I12" s="3"/>
      <c r="J12" s="3"/>
      <c r="K12" s="3"/>
      <c r="L12" s="2" t="s">
        <v>7</v>
      </c>
      <c r="M12" s="3" t="s">
        <v>244</v>
      </c>
    </row>
    <row r="13" spans="1:14" x14ac:dyDescent="0.25">
      <c r="A13" s="2" t="s">
        <v>110</v>
      </c>
      <c r="B13" s="3" t="s">
        <v>5</v>
      </c>
      <c r="C13" s="3" t="str">
        <f t="shared" si="0"/>
        <v>Ground_Surface_Type</v>
      </c>
      <c r="D13" s="3" t="s">
        <v>5</v>
      </c>
      <c r="E13" s="3"/>
      <c r="F13" s="3"/>
      <c r="G13" s="3">
        <v>255</v>
      </c>
      <c r="H13" s="3" t="str">
        <f t="shared" si="1"/>
        <v>Ground Surface Type</v>
      </c>
      <c r="I13" s="3"/>
      <c r="J13" s="3"/>
      <c r="K13" s="3"/>
      <c r="L13" s="2" t="s">
        <v>7</v>
      </c>
      <c r="M13" s="3" t="s">
        <v>245</v>
      </c>
    </row>
    <row r="14" spans="1:14" x14ac:dyDescent="0.25">
      <c r="A14" s="2" t="s">
        <v>246</v>
      </c>
      <c r="B14" s="3" t="s">
        <v>10</v>
      </c>
      <c r="C14" s="3" t="str">
        <f t="shared" si="0"/>
        <v>Height_(m)</v>
      </c>
      <c r="D14" s="3" t="s">
        <v>193</v>
      </c>
      <c r="E14" s="3"/>
      <c r="F14" s="3"/>
      <c r="G14" s="3">
        <v>255</v>
      </c>
      <c r="H14" s="3" t="str">
        <f t="shared" si="1"/>
        <v>Height (m)</v>
      </c>
      <c r="I14" s="3"/>
      <c r="J14" s="3"/>
      <c r="K14" s="3"/>
      <c r="L14" s="2" t="s">
        <v>247</v>
      </c>
      <c r="M14" s="3" t="s">
        <v>7</v>
      </c>
    </row>
    <row r="15" spans="1:14" x14ac:dyDescent="0.25">
      <c r="A15" s="2" t="s">
        <v>248</v>
      </c>
      <c r="B15" s="3" t="s">
        <v>5</v>
      </c>
      <c r="C15" s="3" t="str">
        <f t="shared" si="0"/>
        <v>Manufacturer</v>
      </c>
      <c r="D15" s="3" t="s">
        <v>5</v>
      </c>
      <c r="E15" s="3"/>
      <c r="F15" s="3"/>
      <c r="G15" s="3">
        <v>255</v>
      </c>
      <c r="H15" s="3" t="str">
        <f t="shared" si="1"/>
        <v>Manufacturer</v>
      </c>
      <c r="I15" s="3"/>
      <c r="J15" s="3"/>
      <c r="K15" s="3"/>
      <c r="L15" s="2" t="s">
        <v>7</v>
      </c>
      <c r="M15" s="3" t="s">
        <v>7</v>
      </c>
    </row>
    <row r="16" spans="1:14" x14ac:dyDescent="0.25">
      <c r="A16" s="2" t="s">
        <v>12</v>
      </c>
      <c r="B16" s="3" t="s">
        <v>5</v>
      </c>
      <c r="C16" s="3" t="str">
        <f t="shared" si="0"/>
        <v>Material</v>
      </c>
      <c r="D16" s="3" t="s">
        <v>5</v>
      </c>
      <c r="E16" s="3"/>
      <c r="F16" s="3"/>
      <c r="G16" s="3">
        <v>255</v>
      </c>
      <c r="H16" s="3" t="str">
        <f t="shared" si="1"/>
        <v>Material</v>
      </c>
      <c r="I16" s="3"/>
      <c r="J16" s="3"/>
      <c r="K16" s="3"/>
      <c r="L16" s="2" t="s">
        <v>7</v>
      </c>
      <c r="M16" s="3" t="s">
        <v>249</v>
      </c>
    </row>
    <row r="17" spans="1:13" x14ac:dyDescent="0.25">
      <c r="A17" s="2" t="s">
        <v>250</v>
      </c>
      <c r="B17" s="3" t="s">
        <v>11</v>
      </c>
      <c r="C17" s="3" t="str">
        <f t="shared" si="0"/>
        <v>Mounting_Installation_Date</v>
      </c>
      <c r="D17" s="3" t="s">
        <v>11</v>
      </c>
      <c r="E17" s="3"/>
      <c r="F17" s="3"/>
      <c r="G17" s="3">
        <v>255</v>
      </c>
      <c r="H17" s="3" t="str">
        <f t="shared" si="1"/>
        <v>Mounting Installation Date</v>
      </c>
      <c r="I17" s="3"/>
      <c r="J17" s="3"/>
      <c r="K17" s="3"/>
      <c r="L17" s="2" t="s">
        <v>7</v>
      </c>
      <c r="M17" s="3" t="s">
        <v>7</v>
      </c>
    </row>
    <row r="18" spans="1:13" x14ac:dyDescent="0.25">
      <c r="A18" s="2" t="s">
        <v>251</v>
      </c>
      <c r="B18" s="3" t="s">
        <v>10</v>
      </c>
      <c r="C18" s="3" t="str">
        <f t="shared" si="0"/>
        <v>Number_of_Posts</v>
      </c>
      <c r="D18" s="3" t="s">
        <v>193</v>
      </c>
      <c r="E18" s="3"/>
      <c r="F18" s="3"/>
      <c r="G18" s="3">
        <v>255</v>
      </c>
      <c r="H18" s="3" t="str">
        <f t="shared" si="1"/>
        <v>Number of Posts</v>
      </c>
      <c r="I18" s="3"/>
      <c r="J18" s="3"/>
      <c r="K18" s="3"/>
      <c r="L18" s="2" t="s">
        <v>7</v>
      </c>
      <c r="M18" s="3" t="s">
        <v>7</v>
      </c>
    </row>
    <row r="19" spans="1:13" x14ac:dyDescent="0.25">
      <c r="A19" s="2" t="s">
        <v>38</v>
      </c>
      <c r="B19" s="3" t="s">
        <v>5</v>
      </c>
      <c r="C19" s="3" t="str">
        <f t="shared" si="0"/>
        <v>Owner</v>
      </c>
      <c r="D19" s="3" t="s">
        <v>5</v>
      </c>
      <c r="E19" s="3"/>
      <c r="F19" s="3"/>
      <c r="G19" s="3">
        <v>255</v>
      </c>
      <c r="H19" s="3" t="str">
        <f t="shared" si="1"/>
        <v>Owner</v>
      </c>
      <c r="I19" s="3"/>
      <c r="J19" s="3"/>
      <c r="K19" s="3"/>
      <c r="L19" s="2" t="s">
        <v>7</v>
      </c>
      <c r="M19" s="3" t="s">
        <v>39</v>
      </c>
    </row>
    <row r="20" spans="1:13" x14ac:dyDescent="0.25">
      <c r="A20" s="2" t="s">
        <v>252</v>
      </c>
      <c r="B20" s="3" t="s">
        <v>5</v>
      </c>
      <c r="C20" s="3" t="str">
        <f t="shared" si="0"/>
        <v>Passively_Safe</v>
      </c>
      <c r="D20" s="3" t="s">
        <v>5</v>
      </c>
      <c r="E20" s="3"/>
      <c r="F20" s="3"/>
      <c r="G20" s="3">
        <v>255</v>
      </c>
      <c r="H20" s="3" t="str">
        <f t="shared" si="1"/>
        <v>Passively Safe</v>
      </c>
      <c r="I20" s="3"/>
      <c r="J20" s="3"/>
      <c r="K20" s="3"/>
      <c r="L20" s="2" t="s">
        <v>7</v>
      </c>
      <c r="M20" s="3" t="s">
        <v>8</v>
      </c>
    </row>
    <row r="21" spans="1:13" x14ac:dyDescent="0.25">
      <c r="A21" s="2" t="s">
        <v>253</v>
      </c>
      <c r="B21" s="3" t="s">
        <v>5</v>
      </c>
      <c r="C21" s="3" t="str">
        <f t="shared" si="0"/>
        <v>Post_Finish</v>
      </c>
      <c r="D21" s="3" t="s">
        <v>5</v>
      </c>
      <c r="E21" s="3"/>
      <c r="F21" s="3"/>
      <c r="G21" s="3">
        <v>255</v>
      </c>
      <c r="H21" s="3" t="str">
        <f t="shared" si="1"/>
        <v>Post Finish</v>
      </c>
      <c r="I21" s="3"/>
      <c r="J21" s="3"/>
      <c r="K21" s="3"/>
      <c r="L21" s="2" t="s">
        <v>7</v>
      </c>
      <c r="M21" s="3" t="s">
        <v>254</v>
      </c>
    </row>
    <row r="22" spans="1:13" x14ac:dyDescent="0.25">
      <c r="A22" s="2" t="s">
        <v>255</v>
      </c>
      <c r="B22" s="3" t="s">
        <v>5</v>
      </c>
      <c r="C22" s="3" t="str">
        <f t="shared" si="0"/>
        <v>Product_Name/ID</v>
      </c>
      <c r="D22" s="3" t="s">
        <v>5</v>
      </c>
      <c r="E22" s="3"/>
      <c r="F22" s="3"/>
      <c r="G22" s="3">
        <v>255</v>
      </c>
      <c r="H22" s="3" t="str">
        <f t="shared" si="1"/>
        <v>Product Name/ID</v>
      </c>
      <c r="I22" s="3"/>
      <c r="J22" s="3"/>
      <c r="K22" s="3"/>
      <c r="L22" s="2" t="s">
        <v>7</v>
      </c>
      <c r="M22" s="3" t="s">
        <v>7</v>
      </c>
    </row>
    <row r="23" spans="1:13" x14ac:dyDescent="0.25">
      <c r="A23" s="2" t="s">
        <v>42</v>
      </c>
      <c r="B23" s="3" t="s">
        <v>10</v>
      </c>
      <c r="C23" s="3" t="str">
        <f t="shared" si="0"/>
        <v>Risk_Rating</v>
      </c>
      <c r="D23" s="3" t="s">
        <v>193</v>
      </c>
      <c r="E23" s="3"/>
      <c r="F23" s="3"/>
      <c r="G23" s="3">
        <v>255</v>
      </c>
      <c r="H23" s="3" t="str">
        <f t="shared" si="1"/>
        <v>Risk Rating</v>
      </c>
      <c r="I23" s="3"/>
      <c r="J23" s="3"/>
      <c r="K23" s="3"/>
      <c r="L23" s="2" t="s">
        <v>7</v>
      </c>
      <c r="M23" s="3" t="s">
        <v>43</v>
      </c>
    </row>
    <row r="24" spans="1:13" x14ac:dyDescent="0.25">
      <c r="A24" s="2" t="s">
        <v>44</v>
      </c>
      <c r="B24" s="3" t="s">
        <v>5</v>
      </c>
      <c r="C24" s="3" t="str">
        <f t="shared" si="0"/>
        <v>Section</v>
      </c>
      <c r="D24" s="3" t="s">
        <v>5</v>
      </c>
      <c r="E24" s="3"/>
      <c r="F24" s="3"/>
      <c r="G24" s="3">
        <v>15</v>
      </c>
      <c r="H24" s="3" t="str">
        <f t="shared" si="1"/>
        <v>Section</v>
      </c>
      <c r="I24" s="3"/>
      <c r="J24" s="3"/>
      <c r="K24" s="3"/>
      <c r="L24" s="2" t="s">
        <v>45</v>
      </c>
      <c r="M24" s="3" t="s">
        <v>7</v>
      </c>
    </row>
    <row r="25" spans="1:13" x14ac:dyDescent="0.25">
      <c r="A25" s="2" t="s">
        <v>256</v>
      </c>
      <c r="B25" s="3" t="s">
        <v>5</v>
      </c>
      <c r="C25" s="3" t="str">
        <f t="shared" si="0"/>
        <v>SNPS_Reusable?</v>
      </c>
      <c r="D25" s="3" t="s">
        <v>5</v>
      </c>
      <c r="E25" s="3"/>
      <c r="F25" s="3"/>
      <c r="G25" s="3">
        <v>255</v>
      </c>
      <c r="H25" s="3" t="str">
        <f t="shared" si="1"/>
        <v>SNPS Reusable?</v>
      </c>
      <c r="I25" s="3"/>
      <c r="J25" s="3"/>
      <c r="K25" s="3"/>
      <c r="L25" s="2" t="s">
        <v>7</v>
      </c>
      <c r="M25" s="3" t="s">
        <v>8</v>
      </c>
    </row>
    <row r="26" spans="1:13" x14ac:dyDescent="0.25">
      <c r="A26" s="2" t="s">
        <v>13</v>
      </c>
      <c r="B26" s="3" t="s">
        <v>5</v>
      </c>
      <c r="C26" s="3" t="str">
        <f t="shared" si="0"/>
        <v>Source_ID</v>
      </c>
      <c r="D26" s="3" t="s">
        <v>5</v>
      </c>
      <c r="E26" s="3"/>
      <c r="F26" s="3"/>
      <c r="G26" s="3">
        <v>10</v>
      </c>
      <c r="H26" s="3" t="str">
        <f t="shared" si="1"/>
        <v>Source ID</v>
      </c>
      <c r="I26" s="3"/>
      <c r="J26" s="3"/>
      <c r="K26" s="3"/>
      <c r="L26" s="2" t="s">
        <v>46</v>
      </c>
      <c r="M26" s="3" t="s">
        <v>7</v>
      </c>
    </row>
    <row r="27" spans="1:13" x14ac:dyDescent="0.25">
      <c r="A27" s="2" t="s">
        <v>47</v>
      </c>
      <c r="B27" s="3" t="s">
        <v>10</v>
      </c>
      <c r="C27" s="3" t="str">
        <f t="shared" si="0"/>
        <v>Start_Chainage</v>
      </c>
      <c r="D27" s="3" t="s">
        <v>193</v>
      </c>
      <c r="E27" s="3">
        <v>4</v>
      </c>
      <c r="F27" s="3">
        <v>1</v>
      </c>
      <c r="G27" s="3">
        <v>255</v>
      </c>
      <c r="H27" s="3" t="str">
        <f t="shared" si="1"/>
        <v>Start Chainage</v>
      </c>
      <c r="I27" s="3"/>
      <c r="J27" s="3"/>
      <c r="K27" s="3"/>
      <c r="L27" s="2" t="s">
        <v>28</v>
      </c>
      <c r="M27" s="3" t="s">
        <v>7</v>
      </c>
    </row>
    <row r="28" spans="1:13" x14ac:dyDescent="0.25">
      <c r="A28" s="2" t="s">
        <v>48</v>
      </c>
      <c r="B28" s="3" t="s">
        <v>11</v>
      </c>
      <c r="C28" s="3" t="str">
        <f t="shared" si="0"/>
        <v>Start_Date</v>
      </c>
      <c r="D28" s="3" t="s">
        <v>11</v>
      </c>
      <c r="E28" s="3"/>
      <c r="F28" s="3"/>
      <c r="G28" s="3">
        <v>8</v>
      </c>
      <c r="H28" s="3" t="str">
        <f t="shared" si="1"/>
        <v>Start Date</v>
      </c>
      <c r="I28" s="3"/>
      <c r="J28" s="3"/>
      <c r="K28" s="3"/>
      <c r="L28" s="2" t="s">
        <v>25</v>
      </c>
      <c r="M28" s="3" t="s">
        <v>7</v>
      </c>
    </row>
    <row r="29" spans="1:13" x14ac:dyDescent="0.25">
      <c r="A29" s="2" t="s">
        <v>14</v>
      </c>
      <c r="B29" s="3" t="s">
        <v>5</v>
      </c>
      <c r="C29" s="3" t="str">
        <f t="shared" si="0"/>
        <v>System_ID</v>
      </c>
      <c r="D29" s="3" t="s">
        <v>5</v>
      </c>
      <c r="E29" s="3"/>
      <c r="F29" s="3"/>
      <c r="G29" s="3">
        <v>255</v>
      </c>
      <c r="H29" s="3" t="str">
        <f t="shared" si="1"/>
        <v>System ID</v>
      </c>
      <c r="I29" s="3"/>
      <c r="J29" s="3"/>
      <c r="K29" s="3"/>
      <c r="L29" s="2" t="s">
        <v>7</v>
      </c>
      <c r="M29" s="3" t="s">
        <v>7</v>
      </c>
    </row>
    <row r="30" spans="1:13" x14ac:dyDescent="0.25">
      <c r="A30" s="2" t="s">
        <v>257</v>
      </c>
      <c r="B30" s="3" t="s">
        <v>10</v>
      </c>
      <c r="C30" s="3" t="str">
        <f t="shared" si="0"/>
        <v>Width/Diameter_(cm)</v>
      </c>
      <c r="D30" s="3" t="s">
        <v>193</v>
      </c>
      <c r="E30" s="3"/>
      <c r="F30" s="3"/>
      <c r="G30" s="3">
        <v>255</v>
      </c>
      <c r="H30" s="3" t="str">
        <f t="shared" si="1"/>
        <v>Width/Diameter (cm)</v>
      </c>
      <c r="I30" s="3"/>
      <c r="J30" s="3"/>
      <c r="K30" s="3"/>
      <c r="L30" s="2" t="s">
        <v>258</v>
      </c>
      <c r="M30" s="3" t="s">
        <v>7</v>
      </c>
    </row>
    <row r="31" spans="1:13" x14ac:dyDescent="0.25">
      <c r="A31" s="2" t="s">
        <v>155</v>
      </c>
      <c r="B31" s="3" t="s">
        <v>10</v>
      </c>
      <c r="C31" s="3" t="str">
        <f t="shared" si="0"/>
        <v>X_(Easting)</v>
      </c>
      <c r="D31" s="3" t="s">
        <v>193</v>
      </c>
      <c r="E31" s="3">
        <v>9</v>
      </c>
      <c r="F31" s="3">
        <v>3</v>
      </c>
      <c r="G31" s="3">
        <v>255</v>
      </c>
      <c r="H31" s="3" t="str">
        <f t="shared" si="1"/>
        <v>X (Easting)</v>
      </c>
      <c r="I31" s="3"/>
      <c r="J31" s="3"/>
      <c r="K31" s="3"/>
      <c r="L31" s="2" t="s">
        <v>31</v>
      </c>
      <c r="M31" s="3" t="s">
        <v>7</v>
      </c>
    </row>
    <row r="32" spans="1:13" x14ac:dyDescent="0.25">
      <c r="A32" s="2" t="s">
        <v>57</v>
      </c>
      <c r="B32" s="3" t="s">
        <v>5</v>
      </c>
      <c r="C32" s="3" t="str">
        <f t="shared" si="0"/>
        <v>XSP</v>
      </c>
      <c r="D32" s="3" t="s">
        <v>5</v>
      </c>
      <c r="E32" s="3"/>
      <c r="F32" s="3"/>
      <c r="G32" s="3">
        <v>3</v>
      </c>
      <c r="H32" s="3" t="str">
        <f t="shared" si="1"/>
        <v>XSP</v>
      </c>
      <c r="I32" s="3"/>
      <c r="J32" s="3"/>
      <c r="K32" s="3"/>
      <c r="L32" s="2" t="s">
        <v>58</v>
      </c>
      <c r="M32" s="3" t="s">
        <v>7</v>
      </c>
    </row>
    <row r="33" spans="1:13" x14ac:dyDescent="0.25">
      <c r="A33" s="2" t="s">
        <v>156</v>
      </c>
      <c r="B33" s="3" t="s">
        <v>10</v>
      </c>
      <c r="C33" s="3" t="str">
        <f t="shared" si="0"/>
        <v>Y_(Northing)</v>
      </c>
      <c r="D33" s="3" t="s">
        <v>193</v>
      </c>
      <c r="E33" s="3">
        <v>9</v>
      </c>
      <c r="F33" s="3">
        <v>3</v>
      </c>
      <c r="G33" s="3">
        <v>255</v>
      </c>
      <c r="H33" s="3" t="str">
        <f t="shared" si="1"/>
        <v>Y (Northing)</v>
      </c>
      <c r="I33" s="3"/>
      <c r="J33" s="3"/>
      <c r="K33" s="3"/>
      <c r="L33" s="2" t="s">
        <v>31</v>
      </c>
      <c r="M33" s="3" t="s">
        <v>7</v>
      </c>
    </row>
    <row r="37" spans="1:13" x14ac:dyDescent="0.25">
      <c r="A37" s="1" t="s">
        <v>157</v>
      </c>
      <c r="B37" s="1" t="s">
        <v>3</v>
      </c>
      <c r="C37" s="1"/>
      <c r="D37" s="1"/>
      <c r="E37" s="1"/>
      <c r="F37" s="1"/>
      <c r="G37" s="1"/>
      <c r="H37" s="1"/>
      <c r="I37" s="1"/>
      <c r="J37" s="1"/>
      <c r="K37" s="1"/>
      <c r="L37" s="1" t="s">
        <v>158</v>
      </c>
      <c r="M37" s="1" t="s">
        <v>159</v>
      </c>
    </row>
    <row r="38" spans="1:13" x14ac:dyDescent="0.25">
      <c r="A38" s="2" t="s">
        <v>259</v>
      </c>
      <c r="B38" s="2" t="s">
        <v>244</v>
      </c>
      <c r="C38" s="2"/>
      <c r="D38" s="2"/>
      <c r="E38" s="2"/>
      <c r="F38" s="2"/>
      <c r="G38" s="2"/>
      <c r="H38" s="2"/>
      <c r="I38" s="2"/>
      <c r="J38" s="2"/>
      <c r="K38" s="2"/>
      <c r="L38" s="3" t="s">
        <v>163</v>
      </c>
      <c r="M38" s="2" t="s">
        <v>164</v>
      </c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 t="s">
        <v>260</v>
      </c>
      <c r="M39" s="2" t="s">
        <v>261</v>
      </c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 t="s">
        <v>262</v>
      </c>
      <c r="M40" s="2" t="s">
        <v>263</v>
      </c>
    </row>
    <row r="41" spans="1:13" x14ac:dyDescent="0.25">
      <c r="A41" s="2"/>
      <c r="B41" s="2" t="s">
        <v>249</v>
      </c>
      <c r="C41" s="2"/>
      <c r="D41" s="2"/>
      <c r="E41" s="2"/>
      <c r="F41" s="2"/>
      <c r="G41" s="2"/>
      <c r="H41" s="2"/>
      <c r="I41" s="2"/>
      <c r="J41" s="2"/>
      <c r="K41" s="2"/>
      <c r="L41" s="3" t="s">
        <v>161</v>
      </c>
      <c r="M41" s="2" t="s">
        <v>162</v>
      </c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 t="s">
        <v>264</v>
      </c>
      <c r="M42" s="2" t="s">
        <v>265</v>
      </c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 t="s">
        <v>163</v>
      </c>
      <c r="M43" s="2" t="s">
        <v>164</v>
      </c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 t="s">
        <v>266</v>
      </c>
      <c r="M44" s="2" t="s">
        <v>266</v>
      </c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 t="s">
        <v>167</v>
      </c>
      <c r="M45" s="2" t="s">
        <v>168</v>
      </c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 t="s">
        <v>169</v>
      </c>
      <c r="M46" s="2" t="s">
        <v>170</v>
      </c>
    </row>
    <row r="47" spans="1:13" x14ac:dyDescent="0.25">
      <c r="A47" s="2"/>
      <c r="B47" s="2" t="s">
        <v>254</v>
      </c>
      <c r="C47" s="2"/>
      <c r="D47" s="2"/>
      <c r="E47" s="2"/>
      <c r="F47" s="2"/>
      <c r="G47" s="2"/>
      <c r="H47" s="2"/>
      <c r="I47" s="2"/>
      <c r="J47" s="2"/>
      <c r="K47" s="2"/>
      <c r="L47" s="3" t="s">
        <v>267</v>
      </c>
      <c r="M47" s="2" t="s">
        <v>268</v>
      </c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 t="s">
        <v>269</v>
      </c>
      <c r="M48" s="2" t="s">
        <v>270</v>
      </c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 t="s">
        <v>167</v>
      </c>
      <c r="M49" s="2" t="s">
        <v>168</v>
      </c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 t="s">
        <v>271</v>
      </c>
      <c r="M50" s="2" t="s">
        <v>144</v>
      </c>
    </row>
  </sheetData>
  <autoFilter ref="A1:N33" xr:uid="{8FB747B7-2921-4395-9BE6-6C4B12A7D8AB}"/>
  <mergeCells count="1"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DBF5-7991-4E42-AED3-FFFF3B74B216}">
  <dimension ref="A1:N140"/>
  <sheetViews>
    <sheetView tabSelected="1" topLeftCell="A12" zoomScale="85" zoomScaleNormal="85" workbookViewId="0">
      <selection activeCell="A41" sqref="A41"/>
    </sheetView>
  </sheetViews>
  <sheetFormatPr defaultColWidth="9.28515625" defaultRowHeight="15" x14ac:dyDescent="0.25"/>
  <cols>
    <col min="1" max="1" width="30.42578125" bestFit="1" customWidth="1"/>
    <col min="2" max="2" width="28.85546875" bestFit="1" customWidth="1"/>
    <col min="3" max="11" width="28.85546875" customWidth="1"/>
    <col min="12" max="12" width="58.28515625" bestFit="1" customWidth="1"/>
    <col min="13" max="13" width="39" bestFit="1" customWidth="1"/>
    <col min="14" max="14" width="18.42578125" customWidth="1"/>
  </cols>
  <sheetData>
    <row r="1" spans="1:14" x14ac:dyDescent="0.25">
      <c r="A1" s="1" t="s">
        <v>0</v>
      </c>
      <c r="B1" s="1" t="s">
        <v>1</v>
      </c>
      <c r="C1" s="5" t="s">
        <v>442</v>
      </c>
      <c r="D1" s="5" t="s">
        <v>67</v>
      </c>
      <c r="E1" s="5" t="s">
        <v>438</v>
      </c>
      <c r="F1" s="5" t="s">
        <v>439</v>
      </c>
      <c r="G1" s="5" t="s">
        <v>434</v>
      </c>
      <c r="H1" s="5" t="s">
        <v>435</v>
      </c>
      <c r="I1" s="5" t="s">
        <v>437</v>
      </c>
      <c r="J1" s="5" t="s">
        <v>441</v>
      </c>
      <c r="K1" s="5" t="s">
        <v>436</v>
      </c>
      <c r="L1" s="1" t="s">
        <v>2</v>
      </c>
      <c r="M1" s="1" t="s">
        <v>3</v>
      </c>
      <c r="N1" s="6" t="s">
        <v>433</v>
      </c>
    </row>
    <row r="2" spans="1:14" x14ac:dyDescent="0.25">
      <c r="A2" s="2" t="s">
        <v>272</v>
      </c>
      <c r="B2" s="3" t="s">
        <v>10</v>
      </c>
      <c r="C2" s="3" t="str">
        <f>SUBSTITUTE(TRIM(CLEAN(A2))," ","_")</f>
        <v>Actual_Height_(m)</v>
      </c>
      <c r="D2" s="3" t="s">
        <v>193</v>
      </c>
      <c r="E2" s="3"/>
      <c r="F2" s="3"/>
      <c r="G2" s="3">
        <v>255</v>
      </c>
      <c r="H2" s="3" t="str">
        <f>TRIM(CLEAN(A2))</f>
        <v>Actual Height (m)</v>
      </c>
      <c r="I2" s="3"/>
      <c r="J2" s="3"/>
      <c r="K2" s="3"/>
      <c r="L2" s="2" t="s">
        <v>7</v>
      </c>
      <c r="M2" s="3" t="s">
        <v>7</v>
      </c>
      <c r="N2" s="6"/>
    </row>
    <row r="3" spans="1:14" x14ac:dyDescent="0.25">
      <c r="A3" s="2" t="s">
        <v>4</v>
      </c>
      <c r="B3" s="3" t="s">
        <v>5</v>
      </c>
      <c r="C3" s="3" t="str">
        <f t="shared" ref="C3:C4" si="0">SUBSTITUTE(TRIM(CLEAN(A3))," ","_")</f>
        <v>Additional_Asset_Information</v>
      </c>
      <c r="D3" s="3" t="s">
        <v>5</v>
      </c>
      <c r="E3" s="3"/>
      <c r="F3" s="3"/>
      <c r="G3" s="3">
        <v>255</v>
      </c>
      <c r="H3" s="3" t="str">
        <f t="shared" ref="H3:H59" si="1">TRIM(CLEAN(A3))</f>
        <v>Additional Asset Information</v>
      </c>
      <c r="I3" s="3"/>
      <c r="J3" s="3"/>
      <c r="K3" s="3"/>
      <c r="L3" s="2" t="s">
        <v>6</v>
      </c>
      <c r="M3" s="3" t="s">
        <v>7</v>
      </c>
    </row>
    <row r="4" spans="1:14" x14ac:dyDescent="0.25">
      <c r="A4" s="2" t="s">
        <v>273</v>
      </c>
      <c r="B4" s="3" t="s">
        <v>5</v>
      </c>
      <c r="C4" s="3" t="str">
        <f t="shared" si="0"/>
        <v>Anchorage_Details</v>
      </c>
      <c r="D4" s="3" t="s">
        <v>5</v>
      </c>
      <c r="E4" s="3"/>
      <c r="F4" s="3"/>
      <c r="G4" s="3">
        <v>255</v>
      </c>
      <c r="H4" s="3" t="str">
        <f t="shared" si="1"/>
        <v>Anchorage Details</v>
      </c>
      <c r="I4" s="3"/>
      <c r="J4" s="3"/>
      <c r="K4" s="3"/>
      <c r="L4" s="2" t="s">
        <v>7</v>
      </c>
      <c r="M4" s="3" t="s">
        <v>7</v>
      </c>
    </row>
    <row r="5" spans="1:14" x14ac:dyDescent="0.25">
      <c r="A5" s="2" t="s">
        <v>274</v>
      </c>
      <c r="B5" s="3" t="s">
        <v>7</v>
      </c>
      <c r="C5" s="3" t="str">
        <f t="shared" ref="C5:C59" si="2">SUBSTITUTE(TRIM(CLEAN(A5))," ","_")</f>
        <v>Anchorage_End_Method</v>
      </c>
      <c r="D5" s="3" t="s">
        <v>5</v>
      </c>
      <c r="E5" s="3"/>
      <c r="F5" s="3"/>
      <c r="G5" s="3">
        <v>255</v>
      </c>
      <c r="H5" s="3" t="str">
        <f t="shared" si="1"/>
        <v>Anchorage End Method</v>
      </c>
      <c r="I5" s="3"/>
      <c r="J5" s="3"/>
      <c r="K5" s="3"/>
      <c r="L5" s="2" t="s">
        <v>7</v>
      </c>
      <c r="M5" s="3" t="s">
        <v>275</v>
      </c>
    </row>
    <row r="6" spans="1:14" x14ac:dyDescent="0.25">
      <c r="A6" s="2" t="s">
        <v>276</v>
      </c>
      <c r="B6" s="3" t="s">
        <v>7</v>
      </c>
      <c r="C6" s="3" t="str">
        <f t="shared" si="2"/>
        <v>Anchorage_Start_Method</v>
      </c>
      <c r="D6" s="3" t="s">
        <v>5</v>
      </c>
      <c r="E6" s="3"/>
      <c r="F6" s="3"/>
      <c r="G6" s="3">
        <v>255</v>
      </c>
      <c r="H6" s="3" t="str">
        <f t="shared" si="1"/>
        <v>Anchorage Start Method</v>
      </c>
      <c r="I6" s="3"/>
      <c r="J6" s="3"/>
      <c r="K6" s="3"/>
      <c r="L6" s="2" t="s">
        <v>7</v>
      </c>
      <c r="M6" s="3" t="s">
        <v>275</v>
      </c>
    </row>
    <row r="7" spans="1:14" x14ac:dyDescent="0.25">
      <c r="A7" s="2" t="s">
        <v>15</v>
      </c>
      <c r="B7" s="3" t="s">
        <v>5</v>
      </c>
      <c r="C7" s="3" t="str">
        <f t="shared" si="2"/>
        <v>Asset_Location_Text</v>
      </c>
      <c r="D7" s="3" t="s">
        <v>5</v>
      </c>
      <c r="E7" s="3"/>
      <c r="F7" s="3"/>
      <c r="G7" s="3">
        <v>500</v>
      </c>
      <c r="H7" s="3" t="str">
        <f t="shared" si="1"/>
        <v>Asset Location Text</v>
      </c>
      <c r="I7" s="3"/>
      <c r="J7" s="3"/>
      <c r="K7" s="3"/>
      <c r="L7" s="2" t="s">
        <v>16</v>
      </c>
      <c r="M7" s="3" t="s">
        <v>7</v>
      </c>
    </row>
    <row r="8" spans="1:14" x14ac:dyDescent="0.25">
      <c r="A8" s="2" t="s">
        <v>277</v>
      </c>
      <c r="B8" s="3" t="s">
        <v>5</v>
      </c>
      <c r="C8" s="3" t="str">
        <f t="shared" si="2"/>
        <v>Beam/Concrete_Profile</v>
      </c>
      <c r="D8" s="3" t="s">
        <v>5</v>
      </c>
      <c r="E8" s="3"/>
      <c r="F8" s="3"/>
      <c r="G8" s="3">
        <v>255</v>
      </c>
      <c r="H8" s="3" t="str">
        <f t="shared" si="1"/>
        <v>Beam/Concrete Profile</v>
      </c>
      <c r="I8" s="3"/>
      <c r="J8" s="3"/>
      <c r="K8" s="3"/>
      <c r="L8" s="2" t="s">
        <v>7</v>
      </c>
      <c r="M8" s="3" t="s">
        <v>278</v>
      </c>
    </row>
    <row r="9" spans="1:14" x14ac:dyDescent="0.25">
      <c r="A9" s="2" t="s">
        <v>19</v>
      </c>
      <c r="B9" s="3" t="s">
        <v>5</v>
      </c>
      <c r="C9" s="3" t="str">
        <f t="shared" si="2"/>
        <v>Condition_Rating_(Manual)</v>
      </c>
      <c r="D9" s="3" t="s">
        <v>5</v>
      </c>
      <c r="E9" s="3"/>
      <c r="F9" s="3"/>
      <c r="G9" s="3">
        <v>255</v>
      </c>
      <c r="H9" s="3" t="str">
        <f t="shared" si="1"/>
        <v>Condition Rating (Manual)</v>
      </c>
      <c r="I9" s="3"/>
      <c r="J9" s="3"/>
      <c r="K9" s="3"/>
      <c r="L9" s="2" t="s">
        <v>7</v>
      </c>
      <c r="M9" s="3" t="s">
        <v>20</v>
      </c>
    </row>
    <row r="10" spans="1:14" x14ac:dyDescent="0.25">
      <c r="A10" s="2" t="s">
        <v>279</v>
      </c>
      <c r="B10" s="3" t="s">
        <v>5</v>
      </c>
      <c r="C10" s="3" t="str">
        <f t="shared" si="2"/>
        <v>Connected_Parapet</v>
      </c>
      <c r="D10" s="3" t="s">
        <v>5</v>
      </c>
      <c r="E10" s="3"/>
      <c r="F10" s="3"/>
      <c r="G10" s="3">
        <v>255</v>
      </c>
      <c r="H10" s="3" t="str">
        <f t="shared" si="1"/>
        <v>Connected Parapet</v>
      </c>
      <c r="I10" s="3"/>
      <c r="J10" s="3"/>
      <c r="K10" s="3"/>
      <c r="L10" s="2" t="s">
        <v>7</v>
      </c>
      <c r="M10" s="3" t="s">
        <v>8</v>
      </c>
    </row>
    <row r="11" spans="1:14" x14ac:dyDescent="0.25">
      <c r="A11" s="2" t="s">
        <v>280</v>
      </c>
      <c r="B11" s="3" t="s">
        <v>5</v>
      </c>
      <c r="C11" s="3" t="str">
        <f t="shared" si="2"/>
        <v>Containment_Levels_-_SL_&lt;50MPH</v>
      </c>
      <c r="D11" s="3" t="s">
        <v>5</v>
      </c>
      <c r="E11" s="3"/>
      <c r="F11" s="3"/>
      <c r="G11" s="3">
        <v>255</v>
      </c>
      <c r="H11" s="3" t="str">
        <f t="shared" si="1"/>
        <v>Containment Levels - SL &lt;50MPH</v>
      </c>
      <c r="I11" s="3"/>
      <c r="J11" s="3"/>
      <c r="K11" s="3"/>
      <c r="L11" s="2" t="s">
        <v>7</v>
      </c>
      <c r="M11" s="3" t="s">
        <v>281</v>
      </c>
    </row>
    <row r="12" spans="1:14" x14ac:dyDescent="0.25">
      <c r="A12" s="2" t="s">
        <v>282</v>
      </c>
      <c r="B12" s="3" t="s">
        <v>5</v>
      </c>
      <c r="C12" s="3" t="str">
        <f t="shared" si="2"/>
        <v>Containment_Levels_-_SL_50MPH+</v>
      </c>
      <c r="D12" s="3" t="s">
        <v>5</v>
      </c>
      <c r="E12" s="3"/>
      <c r="F12" s="3"/>
      <c r="G12" s="3">
        <v>255</v>
      </c>
      <c r="H12" s="3" t="str">
        <f t="shared" si="1"/>
        <v>Containment Levels - SL 50MPH+</v>
      </c>
      <c r="I12" s="3"/>
      <c r="J12" s="3"/>
      <c r="K12" s="3"/>
      <c r="L12" s="2" t="s">
        <v>7</v>
      </c>
      <c r="M12" s="3" t="s">
        <v>283</v>
      </c>
    </row>
    <row r="13" spans="1:14" x14ac:dyDescent="0.25">
      <c r="A13" s="2" t="s">
        <v>284</v>
      </c>
      <c r="B13" s="3" t="s">
        <v>5</v>
      </c>
      <c r="C13" s="3" t="str">
        <f t="shared" si="2"/>
        <v>Crossover</v>
      </c>
      <c r="D13" s="3" t="s">
        <v>5</v>
      </c>
      <c r="E13" s="3"/>
      <c r="F13" s="3"/>
      <c r="G13" s="3">
        <v>255</v>
      </c>
      <c r="H13" s="3" t="str">
        <f t="shared" si="1"/>
        <v>Crossover</v>
      </c>
      <c r="I13" s="3"/>
      <c r="J13" s="3"/>
      <c r="K13" s="3"/>
      <c r="L13" s="2" t="s">
        <v>7</v>
      </c>
      <c r="M13" s="3" t="s">
        <v>8</v>
      </c>
    </row>
    <row r="14" spans="1:14" x14ac:dyDescent="0.25">
      <c r="A14" s="2" t="s">
        <v>21</v>
      </c>
      <c r="B14" s="3" t="s">
        <v>5</v>
      </c>
      <c r="C14" s="3" t="str">
        <f t="shared" si="2"/>
        <v>Current_Maintenance_Contract</v>
      </c>
      <c r="D14" s="3" t="s">
        <v>5</v>
      </c>
      <c r="E14" s="3"/>
      <c r="F14" s="3"/>
      <c r="G14" s="3">
        <v>255</v>
      </c>
      <c r="H14" s="3" t="str">
        <f t="shared" si="1"/>
        <v>Current Maintenance Contract</v>
      </c>
      <c r="I14" s="3"/>
      <c r="J14" s="3"/>
      <c r="K14" s="3"/>
      <c r="L14" s="2" t="s">
        <v>7</v>
      </c>
      <c r="M14" s="3" t="s">
        <v>22</v>
      </c>
    </row>
    <row r="15" spans="1:14" x14ac:dyDescent="0.25">
      <c r="A15" s="2" t="s">
        <v>23</v>
      </c>
      <c r="B15" s="3" t="s">
        <v>5</v>
      </c>
      <c r="C15" s="3" t="str">
        <f t="shared" si="2"/>
        <v>Currently_Maintained_By</v>
      </c>
      <c r="D15" s="3" t="s">
        <v>5</v>
      </c>
      <c r="E15" s="3"/>
      <c r="F15" s="3"/>
      <c r="G15" s="3">
        <v>255</v>
      </c>
      <c r="H15" s="3" t="str">
        <f t="shared" si="1"/>
        <v>Currently Maintained By</v>
      </c>
      <c r="I15" s="3"/>
      <c r="J15" s="3"/>
      <c r="K15" s="3"/>
      <c r="L15" s="2" t="s">
        <v>7</v>
      </c>
      <c r="M15" s="3" t="s">
        <v>24</v>
      </c>
    </row>
    <row r="16" spans="1:14" x14ac:dyDescent="0.25">
      <c r="A16" s="2" t="s">
        <v>285</v>
      </c>
      <c r="B16" s="3" t="s">
        <v>11</v>
      </c>
      <c r="C16" s="3" t="str">
        <f t="shared" si="2"/>
        <v>Date_Last_Tensioned</v>
      </c>
      <c r="D16" s="3" t="s">
        <v>11</v>
      </c>
      <c r="E16" s="3"/>
      <c r="F16" s="3"/>
      <c r="G16" s="3">
        <v>8</v>
      </c>
      <c r="H16" s="3" t="str">
        <f t="shared" si="1"/>
        <v>Date Last Tensioned</v>
      </c>
      <c r="I16" s="3"/>
      <c r="J16" s="3"/>
      <c r="K16" s="3"/>
      <c r="L16" s="2" t="s">
        <v>25</v>
      </c>
      <c r="M16" s="3" t="s">
        <v>7</v>
      </c>
    </row>
    <row r="17" spans="1:13" x14ac:dyDescent="0.25">
      <c r="A17" s="2" t="s">
        <v>92</v>
      </c>
      <c r="B17" s="3" t="s">
        <v>11</v>
      </c>
      <c r="C17" s="3" t="str">
        <f t="shared" si="2"/>
        <v>Date_of_Installation</v>
      </c>
      <c r="D17" s="3" t="s">
        <v>11</v>
      </c>
      <c r="E17" s="3"/>
      <c r="F17" s="3"/>
      <c r="G17" s="3">
        <v>8</v>
      </c>
      <c r="H17" s="3" t="str">
        <f t="shared" si="1"/>
        <v>Date of Installation</v>
      </c>
      <c r="I17" s="3"/>
      <c r="J17" s="3"/>
      <c r="K17" s="3"/>
      <c r="L17" s="2" t="s">
        <v>25</v>
      </c>
      <c r="M17" s="3" t="s">
        <v>7</v>
      </c>
    </row>
    <row r="18" spans="1:13" x14ac:dyDescent="0.25">
      <c r="A18" s="2" t="s">
        <v>286</v>
      </c>
      <c r="B18" s="3" t="s">
        <v>11</v>
      </c>
      <c r="C18" s="3" t="str">
        <f t="shared" si="2"/>
        <v>Date_of_Next_Tensioning</v>
      </c>
      <c r="D18" s="3" t="s">
        <v>11</v>
      </c>
      <c r="E18" s="3"/>
      <c r="F18" s="3"/>
      <c r="G18" s="3">
        <v>8</v>
      </c>
      <c r="H18" s="3" t="str">
        <f t="shared" si="1"/>
        <v>Date of Next Tensioning</v>
      </c>
      <c r="I18" s="3"/>
      <c r="J18" s="3"/>
      <c r="K18" s="3"/>
      <c r="L18" s="2" t="s">
        <v>25</v>
      </c>
      <c r="M18" s="3" t="s">
        <v>7</v>
      </c>
    </row>
    <row r="19" spans="1:13" x14ac:dyDescent="0.25">
      <c r="A19" s="2" t="s">
        <v>287</v>
      </c>
      <c r="B19" s="3" t="s">
        <v>5</v>
      </c>
      <c r="C19" s="3" t="str">
        <f t="shared" si="2"/>
        <v>Demountable?</v>
      </c>
      <c r="D19" s="3" t="s">
        <v>5</v>
      </c>
      <c r="E19" s="3"/>
      <c r="F19" s="3"/>
      <c r="G19" s="3">
        <v>255</v>
      </c>
      <c r="H19" s="3" t="str">
        <f t="shared" si="1"/>
        <v>Demountable?</v>
      </c>
      <c r="I19" s="3"/>
      <c r="J19" s="3"/>
      <c r="K19" s="3"/>
      <c r="L19" s="2" t="s">
        <v>7</v>
      </c>
      <c r="M19" s="3" t="s">
        <v>8</v>
      </c>
    </row>
    <row r="20" spans="1:13" x14ac:dyDescent="0.25">
      <c r="A20" s="2" t="s">
        <v>26</v>
      </c>
      <c r="B20" s="3" t="s">
        <v>5</v>
      </c>
      <c r="C20" s="3" t="str">
        <f t="shared" si="2"/>
        <v>Departure_-_DAS_ID</v>
      </c>
      <c r="D20" s="3" t="s">
        <v>5</v>
      </c>
      <c r="E20" s="3"/>
      <c r="F20" s="3"/>
      <c r="G20" s="3">
        <v>255</v>
      </c>
      <c r="H20" s="3" t="str">
        <f t="shared" si="1"/>
        <v>Departure - DAS ID</v>
      </c>
      <c r="I20" s="3"/>
      <c r="J20" s="3"/>
      <c r="K20" s="3"/>
      <c r="L20" s="2" t="s">
        <v>7</v>
      </c>
      <c r="M20" s="3" t="s">
        <v>7</v>
      </c>
    </row>
    <row r="21" spans="1:13" x14ac:dyDescent="0.25">
      <c r="A21" s="2" t="s">
        <v>288</v>
      </c>
      <c r="B21" s="3" t="s">
        <v>5</v>
      </c>
      <c r="C21" s="3" t="str">
        <f t="shared" si="2"/>
        <v>Design_/_Drawing_Number</v>
      </c>
      <c r="D21" s="3" t="s">
        <v>5</v>
      </c>
      <c r="E21" s="3"/>
      <c r="F21" s="3"/>
      <c r="G21" s="3">
        <v>255</v>
      </c>
      <c r="H21" s="3" t="str">
        <f t="shared" si="1"/>
        <v>Design / Drawing Number</v>
      </c>
      <c r="I21" s="3"/>
      <c r="J21" s="3"/>
      <c r="K21" s="3"/>
      <c r="L21" s="2" t="s">
        <v>7</v>
      </c>
      <c r="M21" s="3" t="s">
        <v>7</v>
      </c>
    </row>
    <row r="22" spans="1:13" x14ac:dyDescent="0.25">
      <c r="A22" s="2" t="s">
        <v>27</v>
      </c>
      <c r="B22" s="3" t="s">
        <v>10</v>
      </c>
      <c r="C22" s="3" t="str">
        <f t="shared" si="2"/>
        <v>End_Chainage</v>
      </c>
      <c r="D22" s="3" t="s">
        <v>193</v>
      </c>
      <c r="E22" s="3">
        <v>4</v>
      </c>
      <c r="F22" s="3">
        <v>1</v>
      </c>
      <c r="G22" s="3">
        <v>255</v>
      </c>
      <c r="H22" s="3" t="str">
        <f t="shared" si="1"/>
        <v>End Chainage</v>
      </c>
      <c r="I22" s="3"/>
      <c r="J22" s="3"/>
      <c r="K22" s="3"/>
      <c r="L22" s="2" t="s">
        <v>28</v>
      </c>
      <c r="M22" s="3" t="s">
        <v>7</v>
      </c>
    </row>
    <row r="23" spans="1:13" x14ac:dyDescent="0.25">
      <c r="A23" s="2" t="s">
        <v>29</v>
      </c>
      <c r="B23" s="3" t="s">
        <v>11</v>
      </c>
      <c r="C23" s="3" t="str">
        <f t="shared" si="2"/>
        <v>End_Date</v>
      </c>
      <c r="D23" s="3" t="s">
        <v>11</v>
      </c>
      <c r="E23" s="3"/>
      <c r="F23" s="3"/>
      <c r="G23" s="3">
        <v>8</v>
      </c>
      <c r="H23" s="3" t="str">
        <f t="shared" si="1"/>
        <v>End Date</v>
      </c>
      <c r="I23" s="3"/>
      <c r="J23" s="3"/>
      <c r="K23" s="3"/>
      <c r="L23" s="2" t="s">
        <v>25</v>
      </c>
      <c r="M23" s="3" t="s">
        <v>7</v>
      </c>
    </row>
    <row r="24" spans="1:13" x14ac:dyDescent="0.25">
      <c r="A24" s="2" t="s">
        <v>30</v>
      </c>
      <c r="B24" s="3" t="s">
        <v>10</v>
      </c>
      <c r="C24" s="3" t="str">
        <f t="shared" si="2"/>
        <v>End_X_(Easting)</v>
      </c>
      <c r="D24" s="3" t="s">
        <v>193</v>
      </c>
      <c r="E24" s="3">
        <v>9</v>
      </c>
      <c r="F24" s="3">
        <v>3</v>
      </c>
      <c r="G24" s="3">
        <v>255</v>
      </c>
      <c r="H24" s="3" t="str">
        <f t="shared" si="1"/>
        <v>End X (Easting)</v>
      </c>
      <c r="I24" s="3"/>
      <c r="J24" s="3"/>
      <c r="K24" s="3"/>
      <c r="L24" s="2" t="s">
        <v>31</v>
      </c>
      <c r="M24" s="3" t="s">
        <v>7</v>
      </c>
    </row>
    <row r="25" spans="1:13" x14ac:dyDescent="0.25">
      <c r="A25" s="2" t="s">
        <v>32</v>
      </c>
      <c r="B25" s="3" t="s">
        <v>10</v>
      </c>
      <c r="C25" s="3" t="str">
        <f t="shared" si="2"/>
        <v>End_Y_(Northing)</v>
      </c>
      <c r="D25" s="3" t="s">
        <v>193</v>
      </c>
      <c r="E25" s="3">
        <v>9</v>
      </c>
      <c r="F25" s="3">
        <v>3</v>
      </c>
      <c r="G25" s="3">
        <v>255</v>
      </c>
      <c r="H25" s="3" t="str">
        <f t="shared" si="1"/>
        <v>End Y (Northing)</v>
      </c>
      <c r="I25" s="3"/>
      <c r="J25" s="3"/>
      <c r="K25" s="3"/>
      <c r="L25" s="2" t="s">
        <v>31</v>
      </c>
      <c r="M25" s="3" t="s">
        <v>7</v>
      </c>
    </row>
    <row r="26" spans="1:13" x14ac:dyDescent="0.25">
      <c r="A26" s="2" t="s">
        <v>33</v>
      </c>
      <c r="B26" s="3" t="s">
        <v>10</v>
      </c>
      <c r="C26" s="3" t="str">
        <f t="shared" si="2"/>
        <v>Expected_service_life</v>
      </c>
      <c r="D26" s="3" t="s">
        <v>193</v>
      </c>
      <c r="E26" s="3"/>
      <c r="F26" s="3"/>
      <c r="G26" s="3">
        <v>255</v>
      </c>
      <c r="H26" s="3" t="str">
        <f t="shared" si="1"/>
        <v>Expected service life</v>
      </c>
      <c r="I26" s="3"/>
      <c r="J26" s="3"/>
      <c r="K26" s="3"/>
      <c r="L26" s="2" t="s">
        <v>7</v>
      </c>
      <c r="M26" s="3" t="s">
        <v>7</v>
      </c>
    </row>
    <row r="27" spans="1:13" x14ac:dyDescent="0.25">
      <c r="A27" s="2" t="s">
        <v>243</v>
      </c>
      <c r="B27" s="3" t="s">
        <v>5</v>
      </c>
      <c r="C27" s="3" t="str">
        <f t="shared" si="2"/>
        <v>Foundation</v>
      </c>
      <c r="D27" s="3" t="s">
        <v>5</v>
      </c>
      <c r="E27" s="3"/>
      <c r="F27" s="3"/>
      <c r="G27" s="3">
        <v>255</v>
      </c>
      <c r="H27" s="3" t="str">
        <f t="shared" si="1"/>
        <v>Foundation</v>
      </c>
      <c r="I27" s="3"/>
      <c r="J27" s="3"/>
      <c r="K27" s="3"/>
      <c r="L27" s="2" t="s">
        <v>7</v>
      </c>
      <c r="M27" s="3" t="s">
        <v>289</v>
      </c>
    </row>
    <row r="28" spans="1:13" x14ac:dyDescent="0.25">
      <c r="A28" s="2" t="s">
        <v>110</v>
      </c>
      <c r="B28" s="3" t="s">
        <v>5</v>
      </c>
      <c r="C28" s="3" t="str">
        <f t="shared" si="2"/>
        <v>Ground_Surface_Type</v>
      </c>
      <c r="D28" s="3" t="s">
        <v>5</v>
      </c>
      <c r="E28" s="3"/>
      <c r="F28" s="3"/>
      <c r="G28" s="3">
        <v>255</v>
      </c>
      <c r="H28" s="3" t="str">
        <f t="shared" si="1"/>
        <v>Ground Surface Type</v>
      </c>
      <c r="I28" s="3"/>
      <c r="J28" s="3"/>
      <c r="K28" s="3"/>
      <c r="L28" s="2" t="s">
        <v>7</v>
      </c>
      <c r="M28" s="3" t="s">
        <v>245</v>
      </c>
    </row>
    <row r="29" spans="1:13" x14ac:dyDescent="0.25">
      <c r="A29" s="2" t="s">
        <v>290</v>
      </c>
      <c r="B29" s="3" t="s">
        <v>5</v>
      </c>
      <c r="C29" s="3" t="str">
        <f t="shared" si="2"/>
        <v>Hazard_(reason_for_VRS)</v>
      </c>
      <c r="D29" s="3" t="s">
        <v>5</v>
      </c>
      <c r="E29" s="3"/>
      <c r="F29" s="3"/>
      <c r="G29" s="3">
        <v>255</v>
      </c>
      <c r="H29" s="3" t="str">
        <f t="shared" si="1"/>
        <v>Hazard (reason for VRS)</v>
      </c>
      <c r="I29" s="3"/>
      <c r="J29" s="3"/>
      <c r="K29" s="3"/>
      <c r="L29" s="2" t="s">
        <v>7</v>
      </c>
      <c r="M29" s="3" t="s">
        <v>291</v>
      </c>
    </row>
    <row r="30" spans="1:13" x14ac:dyDescent="0.25">
      <c r="A30" s="2" t="s">
        <v>292</v>
      </c>
      <c r="B30" s="3" t="s">
        <v>10</v>
      </c>
      <c r="C30" s="3" t="str">
        <f t="shared" si="2"/>
        <v>Height_Tolerance_(mm)</v>
      </c>
      <c r="D30" s="3" t="s">
        <v>193</v>
      </c>
      <c r="E30" s="3"/>
      <c r="F30" s="3"/>
      <c r="G30" s="3">
        <v>255</v>
      </c>
      <c r="H30" s="3" t="str">
        <f t="shared" si="1"/>
        <v>Height Tolerance (mm)</v>
      </c>
      <c r="I30" s="3"/>
      <c r="J30" s="3"/>
      <c r="K30" s="3"/>
      <c r="L30" s="2" t="s">
        <v>7</v>
      </c>
      <c r="M30" s="3" t="s">
        <v>7</v>
      </c>
    </row>
    <row r="31" spans="1:13" x14ac:dyDescent="0.25">
      <c r="A31" s="2" t="s">
        <v>293</v>
      </c>
      <c r="B31" s="3" t="s">
        <v>5</v>
      </c>
      <c r="C31" s="3" t="str">
        <f t="shared" si="2"/>
        <v>If_not_Compliant</v>
      </c>
      <c r="D31" s="3" t="s">
        <v>5</v>
      </c>
      <c r="E31" s="3"/>
      <c r="F31" s="3"/>
      <c r="G31" s="3">
        <v>255</v>
      </c>
      <c r="H31" s="3" t="str">
        <f t="shared" si="1"/>
        <v>If not Compliant</v>
      </c>
      <c r="I31" s="3"/>
      <c r="J31" s="3"/>
      <c r="K31" s="3"/>
      <c r="L31" s="2" t="s">
        <v>7</v>
      </c>
      <c r="M31" s="3" t="s">
        <v>294</v>
      </c>
    </row>
    <row r="32" spans="1:13" x14ac:dyDescent="0.25">
      <c r="A32" s="2" t="s">
        <v>295</v>
      </c>
      <c r="B32" s="3" t="s">
        <v>5</v>
      </c>
      <c r="C32" s="3" t="str">
        <f t="shared" si="2"/>
        <v>If_RRRAP_not_applicable</v>
      </c>
      <c r="D32" s="3" t="s">
        <v>5</v>
      </c>
      <c r="E32" s="3"/>
      <c r="F32" s="3"/>
      <c r="G32" s="3">
        <v>255</v>
      </c>
      <c r="H32" s="3" t="str">
        <f t="shared" si="1"/>
        <v>If RRRAP not applicable</v>
      </c>
      <c r="I32" s="3"/>
      <c r="J32" s="3"/>
      <c r="K32" s="3"/>
      <c r="L32" s="2" t="s">
        <v>7</v>
      </c>
      <c r="M32" s="3" t="s">
        <v>296</v>
      </c>
    </row>
    <row r="33" spans="1:13" x14ac:dyDescent="0.25">
      <c r="A33" s="2" t="s">
        <v>34</v>
      </c>
      <c r="B33" s="3" t="s">
        <v>10</v>
      </c>
      <c r="C33" s="3" t="str">
        <f t="shared" si="2"/>
        <v>Length_(m)</v>
      </c>
      <c r="D33" s="3" t="s">
        <v>193</v>
      </c>
      <c r="E33" s="3"/>
      <c r="F33" s="3"/>
      <c r="G33" s="3">
        <v>255</v>
      </c>
      <c r="H33" s="3" t="str">
        <f t="shared" si="1"/>
        <v>Length (m)</v>
      </c>
      <c r="I33" s="3"/>
      <c r="J33" s="3"/>
      <c r="K33" s="3"/>
      <c r="L33" s="2" t="s">
        <v>35</v>
      </c>
      <c r="M33" s="3" t="s">
        <v>7</v>
      </c>
    </row>
    <row r="34" spans="1:13" x14ac:dyDescent="0.25">
      <c r="A34" s="2" t="s">
        <v>297</v>
      </c>
      <c r="B34" s="3" t="s">
        <v>10</v>
      </c>
      <c r="C34" s="3" t="str">
        <f t="shared" si="2"/>
        <v>Length_of_Need_(m)</v>
      </c>
      <c r="D34" s="3" t="s">
        <v>193</v>
      </c>
      <c r="E34" s="3"/>
      <c r="F34" s="3"/>
      <c r="G34" s="3">
        <v>255</v>
      </c>
      <c r="H34" s="3" t="str">
        <f t="shared" si="1"/>
        <v>Length of Need (m)</v>
      </c>
      <c r="I34" s="3"/>
      <c r="J34" s="3"/>
      <c r="K34" s="3"/>
      <c r="L34" s="2" t="s">
        <v>7</v>
      </c>
      <c r="M34" s="3" t="s">
        <v>7</v>
      </c>
    </row>
    <row r="35" spans="1:13" x14ac:dyDescent="0.25">
      <c r="A35" s="2" t="s">
        <v>248</v>
      </c>
      <c r="B35" s="3" t="s">
        <v>5</v>
      </c>
      <c r="C35" s="3" t="str">
        <f t="shared" si="2"/>
        <v>Manufacturer</v>
      </c>
      <c r="D35" s="3" t="s">
        <v>5</v>
      </c>
      <c r="E35" s="3"/>
      <c r="F35" s="3"/>
      <c r="G35" s="3">
        <v>255</v>
      </c>
      <c r="H35" s="3" t="str">
        <f t="shared" si="1"/>
        <v>Manufacturer</v>
      </c>
      <c r="I35" s="3"/>
      <c r="J35" s="3"/>
      <c r="K35" s="3"/>
      <c r="L35" s="2" t="s">
        <v>7</v>
      </c>
      <c r="M35" s="3" t="s">
        <v>7</v>
      </c>
    </row>
    <row r="36" spans="1:13" x14ac:dyDescent="0.25">
      <c r="A36" s="2" t="s">
        <v>298</v>
      </c>
      <c r="B36" s="3" t="s">
        <v>10</v>
      </c>
      <c r="C36" s="3" t="str">
        <f t="shared" si="2"/>
        <v>Maximum_Height_(m)</v>
      </c>
      <c r="D36" s="3" t="s">
        <v>193</v>
      </c>
      <c r="E36" s="3"/>
      <c r="F36" s="3"/>
      <c r="G36" s="3">
        <v>255</v>
      </c>
      <c r="H36" s="3" t="str">
        <f t="shared" si="1"/>
        <v>Maximum Height (m)</v>
      </c>
      <c r="I36" s="3"/>
      <c r="J36" s="3"/>
      <c r="K36" s="3"/>
      <c r="L36" s="2" t="s">
        <v>7</v>
      </c>
      <c r="M36" s="3" t="s">
        <v>7</v>
      </c>
    </row>
    <row r="37" spans="1:13" x14ac:dyDescent="0.25">
      <c r="A37" s="2" t="s">
        <v>133</v>
      </c>
      <c r="B37" s="3" t="s">
        <v>10</v>
      </c>
      <c r="C37" s="3" t="str">
        <f t="shared" si="2"/>
        <v>Mounting_Height_(m)</v>
      </c>
      <c r="D37" s="3" t="s">
        <v>193</v>
      </c>
      <c r="E37" s="3"/>
      <c r="F37" s="3"/>
      <c r="G37" s="3">
        <v>255</v>
      </c>
      <c r="H37" s="3" t="str">
        <f t="shared" si="1"/>
        <v>Mounting Height (m)</v>
      </c>
      <c r="I37" s="3"/>
      <c r="J37" s="3"/>
      <c r="K37" s="3"/>
      <c r="L37" s="2" t="s">
        <v>7</v>
      </c>
      <c r="M37" s="3" t="s">
        <v>7</v>
      </c>
    </row>
    <row r="38" spans="1:13" x14ac:dyDescent="0.25">
      <c r="A38" s="2" t="s">
        <v>299</v>
      </c>
      <c r="B38" s="3" t="s">
        <v>10</v>
      </c>
      <c r="C38" s="3" t="str">
        <f t="shared" si="2"/>
        <v>No._of_Beams</v>
      </c>
      <c r="D38" s="3" t="s">
        <v>193</v>
      </c>
      <c r="E38" s="3"/>
      <c r="F38" s="3"/>
      <c r="G38" s="3">
        <v>1</v>
      </c>
      <c r="H38" s="3" t="str">
        <f t="shared" si="1"/>
        <v>No. of Beams</v>
      </c>
      <c r="I38" s="3"/>
      <c r="J38" s="3"/>
      <c r="K38" s="3"/>
      <c r="L38" s="2" t="s">
        <v>300</v>
      </c>
      <c r="M38" s="3" t="s">
        <v>7</v>
      </c>
    </row>
    <row r="39" spans="1:13" x14ac:dyDescent="0.25">
      <c r="A39" s="2" t="s">
        <v>38</v>
      </c>
      <c r="B39" s="3" t="s">
        <v>5</v>
      </c>
      <c r="C39" s="3" t="str">
        <f t="shared" si="2"/>
        <v>Owner</v>
      </c>
      <c r="D39" s="3" t="s">
        <v>5</v>
      </c>
      <c r="E39" s="3"/>
      <c r="F39" s="3"/>
      <c r="G39" s="3">
        <v>255</v>
      </c>
      <c r="H39" s="3" t="str">
        <f t="shared" si="1"/>
        <v>Owner</v>
      </c>
      <c r="I39" s="3"/>
      <c r="J39" s="3"/>
      <c r="K39" s="3"/>
      <c r="L39" s="2" t="s">
        <v>7</v>
      </c>
      <c r="M39" s="3" t="s">
        <v>39</v>
      </c>
    </row>
    <row r="40" spans="1:13" x14ac:dyDescent="0.25">
      <c r="A40" s="2" t="s">
        <v>301</v>
      </c>
      <c r="B40" s="3" t="s">
        <v>10</v>
      </c>
      <c r="C40" s="3" t="str">
        <f t="shared" si="2"/>
        <v>Post_Frequency</v>
      </c>
      <c r="D40" s="3" t="s">
        <v>193</v>
      </c>
      <c r="E40" s="3"/>
      <c r="F40" s="3"/>
      <c r="G40" s="3">
        <v>255</v>
      </c>
      <c r="H40" s="3" t="str">
        <f t="shared" si="1"/>
        <v>Post Frequency</v>
      </c>
      <c r="I40" s="3"/>
      <c r="J40" s="3"/>
      <c r="K40" s="3"/>
      <c r="L40" s="2" t="s">
        <v>7</v>
      </c>
      <c r="M40" s="3" t="s">
        <v>302</v>
      </c>
    </row>
    <row r="41" spans="1:13" x14ac:dyDescent="0.25">
      <c r="A41" s="2" t="s">
        <v>303</v>
      </c>
      <c r="B41" s="3" t="s">
        <v>5</v>
      </c>
      <c r="C41" s="3" t="str">
        <f t="shared" si="2"/>
        <v>Post_Type</v>
      </c>
      <c r="D41" s="3" t="s">
        <v>5</v>
      </c>
      <c r="E41" s="3"/>
      <c r="F41" s="3"/>
      <c r="G41" s="3">
        <v>255</v>
      </c>
      <c r="H41" s="3" t="str">
        <f t="shared" si="1"/>
        <v>Post Type</v>
      </c>
      <c r="I41" s="3"/>
      <c r="J41" s="3"/>
      <c r="K41" s="3"/>
      <c r="L41" s="2" t="s">
        <v>7</v>
      </c>
      <c r="M41" s="3" t="s">
        <v>304</v>
      </c>
    </row>
    <row r="42" spans="1:13" x14ac:dyDescent="0.25">
      <c r="A42" s="2" t="s">
        <v>255</v>
      </c>
      <c r="B42" s="3" t="s">
        <v>5</v>
      </c>
      <c r="C42" s="3" t="str">
        <f t="shared" si="2"/>
        <v>Product_Name/ID</v>
      </c>
      <c r="D42" s="3" t="s">
        <v>5</v>
      </c>
      <c r="E42" s="3"/>
      <c r="F42" s="3"/>
      <c r="G42" s="3">
        <v>255</v>
      </c>
      <c r="H42" s="3" t="str">
        <f t="shared" si="1"/>
        <v>Product Name/ID</v>
      </c>
      <c r="I42" s="3"/>
      <c r="J42" s="3"/>
      <c r="K42" s="3"/>
      <c r="L42" s="2" t="s">
        <v>7</v>
      </c>
      <c r="M42" s="3" t="s">
        <v>7</v>
      </c>
    </row>
    <row r="43" spans="1:13" x14ac:dyDescent="0.25">
      <c r="A43" s="2" t="s">
        <v>305</v>
      </c>
      <c r="B43" s="3" t="s">
        <v>5</v>
      </c>
      <c r="C43" s="3" t="str">
        <f t="shared" si="2"/>
        <v>Redundant</v>
      </c>
      <c r="D43" s="3" t="s">
        <v>5</v>
      </c>
      <c r="E43" s="3"/>
      <c r="F43" s="3"/>
      <c r="G43" s="3">
        <v>255</v>
      </c>
      <c r="H43" s="3" t="str">
        <f t="shared" si="1"/>
        <v>Redundant</v>
      </c>
      <c r="I43" s="3"/>
      <c r="J43" s="3"/>
      <c r="K43" s="3"/>
      <c r="L43" s="2" t="s">
        <v>7</v>
      </c>
      <c r="M43" s="3" t="s">
        <v>8</v>
      </c>
    </row>
    <row r="44" spans="1:13" x14ac:dyDescent="0.25">
      <c r="A44" s="2" t="s">
        <v>42</v>
      </c>
      <c r="B44" s="3" t="s">
        <v>10</v>
      </c>
      <c r="C44" s="3" t="str">
        <f t="shared" si="2"/>
        <v>Risk_Rating</v>
      </c>
      <c r="D44" s="3" t="s">
        <v>193</v>
      </c>
      <c r="E44" s="3"/>
      <c r="F44" s="3"/>
      <c r="G44" s="3">
        <v>255</v>
      </c>
      <c r="H44" s="3" t="str">
        <f t="shared" si="1"/>
        <v>Risk Rating</v>
      </c>
      <c r="I44" s="3"/>
      <c r="J44" s="3"/>
      <c r="K44" s="3"/>
      <c r="L44" s="2" t="s">
        <v>7</v>
      </c>
      <c r="M44" s="3" t="s">
        <v>43</v>
      </c>
    </row>
    <row r="45" spans="1:13" x14ac:dyDescent="0.25">
      <c r="A45" s="2" t="s">
        <v>44</v>
      </c>
      <c r="B45" s="3" t="s">
        <v>5</v>
      </c>
      <c r="C45" s="3" t="str">
        <f t="shared" si="2"/>
        <v>Section</v>
      </c>
      <c r="D45" s="3" t="s">
        <v>5</v>
      </c>
      <c r="E45" s="3"/>
      <c r="F45" s="3"/>
      <c r="G45" s="3">
        <v>255</v>
      </c>
      <c r="H45" s="3" t="str">
        <f t="shared" si="1"/>
        <v>Section</v>
      </c>
      <c r="I45" s="3"/>
      <c r="J45" s="3"/>
      <c r="K45" s="3"/>
      <c r="L45" s="2" t="s">
        <v>45</v>
      </c>
      <c r="M45" s="3" t="s">
        <v>7</v>
      </c>
    </row>
    <row r="46" spans="1:13" x14ac:dyDescent="0.25">
      <c r="A46" s="2" t="s">
        <v>306</v>
      </c>
      <c r="B46" s="3" t="s">
        <v>10</v>
      </c>
      <c r="C46" s="3" t="str">
        <f t="shared" si="2"/>
        <v>Setback_(m)</v>
      </c>
      <c r="D46" s="3" t="s">
        <v>193</v>
      </c>
      <c r="E46" s="3"/>
      <c r="F46" s="3"/>
      <c r="G46" s="3">
        <v>255</v>
      </c>
      <c r="H46" s="3" t="str">
        <f t="shared" si="1"/>
        <v>Setback (m)</v>
      </c>
      <c r="I46" s="3"/>
      <c r="J46" s="3"/>
      <c r="K46" s="3"/>
      <c r="L46" s="2" t="s">
        <v>7</v>
      </c>
      <c r="M46" s="3" t="s">
        <v>7</v>
      </c>
    </row>
    <row r="47" spans="1:13" x14ac:dyDescent="0.25">
      <c r="A47" s="2" t="s">
        <v>307</v>
      </c>
      <c r="B47" s="3" t="s">
        <v>5</v>
      </c>
      <c r="C47" s="3" t="str">
        <f t="shared" si="2"/>
        <v>Shape</v>
      </c>
      <c r="D47" s="3" t="s">
        <v>5</v>
      </c>
      <c r="E47" s="3"/>
      <c r="F47" s="3"/>
      <c r="G47" s="3">
        <v>255</v>
      </c>
      <c r="H47" s="3" t="str">
        <f t="shared" si="1"/>
        <v>Shape</v>
      </c>
      <c r="I47" s="3"/>
      <c r="J47" s="3"/>
      <c r="K47" s="3"/>
      <c r="L47" s="2" t="s">
        <v>7</v>
      </c>
      <c r="M47" s="3" t="s">
        <v>308</v>
      </c>
    </row>
    <row r="48" spans="1:13" x14ac:dyDescent="0.25">
      <c r="A48" s="2" t="s">
        <v>13</v>
      </c>
      <c r="B48" s="3" t="s">
        <v>5</v>
      </c>
      <c r="C48" s="3" t="str">
        <f t="shared" si="2"/>
        <v>Source_ID</v>
      </c>
      <c r="D48" s="3" t="s">
        <v>5</v>
      </c>
      <c r="E48" s="3"/>
      <c r="F48" s="3"/>
      <c r="G48" s="3">
        <v>10</v>
      </c>
      <c r="H48" s="3" t="str">
        <f t="shared" si="1"/>
        <v>Source ID</v>
      </c>
      <c r="I48" s="3"/>
      <c r="J48" s="3"/>
      <c r="K48" s="3"/>
      <c r="L48" s="2" t="s">
        <v>46</v>
      </c>
      <c r="M48" s="3" t="s">
        <v>7</v>
      </c>
    </row>
    <row r="49" spans="1:13" x14ac:dyDescent="0.25">
      <c r="A49" s="2" t="s">
        <v>47</v>
      </c>
      <c r="B49" s="3" t="s">
        <v>10</v>
      </c>
      <c r="C49" s="3" t="str">
        <f t="shared" si="2"/>
        <v>Start_Chainage</v>
      </c>
      <c r="D49" s="3" t="s">
        <v>193</v>
      </c>
      <c r="E49" s="3">
        <v>4</v>
      </c>
      <c r="F49" s="3">
        <v>1</v>
      </c>
      <c r="G49" s="3">
        <v>255</v>
      </c>
      <c r="H49" s="3" t="str">
        <f t="shared" si="1"/>
        <v>Start Chainage</v>
      </c>
      <c r="I49" s="3"/>
      <c r="J49" s="3"/>
      <c r="K49" s="3"/>
      <c r="L49" s="2" t="s">
        <v>28</v>
      </c>
      <c r="M49" s="3" t="s">
        <v>7</v>
      </c>
    </row>
    <row r="50" spans="1:13" x14ac:dyDescent="0.25">
      <c r="A50" s="2" t="s">
        <v>48</v>
      </c>
      <c r="B50" s="3" t="s">
        <v>11</v>
      </c>
      <c r="C50" s="3" t="str">
        <f t="shared" si="2"/>
        <v>Start_Date</v>
      </c>
      <c r="D50" s="3" t="s">
        <v>11</v>
      </c>
      <c r="E50" s="3"/>
      <c r="F50" s="3"/>
      <c r="G50" s="3">
        <v>8</v>
      </c>
      <c r="H50" s="3" t="str">
        <f t="shared" si="1"/>
        <v>Start Date</v>
      </c>
      <c r="I50" s="3"/>
      <c r="J50" s="3"/>
      <c r="K50" s="3"/>
      <c r="L50" s="2" t="s">
        <v>25</v>
      </c>
      <c r="M50" s="3" t="s">
        <v>7</v>
      </c>
    </row>
    <row r="51" spans="1:13" x14ac:dyDescent="0.25">
      <c r="A51" s="2" t="s">
        <v>49</v>
      </c>
      <c r="B51" s="3" t="s">
        <v>10</v>
      </c>
      <c r="C51" s="3" t="str">
        <f t="shared" si="2"/>
        <v>Start_X_(Easting)</v>
      </c>
      <c r="D51" s="3" t="s">
        <v>193</v>
      </c>
      <c r="E51" s="3">
        <v>9</v>
      </c>
      <c r="F51" s="3">
        <v>3</v>
      </c>
      <c r="G51" s="3">
        <v>255</v>
      </c>
      <c r="H51" s="3" t="str">
        <f t="shared" si="1"/>
        <v>Start X (Easting)</v>
      </c>
      <c r="I51" s="3"/>
      <c r="J51" s="3"/>
      <c r="K51" s="3"/>
      <c r="L51" s="2" t="s">
        <v>31</v>
      </c>
      <c r="M51" s="3" t="s">
        <v>7</v>
      </c>
    </row>
    <row r="52" spans="1:13" x14ac:dyDescent="0.25">
      <c r="A52" s="2" t="s">
        <v>50</v>
      </c>
      <c r="B52" s="3" t="s">
        <v>10</v>
      </c>
      <c r="C52" s="3" t="str">
        <f t="shared" si="2"/>
        <v>Start_Y_(Northing)</v>
      </c>
      <c r="D52" s="3" t="s">
        <v>193</v>
      </c>
      <c r="E52" s="3">
        <v>9</v>
      </c>
      <c r="F52" s="3">
        <v>3</v>
      </c>
      <c r="G52" s="3">
        <v>255</v>
      </c>
      <c r="H52" s="3" t="str">
        <f t="shared" si="1"/>
        <v>Start Y (Northing)</v>
      </c>
      <c r="I52" s="3"/>
      <c r="J52" s="3"/>
      <c r="K52" s="3"/>
      <c r="L52" s="2" t="s">
        <v>31</v>
      </c>
      <c r="M52" s="3" t="s">
        <v>7</v>
      </c>
    </row>
    <row r="53" spans="1:13" x14ac:dyDescent="0.25">
      <c r="A53" s="2" t="s">
        <v>14</v>
      </c>
      <c r="B53" s="3" t="s">
        <v>5</v>
      </c>
      <c r="C53" s="3" t="str">
        <f t="shared" si="2"/>
        <v>System_ID</v>
      </c>
      <c r="D53" s="3" t="s">
        <v>5</v>
      </c>
      <c r="E53" s="3"/>
      <c r="F53" s="3"/>
      <c r="G53" s="3">
        <v>255</v>
      </c>
      <c r="H53" s="3" t="str">
        <f t="shared" si="1"/>
        <v>System ID</v>
      </c>
      <c r="I53" s="3"/>
      <c r="J53" s="3"/>
      <c r="K53" s="3"/>
      <c r="L53" s="2" t="s">
        <v>7</v>
      </c>
      <c r="M53" s="3" t="s">
        <v>7</v>
      </c>
    </row>
    <row r="54" spans="1:13" x14ac:dyDescent="0.25">
      <c r="A54" s="2" t="s">
        <v>309</v>
      </c>
      <c r="B54" s="3" t="s">
        <v>5</v>
      </c>
      <c r="C54" s="3" t="str">
        <f t="shared" si="2"/>
        <v>TD19_Compliant?</v>
      </c>
      <c r="D54" s="3" t="s">
        <v>5</v>
      </c>
      <c r="E54" s="3"/>
      <c r="F54" s="3"/>
      <c r="G54" s="3">
        <v>255</v>
      </c>
      <c r="H54" s="3" t="str">
        <f t="shared" si="1"/>
        <v>TD19 Compliant?</v>
      </c>
      <c r="I54" s="3"/>
      <c r="J54" s="3"/>
      <c r="K54" s="3"/>
      <c r="L54" s="2" t="s">
        <v>7</v>
      </c>
      <c r="M54" s="3" t="s">
        <v>8</v>
      </c>
    </row>
    <row r="55" spans="1:13" x14ac:dyDescent="0.25">
      <c r="A55" s="2" t="s">
        <v>67</v>
      </c>
      <c r="B55" s="3" t="s">
        <v>5</v>
      </c>
      <c r="C55" s="3" t="str">
        <f t="shared" si="2"/>
        <v>Type</v>
      </c>
      <c r="D55" s="3" t="s">
        <v>5</v>
      </c>
      <c r="E55" s="3"/>
      <c r="F55" s="3"/>
      <c r="G55" s="3">
        <v>255</v>
      </c>
      <c r="H55" s="3" t="str">
        <f t="shared" si="1"/>
        <v>Type</v>
      </c>
      <c r="I55" s="3"/>
      <c r="J55" s="3"/>
      <c r="K55" s="3"/>
      <c r="L55" s="2" t="s">
        <v>7</v>
      </c>
      <c r="M55" s="3" t="s">
        <v>310</v>
      </c>
    </row>
    <row r="56" spans="1:13" x14ac:dyDescent="0.25">
      <c r="A56" s="2" t="s">
        <v>311</v>
      </c>
      <c r="B56" s="3" t="s">
        <v>5</v>
      </c>
      <c r="C56" s="3" t="str">
        <f t="shared" si="2"/>
        <v>Was_RRRAP_used?</v>
      </c>
      <c r="D56" s="3" t="s">
        <v>5</v>
      </c>
      <c r="E56" s="3"/>
      <c r="F56" s="3"/>
      <c r="G56" s="3">
        <v>255</v>
      </c>
      <c r="H56" s="3" t="str">
        <f t="shared" si="1"/>
        <v>Was RRRAP used?</v>
      </c>
      <c r="I56" s="3"/>
      <c r="J56" s="3"/>
      <c r="K56" s="3"/>
      <c r="L56" s="2" t="s">
        <v>7</v>
      </c>
      <c r="M56" s="3" t="s">
        <v>8</v>
      </c>
    </row>
    <row r="57" spans="1:13" x14ac:dyDescent="0.25">
      <c r="A57" s="2" t="s">
        <v>312</v>
      </c>
      <c r="B57" s="3" t="s">
        <v>10</v>
      </c>
      <c r="C57" s="3" t="str">
        <f t="shared" si="2"/>
        <v>Working_Width_(m)</v>
      </c>
      <c r="D57" s="3" t="s">
        <v>193</v>
      </c>
      <c r="E57" s="3"/>
      <c r="F57" s="3"/>
      <c r="G57" s="3">
        <v>255</v>
      </c>
      <c r="H57" s="3" t="str">
        <f t="shared" si="1"/>
        <v>Working Width (m)</v>
      </c>
      <c r="I57" s="3"/>
      <c r="J57" s="3"/>
      <c r="K57" s="3"/>
      <c r="L57" s="2" t="s">
        <v>7</v>
      </c>
      <c r="M57" s="3" t="s">
        <v>7</v>
      </c>
    </row>
    <row r="58" spans="1:13" x14ac:dyDescent="0.25">
      <c r="A58" s="2" t="s">
        <v>313</v>
      </c>
      <c r="B58" s="3" t="s">
        <v>5</v>
      </c>
      <c r="C58" s="3" t="str">
        <f t="shared" si="2"/>
        <v>Working_Width_Class</v>
      </c>
      <c r="D58" s="3" t="s">
        <v>5</v>
      </c>
      <c r="E58" s="3"/>
      <c r="F58" s="3"/>
      <c r="G58" s="3">
        <v>255</v>
      </c>
      <c r="H58" s="3" t="str">
        <f t="shared" si="1"/>
        <v>Working Width Class</v>
      </c>
      <c r="I58" s="3"/>
      <c r="J58" s="3"/>
      <c r="K58" s="3"/>
      <c r="L58" s="2" t="s">
        <v>7</v>
      </c>
      <c r="M58" s="3" t="s">
        <v>314</v>
      </c>
    </row>
    <row r="59" spans="1:13" x14ac:dyDescent="0.25">
      <c r="A59" s="2" t="s">
        <v>57</v>
      </c>
      <c r="B59" s="3" t="s">
        <v>5</v>
      </c>
      <c r="C59" s="3" t="str">
        <f t="shared" si="2"/>
        <v>XSP</v>
      </c>
      <c r="D59" s="3" t="s">
        <v>5</v>
      </c>
      <c r="E59" s="3"/>
      <c r="F59" s="3"/>
      <c r="G59" s="3">
        <v>3</v>
      </c>
      <c r="H59" s="3" t="str">
        <f t="shared" si="1"/>
        <v>XSP</v>
      </c>
      <c r="I59" s="3"/>
      <c r="J59" s="3"/>
      <c r="K59" s="3"/>
      <c r="L59" s="2" t="s">
        <v>58</v>
      </c>
      <c r="M59" s="3" t="s">
        <v>7</v>
      </c>
    </row>
    <row r="63" spans="1:13" x14ac:dyDescent="0.25">
      <c r="A63" s="1" t="s">
        <v>157</v>
      </c>
      <c r="B63" s="1" t="s">
        <v>3</v>
      </c>
      <c r="C63" s="1"/>
      <c r="D63" s="1"/>
      <c r="E63" s="1"/>
      <c r="F63" s="1"/>
      <c r="G63" s="1"/>
      <c r="H63" s="1"/>
      <c r="I63" s="1"/>
      <c r="J63" s="1"/>
      <c r="K63" s="1"/>
      <c r="L63" s="1" t="s">
        <v>158</v>
      </c>
      <c r="M63" s="1" t="s">
        <v>159</v>
      </c>
    </row>
    <row r="64" spans="1:13" x14ac:dyDescent="0.25">
      <c r="A64" s="2" t="s">
        <v>315</v>
      </c>
      <c r="B64" s="2" t="s">
        <v>275</v>
      </c>
      <c r="C64" s="2"/>
      <c r="D64" s="2"/>
      <c r="E64" s="2"/>
      <c r="F64" s="2"/>
      <c r="G64" s="2"/>
      <c r="H64" s="2"/>
      <c r="I64" s="2"/>
      <c r="J64" s="2"/>
      <c r="K64" s="2"/>
      <c r="L64" s="3" t="s">
        <v>316</v>
      </c>
      <c r="M64" s="2" t="s">
        <v>317</v>
      </c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 t="s">
        <v>318</v>
      </c>
      <c r="M65" s="2" t="s">
        <v>319</v>
      </c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 t="s">
        <v>320</v>
      </c>
      <c r="M66" s="2" t="s">
        <v>321</v>
      </c>
    </row>
    <row r="67" spans="1:13" x14ac:dyDescent="0.25">
      <c r="A67" s="2"/>
      <c r="B67" s="2" t="s">
        <v>278</v>
      </c>
      <c r="C67" s="2"/>
      <c r="D67" s="2"/>
      <c r="E67" s="2"/>
      <c r="F67" s="2"/>
      <c r="G67" s="2"/>
      <c r="H67" s="2"/>
      <c r="I67" s="2"/>
      <c r="J67" s="2"/>
      <c r="K67" s="2"/>
      <c r="L67" s="3" t="s">
        <v>322</v>
      </c>
      <c r="M67" s="2" t="s">
        <v>323</v>
      </c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 t="s">
        <v>324</v>
      </c>
      <c r="M68" s="2" t="s">
        <v>325</v>
      </c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 t="s">
        <v>167</v>
      </c>
      <c r="M69" s="2" t="s">
        <v>168</v>
      </c>
    </row>
    <row r="70" spans="1:13" x14ac:dyDescent="0.25">
      <c r="A70" s="2"/>
      <c r="B70" s="2" t="s">
        <v>281</v>
      </c>
      <c r="C70" s="2"/>
      <c r="D70" s="2"/>
      <c r="E70" s="2"/>
      <c r="F70" s="2"/>
      <c r="G70" s="2"/>
      <c r="H70" s="2"/>
      <c r="I70" s="2"/>
      <c r="J70" s="2"/>
      <c r="K70" s="2"/>
      <c r="L70" s="3" t="s">
        <v>326</v>
      </c>
      <c r="M70" s="2" t="s">
        <v>327</v>
      </c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 t="s">
        <v>328</v>
      </c>
      <c r="M71" s="2" t="s">
        <v>327</v>
      </c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 t="s">
        <v>329</v>
      </c>
      <c r="M72" s="2" t="s">
        <v>330</v>
      </c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 t="s">
        <v>331</v>
      </c>
      <c r="M73" s="2" t="s">
        <v>332</v>
      </c>
    </row>
    <row r="74" spans="1:13" x14ac:dyDescent="0.25">
      <c r="A74" s="2"/>
      <c r="B74" s="2" t="s">
        <v>283</v>
      </c>
      <c r="C74" s="2"/>
      <c r="D74" s="2"/>
      <c r="E74" s="2"/>
      <c r="F74" s="2"/>
      <c r="G74" s="2"/>
      <c r="H74" s="2"/>
      <c r="I74" s="2"/>
      <c r="J74" s="2"/>
      <c r="K74" s="2"/>
      <c r="L74" s="3" t="s">
        <v>326</v>
      </c>
      <c r="M74" s="2" t="s">
        <v>327</v>
      </c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 t="s">
        <v>328</v>
      </c>
      <c r="M75" s="2" t="s">
        <v>327</v>
      </c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 t="s">
        <v>329</v>
      </c>
      <c r="M76" s="2" t="s">
        <v>330</v>
      </c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 t="s">
        <v>333</v>
      </c>
      <c r="M77" s="2" t="s">
        <v>332</v>
      </c>
    </row>
    <row r="78" spans="1:13" x14ac:dyDescent="0.25">
      <c r="A78" s="2"/>
      <c r="B78" s="2" t="s">
        <v>289</v>
      </c>
      <c r="C78" s="2"/>
      <c r="D78" s="2"/>
      <c r="E78" s="2"/>
      <c r="F78" s="2"/>
      <c r="G78" s="2"/>
      <c r="H78" s="2"/>
      <c r="I78" s="2"/>
      <c r="J78" s="2"/>
      <c r="K78" s="2"/>
      <c r="L78" s="3" t="s">
        <v>334</v>
      </c>
      <c r="M78" s="2" t="s">
        <v>334</v>
      </c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 t="s">
        <v>163</v>
      </c>
      <c r="M79" s="2" t="s">
        <v>164</v>
      </c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 t="s">
        <v>335</v>
      </c>
      <c r="M80" s="2" t="s">
        <v>336</v>
      </c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 t="s">
        <v>318</v>
      </c>
      <c r="M81" s="2" t="s">
        <v>319</v>
      </c>
    </row>
    <row r="82" spans="1:13" x14ac:dyDescent="0.25">
      <c r="A82" s="2"/>
      <c r="B82" s="2" t="s">
        <v>291</v>
      </c>
      <c r="C82" s="2"/>
      <c r="D82" s="2"/>
      <c r="E82" s="2"/>
      <c r="F82" s="2"/>
      <c r="G82" s="2"/>
      <c r="H82" s="2"/>
      <c r="I82" s="2"/>
      <c r="J82" s="2"/>
      <c r="K82" s="2"/>
      <c r="L82" s="3" t="s">
        <v>337</v>
      </c>
      <c r="M82" s="2" t="s">
        <v>338</v>
      </c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 t="s">
        <v>339</v>
      </c>
      <c r="M83" s="2" t="s">
        <v>340</v>
      </c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 t="s">
        <v>341</v>
      </c>
      <c r="M84" s="2" t="s">
        <v>342</v>
      </c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 t="s">
        <v>343</v>
      </c>
      <c r="M85" s="2" t="s">
        <v>344</v>
      </c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 t="s">
        <v>345</v>
      </c>
      <c r="M86" s="2" t="s">
        <v>346</v>
      </c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 t="s">
        <v>347</v>
      </c>
      <c r="M87" s="2" t="s">
        <v>348</v>
      </c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 t="s">
        <v>349</v>
      </c>
      <c r="M88" s="2" t="s">
        <v>350</v>
      </c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 t="s">
        <v>351</v>
      </c>
      <c r="M89" s="2" t="s">
        <v>352</v>
      </c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 t="s">
        <v>353</v>
      </c>
      <c r="M90" s="2" t="s">
        <v>354</v>
      </c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 t="s">
        <v>355</v>
      </c>
      <c r="M91" s="2" t="s">
        <v>356</v>
      </c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 t="s">
        <v>357</v>
      </c>
      <c r="M92" s="2" t="s">
        <v>358</v>
      </c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 t="s">
        <v>171</v>
      </c>
      <c r="M93" s="2" t="s">
        <v>172</v>
      </c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 t="s">
        <v>359</v>
      </c>
      <c r="M94" s="2" t="s">
        <v>360</v>
      </c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 t="s">
        <v>173</v>
      </c>
      <c r="M95" s="2" t="s">
        <v>174</v>
      </c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 t="s">
        <v>361</v>
      </c>
      <c r="M96" s="2" t="s">
        <v>362</v>
      </c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 t="s">
        <v>165</v>
      </c>
      <c r="M97" s="2" t="s">
        <v>166</v>
      </c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 t="s">
        <v>363</v>
      </c>
      <c r="M98" s="2" t="s">
        <v>364</v>
      </c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 t="s">
        <v>365</v>
      </c>
      <c r="M99" s="2" t="s">
        <v>366</v>
      </c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 t="s">
        <v>367</v>
      </c>
      <c r="M100" s="2" t="s">
        <v>368</v>
      </c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 t="s">
        <v>369</v>
      </c>
      <c r="M101" s="2" t="s">
        <v>370</v>
      </c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 t="s">
        <v>371</v>
      </c>
      <c r="M102" s="2" t="s">
        <v>372</v>
      </c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 t="s">
        <v>373</v>
      </c>
      <c r="M103" s="2" t="s">
        <v>374</v>
      </c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 t="s">
        <v>375</v>
      </c>
      <c r="M104" s="2" t="s">
        <v>376</v>
      </c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 t="s">
        <v>377</v>
      </c>
      <c r="M105" s="2" t="s">
        <v>378</v>
      </c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 t="s">
        <v>379</v>
      </c>
      <c r="M106" s="2" t="s">
        <v>380</v>
      </c>
    </row>
    <row r="107" spans="1:13" x14ac:dyDescent="0.25">
      <c r="A107" s="2"/>
      <c r="B107" s="2" t="s">
        <v>294</v>
      </c>
      <c r="C107" s="2"/>
      <c r="D107" s="2"/>
      <c r="E107" s="2"/>
      <c r="F107" s="2"/>
      <c r="G107" s="2"/>
      <c r="H107" s="2"/>
      <c r="I107" s="2"/>
      <c r="J107" s="2"/>
      <c r="K107" s="2"/>
      <c r="L107" s="3" t="s">
        <v>381</v>
      </c>
      <c r="M107" s="2" t="s">
        <v>382</v>
      </c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 t="s">
        <v>383</v>
      </c>
      <c r="M108" s="2" t="s">
        <v>384</v>
      </c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 t="s">
        <v>385</v>
      </c>
      <c r="M109" s="2" t="s">
        <v>386</v>
      </c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 t="s">
        <v>387</v>
      </c>
      <c r="M110" s="2" t="s">
        <v>388</v>
      </c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 t="s">
        <v>389</v>
      </c>
      <c r="M111" s="2" t="s">
        <v>390</v>
      </c>
    </row>
    <row r="112" spans="1:13" x14ac:dyDescent="0.25">
      <c r="A112" s="2"/>
      <c r="B112" s="2" t="s">
        <v>296</v>
      </c>
      <c r="C112" s="2"/>
      <c r="D112" s="2"/>
      <c r="E112" s="2"/>
      <c r="F112" s="2"/>
      <c r="G112" s="2"/>
      <c r="H112" s="2"/>
      <c r="I112" s="2"/>
      <c r="J112" s="2"/>
      <c r="K112" s="2"/>
      <c r="L112" s="3" t="s">
        <v>391</v>
      </c>
      <c r="M112" s="2" t="s">
        <v>392</v>
      </c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 t="s">
        <v>393</v>
      </c>
      <c r="M113" s="2" t="s">
        <v>394</v>
      </c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 t="s">
        <v>395</v>
      </c>
      <c r="M114" s="2" t="s">
        <v>396</v>
      </c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 t="s">
        <v>397</v>
      </c>
      <c r="M115" s="2" t="s">
        <v>398</v>
      </c>
    </row>
    <row r="116" spans="1:13" x14ac:dyDescent="0.25">
      <c r="A116" s="2"/>
      <c r="B116" s="2" t="s">
        <v>304</v>
      </c>
      <c r="C116" s="2"/>
      <c r="D116" s="2"/>
      <c r="E116" s="2"/>
      <c r="F116" s="2"/>
      <c r="G116" s="2"/>
      <c r="H116" s="2"/>
      <c r="I116" s="2"/>
      <c r="J116" s="2"/>
      <c r="K116" s="2"/>
      <c r="L116" s="3" t="s">
        <v>399</v>
      </c>
      <c r="M116" s="2" t="s">
        <v>400</v>
      </c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 t="s">
        <v>318</v>
      </c>
      <c r="M117" s="2" t="s">
        <v>319</v>
      </c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 t="s">
        <v>167</v>
      </c>
      <c r="M118" s="2" t="s">
        <v>168</v>
      </c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 t="s">
        <v>401</v>
      </c>
      <c r="M119" s="2" t="s">
        <v>402</v>
      </c>
    </row>
    <row r="120" spans="1:13" x14ac:dyDescent="0.25">
      <c r="A120" s="2"/>
      <c r="B120" s="2" t="s">
        <v>403</v>
      </c>
      <c r="C120" s="2"/>
      <c r="D120" s="2"/>
      <c r="E120" s="2"/>
      <c r="F120" s="2"/>
      <c r="G120" s="2"/>
      <c r="H120" s="2"/>
      <c r="I120" s="2"/>
      <c r="J120" s="2"/>
      <c r="K120" s="2"/>
      <c r="L120" s="3" t="s">
        <v>404</v>
      </c>
      <c r="M120" s="2" t="s">
        <v>404</v>
      </c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 t="s">
        <v>405</v>
      </c>
      <c r="M121" s="2" t="s">
        <v>405</v>
      </c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 t="s">
        <v>406</v>
      </c>
      <c r="M122" s="2" t="s">
        <v>406</v>
      </c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 t="s">
        <v>407</v>
      </c>
      <c r="M123" s="2" t="s">
        <v>407</v>
      </c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 t="s">
        <v>408</v>
      </c>
      <c r="M124" s="2" t="s">
        <v>408</v>
      </c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 t="s">
        <v>409</v>
      </c>
      <c r="M125" s="2" t="s">
        <v>409</v>
      </c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 t="s">
        <v>410</v>
      </c>
      <c r="M126" s="2" t="s">
        <v>410</v>
      </c>
    </row>
    <row r="127" spans="1:13" x14ac:dyDescent="0.25">
      <c r="A127" s="2"/>
      <c r="B127" s="2" t="s">
        <v>308</v>
      </c>
      <c r="C127" s="2"/>
      <c r="D127" s="2"/>
      <c r="E127" s="2"/>
      <c r="F127" s="2"/>
      <c r="G127" s="2"/>
      <c r="H127" s="2"/>
      <c r="I127" s="2"/>
      <c r="J127" s="2"/>
      <c r="K127" s="2"/>
      <c r="L127" s="3" t="s">
        <v>411</v>
      </c>
      <c r="M127" s="2" t="s">
        <v>412</v>
      </c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 t="s">
        <v>413</v>
      </c>
      <c r="M128" s="2" t="s">
        <v>414</v>
      </c>
    </row>
    <row r="129" spans="1:13" x14ac:dyDescent="0.25">
      <c r="A129" s="2"/>
      <c r="B129" s="2" t="s">
        <v>310</v>
      </c>
      <c r="C129" s="2"/>
      <c r="D129" s="2"/>
      <c r="E129" s="2"/>
      <c r="F129" s="2"/>
      <c r="G129" s="2"/>
      <c r="H129" s="2"/>
      <c r="I129" s="2"/>
      <c r="J129" s="2"/>
      <c r="K129" s="2"/>
      <c r="L129" s="3" t="s">
        <v>163</v>
      </c>
      <c r="M129" s="2" t="s">
        <v>164</v>
      </c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 t="s">
        <v>415</v>
      </c>
      <c r="M130" s="2" t="s">
        <v>416</v>
      </c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 t="s">
        <v>417</v>
      </c>
      <c r="M131" s="2" t="s">
        <v>418</v>
      </c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 t="s">
        <v>419</v>
      </c>
      <c r="M132" s="2" t="s">
        <v>420</v>
      </c>
    </row>
    <row r="133" spans="1:13" x14ac:dyDescent="0.25">
      <c r="A133" s="2"/>
      <c r="B133" s="2" t="s">
        <v>314</v>
      </c>
      <c r="C133" s="2"/>
      <c r="D133" s="2"/>
      <c r="E133" s="2"/>
      <c r="F133" s="2"/>
      <c r="G133" s="2"/>
      <c r="H133" s="2"/>
      <c r="I133" s="2"/>
      <c r="J133" s="2"/>
      <c r="K133" s="2"/>
      <c r="L133" s="3" t="s">
        <v>421</v>
      </c>
      <c r="M133" s="2" t="s">
        <v>421</v>
      </c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 t="s">
        <v>422</v>
      </c>
      <c r="M134" s="2" t="s">
        <v>422</v>
      </c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 t="s">
        <v>423</v>
      </c>
      <c r="M135" s="2" t="s">
        <v>423</v>
      </c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 t="s">
        <v>424</v>
      </c>
      <c r="M136" s="2" t="s">
        <v>425</v>
      </c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 t="s">
        <v>426</v>
      </c>
      <c r="M137" s="2" t="s">
        <v>427</v>
      </c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 t="s">
        <v>428</v>
      </c>
      <c r="M138" s="2" t="s">
        <v>429</v>
      </c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 t="s">
        <v>430</v>
      </c>
      <c r="M139" s="2" t="s">
        <v>430</v>
      </c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 t="s">
        <v>431</v>
      </c>
      <c r="M140" s="2" t="s">
        <v>431</v>
      </c>
    </row>
  </sheetData>
  <autoFilter ref="A1:N59" xr:uid="{45B9AFD9-1746-4449-9E3D-DD82FE25F6C7}"/>
  <mergeCells count="1"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ECDD-F866-4C2B-BF9C-925E9C4CAB16}">
  <dimension ref="A1:N42"/>
  <sheetViews>
    <sheetView zoomScale="85" zoomScaleNormal="85" workbookViewId="0">
      <selection activeCell="H20" sqref="H20"/>
    </sheetView>
  </sheetViews>
  <sheetFormatPr defaultRowHeight="15" x14ac:dyDescent="0.25"/>
  <cols>
    <col min="1" max="1" width="28.28515625" bestFit="1" customWidth="1"/>
    <col min="2" max="2" width="18.42578125" bestFit="1" customWidth="1"/>
    <col min="3" max="7" width="18.42578125" customWidth="1"/>
    <col min="8" max="8" width="28.85546875" bestFit="1" customWidth="1"/>
    <col min="9" max="11" width="18.42578125" customWidth="1"/>
    <col min="12" max="12" width="58.28515625" bestFit="1" customWidth="1"/>
    <col min="13" max="13" width="39" bestFit="1" customWidth="1"/>
    <col min="14" max="14" width="16.42578125" customWidth="1"/>
  </cols>
  <sheetData>
    <row r="1" spans="1:14" x14ac:dyDescent="0.25">
      <c r="A1" s="1" t="s">
        <v>0</v>
      </c>
      <c r="B1" s="1" t="s">
        <v>1</v>
      </c>
      <c r="C1" s="5" t="s">
        <v>442</v>
      </c>
      <c r="D1" s="5" t="s">
        <v>67</v>
      </c>
      <c r="E1" s="5" t="s">
        <v>438</v>
      </c>
      <c r="F1" s="5" t="s">
        <v>439</v>
      </c>
      <c r="G1" s="5" t="s">
        <v>434</v>
      </c>
      <c r="H1" s="5" t="s">
        <v>435</v>
      </c>
      <c r="I1" s="5" t="s">
        <v>437</v>
      </c>
      <c r="J1" s="5" t="s">
        <v>441</v>
      </c>
      <c r="K1" s="5" t="s">
        <v>436</v>
      </c>
      <c r="L1" s="1" t="s">
        <v>2</v>
      </c>
      <c r="M1" s="1" t="s">
        <v>3</v>
      </c>
      <c r="N1" s="6" t="s">
        <v>433</v>
      </c>
    </row>
    <row r="2" spans="1:14" x14ac:dyDescent="0.25">
      <c r="A2" s="2" t="s">
        <v>4</v>
      </c>
      <c r="B2" s="3" t="s">
        <v>5</v>
      </c>
      <c r="C2" s="3" t="str">
        <f>SUBSTITUTE(TRIM(CLEAN(A2))," ","_")</f>
        <v>Additional_Asset_Information</v>
      </c>
      <c r="D2" s="3" t="s">
        <v>5</v>
      </c>
      <c r="E2" s="3"/>
      <c r="F2" s="3"/>
      <c r="G2" s="3">
        <v>255</v>
      </c>
      <c r="H2" s="3" t="str">
        <f>TRIM(CLEAN(A2))</f>
        <v>Additional Asset Information</v>
      </c>
      <c r="I2" s="3"/>
      <c r="J2" s="3"/>
      <c r="K2" s="3"/>
      <c r="L2" s="2" t="s">
        <v>6</v>
      </c>
      <c r="M2" s="3" t="s">
        <v>7</v>
      </c>
      <c r="N2" s="6"/>
    </row>
    <row r="3" spans="1:14" x14ac:dyDescent="0.25">
      <c r="A3" s="2" t="s">
        <v>15</v>
      </c>
      <c r="B3" s="3" t="s">
        <v>5</v>
      </c>
      <c r="C3" s="3" t="str">
        <f t="shared" ref="C3:C30" si="0">SUBSTITUTE(TRIM(CLEAN(A3))," ","_")</f>
        <v>Asset_Location_Text</v>
      </c>
      <c r="D3" s="3" t="s">
        <v>5</v>
      </c>
      <c r="E3" s="3"/>
      <c r="F3" s="3"/>
      <c r="G3" s="3">
        <v>500</v>
      </c>
      <c r="H3" s="3" t="str">
        <f t="shared" ref="H3:H30" si="1">TRIM(CLEAN(A3))</f>
        <v>Asset Location Text</v>
      </c>
      <c r="I3" s="3"/>
      <c r="J3" s="3"/>
      <c r="K3" s="3"/>
      <c r="L3" s="2" t="s">
        <v>16</v>
      </c>
      <c r="M3" s="3" t="s">
        <v>7</v>
      </c>
    </row>
    <row r="4" spans="1:14" x14ac:dyDescent="0.25">
      <c r="A4" s="2" t="s">
        <v>17</v>
      </c>
      <c r="B4" s="3" t="s">
        <v>10</v>
      </c>
      <c r="C4" s="3" t="str">
        <f t="shared" si="0"/>
        <v>Average_Width_(m)</v>
      </c>
      <c r="D4" s="3" t="s">
        <v>193</v>
      </c>
      <c r="E4" s="3"/>
      <c r="F4" s="3"/>
      <c r="G4" s="3">
        <v>255</v>
      </c>
      <c r="H4" s="3" t="str">
        <f t="shared" si="1"/>
        <v>Average Width (m)</v>
      </c>
      <c r="I4" s="3"/>
      <c r="J4" s="3"/>
      <c r="K4" s="3"/>
      <c r="L4" s="2" t="s">
        <v>18</v>
      </c>
      <c r="M4" s="3" t="s">
        <v>7</v>
      </c>
    </row>
    <row r="5" spans="1:14" x14ac:dyDescent="0.25">
      <c r="A5" s="2" t="s">
        <v>19</v>
      </c>
      <c r="B5" s="3" t="s">
        <v>10</v>
      </c>
      <c r="C5" s="3" t="str">
        <f t="shared" si="0"/>
        <v>Condition_Rating_(Manual)</v>
      </c>
      <c r="D5" s="3" t="s">
        <v>193</v>
      </c>
      <c r="E5" s="3"/>
      <c r="F5" s="3"/>
      <c r="G5" s="3">
        <v>255</v>
      </c>
      <c r="H5" s="3" t="str">
        <f t="shared" si="1"/>
        <v>Condition Rating (Manual)</v>
      </c>
      <c r="I5" s="3"/>
      <c r="J5" s="3"/>
      <c r="K5" s="3"/>
      <c r="L5" s="2" t="s">
        <v>7</v>
      </c>
      <c r="M5" s="3" t="s">
        <v>20</v>
      </c>
    </row>
    <row r="6" spans="1:14" x14ac:dyDescent="0.25">
      <c r="A6" s="2" t="s">
        <v>21</v>
      </c>
      <c r="B6" s="3" t="s">
        <v>5</v>
      </c>
      <c r="C6" s="3" t="str">
        <f t="shared" si="0"/>
        <v>Current_Maintenance_Contract</v>
      </c>
      <c r="D6" s="3" t="s">
        <v>5</v>
      </c>
      <c r="E6" s="3"/>
      <c r="F6" s="3"/>
      <c r="G6" s="3">
        <v>255</v>
      </c>
      <c r="H6" s="3" t="str">
        <f t="shared" si="1"/>
        <v>Current Maintenance Contract</v>
      </c>
      <c r="I6" s="3"/>
      <c r="J6" s="3"/>
      <c r="K6" s="3"/>
      <c r="L6" s="2" t="s">
        <v>7</v>
      </c>
      <c r="M6" s="3" t="s">
        <v>22</v>
      </c>
    </row>
    <row r="7" spans="1:14" x14ac:dyDescent="0.25">
      <c r="A7" s="2" t="s">
        <v>23</v>
      </c>
      <c r="B7" s="3" t="s">
        <v>5</v>
      </c>
      <c r="C7" s="3" t="str">
        <f t="shared" si="0"/>
        <v>Currently_Maintained_By</v>
      </c>
      <c r="D7" s="3" t="s">
        <v>5</v>
      </c>
      <c r="E7" s="3"/>
      <c r="F7" s="3"/>
      <c r="G7" s="3">
        <v>255</v>
      </c>
      <c r="H7" s="3" t="str">
        <f t="shared" si="1"/>
        <v>Currently Maintained By</v>
      </c>
      <c r="I7" s="3"/>
      <c r="J7" s="3"/>
      <c r="K7" s="3"/>
      <c r="L7" s="2" t="s">
        <v>7</v>
      </c>
      <c r="M7" s="3" t="s">
        <v>24</v>
      </c>
    </row>
    <row r="8" spans="1:14" x14ac:dyDescent="0.25">
      <c r="A8" s="2" t="s">
        <v>9</v>
      </c>
      <c r="B8" s="3" t="s">
        <v>11</v>
      </c>
      <c r="C8" s="3" t="str">
        <f t="shared" si="0"/>
        <v>Date_of_Construction</v>
      </c>
      <c r="D8" s="3" t="s">
        <v>11</v>
      </c>
      <c r="E8" s="3"/>
      <c r="F8" s="3"/>
      <c r="G8" s="3">
        <v>8</v>
      </c>
      <c r="H8" s="3" t="str">
        <f t="shared" si="1"/>
        <v>Date of Construction</v>
      </c>
      <c r="I8" s="3"/>
      <c r="J8" s="3"/>
      <c r="K8" s="3"/>
      <c r="L8" s="2" t="s">
        <v>25</v>
      </c>
      <c r="M8" s="3" t="s">
        <v>7</v>
      </c>
    </row>
    <row r="9" spans="1:14" x14ac:dyDescent="0.25">
      <c r="A9" s="2" t="s">
        <v>26</v>
      </c>
      <c r="B9" s="3" t="s">
        <v>5</v>
      </c>
      <c r="C9" s="3" t="str">
        <f t="shared" si="0"/>
        <v>Departure_-_DAS_ID</v>
      </c>
      <c r="D9" s="3" t="s">
        <v>5</v>
      </c>
      <c r="E9" s="3"/>
      <c r="F9" s="3"/>
      <c r="G9" s="3">
        <v>255</v>
      </c>
      <c r="H9" s="3" t="str">
        <f t="shared" si="1"/>
        <v>Departure - DAS ID</v>
      </c>
      <c r="I9" s="3"/>
      <c r="J9" s="3"/>
      <c r="K9" s="3"/>
      <c r="L9" s="2" t="s">
        <v>7</v>
      </c>
      <c r="M9" s="3" t="s">
        <v>7</v>
      </c>
    </row>
    <row r="10" spans="1:14" x14ac:dyDescent="0.25">
      <c r="A10" s="2" t="s">
        <v>27</v>
      </c>
      <c r="B10" s="3" t="s">
        <v>10</v>
      </c>
      <c r="C10" s="3" t="str">
        <f t="shared" si="0"/>
        <v>End_Chainage</v>
      </c>
      <c r="D10" s="3" t="s">
        <v>193</v>
      </c>
      <c r="E10" s="3">
        <v>4</v>
      </c>
      <c r="F10" s="3">
        <v>1</v>
      </c>
      <c r="G10" s="3">
        <v>255</v>
      </c>
      <c r="H10" s="3" t="str">
        <f t="shared" si="1"/>
        <v>End Chainage</v>
      </c>
      <c r="I10" s="3"/>
      <c r="J10" s="3"/>
      <c r="K10" s="3"/>
      <c r="L10" s="2" t="s">
        <v>28</v>
      </c>
      <c r="M10" s="3" t="s">
        <v>7</v>
      </c>
    </row>
    <row r="11" spans="1:14" x14ac:dyDescent="0.25">
      <c r="A11" s="2" t="s">
        <v>29</v>
      </c>
      <c r="B11" s="3" t="s">
        <v>11</v>
      </c>
      <c r="C11" s="3" t="str">
        <f t="shared" si="0"/>
        <v>End_Date</v>
      </c>
      <c r="D11" s="3" t="s">
        <v>11</v>
      </c>
      <c r="E11" s="3"/>
      <c r="F11" s="3"/>
      <c r="G11" s="3">
        <v>8</v>
      </c>
      <c r="H11" s="3" t="str">
        <f t="shared" si="1"/>
        <v>End Date</v>
      </c>
      <c r="I11" s="3"/>
      <c r="J11" s="3"/>
      <c r="K11" s="3"/>
      <c r="L11" s="2" t="s">
        <v>25</v>
      </c>
      <c r="M11" s="3" t="s">
        <v>7</v>
      </c>
    </row>
    <row r="12" spans="1:14" x14ac:dyDescent="0.25">
      <c r="A12" s="2" t="s">
        <v>30</v>
      </c>
      <c r="B12" s="3" t="s">
        <v>10</v>
      </c>
      <c r="C12" s="3" t="str">
        <f t="shared" si="0"/>
        <v>End_X_(Easting)</v>
      </c>
      <c r="D12" s="3" t="s">
        <v>193</v>
      </c>
      <c r="E12" s="3">
        <v>9</v>
      </c>
      <c r="F12" s="3">
        <v>3</v>
      </c>
      <c r="G12" s="3">
        <v>255</v>
      </c>
      <c r="H12" s="3" t="str">
        <f t="shared" si="1"/>
        <v>End X (Easting)</v>
      </c>
      <c r="I12" s="3"/>
      <c r="J12" s="3"/>
      <c r="K12" s="3"/>
      <c r="L12" s="2" t="s">
        <v>31</v>
      </c>
      <c r="M12" s="3" t="s">
        <v>7</v>
      </c>
    </row>
    <row r="13" spans="1:14" x14ac:dyDescent="0.25">
      <c r="A13" s="2" t="s">
        <v>32</v>
      </c>
      <c r="B13" s="3" t="s">
        <v>10</v>
      </c>
      <c r="C13" s="3" t="str">
        <f t="shared" si="0"/>
        <v>End_Y_(Northing)</v>
      </c>
      <c r="D13" s="3" t="s">
        <v>193</v>
      </c>
      <c r="E13" s="3">
        <v>9</v>
      </c>
      <c r="F13" s="3">
        <v>3</v>
      </c>
      <c r="G13" s="3">
        <v>255</v>
      </c>
      <c r="H13" s="3" t="str">
        <f t="shared" si="1"/>
        <v>End Y (Northing)</v>
      </c>
      <c r="I13" s="3"/>
      <c r="J13" s="3"/>
      <c r="K13" s="3"/>
      <c r="L13" s="2" t="s">
        <v>31</v>
      </c>
      <c r="M13" s="3" t="s">
        <v>7</v>
      </c>
    </row>
    <row r="14" spans="1:14" x14ac:dyDescent="0.25">
      <c r="A14" s="2" t="s">
        <v>33</v>
      </c>
      <c r="B14" s="3" t="s">
        <v>10</v>
      </c>
      <c r="C14" s="3" t="str">
        <f t="shared" si="0"/>
        <v>Expected_service_life</v>
      </c>
      <c r="D14" s="3" t="s">
        <v>193</v>
      </c>
      <c r="E14" s="3"/>
      <c r="F14" s="3"/>
      <c r="G14" s="3">
        <v>255</v>
      </c>
      <c r="H14" s="3" t="str">
        <f t="shared" si="1"/>
        <v>Expected service life</v>
      </c>
      <c r="I14" s="3"/>
      <c r="J14" s="3"/>
      <c r="K14" s="3"/>
      <c r="L14" s="2" t="s">
        <v>7</v>
      </c>
      <c r="M14" s="3" t="s">
        <v>7</v>
      </c>
    </row>
    <row r="15" spans="1:14" x14ac:dyDescent="0.25">
      <c r="A15" s="2" t="s">
        <v>34</v>
      </c>
      <c r="B15" s="3" t="s">
        <v>10</v>
      </c>
      <c r="C15" s="3" t="str">
        <f t="shared" si="0"/>
        <v>Length_(m)</v>
      </c>
      <c r="D15" s="3" t="s">
        <v>193</v>
      </c>
      <c r="E15" s="3"/>
      <c r="F15" s="3"/>
      <c r="G15" s="3">
        <v>255</v>
      </c>
      <c r="H15" s="3" t="str">
        <f t="shared" si="1"/>
        <v>Length (m)</v>
      </c>
      <c r="I15" s="3"/>
      <c r="J15" s="3"/>
      <c r="K15" s="3"/>
      <c r="L15" s="2" t="s">
        <v>35</v>
      </c>
      <c r="M15" s="3" t="s">
        <v>7</v>
      </c>
    </row>
    <row r="16" spans="1:14" x14ac:dyDescent="0.25">
      <c r="A16" s="2" t="s">
        <v>36</v>
      </c>
      <c r="B16" s="3" t="s">
        <v>5</v>
      </c>
      <c r="C16" s="3" t="str">
        <f t="shared" si="0"/>
        <v>Material_Type</v>
      </c>
      <c r="D16" s="3" t="s">
        <v>5</v>
      </c>
      <c r="E16" s="3"/>
      <c r="F16" s="3"/>
      <c r="G16" s="3">
        <v>255</v>
      </c>
      <c r="H16" s="3" t="str">
        <f t="shared" si="1"/>
        <v>Material Type</v>
      </c>
      <c r="I16" s="3"/>
      <c r="J16" s="3"/>
      <c r="K16" s="3"/>
      <c r="L16" s="2" t="s">
        <v>7</v>
      </c>
      <c r="M16" s="3" t="s">
        <v>37</v>
      </c>
    </row>
    <row r="17" spans="1:13" x14ac:dyDescent="0.25">
      <c r="A17" s="2" t="s">
        <v>38</v>
      </c>
      <c r="B17" s="3" t="s">
        <v>5</v>
      </c>
      <c r="C17" s="3" t="str">
        <f t="shared" si="0"/>
        <v>Owner</v>
      </c>
      <c r="D17" s="3" t="s">
        <v>5</v>
      </c>
      <c r="E17" s="3"/>
      <c r="F17" s="3"/>
      <c r="G17" s="3">
        <v>255</v>
      </c>
      <c r="H17" s="3" t="str">
        <f t="shared" si="1"/>
        <v>Owner</v>
      </c>
      <c r="I17" s="3"/>
      <c r="J17" s="3"/>
      <c r="K17" s="3"/>
      <c r="L17" s="2" t="s">
        <v>7</v>
      </c>
      <c r="M17" s="3" t="s">
        <v>39</v>
      </c>
    </row>
    <row r="18" spans="1:13" x14ac:dyDescent="0.25">
      <c r="A18" s="2" t="s">
        <v>40</v>
      </c>
      <c r="B18" s="3" t="s">
        <v>5</v>
      </c>
      <c r="C18" s="3" t="str">
        <f t="shared" si="0"/>
        <v>Pattern</v>
      </c>
      <c r="D18" s="3" t="s">
        <v>5</v>
      </c>
      <c r="E18" s="3"/>
      <c r="F18" s="3"/>
      <c r="G18" s="3">
        <v>255</v>
      </c>
      <c r="H18" s="3" t="str">
        <f t="shared" si="1"/>
        <v>Pattern</v>
      </c>
      <c r="I18" s="3"/>
      <c r="J18" s="3"/>
      <c r="K18" s="3"/>
      <c r="L18" s="2" t="s">
        <v>7</v>
      </c>
      <c r="M18" s="3" t="s">
        <v>41</v>
      </c>
    </row>
    <row r="19" spans="1:13" x14ac:dyDescent="0.25">
      <c r="A19" s="2" t="s">
        <v>42</v>
      </c>
      <c r="B19" s="3" t="s">
        <v>10</v>
      </c>
      <c r="C19" s="3" t="str">
        <f t="shared" si="0"/>
        <v>Risk_Rating</v>
      </c>
      <c r="D19" s="3" t="s">
        <v>193</v>
      </c>
      <c r="E19" s="3"/>
      <c r="F19" s="3"/>
      <c r="G19" s="3">
        <v>255</v>
      </c>
      <c r="H19" s="3" t="str">
        <f t="shared" si="1"/>
        <v>Risk Rating</v>
      </c>
      <c r="I19" s="3"/>
      <c r="J19" s="3"/>
      <c r="K19" s="3"/>
      <c r="L19" s="2" t="s">
        <v>7</v>
      </c>
      <c r="M19" s="3" t="s">
        <v>43</v>
      </c>
    </row>
    <row r="20" spans="1:13" x14ac:dyDescent="0.25">
      <c r="A20" s="2" t="s">
        <v>44</v>
      </c>
      <c r="B20" s="3" t="s">
        <v>5</v>
      </c>
      <c r="C20" s="3" t="str">
        <f t="shared" si="0"/>
        <v>Section</v>
      </c>
      <c r="D20" s="3" t="s">
        <v>5</v>
      </c>
      <c r="E20" s="3"/>
      <c r="F20" s="3"/>
      <c r="G20" s="3">
        <v>15</v>
      </c>
      <c r="H20" s="3" t="str">
        <f t="shared" si="1"/>
        <v>Section</v>
      </c>
      <c r="I20" s="3"/>
      <c r="J20" s="3"/>
      <c r="K20" s="3"/>
      <c r="L20" s="2" t="s">
        <v>45</v>
      </c>
      <c r="M20" s="3" t="s">
        <v>7</v>
      </c>
    </row>
    <row r="21" spans="1:13" x14ac:dyDescent="0.25">
      <c r="A21" s="2" t="s">
        <v>13</v>
      </c>
      <c r="B21" s="3" t="s">
        <v>5</v>
      </c>
      <c r="C21" s="3" t="str">
        <f t="shared" si="0"/>
        <v>Source_ID</v>
      </c>
      <c r="D21" s="3" t="s">
        <v>5</v>
      </c>
      <c r="E21" s="3"/>
      <c r="F21" s="3"/>
      <c r="G21" s="3">
        <v>10</v>
      </c>
      <c r="H21" s="3" t="str">
        <f t="shared" si="1"/>
        <v>Source ID</v>
      </c>
      <c r="I21" s="3"/>
      <c r="J21" s="3"/>
      <c r="K21" s="3"/>
      <c r="L21" s="2" t="s">
        <v>46</v>
      </c>
      <c r="M21" s="3" t="s">
        <v>7</v>
      </c>
    </row>
    <row r="22" spans="1:13" x14ac:dyDescent="0.25">
      <c r="A22" s="2" t="s">
        <v>47</v>
      </c>
      <c r="B22" s="3" t="s">
        <v>10</v>
      </c>
      <c r="C22" s="3" t="str">
        <f t="shared" si="0"/>
        <v>Start_Chainage</v>
      </c>
      <c r="D22" s="3" t="s">
        <v>193</v>
      </c>
      <c r="E22" s="3">
        <v>4</v>
      </c>
      <c r="F22" s="3">
        <v>1</v>
      </c>
      <c r="G22" s="3">
        <v>255</v>
      </c>
      <c r="H22" s="3" t="str">
        <f t="shared" si="1"/>
        <v>Start Chainage</v>
      </c>
      <c r="I22" s="3"/>
      <c r="J22" s="3"/>
      <c r="K22" s="3"/>
      <c r="L22" s="2" t="s">
        <v>28</v>
      </c>
      <c r="M22" s="3" t="s">
        <v>7</v>
      </c>
    </row>
    <row r="23" spans="1:13" x14ac:dyDescent="0.25">
      <c r="A23" s="2" t="s">
        <v>48</v>
      </c>
      <c r="B23" s="3" t="s">
        <v>11</v>
      </c>
      <c r="C23" s="3" t="str">
        <f t="shared" si="0"/>
        <v>Start_Date</v>
      </c>
      <c r="D23" s="3" t="s">
        <v>11</v>
      </c>
      <c r="E23" s="3"/>
      <c r="F23" s="3"/>
      <c r="G23" s="3">
        <v>8</v>
      </c>
      <c r="H23" s="3" t="str">
        <f t="shared" si="1"/>
        <v>Start Date</v>
      </c>
      <c r="I23" s="3"/>
      <c r="J23" s="3"/>
      <c r="K23" s="3"/>
      <c r="L23" s="2" t="s">
        <v>25</v>
      </c>
      <c r="M23" s="3" t="s">
        <v>7</v>
      </c>
    </row>
    <row r="24" spans="1:13" x14ac:dyDescent="0.25">
      <c r="A24" s="2" t="s">
        <v>49</v>
      </c>
      <c r="B24" s="3" t="s">
        <v>10</v>
      </c>
      <c r="C24" s="3" t="str">
        <f t="shared" si="0"/>
        <v>Start_X_(Easting)</v>
      </c>
      <c r="D24" s="3" t="s">
        <v>193</v>
      </c>
      <c r="E24" s="3">
        <v>9</v>
      </c>
      <c r="F24" s="3">
        <v>3</v>
      </c>
      <c r="G24" s="3">
        <v>255</v>
      </c>
      <c r="H24" s="3" t="str">
        <f t="shared" si="1"/>
        <v>Start X (Easting)</v>
      </c>
      <c r="I24" s="3"/>
      <c r="J24" s="3"/>
      <c r="K24" s="3"/>
      <c r="L24" s="2" t="s">
        <v>31</v>
      </c>
      <c r="M24" s="3" t="s">
        <v>7</v>
      </c>
    </row>
    <row r="25" spans="1:13" x14ac:dyDescent="0.25">
      <c r="A25" s="2" t="s">
        <v>50</v>
      </c>
      <c r="B25" s="3" t="s">
        <v>10</v>
      </c>
      <c r="C25" s="3" t="str">
        <f t="shared" si="0"/>
        <v>Start_Y_(Northing)</v>
      </c>
      <c r="D25" s="3" t="s">
        <v>193</v>
      </c>
      <c r="E25" s="3">
        <v>9</v>
      </c>
      <c r="F25" s="3">
        <v>3</v>
      </c>
      <c r="G25" s="3">
        <v>255</v>
      </c>
      <c r="H25" s="3" t="str">
        <f t="shared" si="1"/>
        <v>Start Y (Northing)</v>
      </c>
      <c r="I25" s="3"/>
      <c r="J25" s="3"/>
      <c r="K25" s="3"/>
      <c r="L25" s="2" t="s">
        <v>31</v>
      </c>
      <c r="M25" s="3" t="s">
        <v>7</v>
      </c>
    </row>
    <row r="26" spans="1:13" x14ac:dyDescent="0.25">
      <c r="A26" s="2" t="s">
        <v>14</v>
      </c>
      <c r="B26" s="3" t="s">
        <v>5</v>
      </c>
      <c r="C26" s="3" t="str">
        <f t="shared" si="0"/>
        <v>System_ID</v>
      </c>
      <c r="D26" s="3" t="s">
        <v>5</v>
      </c>
      <c r="E26" s="3"/>
      <c r="F26" s="3"/>
      <c r="G26" s="3">
        <v>255</v>
      </c>
      <c r="H26" s="3" t="str">
        <f t="shared" si="1"/>
        <v>System ID</v>
      </c>
      <c r="I26" s="3"/>
      <c r="J26" s="3"/>
      <c r="K26" s="3"/>
      <c r="L26" s="2" t="s">
        <v>7</v>
      </c>
      <c r="M26" s="3" t="s">
        <v>7</v>
      </c>
    </row>
    <row r="27" spans="1:13" x14ac:dyDescent="0.25">
      <c r="A27" s="2" t="s">
        <v>51</v>
      </c>
      <c r="B27" s="3" t="s">
        <v>5</v>
      </c>
      <c r="C27" s="3" t="str">
        <f t="shared" si="0"/>
        <v>TSRGD_Diagram_Number</v>
      </c>
      <c r="D27" s="3" t="s">
        <v>5</v>
      </c>
      <c r="E27" s="3"/>
      <c r="F27" s="3"/>
      <c r="G27" s="3">
        <v>255</v>
      </c>
      <c r="H27" s="3" t="str">
        <f t="shared" si="1"/>
        <v>TSRGD_Diagram_Number</v>
      </c>
      <c r="I27" s="3"/>
      <c r="J27" s="3"/>
      <c r="K27" s="3"/>
      <c r="L27" s="2" t="s">
        <v>52</v>
      </c>
      <c r="M27" s="3" t="s">
        <v>7</v>
      </c>
    </row>
    <row r="28" spans="1:13" x14ac:dyDescent="0.25">
      <c r="A28" s="2" t="s">
        <v>53</v>
      </c>
      <c r="B28" s="3" t="s">
        <v>5</v>
      </c>
      <c r="C28" s="3" t="str">
        <f t="shared" si="0"/>
        <v>Type_of_Edge_Line</v>
      </c>
      <c r="D28" s="3" t="s">
        <v>5</v>
      </c>
      <c r="E28" s="3"/>
      <c r="F28" s="3"/>
      <c r="G28" s="3">
        <v>255</v>
      </c>
      <c r="H28" s="3" t="str">
        <f t="shared" si="1"/>
        <v>Type of Edge Line</v>
      </c>
      <c r="I28" s="3"/>
      <c r="J28" s="3"/>
      <c r="K28" s="3"/>
      <c r="L28" s="2" t="s">
        <v>7</v>
      </c>
      <c r="M28" s="3" t="s">
        <v>54</v>
      </c>
    </row>
    <row r="29" spans="1:13" x14ac:dyDescent="0.25">
      <c r="A29" s="2" t="s">
        <v>55</v>
      </c>
      <c r="B29" s="3" t="s">
        <v>10</v>
      </c>
      <c r="C29" s="3" t="str">
        <f t="shared" si="0"/>
        <v>Width_(m)</v>
      </c>
      <c r="D29" s="3" t="s">
        <v>193</v>
      </c>
      <c r="E29" s="3"/>
      <c r="F29" s="3"/>
      <c r="G29" s="3">
        <v>255</v>
      </c>
      <c r="H29" s="3" t="str">
        <f t="shared" si="1"/>
        <v>Width (m)</v>
      </c>
      <c r="I29" s="3"/>
      <c r="J29" s="3"/>
      <c r="K29" s="3"/>
      <c r="L29" s="2" t="s">
        <v>56</v>
      </c>
      <c r="M29" s="3" t="s">
        <v>7</v>
      </c>
    </row>
    <row r="30" spans="1:13" x14ac:dyDescent="0.25">
      <c r="A30" s="2" t="s">
        <v>57</v>
      </c>
      <c r="B30" s="3" t="s">
        <v>5</v>
      </c>
      <c r="C30" s="3" t="str">
        <f t="shared" si="0"/>
        <v>XSP</v>
      </c>
      <c r="D30" s="3" t="s">
        <v>5</v>
      </c>
      <c r="E30" s="3"/>
      <c r="F30" s="3"/>
      <c r="G30" s="3">
        <v>3</v>
      </c>
      <c r="H30" s="3" t="str">
        <f t="shared" si="1"/>
        <v>XSP</v>
      </c>
      <c r="I30" s="3"/>
      <c r="J30" s="3"/>
      <c r="K30" s="3"/>
      <c r="L30" s="2" t="s">
        <v>58</v>
      </c>
      <c r="M30" s="3" t="s">
        <v>7</v>
      </c>
    </row>
    <row r="34" spans="1:13" x14ac:dyDescent="0.25">
      <c r="A34" s="1" t="s">
        <v>157</v>
      </c>
      <c r="B34" s="1" t="s">
        <v>3</v>
      </c>
      <c r="C34" s="1"/>
      <c r="D34" s="1"/>
      <c r="E34" s="1"/>
      <c r="F34" s="1"/>
      <c r="G34" s="1"/>
      <c r="H34" s="1"/>
      <c r="I34" s="1"/>
      <c r="J34" s="1"/>
      <c r="K34" s="1"/>
      <c r="L34" s="1" t="s">
        <v>158</v>
      </c>
      <c r="M34" s="1" t="s">
        <v>159</v>
      </c>
    </row>
    <row r="35" spans="1:13" x14ac:dyDescent="0.25">
      <c r="A35" s="2" t="s">
        <v>209</v>
      </c>
      <c r="B35" s="2" t="s">
        <v>54</v>
      </c>
      <c r="C35" s="2"/>
      <c r="D35" s="2"/>
      <c r="E35" s="2"/>
      <c r="F35" s="2"/>
      <c r="G35" s="2"/>
      <c r="H35" s="2"/>
      <c r="I35" s="2"/>
      <c r="J35" s="2"/>
      <c r="K35" s="2"/>
      <c r="L35" s="3" t="s">
        <v>165</v>
      </c>
      <c r="M35" s="2" t="s">
        <v>166</v>
      </c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 t="s">
        <v>210</v>
      </c>
      <c r="M36" s="2" t="s">
        <v>211</v>
      </c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 t="s">
        <v>212</v>
      </c>
      <c r="M37" s="2" t="s">
        <v>213</v>
      </c>
    </row>
    <row r="38" spans="1:13" x14ac:dyDescent="0.25">
      <c r="A38" s="2"/>
      <c r="B38" s="2" t="s">
        <v>41</v>
      </c>
      <c r="C38" s="2"/>
      <c r="D38" s="2"/>
      <c r="E38" s="2"/>
      <c r="F38" s="2"/>
      <c r="G38" s="2"/>
      <c r="H38" s="2"/>
      <c r="I38" s="2"/>
      <c r="J38" s="2"/>
      <c r="K38" s="2"/>
      <c r="L38" s="3" t="s">
        <v>214</v>
      </c>
      <c r="M38" s="2" t="s">
        <v>215</v>
      </c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 t="s">
        <v>216</v>
      </c>
      <c r="M39" s="2" t="s">
        <v>217</v>
      </c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 t="s">
        <v>218</v>
      </c>
      <c r="M40" s="2" t="s">
        <v>219</v>
      </c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 t="s">
        <v>220</v>
      </c>
      <c r="M41" s="2" t="s">
        <v>221</v>
      </c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 t="s">
        <v>167</v>
      </c>
      <c r="M42" s="2" t="s">
        <v>168</v>
      </c>
    </row>
  </sheetData>
  <autoFilter ref="A1:N30" xr:uid="{99FE10A4-86D9-4D1E-96D3-7ECF62B52801}"/>
  <mergeCells count="1"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9260-973A-4F8E-AC6E-3DEBDBCB328B}">
  <dimension ref="A1:N50"/>
  <sheetViews>
    <sheetView zoomScaleNormal="100" workbookViewId="0">
      <selection activeCell="L17" sqref="L17"/>
    </sheetView>
  </sheetViews>
  <sheetFormatPr defaultRowHeight="15" x14ac:dyDescent="0.25"/>
  <cols>
    <col min="1" max="1" width="28.28515625" bestFit="1" customWidth="1"/>
    <col min="2" max="2" width="14.5703125" bestFit="1" customWidth="1"/>
    <col min="3" max="7" width="14.5703125" customWidth="1"/>
    <col min="8" max="8" width="28.140625" bestFit="1" customWidth="1"/>
    <col min="9" max="11" width="14.5703125" customWidth="1"/>
    <col min="12" max="12" width="58.28515625" bestFit="1" customWidth="1"/>
    <col min="13" max="13" width="39" bestFit="1" customWidth="1"/>
    <col min="14" max="14" width="18.85546875" customWidth="1"/>
  </cols>
  <sheetData>
    <row r="1" spans="1:14" x14ac:dyDescent="0.25">
      <c r="A1" s="1" t="s">
        <v>0</v>
      </c>
      <c r="B1" s="1" t="s">
        <v>1</v>
      </c>
      <c r="C1" s="5" t="s">
        <v>442</v>
      </c>
      <c r="D1" s="5" t="s">
        <v>67</v>
      </c>
      <c r="E1" s="5" t="s">
        <v>438</v>
      </c>
      <c r="F1" s="5" t="s">
        <v>439</v>
      </c>
      <c r="G1" s="5" t="s">
        <v>434</v>
      </c>
      <c r="H1" s="5" t="s">
        <v>435</v>
      </c>
      <c r="I1" s="5" t="s">
        <v>437</v>
      </c>
      <c r="J1" s="5" t="s">
        <v>441</v>
      </c>
      <c r="K1" s="5" t="s">
        <v>436</v>
      </c>
      <c r="L1" s="1" t="s">
        <v>2</v>
      </c>
      <c r="M1" s="1" t="s">
        <v>3</v>
      </c>
      <c r="N1" s="6" t="s">
        <v>433</v>
      </c>
    </row>
    <row r="2" spans="1:14" x14ac:dyDescent="0.25">
      <c r="A2" s="2" t="s">
        <v>4</v>
      </c>
      <c r="B2" s="3" t="s">
        <v>5</v>
      </c>
      <c r="C2" s="3" t="str">
        <f>SUBSTITUTE(TRIM(CLEAN(A2))," ","_")</f>
        <v>Additional_Asset_Information</v>
      </c>
      <c r="D2" s="3" t="s">
        <v>5</v>
      </c>
      <c r="E2" s="3"/>
      <c r="F2" s="3"/>
      <c r="G2" s="3">
        <v>255</v>
      </c>
      <c r="H2" s="3" t="str">
        <f>TRIM(CLEAN(A2))</f>
        <v>Additional Asset Information</v>
      </c>
      <c r="I2" s="3"/>
      <c r="J2" s="3"/>
      <c r="K2" s="3"/>
      <c r="L2" s="2" t="s">
        <v>6</v>
      </c>
      <c r="M2" s="3" t="s">
        <v>7</v>
      </c>
      <c r="N2" s="6"/>
    </row>
    <row r="3" spans="1:14" x14ac:dyDescent="0.25">
      <c r="A3" s="2" t="s">
        <v>15</v>
      </c>
      <c r="B3" s="3" t="s">
        <v>5</v>
      </c>
      <c r="C3" s="3" t="str">
        <f t="shared" ref="C3:C32" si="0">SUBSTITUTE(TRIM(CLEAN(A3))," ","_")</f>
        <v>Asset_Location_Text</v>
      </c>
      <c r="D3" s="3" t="s">
        <v>5</v>
      </c>
      <c r="E3" s="3"/>
      <c r="F3" s="3"/>
      <c r="G3" s="3">
        <v>500</v>
      </c>
      <c r="H3" s="3" t="str">
        <f t="shared" ref="H3:H32" si="1">TRIM(CLEAN(A3))</f>
        <v>Asset Location Text</v>
      </c>
      <c r="I3" s="3"/>
      <c r="J3" s="3"/>
      <c r="K3" s="3"/>
      <c r="L3" s="2" t="s">
        <v>16</v>
      </c>
      <c r="M3" s="3" t="s">
        <v>7</v>
      </c>
    </row>
    <row r="4" spans="1:14" x14ac:dyDescent="0.25">
      <c r="A4" s="2" t="s">
        <v>59</v>
      </c>
      <c r="B4" s="3" t="s">
        <v>5</v>
      </c>
      <c r="C4" s="3" t="str">
        <f t="shared" si="0"/>
        <v>Class</v>
      </c>
      <c r="D4" s="3" t="s">
        <v>5</v>
      </c>
      <c r="E4" s="3"/>
      <c r="F4" s="3"/>
      <c r="G4" s="3">
        <v>255</v>
      </c>
      <c r="H4" s="3" t="str">
        <f t="shared" si="1"/>
        <v>Class</v>
      </c>
      <c r="I4" s="3"/>
      <c r="J4" s="3"/>
      <c r="K4" s="3"/>
      <c r="L4" s="2" t="s">
        <v>7</v>
      </c>
      <c r="M4" s="3" t="s">
        <v>60</v>
      </c>
    </row>
    <row r="5" spans="1:14" x14ac:dyDescent="0.25">
      <c r="A5" s="2" t="s">
        <v>61</v>
      </c>
      <c r="B5" s="3" t="s">
        <v>5</v>
      </c>
      <c r="C5" s="3" t="str">
        <f t="shared" si="0"/>
        <v>Colour</v>
      </c>
      <c r="D5" s="3" t="s">
        <v>5</v>
      </c>
      <c r="E5" s="3"/>
      <c r="F5" s="3"/>
      <c r="G5" s="3">
        <v>255</v>
      </c>
      <c r="H5" s="3" t="str">
        <f t="shared" si="1"/>
        <v>Colour</v>
      </c>
      <c r="I5" s="3"/>
      <c r="J5" s="3"/>
      <c r="K5" s="3"/>
      <c r="L5" s="2" t="s">
        <v>7</v>
      </c>
      <c r="M5" s="3" t="s">
        <v>62</v>
      </c>
    </row>
    <row r="6" spans="1:14" x14ac:dyDescent="0.25">
      <c r="A6" s="2" t="s">
        <v>19</v>
      </c>
      <c r="B6" s="3" t="s">
        <v>10</v>
      </c>
      <c r="C6" s="3" t="str">
        <f t="shared" si="0"/>
        <v>Condition_Rating_(Manual)</v>
      </c>
      <c r="D6" s="3" t="s">
        <v>193</v>
      </c>
      <c r="E6" s="3"/>
      <c r="F6" s="3"/>
      <c r="G6" s="3">
        <v>255</v>
      </c>
      <c r="H6" s="3" t="str">
        <f t="shared" si="1"/>
        <v>Condition Rating (Manual)</v>
      </c>
      <c r="I6" s="3"/>
      <c r="J6" s="3"/>
      <c r="K6" s="3"/>
      <c r="L6" s="2" t="s">
        <v>7</v>
      </c>
      <c r="M6" s="3" t="s">
        <v>20</v>
      </c>
    </row>
    <row r="7" spans="1:14" x14ac:dyDescent="0.25">
      <c r="A7" s="2" t="s">
        <v>21</v>
      </c>
      <c r="B7" s="3" t="s">
        <v>5</v>
      </c>
      <c r="C7" s="3" t="str">
        <f t="shared" si="0"/>
        <v>Current_Maintenance_Contract</v>
      </c>
      <c r="D7" s="3" t="s">
        <v>5</v>
      </c>
      <c r="E7" s="3"/>
      <c r="F7" s="3"/>
      <c r="G7" s="3">
        <v>255</v>
      </c>
      <c r="H7" s="3" t="str">
        <f t="shared" si="1"/>
        <v>Current Maintenance Contract</v>
      </c>
      <c r="I7" s="3"/>
      <c r="J7" s="3"/>
      <c r="K7" s="3"/>
      <c r="L7" s="2" t="s">
        <v>7</v>
      </c>
      <c r="M7" s="3" t="s">
        <v>22</v>
      </c>
    </row>
    <row r="8" spans="1:14" x14ac:dyDescent="0.25">
      <c r="A8" s="2" t="s">
        <v>23</v>
      </c>
      <c r="B8" s="3" t="s">
        <v>5</v>
      </c>
      <c r="C8" s="3" t="str">
        <f t="shared" si="0"/>
        <v>Currently_Maintained_By</v>
      </c>
      <c r="D8" s="3" t="s">
        <v>5</v>
      </c>
      <c r="E8" s="3"/>
      <c r="F8" s="3"/>
      <c r="G8" s="3">
        <v>255</v>
      </c>
      <c r="H8" s="3" t="str">
        <f t="shared" si="1"/>
        <v>Currently Maintained By</v>
      </c>
      <c r="I8" s="3"/>
      <c r="J8" s="3"/>
      <c r="K8" s="3"/>
      <c r="L8" s="2" t="s">
        <v>7</v>
      </c>
      <c r="M8" s="3" t="s">
        <v>24</v>
      </c>
    </row>
    <row r="9" spans="1:14" x14ac:dyDescent="0.25">
      <c r="A9" s="2" t="s">
        <v>9</v>
      </c>
      <c r="B9" s="3" t="s">
        <v>11</v>
      </c>
      <c r="C9" s="3" t="str">
        <f t="shared" si="0"/>
        <v>Date_of_Construction</v>
      </c>
      <c r="D9" s="3" t="s">
        <v>11</v>
      </c>
      <c r="E9" s="3"/>
      <c r="F9" s="3"/>
      <c r="G9" s="3">
        <v>8</v>
      </c>
      <c r="H9" s="3" t="str">
        <f t="shared" si="1"/>
        <v>Date of Construction</v>
      </c>
      <c r="I9" s="3"/>
      <c r="J9" s="3"/>
      <c r="K9" s="3"/>
      <c r="L9" s="2" t="s">
        <v>25</v>
      </c>
      <c r="M9" s="3" t="s">
        <v>7</v>
      </c>
    </row>
    <row r="10" spans="1:14" x14ac:dyDescent="0.25">
      <c r="A10" s="2" t="s">
        <v>26</v>
      </c>
      <c r="B10" s="3" t="s">
        <v>5</v>
      </c>
      <c r="C10" s="3" t="str">
        <f t="shared" si="0"/>
        <v>Departure_-_DAS_ID</v>
      </c>
      <c r="D10" s="3" t="s">
        <v>5</v>
      </c>
      <c r="E10" s="3"/>
      <c r="F10" s="3"/>
      <c r="G10" s="3">
        <v>255</v>
      </c>
      <c r="H10" s="3" t="str">
        <f t="shared" si="1"/>
        <v>Departure - DAS ID</v>
      </c>
      <c r="I10" s="3"/>
      <c r="J10" s="3"/>
      <c r="K10" s="3"/>
      <c r="L10" s="2" t="s">
        <v>7</v>
      </c>
      <c r="M10" s="3" t="s">
        <v>7</v>
      </c>
    </row>
    <row r="11" spans="1:14" x14ac:dyDescent="0.25">
      <c r="A11" s="2" t="s">
        <v>27</v>
      </c>
      <c r="B11" s="3" t="s">
        <v>10</v>
      </c>
      <c r="C11" s="3" t="str">
        <f t="shared" si="0"/>
        <v>End_Chainage</v>
      </c>
      <c r="D11" s="3" t="s">
        <v>193</v>
      </c>
      <c r="E11" s="3">
        <v>4</v>
      </c>
      <c r="F11" s="3">
        <v>1</v>
      </c>
      <c r="G11" s="3">
        <v>255</v>
      </c>
      <c r="H11" s="3" t="str">
        <f t="shared" si="1"/>
        <v>End Chainage</v>
      </c>
      <c r="I11" s="3"/>
      <c r="J11" s="3"/>
      <c r="K11" s="3"/>
      <c r="L11" s="2" t="s">
        <v>28</v>
      </c>
      <c r="M11" s="3" t="s">
        <v>7</v>
      </c>
    </row>
    <row r="12" spans="1:14" x14ac:dyDescent="0.25">
      <c r="A12" s="2" t="s">
        <v>29</v>
      </c>
      <c r="B12" s="3" t="s">
        <v>11</v>
      </c>
      <c r="C12" s="3" t="str">
        <f t="shared" si="0"/>
        <v>End_Date</v>
      </c>
      <c r="D12" s="3" t="s">
        <v>11</v>
      </c>
      <c r="E12" s="3"/>
      <c r="F12" s="3"/>
      <c r="G12" s="3">
        <v>8</v>
      </c>
      <c r="H12" s="3" t="str">
        <f t="shared" si="1"/>
        <v>End Date</v>
      </c>
      <c r="I12" s="3"/>
      <c r="J12" s="3"/>
      <c r="K12" s="3"/>
      <c r="L12" s="2" t="s">
        <v>25</v>
      </c>
      <c r="M12" s="3" t="s">
        <v>7</v>
      </c>
    </row>
    <row r="13" spans="1:14" x14ac:dyDescent="0.25">
      <c r="A13" s="2" t="s">
        <v>30</v>
      </c>
      <c r="B13" s="3" t="s">
        <v>10</v>
      </c>
      <c r="C13" s="3" t="str">
        <f t="shared" si="0"/>
        <v>End_X_(Easting)</v>
      </c>
      <c r="D13" s="3" t="s">
        <v>193</v>
      </c>
      <c r="E13" s="3">
        <v>9</v>
      </c>
      <c r="F13" s="3">
        <v>3</v>
      </c>
      <c r="G13" s="3">
        <v>255</v>
      </c>
      <c r="H13" s="3" t="str">
        <f t="shared" si="1"/>
        <v>End X (Easting)</v>
      </c>
      <c r="I13" s="3"/>
      <c r="J13" s="3"/>
      <c r="K13" s="3"/>
      <c r="L13" s="2" t="s">
        <v>31</v>
      </c>
      <c r="M13" s="3" t="s">
        <v>7</v>
      </c>
    </row>
    <row r="14" spans="1:14" x14ac:dyDescent="0.25">
      <c r="A14" s="2" t="s">
        <v>32</v>
      </c>
      <c r="B14" s="3" t="s">
        <v>10</v>
      </c>
      <c r="C14" s="3" t="str">
        <f t="shared" si="0"/>
        <v>End_Y_(Northing)</v>
      </c>
      <c r="D14" s="3" t="s">
        <v>193</v>
      </c>
      <c r="E14" s="3">
        <v>9</v>
      </c>
      <c r="F14" s="3">
        <v>3</v>
      </c>
      <c r="G14" s="3">
        <v>255</v>
      </c>
      <c r="H14" s="3" t="str">
        <f t="shared" si="1"/>
        <v>End Y (Northing)</v>
      </c>
      <c r="I14" s="3"/>
      <c r="J14" s="3"/>
      <c r="K14" s="3"/>
      <c r="L14" s="2" t="s">
        <v>31</v>
      </c>
      <c r="M14" s="3" t="s">
        <v>7</v>
      </c>
    </row>
    <row r="15" spans="1:14" x14ac:dyDescent="0.25">
      <c r="A15" s="2" t="s">
        <v>33</v>
      </c>
      <c r="B15" s="3" t="s">
        <v>10</v>
      </c>
      <c r="C15" s="3" t="str">
        <f t="shared" si="0"/>
        <v>Expected_service_life</v>
      </c>
      <c r="D15" s="3" t="s">
        <v>193</v>
      </c>
      <c r="E15" s="3"/>
      <c r="F15" s="3"/>
      <c r="G15" s="3">
        <v>255</v>
      </c>
      <c r="H15" s="3" t="str">
        <f t="shared" si="1"/>
        <v>Expected service life</v>
      </c>
      <c r="I15" s="3"/>
      <c r="J15" s="3"/>
      <c r="K15" s="3"/>
      <c r="L15" s="2" t="s">
        <v>7</v>
      </c>
      <c r="M15" s="3" t="s">
        <v>7</v>
      </c>
    </row>
    <row r="16" spans="1:14" x14ac:dyDescent="0.25">
      <c r="A16" s="2" t="s">
        <v>34</v>
      </c>
      <c r="B16" s="3" t="s">
        <v>10</v>
      </c>
      <c r="C16" s="3" t="str">
        <f t="shared" si="0"/>
        <v>Length_(m)</v>
      </c>
      <c r="D16" s="3" t="s">
        <v>193</v>
      </c>
      <c r="E16" s="3"/>
      <c r="F16" s="3"/>
      <c r="G16" s="3">
        <v>255</v>
      </c>
      <c r="H16" s="3" t="str">
        <f t="shared" si="1"/>
        <v>Length (m)</v>
      </c>
      <c r="I16" s="3"/>
      <c r="J16" s="3"/>
      <c r="K16" s="3"/>
      <c r="L16" s="2" t="s">
        <v>35</v>
      </c>
      <c r="M16" s="3" t="s">
        <v>7</v>
      </c>
    </row>
    <row r="17" spans="1:13" x14ac:dyDescent="0.25">
      <c r="A17" s="2" t="s">
        <v>63</v>
      </c>
      <c r="B17" s="3" t="s">
        <v>10</v>
      </c>
      <c r="C17" s="3" t="str">
        <f t="shared" si="0"/>
        <v>Line_Gap_(m)</v>
      </c>
      <c r="D17" s="3" t="s">
        <v>193</v>
      </c>
      <c r="E17" s="3"/>
      <c r="F17" s="3"/>
      <c r="G17" s="3">
        <v>255</v>
      </c>
      <c r="H17" s="3" t="str">
        <f t="shared" si="1"/>
        <v>Line Gap (m)</v>
      </c>
      <c r="I17" s="3"/>
      <c r="J17" s="3"/>
      <c r="K17" s="3"/>
      <c r="L17" s="2" t="s">
        <v>64</v>
      </c>
      <c r="M17" s="3" t="s">
        <v>7</v>
      </c>
    </row>
    <row r="18" spans="1:13" x14ac:dyDescent="0.25">
      <c r="A18" s="2" t="s">
        <v>65</v>
      </c>
      <c r="B18" s="3" t="s">
        <v>10</v>
      </c>
      <c r="C18" s="3" t="str">
        <f t="shared" si="0"/>
        <v>Line_Length_(m)</v>
      </c>
      <c r="D18" s="3" t="s">
        <v>193</v>
      </c>
      <c r="E18" s="3"/>
      <c r="F18" s="3"/>
      <c r="G18" s="3">
        <v>255</v>
      </c>
      <c r="H18" s="3" t="str">
        <f t="shared" si="1"/>
        <v>Line Length (m)</v>
      </c>
      <c r="I18" s="3"/>
      <c r="J18" s="3"/>
      <c r="K18" s="3"/>
      <c r="L18" s="2" t="s">
        <v>66</v>
      </c>
      <c r="M18" s="3" t="s">
        <v>7</v>
      </c>
    </row>
    <row r="19" spans="1:13" x14ac:dyDescent="0.25">
      <c r="A19" s="2" t="s">
        <v>36</v>
      </c>
      <c r="B19" s="3" t="s">
        <v>5</v>
      </c>
      <c r="C19" s="3" t="str">
        <f t="shared" si="0"/>
        <v>Material_Type</v>
      </c>
      <c r="D19" s="3" t="s">
        <v>5</v>
      </c>
      <c r="E19" s="3"/>
      <c r="F19" s="3"/>
      <c r="G19" s="3">
        <v>255</v>
      </c>
      <c r="H19" s="3" t="str">
        <f t="shared" si="1"/>
        <v>Material Type</v>
      </c>
      <c r="I19" s="3"/>
      <c r="J19" s="3"/>
      <c r="K19" s="3"/>
      <c r="L19" s="2" t="s">
        <v>7</v>
      </c>
      <c r="M19" s="3" t="s">
        <v>37</v>
      </c>
    </row>
    <row r="20" spans="1:13" x14ac:dyDescent="0.25">
      <c r="A20" s="2" t="s">
        <v>38</v>
      </c>
      <c r="B20" s="3" t="s">
        <v>5</v>
      </c>
      <c r="C20" s="3" t="str">
        <f t="shared" si="0"/>
        <v>Owner</v>
      </c>
      <c r="D20" s="3" t="s">
        <v>5</v>
      </c>
      <c r="E20" s="3"/>
      <c r="F20" s="3"/>
      <c r="G20" s="3">
        <v>255</v>
      </c>
      <c r="H20" s="3" t="str">
        <f t="shared" si="1"/>
        <v>Owner</v>
      </c>
      <c r="I20" s="3"/>
      <c r="J20" s="3"/>
      <c r="K20" s="3"/>
      <c r="L20" s="2" t="s">
        <v>7</v>
      </c>
      <c r="M20" s="3" t="s">
        <v>39</v>
      </c>
    </row>
    <row r="21" spans="1:13" x14ac:dyDescent="0.25">
      <c r="A21" s="2" t="s">
        <v>42</v>
      </c>
      <c r="B21" s="3" t="s">
        <v>10</v>
      </c>
      <c r="C21" s="3" t="str">
        <f t="shared" si="0"/>
        <v>Risk_Rating</v>
      </c>
      <c r="D21" s="3" t="s">
        <v>193</v>
      </c>
      <c r="E21" s="3"/>
      <c r="F21" s="3"/>
      <c r="G21" s="3">
        <v>255</v>
      </c>
      <c r="H21" s="3" t="str">
        <f t="shared" si="1"/>
        <v>Risk Rating</v>
      </c>
      <c r="I21" s="3"/>
      <c r="J21" s="3"/>
      <c r="K21" s="3"/>
      <c r="L21" s="2" t="s">
        <v>7</v>
      </c>
      <c r="M21" s="3" t="s">
        <v>43</v>
      </c>
    </row>
    <row r="22" spans="1:13" x14ac:dyDescent="0.25">
      <c r="A22" s="2" t="s">
        <v>44</v>
      </c>
      <c r="B22" s="3" t="s">
        <v>5</v>
      </c>
      <c r="C22" s="3" t="str">
        <f t="shared" si="0"/>
        <v>Section</v>
      </c>
      <c r="D22" s="3" t="s">
        <v>5</v>
      </c>
      <c r="E22" s="3">
        <v>4</v>
      </c>
      <c r="F22" s="3">
        <v>1</v>
      </c>
      <c r="G22" s="3">
        <v>15</v>
      </c>
      <c r="H22" s="3" t="str">
        <f t="shared" si="1"/>
        <v>Section</v>
      </c>
      <c r="I22" s="3"/>
      <c r="J22" s="3"/>
      <c r="K22" s="3"/>
      <c r="L22" s="2" t="s">
        <v>45</v>
      </c>
      <c r="M22" s="3" t="s">
        <v>7</v>
      </c>
    </row>
    <row r="23" spans="1:13" x14ac:dyDescent="0.25">
      <c r="A23" s="2" t="s">
        <v>13</v>
      </c>
      <c r="B23" s="3" t="s">
        <v>5</v>
      </c>
      <c r="C23" s="3" t="str">
        <f t="shared" si="0"/>
        <v>Source_ID</v>
      </c>
      <c r="D23" s="3" t="s">
        <v>5</v>
      </c>
      <c r="E23" s="3"/>
      <c r="F23" s="3"/>
      <c r="G23" s="3">
        <v>10</v>
      </c>
      <c r="H23" s="3" t="str">
        <f t="shared" si="1"/>
        <v>Source ID</v>
      </c>
      <c r="I23" s="3"/>
      <c r="J23" s="3"/>
      <c r="K23" s="3"/>
      <c r="L23" s="2" t="s">
        <v>46</v>
      </c>
      <c r="M23" s="3" t="s">
        <v>7</v>
      </c>
    </row>
    <row r="24" spans="1:13" x14ac:dyDescent="0.25">
      <c r="A24" s="2" t="s">
        <v>47</v>
      </c>
      <c r="B24" s="3" t="s">
        <v>10</v>
      </c>
      <c r="C24" s="3" t="str">
        <f t="shared" si="0"/>
        <v>Start_Chainage</v>
      </c>
      <c r="D24" s="3" t="s">
        <v>193</v>
      </c>
      <c r="E24" s="3">
        <v>4</v>
      </c>
      <c r="F24" s="3">
        <v>1</v>
      </c>
      <c r="G24" s="3">
        <v>255</v>
      </c>
      <c r="H24" s="3" t="str">
        <f t="shared" si="1"/>
        <v>Start Chainage</v>
      </c>
      <c r="I24" s="3"/>
      <c r="J24" s="3"/>
      <c r="K24" s="3"/>
      <c r="L24" s="2" t="s">
        <v>28</v>
      </c>
      <c r="M24" s="3" t="s">
        <v>7</v>
      </c>
    </row>
    <row r="25" spans="1:13" x14ac:dyDescent="0.25">
      <c r="A25" s="2" t="s">
        <v>48</v>
      </c>
      <c r="B25" s="3" t="s">
        <v>11</v>
      </c>
      <c r="C25" s="3" t="str">
        <f t="shared" si="0"/>
        <v>Start_Date</v>
      </c>
      <c r="D25" s="3" t="s">
        <v>11</v>
      </c>
      <c r="E25" s="3"/>
      <c r="F25" s="3"/>
      <c r="G25" s="3">
        <v>8</v>
      </c>
      <c r="H25" s="3" t="str">
        <f t="shared" si="1"/>
        <v>Start Date</v>
      </c>
      <c r="I25" s="3"/>
      <c r="J25" s="3"/>
      <c r="K25" s="3"/>
      <c r="L25" s="2" t="s">
        <v>25</v>
      </c>
      <c r="M25" s="3" t="s">
        <v>7</v>
      </c>
    </row>
    <row r="26" spans="1:13" x14ac:dyDescent="0.25">
      <c r="A26" s="2" t="s">
        <v>49</v>
      </c>
      <c r="B26" s="3" t="s">
        <v>10</v>
      </c>
      <c r="C26" s="3" t="str">
        <f t="shared" si="0"/>
        <v>Start_X_(Easting)</v>
      </c>
      <c r="D26" s="3" t="s">
        <v>193</v>
      </c>
      <c r="E26" s="3">
        <v>9</v>
      </c>
      <c r="F26" s="3">
        <v>3</v>
      </c>
      <c r="G26" s="3">
        <v>255</v>
      </c>
      <c r="H26" s="3" t="str">
        <f t="shared" si="1"/>
        <v>Start X (Easting)</v>
      </c>
      <c r="I26" s="3"/>
      <c r="J26" s="3"/>
      <c r="K26" s="3"/>
      <c r="L26" s="2" t="s">
        <v>31</v>
      </c>
      <c r="M26" s="3" t="s">
        <v>7</v>
      </c>
    </row>
    <row r="27" spans="1:13" x14ac:dyDescent="0.25">
      <c r="A27" s="2" t="s">
        <v>50</v>
      </c>
      <c r="B27" s="3" t="s">
        <v>10</v>
      </c>
      <c r="C27" s="3" t="str">
        <f t="shared" si="0"/>
        <v>Start_Y_(Northing)</v>
      </c>
      <c r="D27" s="3" t="s">
        <v>193</v>
      </c>
      <c r="E27" s="3">
        <v>9</v>
      </c>
      <c r="F27" s="3">
        <v>3</v>
      </c>
      <c r="G27" s="3">
        <v>255</v>
      </c>
      <c r="H27" s="3" t="str">
        <f t="shared" si="1"/>
        <v>Start Y (Northing)</v>
      </c>
      <c r="I27" s="3"/>
      <c r="J27" s="3"/>
      <c r="K27" s="3"/>
      <c r="L27" s="2" t="s">
        <v>31</v>
      </c>
      <c r="M27" s="3" t="s">
        <v>7</v>
      </c>
    </row>
    <row r="28" spans="1:13" x14ac:dyDescent="0.25">
      <c r="A28" s="2" t="s">
        <v>14</v>
      </c>
      <c r="B28" s="3" t="s">
        <v>5</v>
      </c>
      <c r="C28" s="3" t="str">
        <f t="shared" si="0"/>
        <v>System_ID</v>
      </c>
      <c r="D28" s="3" t="s">
        <v>5</v>
      </c>
      <c r="E28" s="3"/>
      <c r="F28" s="3"/>
      <c r="G28" s="3">
        <v>255</v>
      </c>
      <c r="H28" s="3" t="str">
        <f t="shared" si="1"/>
        <v>System ID</v>
      </c>
      <c r="I28" s="3"/>
      <c r="J28" s="3"/>
      <c r="K28" s="3"/>
      <c r="L28" s="2" t="s">
        <v>7</v>
      </c>
      <c r="M28" s="3" t="s">
        <v>7</v>
      </c>
    </row>
    <row r="29" spans="1:13" x14ac:dyDescent="0.25">
      <c r="A29" s="2" t="s">
        <v>51</v>
      </c>
      <c r="B29" s="3" t="s">
        <v>5</v>
      </c>
      <c r="C29" s="3" t="str">
        <f t="shared" si="0"/>
        <v>TSRGD_Diagram_Number</v>
      </c>
      <c r="D29" s="3" t="s">
        <v>5</v>
      </c>
      <c r="E29" s="3"/>
      <c r="F29" s="3"/>
      <c r="G29" s="3">
        <v>255</v>
      </c>
      <c r="H29" s="3" t="str">
        <f t="shared" si="1"/>
        <v>TSRGD_Diagram_Number</v>
      </c>
      <c r="I29" s="3"/>
      <c r="J29" s="3"/>
      <c r="K29" s="3"/>
      <c r="L29" s="2" t="s">
        <v>52</v>
      </c>
      <c r="M29" s="3" t="s">
        <v>7</v>
      </c>
    </row>
    <row r="30" spans="1:13" x14ac:dyDescent="0.25">
      <c r="A30" s="2" t="s">
        <v>67</v>
      </c>
      <c r="B30" s="3" t="s">
        <v>5</v>
      </c>
      <c r="C30" s="3" t="str">
        <f t="shared" si="0"/>
        <v>Type</v>
      </c>
      <c r="D30" s="3" t="s">
        <v>5</v>
      </c>
      <c r="E30" s="3"/>
      <c r="F30" s="3"/>
      <c r="G30" s="3">
        <v>255</v>
      </c>
      <c r="H30" s="3" t="str">
        <f t="shared" si="1"/>
        <v>Type</v>
      </c>
      <c r="I30" s="3"/>
      <c r="J30" s="3"/>
      <c r="K30" s="3"/>
      <c r="L30" s="2" t="s">
        <v>7</v>
      </c>
      <c r="M30" s="3" t="s">
        <v>68</v>
      </c>
    </row>
    <row r="31" spans="1:13" x14ac:dyDescent="0.25">
      <c r="A31" s="2" t="s">
        <v>55</v>
      </c>
      <c r="B31" s="3" t="s">
        <v>10</v>
      </c>
      <c r="C31" s="3" t="str">
        <f t="shared" si="0"/>
        <v>Width_(m)</v>
      </c>
      <c r="D31" s="3" t="s">
        <v>193</v>
      </c>
      <c r="E31" s="3"/>
      <c r="F31" s="3"/>
      <c r="G31" s="3">
        <v>255</v>
      </c>
      <c r="H31" s="3" t="str">
        <f t="shared" si="1"/>
        <v>Width (m)</v>
      </c>
      <c r="I31" s="3"/>
      <c r="J31" s="3"/>
      <c r="K31" s="3"/>
      <c r="L31" s="2" t="s">
        <v>69</v>
      </c>
      <c r="M31" s="3" t="s">
        <v>7</v>
      </c>
    </row>
    <row r="32" spans="1:13" x14ac:dyDescent="0.25">
      <c r="A32" s="2" t="s">
        <v>57</v>
      </c>
      <c r="B32" s="3" t="s">
        <v>5</v>
      </c>
      <c r="C32" s="3" t="str">
        <f t="shared" si="0"/>
        <v>XSP</v>
      </c>
      <c r="D32" s="3" t="s">
        <v>5</v>
      </c>
      <c r="E32" s="3"/>
      <c r="F32" s="3"/>
      <c r="G32" s="3">
        <v>3</v>
      </c>
      <c r="H32" s="3" t="str">
        <f t="shared" si="1"/>
        <v>XSP</v>
      </c>
      <c r="I32" s="3"/>
      <c r="J32" s="3"/>
      <c r="K32" s="3"/>
      <c r="L32" s="2" t="s">
        <v>58</v>
      </c>
      <c r="M32" s="3" t="s">
        <v>7</v>
      </c>
    </row>
    <row r="36" spans="1:13" x14ac:dyDescent="0.25">
      <c r="A36" s="1" t="s">
        <v>157</v>
      </c>
      <c r="B36" s="1" t="s">
        <v>3</v>
      </c>
      <c r="C36" s="1"/>
      <c r="D36" s="1"/>
      <c r="E36" s="1"/>
      <c r="F36" s="1"/>
      <c r="G36" s="1"/>
      <c r="H36" s="1"/>
      <c r="I36" s="1"/>
      <c r="J36" s="1"/>
      <c r="K36" s="1"/>
      <c r="L36" s="1" t="s">
        <v>158</v>
      </c>
      <c r="M36" s="1" t="s">
        <v>159</v>
      </c>
    </row>
    <row r="37" spans="1:13" x14ac:dyDescent="0.25">
      <c r="A37" s="2" t="s">
        <v>222</v>
      </c>
      <c r="B37" s="2" t="s">
        <v>60</v>
      </c>
      <c r="C37" s="2"/>
      <c r="D37" s="2"/>
      <c r="E37" s="2"/>
      <c r="F37" s="2"/>
      <c r="G37" s="2"/>
      <c r="H37" s="2"/>
      <c r="I37" s="2"/>
      <c r="J37" s="2"/>
      <c r="K37" s="2"/>
      <c r="L37" s="3" t="s">
        <v>193</v>
      </c>
      <c r="M37" s="2" t="s">
        <v>194</v>
      </c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 t="s">
        <v>223</v>
      </c>
      <c r="M38" s="2" t="s">
        <v>224</v>
      </c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 t="s">
        <v>167</v>
      </c>
      <c r="M39" s="2" t="s">
        <v>168</v>
      </c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 t="s">
        <v>199</v>
      </c>
      <c r="M40" s="2" t="s">
        <v>200</v>
      </c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 t="s">
        <v>225</v>
      </c>
      <c r="M41" s="2" t="s">
        <v>226</v>
      </c>
    </row>
    <row r="42" spans="1:13" x14ac:dyDescent="0.25">
      <c r="A42" s="2"/>
      <c r="B42" s="2" t="s">
        <v>62</v>
      </c>
      <c r="C42" s="2"/>
      <c r="D42" s="2"/>
      <c r="E42" s="2"/>
      <c r="F42" s="2"/>
      <c r="G42" s="2"/>
      <c r="H42" s="2"/>
      <c r="I42" s="2"/>
      <c r="J42" s="2"/>
      <c r="K42" s="2"/>
      <c r="L42" s="3" t="s">
        <v>227</v>
      </c>
      <c r="M42" s="2" t="s">
        <v>228</v>
      </c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 t="s">
        <v>229</v>
      </c>
      <c r="M43" s="2" t="s">
        <v>230</v>
      </c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 t="s">
        <v>231</v>
      </c>
      <c r="M44" s="2" t="s">
        <v>232</v>
      </c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 t="s">
        <v>233</v>
      </c>
      <c r="M45" s="2" t="s">
        <v>234</v>
      </c>
    </row>
    <row r="46" spans="1:13" x14ac:dyDescent="0.25">
      <c r="A46" s="2"/>
      <c r="B46" s="2" t="s">
        <v>68</v>
      </c>
      <c r="C46" s="2"/>
      <c r="D46" s="2"/>
      <c r="E46" s="2"/>
      <c r="F46" s="2"/>
      <c r="G46" s="2"/>
      <c r="H46" s="2"/>
      <c r="I46" s="2"/>
      <c r="J46" s="2"/>
      <c r="K46" s="2"/>
      <c r="L46" s="3" t="s">
        <v>235</v>
      </c>
      <c r="M46" s="2" t="s">
        <v>236</v>
      </c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 t="s">
        <v>237</v>
      </c>
      <c r="M47" s="2" t="s">
        <v>238</v>
      </c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 t="s">
        <v>167</v>
      </c>
      <c r="M48" s="2" t="s">
        <v>168</v>
      </c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 t="s">
        <v>239</v>
      </c>
      <c r="M49" s="2" t="s">
        <v>240</v>
      </c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 t="s">
        <v>241</v>
      </c>
      <c r="M50" s="2" t="s">
        <v>242</v>
      </c>
    </row>
  </sheetData>
  <autoFilter ref="A1:N32" xr:uid="{E42EB356-B8F7-4188-B9C6-EBDA564F7D1D}"/>
  <mergeCells count="1"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Lighting_Point</vt:lpstr>
      <vt:lpstr>Post_Signs</vt:lpstr>
      <vt:lpstr>Safety Barrier(VRS)</vt:lpstr>
      <vt:lpstr>Road_Markings_Hatched</vt:lpstr>
      <vt:lpstr>Road_Markings_Longitudinal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Umapathy Vivekanandam</dc:creator>
  <cp:lastModifiedBy>Sanjaykumar Rajbhar</cp:lastModifiedBy>
  <dcterms:created xsi:type="dcterms:W3CDTF">2017-12-05T06:26:42Z</dcterms:created>
  <dcterms:modified xsi:type="dcterms:W3CDTF">2018-01-04T11:06:24Z</dcterms:modified>
</cp:coreProperties>
</file>