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hare\EPS\EPS Shandong 3.3.1\InputData\ccs\BFoCPAbS\"/>
    </mc:Choice>
  </mc:AlternateContent>
  <xr:revisionPtr revIDLastSave="0" documentId="13_ncr:1_{1ED1664F-0543-4C30-864E-E12DADD3E83C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<sst xmlns="http://schemas.openxmlformats.org/spreadsheetml/2006/main" count="512" uniqueCount="260">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</sst>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76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76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77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D20" sqref="D20"/>
    </sheetView>
  </sheetViews>
  <sheetFormatPr defaultRowHeight="13.5" x14ac:dyDescent="0.15"/>
  <cols>
    <col min="2" max="2" width="103.375" customWidth="1"/>
    <col min="3" max="3" width="17.125" customWidth="1"/>
    <col min="4" max="4" width="22.125" customWidth="1"/>
    <col min="5" max="5" width="18.375" customWidth="1"/>
  </cols>
  <sheetData>
    <row r="1" spans="1:2" x14ac:dyDescent="0.15">
      <c r="A1" s="1" t="s">
        <v>1</v>
      </c>
    </row>
    <row r="3" spans="1:2" x14ac:dyDescent="0.15">
      <c r="A3" s="1" t="s">
        <v>79</v>
      </c>
      <c r="B3" s="28" t="s">
        <v>122</v>
      </c>
    </row>
    <row r="4" spans="1:2" x14ac:dyDescent="0.15">
      <c r="B4" t="s">
        <v>28</v>
      </c>
    </row>
    <row r="5" spans="1:2" x14ac:dyDescent="0.15">
      <c r="B5" s="19">
        <v>2021</v>
      </c>
    </row>
    <row r="6" spans="1:2" x14ac:dyDescent="0.15">
      <c r="B6" t="s">
        <v>71</v>
      </c>
    </row>
    <row r="7" spans="1:2" x14ac:dyDescent="0.15">
      <c r="B7" s="20" t="s">
        <v>70</v>
      </c>
    </row>
    <row r="8" spans="1:2" x14ac:dyDescent="0.15">
      <c r="B8" s="20" t="s">
        <v>69</v>
      </c>
    </row>
    <row r="9" spans="1:2" x14ac:dyDescent="0.15">
      <c r="B9" s="20"/>
    </row>
    <row r="10" spans="1:2" x14ac:dyDescent="0.15">
      <c r="B10" s="28" t="s">
        <v>123</v>
      </c>
    </row>
    <row r="11" spans="1:2" x14ac:dyDescent="0.15">
      <c r="B11" t="s">
        <v>65</v>
      </c>
    </row>
    <row r="12" spans="1:2" x14ac:dyDescent="0.15">
      <c r="B12" s="19">
        <v>2021</v>
      </c>
    </row>
    <row r="13" spans="1:2" x14ac:dyDescent="0.15">
      <c r="B13" t="s">
        <v>66</v>
      </c>
    </row>
    <row r="14" spans="1:2" x14ac:dyDescent="0.15">
      <c r="B14" t="s">
        <v>67</v>
      </c>
    </row>
    <row r="15" spans="1:2" x14ac:dyDescent="0.15">
      <c r="B15" t="s">
        <v>68</v>
      </c>
    </row>
    <row r="17" spans="2:5" x14ac:dyDescent="0.15">
      <c r="B17" s="28" t="s">
        <v>124</v>
      </c>
    </row>
    <row r="18" spans="2:5" x14ac:dyDescent="0.15">
      <c r="B18" s="19" t="s">
        <v>125</v>
      </c>
    </row>
    <row r="19" spans="2:5" x14ac:dyDescent="0.15">
      <c r="B19" s="19">
        <v>2019</v>
      </c>
      <c r="C19" s="4"/>
      <c r="D19" s="5"/>
      <c r="E19" s="4"/>
    </row>
    <row r="20" spans="2:5" x14ac:dyDescent="0.15">
      <c r="B20" s="19" t="s">
        <v>126</v>
      </c>
      <c r="C20" s="2"/>
      <c r="D20" s="2"/>
      <c r="E20" s="2"/>
    </row>
    <row r="21" spans="2:5" x14ac:dyDescent="0.15">
      <c r="B21" s="29" t="s">
        <v>127</v>
      </c>
      <c r="C21" s="4"/>
      <c r="D21" s="2"/>
      <c r="E21" s="2"/>
    </row>
    <row r="22" spans="2:5" x14ac:dyDescent="0.15">
      <c r="B22" s="19" t="s">
        <v>128</v>
      </c>
      <c r="C22" s="4"/>
    </row>
    <row r="23" spans="2:5" x14ac:dyDescent="0.15">
      <c r="B23" s="19"/>
      <c r="C23" s="4"/>
    </row>
    <row r="24" spans="2:5" x14ac:dyDescent="0.15">
      <c r="B24" s="28" t="s">
        <v>129</v>
      </c>
      <c r="C24" s="2"/>
    </row>
    <row r="25" spans="2:5" x14ac:dyDescent="0.15">
      <c r="B25" s="19" t="s">
        <v>28</v>
      </c>
      <c r="C25" s="2"/>
    </row>
    <row r="26" spans="2:5" x14ac:dyDescent="0.15">
      <c r="B26" s="19">
        <v>2020</v>
      </c>
    </row>
    <row r="27" spans="2:5" x14ac:dyDescent="0.15">
      <c r="B27" s="19" t="s">
        <v>130</v>
      </c>
    </row>
    <row r="28" spans="2:5" x14ac:dyDescent="0.15">
      <c r="B28" s="29" t="s">
        <v>131</v>
      </c>
    </row>
    <row r="29" spans="2:5" x14ac:dyDescent="0.15">
      <c r="B29" s="19" t="s">
        <v>132</v>
      </c>
    </row>
    <row r="30" spans="2:5" x14ac:dyDescent="0.15">
      <c r="B30" s="19"/>
    </row>
    <row r="31" spans="2:5" x14ac:dyDescent="0.15">
      <c r="B31" s="28" t="s">
        <v>133</v>
      </c>
    </row>
    <row r="32" spans="2:5" x14ac:dyDescent="0.15">
      <c r="B32" s="19" t="s">
        <v>125</v>
      </c>
    </row>
    <row r="33" spans="1:2" x14ac:dyDescent="0.15">
      <c r="B33" s="19">
        <v>2020</v>
      </c>
    </row>
    <row r="34" spans="1:2" x14ac:dyDescent="0.15">
      <c r="B34" s="19" t="s">
        <v>134</v>
      </c>
    </row>
    <row r="35" spans="1:2" x14ac:dyDescent="0.15">
      <c r="B35" s="19" t="s">
        <v>135</v>
      </c>
    </row>
    <row r="36" spans="1:2" x14ac:dyDescent="0.15">
      <c r="B36" s="19" t="s">
        <v>136</v>
      </c>
    </row>
    <row r="37" spans="1:2" x14ac:dyDescent="0.15">
      <c r="B37" s="19"/>
    </row>
    <row r="38" spans="1:2" x14ac:dyDescent="0.15">
      <c r="B38" s="30" t="s">
        <v>137</v>
      </c>
    </row>
    <row r="39" spans="1:2" x14ac:dyDescent="0.15">
      <c r="B39" s="19"/>
    </row>
    <row r="40" spans="1:2" x14ac:dyDescent="0.15">
      <c r="B40" s="19" t="s">
        <v>125</v>
      </c>
    </row>
    <row r="41" spans="1:2" x14ac:dyDescent="0.15">
      <c r="B41" s="19">
        <v>2018</v>
      </c>
    </row>
    <row r="42" spans="1:2" x14ac:dyDescent="0.15">
      <c r="B42" s="19" t="s">
        <v>138</v>
      </c>
    </row>
    <row r="43" spans="1:2" x14ac:dyDescent="0.15">
      <c r="B43" s="19" t="s">
        <v>139</v>
      </c>
    </row>
    <row r="44" spans="1:2" x14ac:dyDescent="0.15">
      <c r="B44" s="19" t="s">
        <v>140</v>
      </c>
    </row>
    <row r="46" spans="1:2" x14ac:dyDescent="0.15">
      <c r="A46" s="1" t="s">
        <v>0</v>
      </c>
    </row>
    <row r="47" spans="1:2" x14ac:dyDescent="0.15">
      <c r="A47" t="s">
        <v>2</v>
      </c>
    </row>
    <row r="49" spans="1:2" x14ac:dyDescent="0.15">
      <c r="A49" t="s">
        <v>72</v>
      </c>
    </row>
    <row r="50" spans="1:2" x14ac:dyDescent="0.15">
      <c r="A50" t="s">
        <v>73</v>
      </c>
    </row>
    <row r="51" spans="1:2" x14ac:dyDescent="0.15">
      <c r="B51" s="1"/>
    </row>
    <row r="52" spans="1:2" x14ac:dyDescent="0.15">
      <c r="A52" t="s">
        <v>141</v>
      </c>
    </row>
    <row r="53" spans="1:2" x14ac:dyDescent="0.15">
      <c r="A53" t="s">
        <v>142</v>
      </c>
      <c r="B53" s="1"/>
    </row>
  </sheetData>
  <phoneticPr fontId="7" type="noConversion"/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defaultRowHeight="13.5" x14ac:dyDescent="0.15"/>
  <cols>
    <col min="1" max="1" width="47.75" customWidth="1"/>
    <col min="2" max="2" width="25.75" customWidth="1"/>
    <col min="3" max="3" width="18.875" customWidth="1"/>
    <col min="4" max="4" width="27.875" customWidth="1"/>
    <col min="5" max="5" width="12.125" style="19" customWidth="1"/>
    <col min="6" max="6" width="30.125" customWidth="1"/>
    <col min="7" max="7" width="26.25" customWidth="1"/>
    <col min="8" max="8" width="37.25" customWidth="1"/>
    <col min="9" max="9" width="31.125" customWidth="1"/>
  </cols>
  <sheetData>
    <row r="1" spans="1:9" x14ac:dyDescent="0.15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15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15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15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15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15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15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15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15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15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15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94.5" x14ac:dyDescent="0.15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15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15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15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15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15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15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15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15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15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15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15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15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15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15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15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15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15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15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15">
      <c r="A34" s="36" t="s">
        <v>155</v>
      </c>
      <c r="B34" s="35"/>
    </row>
    <row r="35" spans="1:3" x14ac:dyDescent="0.15">
      <c r="A35" t="s">
        <v>154</v>
      </c>
      <c r="B35" s="34">
        <f>SUM(E3:E5,E7:E9,E11:E15,E17:E20,E22:E23,E26,E29:E30)</f>
        <v>28.360000000000003</v>
      </c>
    </row>
    <row r="36" spans="1:3" x14ac:dyDescent="0.15">
      <c r="A36" t="s">
        <v>153</v>
      </c>
      <c r="B36">
        <f>SUM(E6,E10,E21,E25,E27:E28)</f>
        <v>10</v>
      </c>
    </row>
    <row r="39" spans="1:3" x14ac:dyDescent="0.15">
      <c r="A39" s="33" t="s">
        <v>152</v>
      </c>
      <c r="B39" s="32"/>
    </row>
    <row r="40" spans="1:3" x14ac:dyDescent="0.15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15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15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15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15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15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15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15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15">
      <c r="A48" t="s">
        <v>143</v>
      </c>
      <c r="B48">
        <f>E19</f>
        <v>1</v>
      </c>
      <c r="C48" s="31">
        <f t="shared" si="0"/>
        <v>2.6068821689259645E-2</v>
      </c>
    </row>
  </sheetData>
  <phoneticPr fontId="7" type="noConversion"/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defaultRowHeight="13.5" x14ac:dyDescent="0.15"/>
  <cols>
    <col min="1" max="1" width="24.125" customWidth="1"/>
    <col min="2" max="2" width="18.875" customWidth="1"/>
    <col min="3" max="3" width="10.375" customWidth="1"/>
    <col min="4" max="4" width="20.25" customWidth="1"/>
    <col min="5" max="5" width="19.625" customWidth="1"/>
    <col min="6" max="6" width="14.625" customWidth="1"/>
    <col min="7" max="7" width="17.75" customWidth="1"/>
  </cols>
  <sheetData>
    <row r="1" spans="1:3" x14ac:dyDescent="0.15">
      <c r="A1" s="10" t="s">
        <v>259</v>
      </c>
      <c r="B1" s="7"/>
      <c r="C1" s="7"/>
    </row>
    <row r="2" spans="1:3" x14ac:dyDescent="0.15">
      <c r="A2" s="6" t="s">
        <v>256</v>
      </c>
    </row>
    <row r="3" spans="1:3" x14ac:dyDescent="0.15">
      <c r="A3">
        <v>2000</v>
      </c>
      <c r="B3">
        <v>150</v>
      </c>
    </row>
    <row r="4" spans="1:3" x14ac:dyDescent="0.15">
      <c r="A4">
        <v>2015</v>
      </c>
      <c r="B4">
        <v>230</v>
      </c>
    </row>
    <row r="5" spans="1:3" x14ac:dyDescent="0.15">
      <c r="A5">
        <v>2020</v>
      </c>
      <c r="B5">
        <v>250</v>
      </c>
      <c r="C5" t="s">
        <v>258</v>
      </c>
    </row>
    <row r="6" spans="1:3" x14ac:dyDescent="0.15">
      <c r="A6">
        <v>2025</v>
      </c>
      <c r="B6">
        <v>272</v>
      </c>
      <c r="C6" t="s">
        <v>258</v>
      </c>
    </row>
    <row r="8" spans="1:3" x14ac:dyDescent="0.15">
      <c r="A8" s="10" t="s">
        <v>257</v>
      </c>
      <c r="B8" s="7"/>
      <c r="C8" s="7"/>
    </row>
    <row r="9" spans="1:3" x14ac:dyDescent="0.15">
      <c r="A9" s="6" t="s">
        <v>256</v>
      </c>
    </row>
    <row r="10" spans="1:3" x14ac:dyDescent="0.15">
      <c r="A10" s="58" t="s">
        <v>255</v>
      </c>
      <c r="B10" s="58" t="s">
        <v>254</v>
      </c>
      <c r="C10" s="1" t="s">
        <v>253</v>
      </c>
    </row>
    <row r="11" spans="1:3" x14ac:dyDescent="0.15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15">
      <c r="A12" s="56">
        <v>0.34</v>
      </c>
      <c r="B12" s="57">
        <f t="shared" si="0"/>
        <v>0.3300970873786408</v>
      </c>
      <c r="C12" t="s">
        <v>252</v>
      </c>
    </row>
    <row r="13" spans="1:3" x14ac:dyDescent="0.15">
      <c r="A13" s="56">
        <v>0.03</v>
      </c>
      <c r="B13" s="57">
        <f t="shared" si="0"/>
        <v>2.9126213592233007E-2</v>
      </c>
      <c r="C13" t="s">
        <v>251</v>
      </c>
    </row>
    <row r="14" spans="1:3" x14ac:dyDescent="0.15">
      <c r="A14" s="56">
        <v>0.03</v>
      </c>
      <c r="B14" s="57">
        <f t="shared" si="0"/>
        <v>2.9126213592233007E-2</v>
      </c>
      <c r="C14" t="s">
        <v>250</v>
      </c>
    </row>
    <row r="15" spans="1:3" x14ac:dyDescent="0.15">
      <c r="A15" s="56">
        <v>0.02</v>
      </c>
      <c r="B15" s="57">
        <f t="shared" si="0"/>
        <v>1.9417475728155338E-2</v>
      </c>
      <c r="C15" t="s">
        <v>249</v>
      </c>
    </row>
    <row r="16" spans="1:3" x14ac:dyDescent="0.15">
      <c r="A16" s="56">
        <v>0.04</v>
      </c>
      <c r="B16" s="57">
        <f t="shared" si="0"/>
        <v>3.8834951456310676E-2</v>
      </c>
      <c r="C16" t="s">
        <v>248</v>
      </c>
    </row>
    <row r="18" spans="1:2" x14ac:dyDescent="0.15">
      <c r="A18" s="10" t="s">
        <v>133</v>
      </c>
      <c r="B18" s="7"/>
    </row>
    <row r="19" spans="1:2" x14ac:dyDescent="0.15">
      <c r="A19" s="6" t="s">
        <v>247</v>
      </c>
    </row>
    <row r="20" spans="1:2" x14ac:dyDescent="0.15">
      <c r="A20" s="6" t="s">
        <v>246</v>
      </c>
    </row>
    <row r="21" spans="1:2" x14ac:dyDescent="0.15">
      <c r="A21" s="56">
        <v>0.7</v>
      </c>
    </row>
    <row r="22" spans="1:2" x14ac:dyDescent="0.15">
      <c r="A22" s="56" t="s">
        <v>245</v>
      </c>
    </row>
    <row r="24" spans="1:2" x14ac:dyDescent="0.15">
      <c r="A24" s="10" t="s">
        <v>244</v>
      </c>
      <c r="B24" s="7"/>
    </row>
    <row r="25" spans="1:2" x14ac:dyDescent="0.15">
      <c r="A25" s="1" t="s">
        <v>243</v>
      </c>
    </row>
    <row r="26" spans="1:2" x14ac:dyDescent="0.15">
      <c r="A26" s="6" t="s">
        <v>242</v>
      </c>
    </row>
    <row r="27" spans="1:2" x14ac:dyDescent="0.15">
      <c r="A27">
        <v>70</v>
      </c>
      <c r="B27" t="s">
        <v>241</v>
      </c>
    </row>
    <row r="28" spans="1:2" x14ac:dyDescent="0.15">
      <c r="A28" s="6" t="s">
        <v>240</v>
      </c>
    </row>
    <row r="29" spans="1:2" x14ac:dyDescent="0.15">
      <c r="A29">
        <v>80</v>
      </c>
      <c r="B29" t="s">
        <v>239</v>
      </c>
    </row>
    <row r="30" spans="1:2" x14ac:dyDescent="0.15">
      <c r="A30" t="s">
        <v>238</v>
      </c>
    </row>
    <row r="31" spans="1:2" x14ac:dyDescent="0.15">
      <c r="A31" s="34">
        <f>B5*B12</f>
        <v>82.524271844660205</v>
      </c>
      <c r="B31" t="s">
        <v>237</v>
      </c>
    </row>
    <row r="32" spans="1:2" ht="14.25" thickBot="1" x14ac:dyDescent="0.2"/>
    <row r="33" spans="1:8" x14ac:dyDescent="0.15">
      <c r="A33" s="55" t="s">
        <v>236</v>
      </c>
      <c r="B33" s="54"/>
      <c r="C33" s="54"/>
      <c r="D33" s="54"/>
      <c r="E33" s="54"/>
      <c r="F33" s="54"/>
      <c r="G33" s="53"/>
    </row>
    <row r="34" spans="1:8" x14ac:dyDescent="0.15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15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15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4.25" thickBot="1" x14ac:dyDescent="0.2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15">
      <c r="C38" s="45"/>
    </row>
    <row r="41" spans="1:8" x14ac:dyDescent="0.15">
      <c r="A41" s="1" t="s">
        <v>226</v>
      </c>
    </row>
    <row r="42" spans="1:8" x14ac:dyDescent="0.15">
      <c r="A42">
        <f>'Operational Capacity'!B35</f>
        <v>28.360000000000003</v>
      </c>
    </row>
    <row r="44" spans="1:8" x14ac:dyDescent="0.15">
      <c r="A44" s="1" t="s">
        <v>225</v>
      </c>
    </row>
    <row r="45" spans="1:8" x14ac:dyDescent="0.15">
      <c r="A45" s="31">
        <f>C36/A42</f>
        <v>0.87296479384337322</v>
      </c>
    </row>
    <row r="47" spans="1:8" x14ac:dyDescent="0.15">
      <c r="A47" s="1" t="s">
        <v>224</v>
      </c>
    </row>
    <row r="48" spans="1:8" x14ac:dyDescent="0.15">
      <c r="A48" s="34">
        <f>A45*'Operational Capacity'!B36</f>
        <v>8.7296479384337324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defaultRowHeight="13.5" x14ac:dyDescent="0.15"/>
  <cols>
    <col min="1" max="3" width="19.625" customWidth="1"/>
    <col min="4" max="4" width="19.625" style="14" customWidth="1"/>
    <col min="5" max="5" width="19.625" style="27" customWidth="1"/>
  </cols>
  <sheetData>
    <row r="1" spans="1:5" x14ac:dyDescent="0.15">
      <c r="A1" s="1" t="s">
        <v>74</v>
      </c>
    </row>
    <row r="2" spans="1:5" x14ac:dyDescent="0.15">
      <c r="C2">
        <f>SUM(C4,C6,C8,C10)/SUM(C4:C15)</f>
        <v>0.70194680559363876</v>
      </c>
      <c r="D2" s="14">
        <f>10/142</f>
        <v>7.0422535211267609E-2</v>
      </c>
    </row>
    <row r="3" spans="1:5" ht="67.5" x14ac:dyDescent="0.15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40.5" hidden="1" x14ac:dyDescent="0.15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1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40.5" hidden="1" x14ac:dyDescent="0.15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27" x14ac:dyDescent="0.15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40.5" hidden="1" x14ac:dyDescent="0.15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27" x14ac:dyDescent="0.15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40.5" hidden="1" x14ac:dyDescent="0.15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27" x14ac:dyDescent="0.15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15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1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15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27" x14ac:dyDescent="0.15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15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27" x14ac:dyDescent="0.15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27" x14ac:dyDescent="0.15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27" x14ac:dyDescent="0.15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15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27" x14ac:dyDescent="0.15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27" x14ac:dyDescent="0.15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27" x14ac:dyDescent="0.15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27" x14ac:dyDescent="0.15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27" x14ac:dyDescent="0.15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27" x14ac:dyDescent="0.15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27" x14ac:dyDescent="0.15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27" x14ac:dyDescent="0.15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27" x14ac:dyDescent="0.15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27" x14ac:dyDescent="0.15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27" x14ac:dyDescent="0.15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27" x14ac:dyDescent="0.15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27" x14ac:dyDescent="0.15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27" x14ac:dyDescent="0.15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27" x14ac:dyDescent="0.15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27" x14ac:dyDescent="0.15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27" x14ac:dyDescent="0.15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27" x14ac:dyDescent="0.15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27" x14ac:dyDescent="0.15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27" x14ac:dyDescent="0.15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27" x14ac:dyDescent="0.15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27" x14ac:dyDescent="0.15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27" x14ac:dyDescent="0.15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27" x14ac:dyDescent="0.15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27" x14ac:dyDescent="0.15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27" x14ac:dyDescent="0.15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27" x14ac:dyDescent="0.15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27" x14ac:dyDescent="0.15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27" x14ac:dyDescent="0.15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27" x14ac:dyDescent="0.15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27" x14ac:dyDescent="0.15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15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15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27" x14ac:dyDescent="0.15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15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1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15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15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15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15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15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27" x14ac:dyDescent="0.15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15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27" x14ac:dyDescent="0.15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15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40.5" hidden="1" x14ac:dyDescent="0.15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15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40.5" hidden="1" x14ac:dyDescent="0.15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1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15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15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honeticPr fontId="7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defaultRowHeight="13.5" x14ac:dyDescent="0.15"/>
  <cols>
    <col min="1" max="1" width="48.25" customWidth="1"/>
  </cols>
  <sheetData>
    <row r="25" spans="1:8" x14ac:dyDescent="0.15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15">
      <c r="A27" t="s">
        <v>29</v>
      </c>
    </row>
    <row r="28" spans="1:8" x14ac:dyDescent="0.15">
      <c r="A28" t="s">
        <v>30</v>
      </c>
    </row>
    <row r="29" spans="1:8" x14ac:dyDescent="0.15">
      <c r="A29" t="s">
        <v>31</v>
      </c>
    </row>
    <row r="30" spans="1:8" x14ac:dyDescent="0.15">
      <c r="A30" t="s">
        <v>32</v>
      </c>
    </row>
    <row r="31" spans="1:8" x14ac:dyDescent="0.15">
      <c r="A31" t="s">
        <v>33</v>
      </c>
    </row>
    <row r="32" spans="1:8" x14ac:dyDescent="0.15">
      <c r="A32" t="s">
        <v>34</v>
      </c>
    </row>
    <row r="33" spans="1:2" x14ac:dyDescent="0.15">
      <c r="A33" t="s">
        <v>35</v>
      </c>
    </row>
    <row r="34" spans="1:2" x14ac:dyDescent="0.15">
      <c r="A34" t="s">
        <v>36</v>
      </c>
    </row>
    <row r="35" spans="1:2" x14ac:dyDescent="0.15">
      <c r="A35" t="s">
        <v>37</v>
      </c>
      <c r="B35">
        <f>28+47</f>
        <v>75</v>
      </c>
    </row>
    <row r="36" spans="1:2" x14ac:dyDescent="0.15">
      <c r="A36" t="s">
        <v>38</v>
      </c>
      <c r="B36">
        <f>19</f>
        <v>19</v>
      </c>
    </row>
    <row r="37" spans="1:2" x14ac:dyDescent="0.15">
      <c r="A37" t="s">
        <v>39</v>
      </c>
    </row>
    <row r="38" spans="1:2" x14ac:dyDescent="0.15">
      <c r="A38" t="s">
        <v>40</v>
      </c>
    </row>
    <row r="39" spans="1:2" x14ac:dyDescent="0.15">
      <c r="A39" t="s">
        <v>41</v>
      </c>
      <c r="B39">
        <v>15</v>
      </c>
    </row>
    <row r="40" spans="1:2" x14ac:dyDescent="0.15">
      <c r="A40" t="s">
        <v>42</v>
      </c>
    </row>
    <row r="41" spans="1:2" x14ac:dyDescent="0.15">
      <c r="A41" t="s">
        <v>43</v>
      </c>
    </row>
    <row r="42" spans="1:2" x14ac:dyDescent="0.15">
      <c r="A42" t="s">
        <v>44</v>
      </c>
    </row>
    <row r="43" spans="1:2" x14ac:dyDescent="0.15">
      <c r="A43" t="s">
        <v>45</v>
      </c>
    </row>
    <row r="44" spans="1:2" x14ac:dyDescent="0.15">
      <c r="A44" t="s">
        <v>46</v>
      </c>
    </row>
    <row r="45" spans="1:2" x14ac:dyDescent="0.15">
      <c r="A45" t="s">
        <v>47</v>
      </c>
    </row>
    <row r="46" spans="1:2" x14ac:dyDescent="0.15">
      <c r="A46" t="s">
        <v>48</v>
      </c>
    </row>
    <row r="47" spans="1:2" x14ac:dyDescent="0.15">
      <c r="A47" t="s">
        <v>49</v>
      </c>
    </row>
    <row r="48" spans="1:2" x14ac:dyDescent="0.15">
      <c r="A48" t="s">
        <v>50</v>
      </c>
    </row>
    <row r="49" spans="1:2" x14ac:dyDescent="0.15">
      <c r="A49" t="s">
        <v>51</v>
      </c>
      <c r="B49">
        <v>9</v>
      </c>
    </row>
    <row r="50" spans="1:2" x14ac:dyDescent="0.15">
      <c r="A50" t="s">
        <v>52</v>
      </c>
    </row>
    <row r="51" spans="1:2" x14ac:dyDescent="0.15">
      <c r="A51" t="s">
        <v>53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defaultRowHeight="13.5" x14ac:dyDescent="0.15"/>
  <cols>
    <col min="1" max="1" width="84.75" customWidth="1"/>
    <col min="2" max="2" width="9.25" bestFit="1" customWidth="1"/>
  </cols>
  <sheetData>
    <row r="1" spans="1:34" x14ac:dyDescent="0.15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15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15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x14ac:dyDescent="0.15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x14ac:dyDescent="0.15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x14ac:dyDescent="0.15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15">
      <c r="A7"/>
    </row>
    <row r="8" spans="1:34" s="2" customFormat="1" x14ac:dyDescent="0.15"/>
    <row r="9" spans="1:34" s="2" customFormat="1" x14ac:dyDescent="0.15"/>
    <row r="10" spans="1:34" s="2" customFormat="1" x14ac:dyDescent="0.15"/>
    <row r="11" spans="1:34" s="2" customFormat="1" x14ac:dyDescent="0.15"/>
    <row r="12" spans="1:34" s="2" customFormat="1" x14ac:dyDescent="0.15"/>
    <row r="13" spans="1:34" s="2" customFormat="1" x14ac:dyDescent="0.15"/>
    <row r="14" spans="1:34" s="2" customFormat="1" x14ac:dyDescent="0.15"/>
    <row r="15" spans="1:34" s="2" customFormat="1" x14ac:dyDescent="0.15">
      <c r="A15" s="12"/>
    </row>
    <row r="16" spans="1:34" s="2" customFormat="1" x14ac:dyDescent="0.15">
      <c r="A16" s="12"/>
    </row>
    <row r="17" spans="1:1" s="2" customFormat="1" x14ac:dyDescent="0.15"/>
    <row r="18" spans="1:1" s="2" customFormat="1" x14ac:dyDescent="0.15"/>
    <row r="19" spans="1:1" s="2" customFormat="1" x14ac:dyDescent="0.15"/>
    <row r="20" spans="1:1" s="2" customFormat="1" x14ac:dyDescent="0.15"/>
    <row r="21" spans="1:1" s="2" customFormat="1" x14ac:dyDescent="0.15"/>
    <row r="22" spans="1:1" s="2" customFormat="1" x14ac:dyDescent="0.15"/>
    <row r="23" spans="1:1" s="2" customFormat="1" x14ac:dyDescent="0.15">
      <c r="A23" t="s">
        <v>55</v>
      </c>
    </row>
    <row r="24" spans="1:1" s="2" customFormat="1" x14ac:dyDescent="0.15">
      <c r="A24" t="s">
        <v>56</v>
      </c>
    </row>
    <row r="25" spans="1:1" s="2" customFormat="1" x14ac:dyDescent="0.15">
      <c r="A25" s="12" t="s">
        <v>6</v>
      </c>
    </row>
    <row r="26" spans="1:1" s="2" customFormat="1" x14ac:dyDescent="0.15">
      <c r="A26" t="s">
        <v>7</v>
      </c>
    </row>
    <row r="27" spans="1:1" s="2" customFormat="1" x14ac:dyDescent="0.15">
      <c r="A27" t="s">
        <v>58</v>
      </c>
    </row>
    <row r="28" spans="1:1" s="2" customFormat="1" x14ac:dyDescent="0.15">
      <c r="A28" s="12"/>
    </row>
    <row r="29" spans="1:1" s="2" customFormat="1" x14ac:dyDescent="0.15">
      <c r="A29" s="12" t="s">
        <v>57</v>
      </c>
    </row>
    <row r="30" spans="1:1" s="2" customFormat="1" x14ac:dyDescent="0.15">
      <c r="A30" s="12" t="s">
        <v>59</v>
      </c>
    </row>
    <row r="31" spans="1:1" s="2" customFormat="1" x14ac:dyDescent="0.15">
      <c r="A31" s="12" t="s">
        <v>60</v>
      </c>
    </row>
    <row r="32" spans="1:1" s="2" customFormat="1" x14ac:dyDescent="0.15">
      <c r="A32" s="12"/>
    </row>
    <row r="33" spans="1:34" s="2" customFormat="1" x14ac:dyDescent="0.15">
      <c r="B33" s="2">
        <v>2027</v>
      </c>
      <c r="C33" s="2">
        <v>2035</v>
      </c>
    </row>
    <row r="34" spans="1:34" s="2" customFormat="1" x14ac:dyDescent="0.15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x14ac:dyDescent="0.15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x14ac:dyDescent="0.15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x14ac:dyDescent="0.15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15">
      <c r="A38" s="12"/>
    </row>
    <row r="39" spans="1:34" s="2" customFormat="1" x14ac:dyDescent="0.15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15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x14ac:dyDescent="0.15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x14ac:dyDescent="0.15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x14ac:dyDescent="0.15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15">
      <c r="A44" s="12"/>
    </row>
    <row r="45" spans="1:34" s="2" customFormat="1" x14ac:dyDescent="0.15">
      <c r="A45" s="12"/>
      <c r="N45" s="15"/>
      <c r="S45" s="15"/>
      <c r="AH45" s="15"/>
    </row>
    <row r="46" spans="1:34" s="2" customFormat="1" x14ac:dyDescent="0.15">
      <c r="A46" s="12"/>
      <c r="N46" s="2" t="s">
        <v>121</v>
      </c>
    </row>
    <row r="47" spans="1:34" s="2" customFormat="1" x14ac:dyDescent="0.15">
      <c r="A47" s="12"/>
    </row>
    <row r="48" spans="1:34" s="2" customFormat="1" x14ac:dyDescent="0.15">
      <c r="A48" s="12"/>
    </row>
    <row r="49" spans="1:34" s="2" customFormat="1" x14ac:dyDescent="0.15">
      <c r="A49" s="12"/>
    </row>
    <row r="50" spans="1:34" s="2" customFormat="1" x14ac:dyDescent="0.15">
      <c r="A50" s="12"/>
    </row>
    <row r="51" spans="1:34" s="2" customFormat="1" x14ac:dyDescent="0.15">
      <c r="A51" s="12"/>
    </row>
    <row r="52" spans="1:34" s="2" customFormat="1" x14ac:dyDescent="0.15">
      <c r="A52" s="12"/>
    </row>
    <row r="53" spans="1:34" s="2" customFormat="1" x14ac:dyDescent="0.15">
      <c r="A53" s="12"/>
    </row>
    <row r="54" spans="1:34" s="2" customFormat="1" x14ac:dyDescent="0.15">
      <c r="A54" s="12"/>
    </row>
    <row r="55" spans="1:34" s="2" customFormat="1" x14ac:dyDescent="0.15">
      <c r="A55" s="12"/>
    </row>
    <row r="56" spans="1:34" s="2" customFormat="1" x14ac:dyDescent="0.15">
      <c r="A56" s="12"/>
    </row>
    <row r="57" spans="1:34" s="2" customFormat="1" x14ac:dyDescent="0.15">
      <c r="A57" s="12"/>
    </row>
    <row r="58" spans="1:34" s="2" customFormat="1" x14ac:dyDescent="0.15">
      <c r="A58" s="12"/>
    </row>
    <row r="60" spans="1:34" x14ac:dyDescent="0.15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15">
      <c r="A61" s="3" t="s">
        <v>8</v>
      </c>
    </row>
    <row r="62" spans="1:34" s="8" customFormat="1" x14ac:dyDescent="0.15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15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15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15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15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1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15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15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15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15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15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15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15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15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15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15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15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15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15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15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15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15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15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15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15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15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15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15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15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15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15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15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15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15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15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15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15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15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15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15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15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15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15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15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15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15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15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x14ac:dyDescent="0.15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15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x14ac:dyDescent="0.15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x14ac:dyDescent="0.15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x14ac:dyDescent="0.15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x14ac:dyDescent="0.15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15">
      <c r="A116" s="13"/>
    </row>
    <row r="117" spans="1:32" s="8" customFormat="1" x14ac:dyDescent="0.15">
      <c r="A117" s="13"/>
      <c r="Q117" s="16"/>
    </row>
    <row r="118" spans="1:32" s="8" customFormat="1" x14ac:dyDescent="0.15">
      <c r="A118" s="13"/>
    </row>
    <row r="119" spans="1:32" s="8" customFormat="1" x14ac:dyDescent="0.15">
      <c r="A119" s="13"/>
    </row>
    <row r="120" spans="1:32" s="8" customFormat="1" x14ac:dyDescent="0.15">
      <c r="A120" s="13"/>
    </row>
    <row r="121" spans="1:32" s="8" customFormat="1" x14ac:dyDescent="0.15">
      <c r="A121" s="13"/>
    </row>
    <row r="122" spans="1:32" s="8" customFormat="1" x14ac:dyDescent="0.15">
      <c r="A122" s="13"/>
    </row>
    <row r="123" spans="1:32" s="8" customFormat="1" x14ac:dyDescent="0.15">
      <c r="A123" s="13"/>
    </row>
    <row r="124" spans="1:32" s="8" customFormat="1" x14ac:dyDescent="0.15">
      <c r="A124" s="13"/>
    </row>
    <row r="125" spans="1:32" s="8" customFormat="1" x14ac:dyDescent="0.15">
      <c r="A125" s="13"/>
    </row>
    <row r="126" spans="1:32" s="8" customFormat="1" x14ac:dyDescent="0.15">
      <c r="A126" s="13"/>
    </row>
    <row r="127" spans="1:32" s="8" customFormat="1" x14ac:dyDescent="0.15">
      <c r="A127" s="13"/>
    </row>
    <row r="128" spans="1:32" s="8" customFormat="1" x14ac:dyDescent="0.15">
      <c r="A128" s="13"/>
    </row>
    <row r="129" spans="1:1" s="8" customFormat="1" x14ac:dyDescent="0.15">
      <c r="A129" s="13"/>
    </row>
    <row r="130" spans="1:1" s="8" customFormat="1" x14ac:dyDescent="0.15">
      <c r="A130" s="13"/>
    </row>
    <row r="131" spans="1:1" s="8" customFormat="1" x14ac:dyDescent="0.15">
      <c r="A131" s="13"/>
    </row>
    <row r="132" spans="1:1" s="8" customFormat="1" x14ac:dyDescent="0.15">
      <c r="A132" s="13"/>
    </row>
    <row r="133" spans="1:1" s="8" customFormat="1" x14ac:dyDescent="0.15">
      <c r="A133" s="13"/>
    </row>
    <row r="134" spans="1:1" s="8" customFormat="1" x14ac:dyDescent="0.15">
      <c r="A134" s="13"/>
    </row>
    <row r="135" spans="1:1" s="8" customFormat="1" x14ac:dyDescent="0.15">
      <c r="A135" s="13"/>
    </row>
    <row r="136" spans="1:1" s="8" customFormat="1" x14ac:dyDescent="0.15">
      <c r="A136" s="13"/>
    </row>
    <row r="137" spans="1:1" s="8" customFormat="1" x14ac:dyDescent="0.15">
      <c r="A137" s="13"/>
    </row>
    <row r="138" spans="1:1" s="8" customFormat="1" x14ac:dyDescent="0.15">
      <c r="A138"/>
    </row>
    <row r="139" spans="1:1" s="8" customFormat="1" x14ac:dyDescent="0.15">
      <c r="A139"/>
    </row>
    <row r="140" spans="1:1" s="8" customFormat="1" x14ac:dyDescent="0.15">
      <c r="A140"/>
    </row>
    <row r="141" spans="1:1" s="8" customFormat="1" x14ac:dyDescent="0.15">
      <c r="A141"/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P17"/>
  <sheetViews>
    <sheetView topLeftCell="U1" workbookViewId="0">
      <selection activeCell="AF2" sqref="AF2:AP17"/>
    </sheetView>
  </sheetViews>
  <sheetFormatPr defaultRowHeight="13.5" x14ac:dyDescent="0.15"/>
  <cols>
    <col min="1" max="1" width="44.875" customWidth="1"/>
  </cols>
  <sheetData>
    <row r="1" spans="1:42" x14ac:dyDescent="0.1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</row>
    <row r="2" spans="1:42" s="2" customFormat="1" x14ac:dyDescent="0.15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</row>
    <row r="3" spans="1:42" s="2" customFormat="1" x14ac:dyDescent="0.15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</row>
    <row r="4" spans="1:42" s="7" customFormat="1" x14ac:dyDescent="0.15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</row>
    <row r="5" spans="1:42" s="7" customFormat="1" x14ac:dyDescent="0.15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</row>
    <row r="6" spans="1:42" s="7" customFormat="1" x14ac:dyDescent="0.15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</row>
    <row r="7" spans="1:42" s="7" customFormat="1" x14ac:dyDescent="0.15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</row>
    <row r="8" spans="1:42" s="7" customFormat="1" x14ac:dyDescent="0.15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</row>
    <row r="9" spans="1:42" s="2" customFormat="1" x14ac:dyDescent="0.15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</row>
    <row r="10" spans="1:42" s="7" customFormat="1" x14ac:dyDescent="0.15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</row>
    <row r="11" spans="1:42" s="2" customFormat="1" x14ac:dyDescent="0.15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</row>
    <row r="12" spans="1:42" s="2" customFormat="1" x14ac:dyDescent="0.15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</row>
    <row r="13" spans="1:42" s="2" customFormat="1" x14ac:dyDescent="0.15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</row>
    <row r="14" spans="1:42" s="7" customFormat="1" x14ac:dyDescent="0.15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</row>
    <row r="15" spans="1:42" s="2" customFormat="1" x14ac:dyDescent="0.15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</row>
    <row r="16" spans="1:42" s="2" customFormat="1" x14ac:dyDescent="0.15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</row>
    <row r="17" spans="1:42" s="2" customFormat="1" x14ac:dyDescent="0.15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P26"/>
  <sheetViews>
    <sheetView tabSelected="1" topLeftCell="W1" workbookViewId="0">
      <selection activeCell="AM29" sqref="AM29"/>
    </sheetView>
  </sheetViews>
  <sheetFormatPr defaultRowHeight="13.5" x14ac:dyDescent="0.15"/>
  <cols>
    <col min="1" max="1" width="44.875" customWidth="1"/>
  </cols>
  <sheetData>
    <row r="1" spans="1:42" x14ac:dyDescent="0.1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</row>
    <row r="2" spans="1:42" x14ac:dyDescent="0.15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1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1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1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1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1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1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1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1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1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1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1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1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15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1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1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1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1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1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1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1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1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1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1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15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defaultRowHeight="13.5" x14ac:dyDescent="0.15"/>
  <cols>
    <col min="1" max="1" width="44.875" customWidth="1"/>
  </cols>
  <sheetData>
    <row r="1" spans="1:32" x14ac:dyDescent="0.1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15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15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15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15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15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15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15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15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15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15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15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15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15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15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15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15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15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15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15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15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15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15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15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15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15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2014-08-19T22:24:38Z</dcterms:created>
  <dcterms:modified xsi:type="dcterms:W3CDTF">2022-03-24T04:08:55Z</dcterms:modified>
</cp:coreProperties>
</file>