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Y:\Share\EPS\EPS Shandong 3.3.1\InputData\endo-learn\BCSG\"/>
    </mc:Choice>
  </mc:AlternateContent>
  <xr:revisionPtr revIDLastSave="0" documentId="8_{6B1B0801-25BF-4B25-8D58-6501BBDDF378}" xr6:coauthVersionLast="47" xr6:coauthVersionMax="47" xr10:uidLastSave="{00000000-0000-0000-0000-000000000000}"/>
  <bookViews>
    <workbookView xWindow="990" yWindow="3105" windowWidth="28755" windowHeight="11205" activeTab="2" xr2:uid="{00000000-000D-0000-FFFF-FFFF00000000}"/>
  </bookViews>
  <sheets>
    <sheet name="About" sheetId="1" r:id="rId1"/>
    <sheet name="Data" sheetId="2" r:id="rId2"/>
    <sheet name="BCS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3" l="1"/>
  <c r="AR2" i="3"/>
  <c r="AS2" i="3"/>
  <c r="AP2" i="3"/>
  <c r="AL2" i="3"/>
  <c r="AM2" i="3"/>
  <c r="AN2" i="3"/>
  <c r="AK2" i="3"/>
  <c r="K2" i="3"/>
  <c r="P2" i="3"/>
  <c r="U2" i="3"/>
  <c r="Z2" i="3"/>
  <c r="AE2" i="3"/>
  <c r="AJ2" i="3"/>
  <c r="AH26" i="2" l="1"/>
  <c r="AI26" i="2" s="1"/>
  <c r="AJ26" i="2" s="1"/>
  <c r="AK26" i="2" s="1"/>
  <c r="AC26" i="2"/>
  <c r="AD26" i="2" s="1"/>
  <c r="AE26" i="2" s="1"/>
  <c r="AF26" i="2" s="1"/>
  <c r="X26" i="2"/>
  <c r="Y26" i="2" s="1"/>
  <c r="Z26" i="2" s="1"/>
  <c r="AA26" i="2" s="1"/>
  <c r="S26" i="2"/>
  <c r="T26" i="2" s="1"/>
  <c r="U26" i="2" s="1"/>
  <c r="V26" i="2" s="1"/>
  <c r="N26" i="2"/>
  <c r="O26" i="2" s="1"/>
  <c r="P26" i="2" s="1"/>
  <c r="Q26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AH25" i="2"/>
  <c r="AI25" i="2" s="1"/>
  <c r="AJ25" i="2" s="1"/>
  <c r="AK25" i="2" s="1"/>
  <c r="AC25" i="2"/>
  <c r="AD25" i="2" s="1"/>
  <c r="AE25" i="2" s="1"/>
  <c r="AF25" i="2" s="1"/>
  <c r="X25" i="2"/>
  <c r="Y25" i="2" s="1"/>
  <c r="Z25" i="2" s="1"/>
  <c r="AA25" i="2" s="1"/>
  <c r="S25" i="2"/>
  <c r="T25" i="2" s="1"/>
  <c r="U25" i="2" s="1"/>
  <c r="V25" i="2" s="1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H24" i="2"/>
  <c r="AH27" i="2" s="1"/>
  <c r="AC24" i="2"/>
  <c r="AC27" i="2" s="1"/>
  <c r="X24" i="2"/>
  <c r="X27" i="2" s="1"/>
  <c r="S24" i="2"/>
  <c r="T24" i="2" s="1"/>
  <c r="N24" i="2"/>
  <c r="N27" i="2" s="1"/>
  <c r="C24" i="2"/>
  <c r="C27" i="2" s="1"/>
  <c r="AH20" i="2"/>
  <c r="AI20" i="2" s="1"/>
  <c r="AJ20" i="2" s="1"/>
  <c r="AK20" i="2" s="1"/>
  <c r="AC20" i="2"/>
  <c r="AD20" i="2" s="1"/>
  <c r="AE20" i="2" s="1"/>
  <c r="AF20" i="2" s="1"/>
  <c r="X20" i="2"/>
  <c r="Y20" i="2" s="1"/>
  <c r="Z20" i="2" s="1"/>
  <c r="AA20" i="2" s="1"/>
  <c r="S20" i="2"/>
  <c r="T20" i="2" s="1"/>
  <c r="U20" i="2" s="1"/>
  <c r="V20" i="2" s="1"/>
  <c r="N20" i="2"/>
  <c r="O20" i="2" s="1"/>
  <c r="P20" i="2" s="1"/>
  <c r="Q20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AH19" i="2"/>
  <c r="AI19" i="2" s="1"/>
  <c r="AD19" i="2"/>
  <c r="AE19" i="2" s="1"/>
  <c r="AF19" i="2" s="1"/>
  <c r="AC19" i="2"/>
  <c r="X19" i="2"/>
  <c r="Y19" i="2" s="1"/>
  <c r="S19" i="2"/>
  <c r="T19" i="2" s="1"/>
  <c r="U19" i="2" s="1"/>
  <c r="V19" i="2" s="1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H18" i="2"/>
  <c r="AH21" i="2" s="1"/>
  <c r="AF2" i="3" s="1"/>
  <c r="AC18" i="2"/>
  <c r="AD18" i="2" s="1"/>
  <c r="X18" i="2"/>
  <c r="X21" i="2" s="1"/>
  <c r="V2" i="3" s="1"/>
  <c r="S18" i="2"/>
  <c r="T18" i="2" s="1"/>
  <c r="N18" i="2"/>
  <c r="O18" i="2" s="1"/>
  <c r="P18" i="2" s="1"/>
  <c r="C18" i="2"/>
  <c r="C21" i="2" s="1"/>
  <c r="O24" i="2" l="1"/>
  <c r="Y24" i="2"/>
  <c r="Y27" i="2" s="1"/>
  <c r="Y18" i="2"/>
  <c r="Z18" i="2" s="1"/>
  <c r="AI24" i="2"/>
  <c r="N21" i="2"/>
  <c r="L2" i="3" s="1"/>
  <c r="AI18" i="2"/>
  <c r="AJ18" i="2" s="1"/>
  <c r="T21" i="2"/>
  <c r="R2" i="3" s="1"/>
  <c r="U18" i="2"/>
  <c r="O21" i="2"/>
  <c r="M2" i="3" s="1"/>
  <c r="P19" i="2"/>
  <c r="Q19" i="2" s="1"/>
  <c r="Q18" i="2"/>
  <c r="AA18" i="2"/>
  <c r="AI27" i="2"/>
  <c r="O27" i="2"/>
  <c r="AI21" i="2"/>
  <c r="AG2" i="3" s="1"/>
  <c r="AJ19" i="2"/>
  <c r="AK19" i="2" s="1"/>
  <c r="AD21" i="2"/>
  <c r="AB2" i="3" s="1"/>
  <c r="AE18" i="2"/>
  <c r="Y21" i="2"/>
  <c r="W2" i="3" s="1"/>
  <c r="Z19" i="2"/>
  <c r="AA19" i="2" s="1"/>
  <c r="AK18" i="2"/>
  <c r="T27" i="2"/>
  <c r="U24" i="2"/>
  <c r="AD24" i="2"/>
  <c r="S21" i="2"/>
  <c r="Q2" i="3" s="1"/>
  <c r="AC21" i="2"/>
  <c r="AA2" i="3" s="1"/>
  <c r="S27" i="2"/>
  <c r="D18" i="2"/>
  <c r="D24" i="2"/>
  <c r="P24" i="2"/>
  <c r="Z24" i="2"/>
  <c r="AJ24" i="2"/>
  <c r="AE21" i="2" l="1"/>
  <c r="AC2" i="3" s="1"/>
  <c r="AF18" i="2"/>
  <c r="AF21" i="2" s="1"/>
  <c r="AD2" i="3" s="1"/>
  <c r="P21" i="2"/>
  <c r="N2" i="3" s="1"/>
  <c r="Q21" i="2"/>
  <c r="O2" i="3" s="1"/>
  <c r="AA24" i="2"/>
  <c r="AA27" i="2" s="1"/>
  <c r="Z27" i="2"/>
  <c r="AA21" i="2"/>
  <c r="Y2" i="3" s="1"/>
  <c r="Q24" i="2"/>
  <c r="Q27" i="2" s="1"/>
  <c r="P27" i="2"/>
  <c r="AD27" i="2"/>
  <c r="AE24" i="2"/>
  <c r="D27" i="2"/>
  <c r="E24" i="2"/>
  <c r="U21" i="2"/>
  <c r="S2" i="3" s="1"/>
  <c r="V18" i="2"/>
  <c r="V21" i="2" s="1"/>
  <c r="T2" i="3" s="1"/>
  <c r="Z21" i="2"/>
  <c r="X2" i="3" s="1"/>
  <c r="AK24" i="2"/>
  <c r="AK27" i="2" s="1"/>
  <c r="AJ27" i="2"/>
  <c r="U27" i="2"/>
  <c r="V24" i="2"/>
  <c r="V27" i="2" s="1"/>
  <c r="AJ21" i="2"/>
  <c r="AH2" i="3" s="1"/>
  <c r="D21" i="2"/>
  <c r="B2" i="3" s="1"/>
  <c r="E18" i="2"/>
  <c r="AK21" i="2"/>
  <c r="AI2" i="3" s="1"/>
  <c r="E27" i="2" l="1"/>
  <c r="F24" i="2"/>
  <c r="E21" i="2"/>
  <c r="C2" i="3" s="1"/>
  <c r="F18" i="2"/>
  <c r="AE27" i="2"/>
  <c r="AF24" i="2"/>
  <c r="AF27" i="2" s="1"/>
  <c r="F21" i="2" l="1"/>
  <c r="D2" i="3" s="1"/>
  <c r="G18" i="2"/>
  <c r="F27" i="2"/>
  <c r="G24" i="2"/>
  <c r="H24" i="2" l="1"/>
  <c r="G27" i="2"/>
  <c r="H18" i="2"/>
  <c r="G21" i="2"/>
  <c r="E2" i="3" s="1"/>
  <c r="I18" i="2" l="1"/>
  <c r="H21" i="2"/>
  <c r="F2" i="3" s="1"/>
  <c r="I24" i="2"/>
  <c r="H27" i="2"/>
  <c r="I27" i="2" l="1"/>
  <c r="J24" i="2"/>
  <c r="J18" i="2"/>
  <c r="I21" i="2"/>
  <c r="G2" i="3" s="1"/>
  <c r="J21" i="2" l="1"/>
  <c r="H2" i="3" s="1"/>
  <c r="K18" i="2"/>
  <c r="J27" i="2"/>
  <c r="K24" i="2"/>
  <c r="K27" i="2" l="1"/>
  <c r="L24" i="2"/>
  <c r="L27" i="2" s="1"/>
  <c r="K21" i="2"/>
  <c r="I2" i="3" s="1"/>
  <c r="L18" i="2"/>
  <c r="L21" i="2" s="1"/>
  <c r="J2" i="3" s="1"/>
</calcChain>
</file>

<file path=xl/sharedStrings.xml><?xml version="1.0" encoding="utf-8"?>
<sst xmlns="http://schemas.openxmlformats.org/spreadsheetml/2006/main" count="28" uniqueCount="24">
  <si>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</si>
  <si>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</si>
  <si>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</si>
  <si>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等线"/>
        <family val="2"/>
        <scheme val="minor"/>
      </rPr>
      <t>2</t>
    </r>
    <r>
      <rPr>
        <b/>
        <sz val="11"/>
        <color theme="1"/>
        <rFont val="等线"/>
        <family val="2"/>
        <scheme val="minor"/>
      </rPr>
      <t xml:space="preserve"> Captured  (Mt CO</t>
    </r>
    <r>
      <rPr>
        <b/>
        <vertAlign val="subscript"/>
        <sz val="11"/>
        <color theme="1"/>
        <rFont val="等线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</si>
  <si>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</si>
  <si>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</si>
  <si>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</si>
  <si>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</si>
  <si>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等线"/>
        <family val="2"/>
        <scheme val="minor"/>
      </rPr>
      <t>2</t>
    </r>
    <r>
      <rPr>
        <b/>
        <sz val="11"/>
        <color theme="1"/>
        <rFont val="等线"/>
        <family val="2"/>
        <scheme val="minor"/>
      </rPr>
      <t xml:space="preserve"> captured (Mt CO2)</t>
    </r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</si>
  <si>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</si>
  <si>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</si>
  <si>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</si>
  <si>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</si>
  <si>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</si>
  <si>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</si>
  <si>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</si>
  <si>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</si>
  <si>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</si>
  <si>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</si>
  <si>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</si>
  <si>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</si>
  <si>
    <t>BAU Carbon Sequestered Globally (metric tons CO2e/yr)</t>
  </si>
  <si>
    <t>Upated based on the value from the same report</t>
    <phoneticPr fontId="6" type="noConversion"/>
  </si>
  <si>
    <t>Shandong EPS 3.3.1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</si>
</sst>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\ ##0"/>
  </numFmts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8"/>
      <color theme="1"/>
      <name val="等线"/>
      <family val="2"/>
      <scheme val="minor"/>
    </font>
    <font>
      <b/>
      <vertAlign val="subscript"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Fill="1" applyBorder="1" applyAlignment="1">
      <alignment vertical="center"/>
    </xf>
    <xf numFmtId="176" fontId="0" fillId="2" borderId="0" xfId="0" applyNumberFormat="1" applyFill="1"/>
    <xf numFmtId="176" fontId="0" fillId="3" borderId="0" xfId="0" applyNumberFormat="1" applyFill="1"/>
    <xf numFmtId="176" fontId="0" fillId="2" borderId="1" xfId="0" applyNumberFormat="1" applyFill="1" applyBorder="1"/>
    <xf numFmtId="176" fontId="0" fillId="3" borderId="1" xfId="0" applyNumberFormat="1" applyFill="1" applyBorder="1"/>
    <xf numFmtId="176" fontId="1" fillId="2" borderId="0" xfId="0" applyNumberFormat="1" applyFont="1" applyFill="1"/>
    <xf numFmtId="176" fontId="1" fillId="3" borderId="0" xfId="0" applyNumberFormat="1" applyFont="1" applyFill="1"/>
    <xf numFmtId="0" fontId="0" fillId="0" borderId="0" xfId="0" applyAlignment="1">
      <alignment horizontal="left"/>
    </xf>
    <xf numFmtId="0" fontId="5" fillId="0" borderId="0" xfId="1"/>
    <xf numFmtId="0" fontId="0" fillId="0" borderId="0" xfId="0" applyAlignment="1">
      <alignment wrapText="1"/>
    </xf>
    <xf numFmtId="14" fontId="0" fillId="0" borderId="0" xfId="0" applyNumberFormat="1"/>
    <xf numFmtId="11" fontId="0" fillId="0" borderId="0" xfId="0" applyNumberFormat="1" applyAlignment="1"/>
    <xf numFmtId="0" fontId="0" fillId="0" borderId="0" xfId="0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2" sqref="B22"/>
    </sheetView>
  </sheetViews>
  <sheetFormatPr defaultRowHeight="14.25" x14ac:dyDescent="0.2"/>
  <cols>
    <col min="2" max="2" width="38.75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t="s">
        <v>9</v>
      </c>
    </row>
    <row r="4" spans="1:2" x14ac:dyDescent="0.2">
      <c r="B4" s="11">
        <v>2017</v>
      </c>
    </row>
    <row r="5" spans="1:2" x14ac:dyDescent="0.2">
      <c r="B5" t="s">
        <v>10</v>
      </c>
    </row>
    <row r="6" spans="1:2" x14ac:dyDescent="0.2">
      <c r="B6" s="12" t="s">
        <v>11</v>
      </c>
    </row>
    <row r="7" spans="1:2" x14ac:dyDescent="0.2">
      <c r="B7" t="s">
        <v>12</v>
      </c>
    </row>
    <row r="9" spans="1:2" x14ac:dyDescent="0.2">
      <c r="A9" s="1" t="s">
        <v>13</v>
      </c>
    </row>
    <row r="10" spans="1:2" x14ac:dyDescent="0.2">
      <c r="A10" t="s">
        <v>14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5" spans="1:2" x14ac:dyDescent="0.2">
      <c r="A15" t="s">
        <v>18</v>
      </c>
    </row>
    <row r="16" spans="1:2" x14ac:dyDescent="0.2">
      <c r="A16" t="s">
        <v>19</v>
      </c>
    </row>
    <row r="17" spans="1:2" x14ac:dyDescent="0.2">
      <c r="A17" t="s">
        <v>20</v>
      </c>
    </row>
    <row r="19" spans="1:2" x14ac:dyDescent="0.2">
      <c r="A19" t="s">
        <v>23</v>
      </c>
    </row>
    <row r="20" spans="1:2" x14ac:dyDescent="0.2">
      <c r="A20" s="14">
        <v>44644</v>
      </c>
      <c r="B20" t="s">
        <v>22</v>
      </c>
    </row>
  </sheetData>
  <phoneticPr fontId="6" type="noConversion"/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AN27"/>
  <sheetViews>
    <sheetView workbookViewId="0">
      <selection activeCell="A12" sqref="A12"/>
    </sheetView>
  </sheetViews>
  <sheetFormatPr defaultRowHeight="14.25" x14ac:dyDescent="0.2"/>
  <cols>
    <col min="1" max="1" width="28.25" bestFit="1" customWidth="1"/>
    <col min="2" max="2" width="9.125" customWidth="1"/>
    <col min="3" max="8" width="12" bestFit="1" customWidth="1"/>
    <col min="9" max="9" width="11.25" bestFit="1" customWidth="1"/>
    <col min="10" max="13" width="13.125" bestFit="1" customWidth="1"/>
  </cols>
  <sheetData>
    <row r="15" spans="1:1" ht="23.25" x14ac:dyDescent="0.35">
      <c r="A15" s="2" t="s">
        <v>2</v>
      </c>
    </row>
    <row r="17" spans="1:40" ht="17.25" x14ac:dyDescent="0.3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2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2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2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2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7.25" x14ac:dyDescent="0.3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2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2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2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2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T2"/>
  <sheetViews>
    <sheetView tabSelected="1" topLeftCell="V1" workbookViewId="0">
      <selection activeCell="Z3" sqref="Z3"/>
    </sheetView>
  </sheetViews>
  <sheetFormatPr defaultRowHeight="14.25" x14ac:dyDescent="0.2"/>
  <cols>
    <col min="1" max="1" width="43.375" customWidth="1"/>
  </cols>
  <sheetData>
    <row r="1" spans="1:4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s="16" customFormat="1" ht="28.5" x14ac:dyDescent="0.2">
      <c r="A2" s="13" t="s">
        <v>21</v>
      </c>
      <c r="B2" s="15">
        <f>Data!D21*10^6</f>
        <v>54888170.608915798</v>
      </c>
      <c r="C2" s="15">
        <f>Data!E21*10^6</f>
        <v>82332255.913373694</v>
      </c>
      <c r="D2" s="15">
        <f>Data!F21*10^6</f>
        <v>109776341.2178316</v>
      </c>
      <c r="E2" s="15">
        <f>Data!G21*10^6</f>
        <v>137220426.52228951</v>
      </c>
      <c r="F2" s="15">
        <f>Data!H21*10^6</f>
        <v>164664511.82674739</v>
      </c>
      <c r="G2" s="15">
        <f>Data!I21*10^6</f>
        <v>192108597.13120529</v>
      </c>
      <c r="H2" s="15">
        <f>Data!J21*10^6</f>
        <v>219552682.43566319</v>
      </c>
      <c r="I2" s="15">
        <f>Data!K21*10^6</f>
        <v>246996767.7401211</v>
      </c>
      <c r="J2" s="15">
        <f>Data!L21*10^6</f>
        <v>274440853.04457903</v>
      </c>
      <c r="K2" s="15">
        <f>Data!M21*10^6</f>
        <v>301884938.34903687</v>
      </c>
      <c r="L2" s="15">
        <f>Data!N21*10^6</f>
        <v>306967130.85742247</v>
      </c>
      <c r="M2" s="15">
        <f>Data!O21*10^6</f>
        <v>312049323.36580819</v>
      </c>
      <c r="N2" s="15">
        <f>Data!P21*10^6</f>
        <v>317131515.87419373</v>
      </c>
      <c r="O2" s="15">
        <f>Data!Q21*10^6</f>
        <v>322213708.38257939</v>
      </c>
      <c r="P2" s="15">
        <f>Data!R21*10^6</f>
        <v>327295900.89096504</v>
      </c>
      <c r="Q2" s="15">
        <f>Data!S21*10^6</f>
        <v>351613892.14196104</v>
      </c>
      <c r="R2" s="15">
        <f>Data!T21*10^6</f>
        <v>375931883.39295703</v>
      </c>
      <c r="S2" s="15">
        <f>Data!U21*10^6</f>
        <v>400249874.64395303</v>
      </c>
      <c r="T2" s="15">
        <f>Data!V21*10^6</f>
        <v>424567865.89494902</v>
      </c>
      <c r="U2" s="15">
        <f>Data!W21*10^6</f>
        <v>448885857.14594495</v>
      </c>
      <c r="V2" s="15">
        <f>Data!X21*10^6</f>
        <v>480205173.47676724</v>
      </c>
      <c r="W2" s="15">
        <f>Data!Y21*10^6</f>
        <v>511524489.80758965</v>
      </c>
      <c r="X2" s="15">
        <f>Data!Z21*10^6</f>
        <v>542843806.138412</v>
      </c>
      <c r="Y2" s="15">
        <f>Data!AA21*10^6</f>
        <v>574163122.46923435</v>
      </c>
      <c r="Z2" s="15">
        <f>Data!AB21*10^6</f>
        <v>605482438.80005658</v>
      </c>
      <c r="AA2" s="15">
        <f>Data!AC21*10^6</f>
        <v>627999020.29315913</v>
      </c>
      <c r="AB2" s="15">
        <f>Data!AD21*10^6</f>
        <v>650515601.78626168</v>
      </c>
      <c r="AC2" s="15">
        <f>Data!AE21*10^6</f>
        <v>673032183.27936423</v>
      </c>
      <c r="AD2" s="15">
        <f>Data!AF21*10^6</f>
        <v>695548764.77246666</v>
      </c>
      <c r="AE2" s="15">
        <f>Data!AG21*10^6</f>
        <v>718065346.26556909</v>
      </c>
      <c r="AF2" s="15">
        <f>Data!AH21*10^6</f>
        <v>758424086.17943585</v>
      </c>
      <c r="AG2" s="15">
        <f>Data!AI21*10^6</f>
        <v>798782826.09330285</v>
      </c>
      <c r="AH2" s="15">
        <f>Data!AJ21*10^6</f>
        <v>839141566.0071696</v>
      </c>
      <c r="AI2" s="15">
        <f>Data!AK21*10^6</f>
        <v>879500305.92103636</v>
      </c>
      <c r="AJ2" s="15">
        <f>Data!AL21*10^6</f>
        <v>919859045.83490312</v>
      </c>
      <c r="AK2" s="15">
        <f>($AO2-$AJ2)/5*(AK1-$AJ1)+$AJ2</f>
        <v>929287236.6679225</v>
      </c>
      <c r="AL2" s="15">
        <f t="shared" ref="AL2:AN2" si="0">($AO2-$AJ2)/5*(AL1-$AJ1)+$AJ2</f>
        <v>938715427.50094187</v>
      </c>
      <c r="AM2" s="15">
        <f t="shared" si="0"/>
        <v>948143618.33396125</v>
      </c>
      <c r="AN2" s="15">
        <f t="shared" si="0"/>
        <v>957571809.16698062</v>
      </c>
      <c r="AO2" s="15">
        <v>967000000</v>
      </c>
      <c r="AP2" s="15">
        <f>($AT2-$AO2)/5*(AP1-$AO1)+$AO2</f>
        <v>1020200000</v>
      </c>
      <c r="AQ2" s="15">
        <f t="shared" ref="AQ2:AS2" si="1">($AT2-$AO2)/5*(AQ1-$AO1)+$AO2</f>
        <v>1073400000</v>
      </c>
      <c r="AR2" s="15">
        <f t="shared" si="1"/>
        <v>1126600000</v>
      </c>
      <c r="AS2" s="15">
        <f t="shared" si="1"/>
        <v>1179800000</v>
      </c>
      <c r="AT2" s="15">
        <v>1233000000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Data</vt:lpstr>
      <vt:lpstr>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2018-04-24T19:02:07Z</dcterms:created>
  <dcterms:modified xsi:type="dcterms:W3CDTF">2022-03-24T03:37:32Z</dcterms:modified>
</cp:coreProperties>
</file>