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工作\智汇绿行\工作材料\EPS\建模\eps-shandong-3.3.1\InputData\trans\AVIC\"/>
    </mc:Choice>
  </mc:AlternateContent>
  <xr:revisionPtr revIDLastSave="0" documentId="13_ncr:1_{80536462-633E-4B1A-9CD9-811E5926EF30}" xr6:coauthVersionLast="47" xr6:coauthVersionMax="47" xr10:uidLastSave="{00000000-0000-0000-0000-000000000000}"/>
  <bookViews>
    <workbookView xWindow="48015" yWindow="270" windowWidth="16920" windowHeight="17640" activeTab="2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" i="1" l="1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<sst xmlns="http://schemas.openxmlformats.org/spreadsheetml/2006/main" count="71" uniqueCount="56">
  <si>
    <t>LDVs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</si>
  <si>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</si>
  <si>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</si>
  <si>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</si>
  <si>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</si>
  <si>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</si>
  <si>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</si>
  <si>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</si>
  <si>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</si>
  <si>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</si>
  <si>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</si>
  <si>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</si>
  <si>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</si>
  <si>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</si>
  <si>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</si>
  <si>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</si>
  <si>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</si>
  <si>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</si>
  <si>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</si>
  <si>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</si>
  <si>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</si>
  <si>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</si>
  <si>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Freight LDVs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</si>
  <si>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</si>
  <si>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</si>
  <si>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</si>
  <si>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</si>
  <si>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</si>
  <si>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</si>
  <si>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</si>
  <si>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</si>
  <si>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</si>
  <si>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</si>
  <si>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</si>
  <si>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</si>
  <si>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</si>
  <si>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Timmons (2021):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</si>
  <si>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</si>
  <si>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</si>
  <si>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</si>
  <si>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</si>
  <si>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</si>
  <si>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</si>
  <si>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太平洋保险CPIC</t>
  </si>
  <si>
    <t>最低强制车险</t>
  </si>
  <si>
    <t>元（RMB)</t>
  </si>
  <si>
    <t>LDV</t>
  </si>
  <si>
    <t>HDV</t>
  </si>
  <si>
    <t>2012美元</t>
  </si>
  <si>
    <t>地区</t>
  </si>
  <si>
    <t>人均GDP（万美元）</t>
  </si>
  <si>
    <t>与美国GDP比值</t>
  </si>
  <si>
    <t>美国</t>
  </si>
  <si>
    <t>中国</t>
  </si>
  <si>
    <t>山东</t>
  </si>
  <si>
    <t>云南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</si>
</sst>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0" fillId="2" borderId="0" xfId="0" applyFill="1"/>
    <xf numFmtId="0" fontId="0" fillId="3" borderId="0" xfId="0" applyFill="1"/>
    <xf numFmtId="10" fontId="0" fillId="0" borderId="0" xfId="0" applyNumberFormat="1"/>
    <xf numFmtId="176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D50"/>
  <sheetViews>
    <sheetView workbookViewId="0">
      <selection activeCell="B23" sqref="B23"/>
    </sheetView>
  </sheetViews>
  <sheetFormatPr defaultRowHeight="13.9" x14ac:dyDescent="0.4"/>
  <cols>
    <col min="2" max="2" width="60" customWidth="1"/>
  </cols>
  <sheetData>
    <row r="1" spans="1:4" x14ac:dyDescent="0.4">
      <c r="A1" s="10" t="s">
        <v>43</v>
      </c>
      <c r="B1" s="10"/>
      <c r="C1" s="10"/>
      <c r="D1" s="10"/>
    </row>
    <row r="2" spans="1:4" x14ac:dyDescent="0.4">
      <c r="A2" s="10" t="s">
        <v>44</v>
      </c>
      <c r="B2" s="10"/>
      <c r="C2" s="10"/>
      <c r="D2" s="10"/>
    </row>
    <row r="3" spans="1:4" x14ac:dyDescent="0.4">
      <c r="A3" s="10" t="s">
        <v>45</v>
      </c>
      <c r="B3" s="10" t="s">
        <v>6</v>
      </c>
      <c r="C3" s="10" t="s">
        <v>7</v>
      </c>
      <c r="D3" s="10"/>
    </row>
    <row r="4" spans="1:4" x14ac:dyDescent="0.4">
      <c r="A4" s="10" t="s">
        <v>46</v>
      </c>
      <c r="B4" s="10">
        <v>1025</v>
      </c>
      <c r="C4" s="10">
        <v>2460</v>
      </c>
      <c r="D4" s="10"/>
    </row>
    <row r="5" spans="1:4" x14ac:dyDescent="0.4">
      <c r="A5" s="10" t="s">
        <v>47</v>
      </c>
      <c r="B5" s="10">
        <v>1065</v>
      </c>
      <c r="C5" s="10">
        <v>3450</v>
      </c>
      <c r="D5" s="10"/>
    </row>
    <row r="6" spans="1:4" x14ac:dyDescent="0.4">
      <c r="A6" s="10"/>
      <c r="B6" s="10"/>
      <c r="C6" s="10"/>
      <c r="D6" s="10"/>
    </row>
    <row r="7" spans="1:4" x14ac:dyDescent="0.4">
      <c r="A7" s="10" t="s">
        <v>48</v>
      </c>
      <c r="B7" s="10" t="s">
        <v>6</v>
      </c>
      <c r="C7" s="10" t="s">
        <v>7</v>
      </c>
      <c r="D7" s="10"/>
    </row>
    <row r="8" spans="1:4" x14ac:dyDescent="0.4">
      <c r="A8" s="10" t="s">
        <v>46</v>
      </c>
      <c r="B8" s="10">
        <v>141.13999999999999</v>
      </c>
      <c r="C8" s="10">
        <v>338.74</v>
      </c>
      <c r="D8" s="10"/>
    </row>
    <row r="9" spans="1:4" x14ac:dyDescent="0.4">
      <c r="A9" s="10" t="s">
        <v>47</v>
      </c>
      <c r="B9" s="10">
        <v>146.65</v>
      </c>
      <c r="C9" s="10">
        <v>475.065</v>
      </c>
      <c r="D9" s="10"/>
    </row>
    <row r="10" spans="1:4" x14ac:dyDescent="0.4">
      <c r="A10" s="10"/>
      <c r="B10" s="10"/>
      <c r="C10" s="10"/>
      <c r="D10" s="10"/>
    </row>
    <row r="11" spans="1:4" x14ac:dyDescent="0.4">
      <c r="A11" s="10"/>
      <c r="B11" s="10"/>
      <c r="C11" s="10"/>
      <c r="D11" s="10"/>
    </row>
    <row r="12" spans="1:4" x14ac:dyDescent="0.4">
      <c r="A12" s="1"/>
      <c r="B12" s="1"/>
      <c r="C12" s="1"/>
    </row>
    <row r="13" spans="1:4" x14ac:dyDescent="0.4">
      <c r="A13" s="1"/>
      <c r="B13" s="1"/>
      <c r="C13" s="1"/>
    </row>
    <row r="14" spans="1:4" x14ac:dyDescent="0.4">
      <c r="A14" s="1">
        <v>2020</v>
      </c>
      <c r="B14" s="1"/>
      <c r="C14" s="1"/>
    </row>
    <row r="15" spans="1:4" x14ac:dyDescent="0.4">
      <c r="A15" s="1" t="s">
        <v>49</v>
      </c>
      <c r="B15" s="1" t="s">
        <v>50</v>
      </c>
      <c r="C15" s="1" t="s">
        <v>51</v>
      </c>
    </row>
    <row r="16" spans="1:4" x14ac:dyDescent="0.4">
      <c r="A16" s="1" t="s">
        <v>52</v>
      </c>
      <c r="B16" s="1">
        <v>6.34</v>
      </c>
      <c r="C16" s="1">
        <v>1</v>
      </c>
    </row>
    <row r="17" spans="1:3" x14ac:dyDescent="0.4">
      <c r="A17" s="1" t="s">
        <v>53</v>
      </c>
      <c r="B17" s="1">
        <v>1.04</v>
      </c>
      <c r="C17" s="1">
        <v>0.16403785488958991</v>
      </c>
    </row>
    <row r="18" spans="1:3" x14ac:dyDescent="0.4">
      <c r="A18" s="1" t="s">
        <v>54</v>
      </c>
      <c r="B18" s="1">
        <v>1.05</v>
      </c>
      <c r="C18" s="1">
        <v>0.16561514195583596</v>
      </c>
    </row>
    <row r="19" spans="1:3" x14ac:dyDescent="0.4">
      <c r="A19" s="1" t="s">
        <v>55</v>
      </c>
      <c r="B19" s="1">
        <v>0.73</v>
      </c>
      <c r="C19" s="1">
        <v>0.11514195583596215</v>
      </c>
    </row>
    <row r="20" spans="1:3" x14ac:dyDescent="0.4">
      <c r="A20" s="1"/>
      <c r="B20" s="1"/>
      <c r="C20" s="1"/>
    </row>
    <row r="21" spans="1:3" x14ac:dyDescent="0.4">
      <c r="A21" s="1"/>
      <c r="B21" s="1"/>
      <c r="C21" s="1"/>
    </row>
    <row r="22" spans="1:3" x14ac:dyDescent="0.4">
      <c r="A22" s="1"/>
      <c r="B22" s="1"/>
      <c r="C22" s="1"/>
    </row>
    <row r="23" spans="1:3" x14ac:dyDescent="0.4">
      <c r="A23" s="1"/>
      <c r="B23" s="1"/>
      <c r="C23" s="1"/>
    </row>
    <row r="24" spans="1:3" x14ac:dyDescent="0.4">
      <c r="A24" s="1"/>
      <c r="B24" s="1"/>
      <c r="C24" s="1"/>
    </row>
    <row r="25" spans="1:3" x14ac:dyDescent="0.4">
      <c r="A25" s="1"/>
      <c r="B25" s="1"/>
      <c r="C25" s="1"/>
    </row>
    <row r="26" spans="1:3" x14ac:dyDescent="0.4">
      <c r="A26" s="1"/>
      <c r="B26" s="1"/>
      <c r="C26" s="1"/>
    </row>
    <row r="27" spans="1:3" x14ac:dyDescent="0.4">
      <c r="A27" s="1"/>
      <c r="B27" s="1"/>
      <c r="C27" s="1"/>
    </row>
    <row r="28" spans="1:3" x14ac:dyDescent="0.4">
      <c r="A28" s="1"/>
      <c r="B28" s="1"/>
      <c r="C28" s="1"/>
    </row>
    <row r="29" spans="1:3" x14ac:dyDescent="0.4">
      <c r="A29" s="1"/>
      <c r="B29" s="1"/>
      <c r="C29" s="1"/>
    </row>
    <row r="30" spans="1:3" x14ac:dyDescent="0.4">
      <c r="A30" s="1"/>
      <c r="B30" s="1"/>
      <c r="C30" s="1"/>
    </row>
    <row r="31" spans="1:3" x14ac:dyDescent="0.4">
      <c r="A31" s="1"/>
      <c r="B31" s="1"/>
      <c r="C31" s="1"/>
    </row>
    <row r="32" spans="1:3" x14ac:dyDescent="0.4">
      <c r="A32" s="1"/>
    </row>
    <row r="44" spans="1:2" x14ac:dyDescent="0.4">
      <c r="A44" s="1" t="s">
        <v>37</v>
      </c>
    </row>
    <row r="46" spans="1:2" x14ac:dyDescent="0.4">
      <c r="A46">
        <v>0.89800000000000002</v>
      </c>
      <c r="B46" t="s">
        <v>38</v>
      </c>
    </row>
    <row r="47" spans="1:2" x14ac:dyDescent="0.4">
      <c r="A47">
        <v>0.88700000000000001</v>
      </c>
      <c r="B47" t="s">
        <v>39</v>
      </c>
    </row>
    <row r="48" spans="1:2" x14ac:dyDescent="0.4">
      <c r="A48" s="7">
        <f>A47/(1+A50)</f>
        <v>0.83052434456928836</v>
      </c>
      <c r="B48" t="s">
        <v>40</v>
      </c>
    </row>
    <row r="50" spans="1:2" x14ac:dyDescent="0.4">
      <c r="A50" s="6">
        <v>6.8000000000000005E-2</v>
      </c>
      <c r="B50" t="s">
        <v>41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>
      <selection sqref="A1:K38"/>
    </sheetView>
  </sheetViews>
  <sheetFormatPr defaultRowHeight="13.9" x14ac:dyDescent="0.4"/>
  <cols>
    <col min="1" max="1" width="27.3984375" customWidth="1"/>
    <col min="2" max="2" width="11.1328125" customWidth="1"/>
  </cols>
  <sheetData>
    <row r="1" spans="1:5" x14ac:dyDescent="0.4">
      <c r="A1" s="3" t="s">
        <v>17</v>
      </c>
      <c r="B1" s="4"/>
      <c r="C1" s="4"/>
    </row>
    <row r="3" spans="1:5" x14ac:dyDescent="0.4">
      <c r="A3" t="s">
        <v>8</v>
      </c>
    </row>
    <row r="4" spans="1:5" x14ac:dyDescent="0.4">
      <c r="A4" t="s">
        <v>34</v>
      </c>
      <c r="B4" s="5">
        <v>1194</v>
      </c>
      <c r="C4" t="s">
        <v>9</v>
      </c>
    </row>
    <row r="6" spans="1:5" x14ac:dyDescent="0.4">
      <c r="A6" s="3" t="s">
        <v>22</v>
      </c>
      <c r="B6" s="4"/>
      <c r="C6" s="4"/>
    </row>
    <row r="8" spans="1:5" x14ac:dyDescent="0.4">
      <c r="A8" t="s">
        <v>23</v>
      </c>
    </row>
    <row r="10" spans="1:5" x14ac:dyDescent="0.4">
      <c r="B10" t="s">
        <v>29</v>
      </c>
      <c r="C10" t="s">
        <v>30</v>
      </c>
      <c r="D10" t="s">
        <v>31</v>
      </c>
    </row>
    <row r="11" spans="1:5" x14ac:dyDescent="0.4">
      <c r="A11" t="s">
        <v>24</v>
      </c>
      <c r="B11">
        <v>600</v>
      </c>
      <c r="C11">
        <v>2400</v>
      </c>
      <c r="D11">
        <f>AVERAGE(B11:C11)</f>
        <v>1500</v>
      </c>
      <c r="E11" t="s">
        <v>32</v>
      </c>
    </row>
    <row r="12" spans="1:5" x14ac:dyDescent="0.4">
      <c r="A12" t="s">
        <v>25</v>
      </c>
      <c r="B12">
        <v>4000</v>
      </c>
      <c r="C12">
        <v>10000</v>
      </c>
      <c r="D12">
        <f t="shared" ref="D12:D15" si="0">AVERAGE(B12:C12)</f>
        <v>7000</v>
      </c>
      <c r="E12" t="s">
        <v>32</v>
      </c>
    </row>
    <row r="13" spans="1:5" x14ac:dyDescent="0.4">
      <c r="A13" t="s">
        <v>26</v>
      </c>
      <c r="B13">
        <v>3300</v>
      </c>
      <c r="C13">
        <v>6200</v>
      </c>
      <c r="D13" s="5">
        <f t="shared" si="0"/>
        <v>4750</v>
      </c>
      <c r="E13" t="s">
        <v>32</v>
      </c>
    </row>
    <row r="14" spans="1:5" x14ac:dyDescent="0.4">
      <c r="A14" t="s">
        <v>27</v>
      </c>
      <c r="B14">
        <v>5000</v>
      </c>
      <c r="C14">
        <v>10000</v>
      </c>
      <c r="D14">
        <f t="shared" si="0"/>
        <v>7500</v>
      </c>
      <c r="E14" t="s">
        <v>32</v>
      </c>
    </row>
    <row r="15" spans="1:5" x14ac:dyDescent="0.4">
      <c r="A15" t="s">
        <v>28</v>
      </c>
      <c r="B15">
        <v>8000</v>
      </c>
      <c r="C15">
        <v>12500</v>
      </c>
      <c r="D15">
        <f t="shared" si="0"/>
        <v>10250</v>
      </c>
      <c r="E15" t="s">
        <v>32</v>
      </c>
    </row>
    <row r="17" spans="1:3" x14ac:dyDescent="0.4">
      <c r="A17" t="s">
        <v>33</v>
      </c>
    </row>
    <row r="19" spans="1:3" x14ac:dyDescent="0.4">
      <c r="A19" s="3" t="s">
        <v>10</v>
      </c>
      <c r="B19" s="4"/>
      <c r="C19" s="4"/>
    </row>
    <row r="21" spans="1:3" x14ac:dyDescent="0.4">
      <c r="A21" t="s">
        <v>12</v>
      </c>
      <c r="B21">
        <v>640</v>
      </c>
      <c r="C21" t="s">
        <v>11</v>
      </c>
    </row>
    <row r="22" spans="1:3" x14ac:dyDescent="0.4">
      <c r="A22" t="s">
        <v>13</v>
      </c>
      <c r="B22">
        <v>982</v>
      </c>
      <c r="C22" t="s">
        <v>11</v>
      </c>
    </row>
    <row r="23" spans="1:3" x14ac:dyDescent="0.4">
      <c r="A23" t="s">
        <v>14</v>
      </c>
      <c r="B23">
        <f>AVERAGE(B21:B22)</f>
        <v>811</v>
      </c>
      <c r="C23" t="s">
        <v>11</v>
      </c>
    </row>
    <row r="24" spans="1:3" x14ac:dyDescent="0.4">
      <c r="A24" t="s">
        <v>15</v>
      </c>
      <c r="B24" s="5">
        <f>B23*12</f>
        <v>9732</v>
      </c>
      <c r="C24" t="s">
        <v>16</v>
      </c>
    </row>
    <row r="26" spans="1:3" x14ac:dyDescent="0.4">
      <c r="A26" t="s">
        <v>18</v>
      </c>
    </row>
    <row r="27" spans="1:3" x14ac:dyDescent="0.4">
      <c r="A27" t="s">
        <v>19</v>
      </c>
    </row>
    <row r="29" spans="1:3" x14ac:dyDescent="0.4">
      <c r="A29" s="3" t="s">
        <v>20</v>
      </c>
      <c r="B29" s="4"/>
      <c r="C29" s="4"/>
    </row>
    <row r="31" spans="1:3" x14ac:dyDescent="0.4">
      <c r="A31" t="s">
        <v>21</v>
      </c>
      <c r="B31" s="5">
        <v>9420</v>
      </c>
      <c r="C31" t="s">
        <v>16</v>
      </c>
    </row>
    <row r="33" spans="1:3" x14ac:dyDescent="0.4">
      <c r="A33" s="3" t="s">
        <v>35</v>
      </c>
      <c r="B33" s="4"/>
      <c r="C33" s="4"/>
    </row>
    <row r="35" spans="1:3" x14ac:dyDescent="0.4">
      <c r="A35" t="s">
        <v>36</v>
      </c>
    </row>
    <row r="37" spans="1:3" x14ac:dyDescent="0.4">
      <c r="A37" t="s">
        <v>21</v>
      </c>
      <c r="B37" s="5">
        <v>721</v>
      </c>
      <c r="C37" t="s">
        <v>32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tabSelected="1" workbookViewId="0">
      <selection activeCell="B2" sqref="B2:C7"/>
    </sheetView>
  </sheetViews>
  <sheetFormatPr defaultRowHeight="13.9" x14ac:dyDescent="0.4"/>
  <cols>
    <col min="1" max="1" width="16.1328125" customWidth="1"/>
    <col min="2" max="3" width="12.265625" customWidth="1"/>
  </cols>
  <sheetData>
    <row r="1" spans="1:3" x14ac:dyDescent="0.4">
      <c r="A1" s="2" t="s">
        <v>42</v>
      </c>
      <c r="B1" s="9" t="s">
        <v>6</v>
      </c>
      <c r="C1" s="9" t="s">
        <v>7</v>
      </c>
    </row>
    <row r="2" spans="1:3" x14ac:dyDescent="0.4">
      <c r="A2" s="1" t="s">
        <v>0</v>
      </c>
      <c r="B2" s="8">
        <v>177.53943217665613</v>
      </c>
      <c r="C2" s="8">
        <v>653.35173501577287</v>
      </c>
    </row>
    <row r="3" spans="1:3" x14ac:dyDescent="0.4">
      <c r="A3" s="1" t="s">
        <v>1</v>
      </c>
      <c r="B3" s="8">
        <v>1295.7728706624605</v>
      </c>
      <c r="C3" s="8">
        <v>1338.667192429022</v>
      </c>
    </row>
    <row r="4" spans="1:3" x14ac:dyDescent="0.4">
      <c r="A4" s="1" t="s">
        <v>2</v>
      </c>
      <c r="B4">
        <v>0</v>
      </c>
      <c r="C4">
        <v>0</v>
      </c>
    </row>
    <row r="5" spans="1:3" x14ac:dyDescent="0.4">
      <c r="A5" s="1" t="s">
        <v>3</v>
      </c>
      <c r="B5">
        <v>0</v>
      </c>
      <c r="C5">
        <v>0</v>
      </c>
    </row>
    <row r="6" spans="1:3" x14ac:dyDescent="0.4">
      <c r="A6" s="1" t="s">
        <v>4</v>
      </c>
      <c r="B6">
        <v>0</v>
      </c>
      <c r="C6">
        <v>0</v>
      </c>
    </row>
    <row r="7" spans="1:3" x14ac:dyDescent="0.4">
      <c r="A7" s="1" t="s">
        <v>5</v>
      </c>
      <c r="B7" s="8">
        <v>178</v>
      </c>
      <c r="C7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Liya</cp:lastModifiedBy>
  <dcterms:created xsi:type="dcterms:W3CDTF">2021-12-14T23:26:11Z</dcterms:created>
  <dcterms:modified xsi:type="dcterms:W3CDTF">2022-02-28T03:33:59Z</dcterms:modified>
</cp:coreProperties>
</file>