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4940" windowHeight="7875" activeTab="4"/>
  </bookViews>
  <sheets>
    <sheet name="合并计算" sheetId="21" r:id="rId1"/>
    <sheet name="案例" sheetId="23" r:id="rId2"/>
    <sheet name="成绩1" sheetId="6" r:id="rId3"/>
    <sheet name="成绩2" sheetId="20" r:id="rId4"/>
    <sheet name="合并成绩" sheetId="22" r:id="rId5"/>
  </sheets>
  <calcPr calcId="144525"/>
</workbook>
</file>

<file path=xl/calcChain.xml><?xml version="1.0" encoding="utf-8"?>
<calcChain xmlns="http://schemas.openxmlformats.org/spreadsheetml/2006/main">
  <c r="B49" i="23" l="1"/>
  <c r="C49" i="23"/>
  <c r="D49" i="23"/>
  <c r="E49" i="23"/>
  <c r="F49" i="23"/>
  <c r="G49" i="23"/>
  <c r="B50" i="23"/>
  <c r="C50" i="23"/>
  <c r="D50" i="23"/>
  <c r="E50" i="23"/>
  <c r="F50" i="23"/>
  <c r="G50" i="23"/>
  <c r="B51" i="23"/>
  <c r="C51" i="23"/>
  <c r="D51" i="23"/>
  <c r="E51" i="23"/>
  <c r="F51" i="23"/>
  <c r="G51" i="23"/>
  <c r="B52" i="23"/>
  <c r="C52" i="23"/>
  <c r="D52" i="23"/>
  <c r="E52" i="23"/>
  <c r="F52" i="23"/>
  <c r="G52" i="23"/>
  <c r="B53" i="23"/>
  <c r="C53" i="23"/>
  <c r="D53" i="23"/>
  <c r="E53" i="23"/>
  <c r="F53" i="23"/>
  <c r="G53" i="23"/>
  <c r="B54" i="23"/>
  <c r="C54" i="23"/>
  <c r="D54" i="23"/>
  <c r="E54" i="23"/>
  <c r="F54" i="23"/>
  <c r="G54" i="23"/>
  <c r="B55" i="23"/>
  <c r="C55" i="23"/>
  <c r="D55" i="23"/>
  <c r="E55" i="23"/>
  <c r="F55" i="23"/>
  <c r="G55" i="23"/>
  <c r="B56" i="23"/>
  <c r="C56" i="23"/>
  <c r="D56" i="23"/>
  <c r="E56" i="23"/>
  <c r="F56" i="23"/>
  <c r="G56" i="23"/>
  <c r="B57" i="23"/>
  <c r="C57" i="23"/>
  <c r="D57" i="23"/>
  <c r="E57" i="23"/>
  <c r="F57" i="23"/>
  <c r="G57" i="23"/>
  <c r="C61" i="23" a="1"/>
  <c r="C65" i="23" s="1"/>
  <c r="D61" i="23" a="1"/>
  <c r="D62" i="23" s="1"/>
  <c r="E61" i="23" a="1"/>
  <c r="E65" i="23" s="1"/>
  <c r="F61" i="23" a="1"/>
  <c r="F61" i="23" s="1"/>
  <c r="G61" i="23" a="1"/>
  <c r="G65" i="23" s="1"/>
  <c r="H61" i="23" a="1"/>
  <c r="H62" i="23" s="1"/>
  <c r="E64" i="23" l="1"/>
  <c r="G63" i="23"/>
  <c r="C63" i="23"/>
  <c r="E62" i="23"/>
  <c r="G61" i="23"/>
  <c r="C61" i="23"/>
  <c r="G64" i="23"/>
  <c r="C64" i="23"/>
  <c r="E63" i="23"/>
  <c r="G62" i="23"/>
  <c r="C62" i="23"/>
  <c r="E61" i="23"/>
  <c r="F64" i="23"/>
  <c r="H63" i="23"/>
  <c r="D63" i="23"/>
  <c r="F62" i="23"/>
  <c r="H61" i="23"/>
  <c r="D61" i="23"/>
  <c r="H65" i="23"/>
  <c r="F65" i="23"/>
  <c r="D65" i="23"/>
  <c r="H64" i="23"/>
  <c r="D64" i="23"/>
  <c r="F63" i="23"/>
</calcChain>
</file>

<file path=xl/sharedStrings.xml><?xml version="1.0" encoding="utf-8"?>
<sst xmlns="http://schemas.openxmlformats.org/spreadsheetml/2006/main" count="121" uniqueCount="87">
  <si>
    <t>姓名</t>
  </si>
  <si>
    <t>计算机基础</t>
  </si>
  <si>
    <t>高等数学</t>
  </si>
  <si>
    <t>大学英语</t>
  </si>
  <si>
    <t>普通物理</t>
  </si>
  <si>
    <t>革命史</t>
  </si>
  <si>
    <t>体育</t>
  </si>
  <si>
    <t>高志毅</t>
  </si>
  <si>
    <t>戴威</t>
  </si>
  <si>
    <t>张倩倩</t>
  </si>
  <si>
    <t>中间不能有空白行、空白列</t>
    <phoneticPr fontId="1" type="noConversion"/>
  </si>
  <si>
    <t>有一个标题行</t>
    <phoneticPr fontId="1" type="noConversion"/>
  </si>
  <si>
    <t>每列数据格式相同</t>
    <phoneticPr fontId="1" type="noConversion"/>
  </si>
  <si>
    <r>
      <t>数据处理之</t>
    </r>
    <r>
      <rPr>
        <sz val="26"/>
        <color rgb="FFFF0000"/>
        <rFont val="微软雅黑"/>
        <family val="2"/>
        <charset val="134"/>
      </rPr>
      <t>合并计算</t>
    </r>
    <phoneticPr fontId="1" type="noConversion"/>
  </si>
  <si>
    <t>数据列表</t>
    <phoneticPr fontId="1" type="noConversion"/>
  </si>
  <si>
    <t>表中不含合并单元格</t>
    <phoneticPr fontId="1" type="noConversion"/>
  </si>
  <si>
    <t>案例操作要求：</t>
  </si>
  <si>
    <r>
      <t>•</t>
    </r>
    <r>
      <rPr>
        <sz val="11"/>
        <color rgb="FF000000"/>
        <rFont val="微软雅黑"/>
        <family val="2"/>
        <charset val="134"/>
      </rPr>
      <t>参与计算的数据区域应是数据列表</t>
    </r>
  </si>
  <si>
    <r>
      <t>•</t>
    </r>
    <r>
      <rPr>
        <sz val="11"/>
        <color rgb="FF000000"/>
        <rFont val="微软雅黑"/>
        <family val="2"/>
        <charset val="134"/>
      </rPr>
      <t>参与计算的数据在单独的工作表中</t>
    </r>
  </si>
  <si>
    <r>
      <t>•</t>
    </r>
    <r>
      <rPr>
        <sz val="11"/>
        <color rgb="FF000000"/>
        <rFont val="微软雅黑"/>
        <family val="2"/>
        <charset val="134"/>
      </rPr>
      <t>参与计算的数据布局相同</t>
    </r>
  </si>
  <si>
    <t>条件：</t>
    <phoneticPr fontId="1" type="noConversion"/>
  </si>
  <si>
    <t>编号</t>
  </si>
  <si>
    <t>高等数学</t>
    <phoneticPr fontId="1" type="noConversion"/>
  </si>
  <si>
    <t>总分</t>
  </si>
  <si>
    <t>名次</t>
  </si>
  <si>
    <t>总评</t>
    <phoneticPr fontId="1" type="noConversion"/>
  </si>
  <si>
    <t>伊然</t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</si>
  <si>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</si>
  <si>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</si>
  <si>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</si>
  <si>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</si>
  <si>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</si>
  <si>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</si>
  <si>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</si>
  <si>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</si>
  <si>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</si>
  <si>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</si>
  <si>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</si>
  <si>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</si>
  <si>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1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</si>
  <si>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</si>
  <si>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</si>
  <si>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</si>
  <si>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</si>
  <si>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</si>
  <si>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</si>
  <si>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</si>
  <si>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</si>
  <si>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</si>
  <si>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</si>
  <si>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</si>
  <si>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</si>
  <si>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</si>
  <si>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</si>
  <si>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</si>
  <si>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</si>
  <si>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</si>
  <si>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</si>
  <si>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</si>
  <si>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</si>
  <si>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</si>
  <si>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</si>
  <si>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</si>
  <si>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</si>
  <si>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</si>
  <si>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</si>
  <si>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</si>
  <si>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平均分</t>
    <phoneticPr fontId="1" type="noConversion"/>
  </si>
  <si>
    <t>优秀率</t>
    <phoneticPr fontId="1" type="noConversion"/>
  </si>
  <si>
    <t>及格率</t>
    <phoneticPr fontId="1" type="noConversion"/>
  </si>
  <si>
    <t>第一名</t>
    <phoneticPr fontId="1" type="noConversion"/>
  </si>
  <si>
    <t>第二名</t>
    <phoneticPr fontId="1" type="noConversion"/>
  </si>
  <si>
    <t>第三名</t>
    <phoneticPr fontId="1" type="noConversion"/>
  </si>
  <si>
    <t>倒数第一名</t>
    <phoneticPr fontId="1" type="noConversion"/>
  </si>
  <si>
    <t>倒数第二名</t>
    <phoneticPr fontId="1" type="noConversion"/>
  </si>
  <si>
    <t>倒数第三名</t>
    <phoneticPr fontId="1" type="noConversion"/>
  </si>
  <si>
    <t>分数段人数</t>
    <phoneticPr fontId="1" type="noConversion"/>
  </si>
  <si>
    <t>0-59.9</t>
    <phoneticPr fontId="1" type="noConversion"/>
  </si>
  <si>
    <t>60-69.9</t>
    <phoneticPr fontId="1" type="noConversion"/>
  </si>
  <si>
    <t>70-79.9</t>
    <phoneticPr fontId="1" type="noConversion"/>
  </si>
  <si>
    <t>80-89.9</t>
    <phoneticPr fontId="1" type="noConversion"/>
  </si>
  <si>
    <t>90-100</t>
    <phoneticPr fontId="1" type="noConversion"/>
  </si>
  <si>
    <t>张小</t>
    <phoneticPr fontId="1" type="noConversion"/>
  </si>
  <si>
    <t>王明</t>
    <phoneticPr fontId="1" type="noConversion"/>
  </si>
  <si>
    <t>在一个工作表中对数据进行合并计算，可更加轻松地对数据进行定期或不定期的更新和汇总。</t>
    <phoneticPr fontId="1" type="noConversion"/>
  </si>
  <si>
    <t>功能：汇总多个工作表中数据。</t>
    <phoneticPr fontId="1" type="noConversion"/>
  </si>
  <si>
    <r>
      <t>1</t>
    </r>
    <r>
      <rPr>
        <sz val="10.5"/>
        <color theme="1"/>
        <rFont val="宋体"/>
        <family val="3"/>
        <charset val="134"/>
      </rPr>
      <t>、在单元格</t>
    </r>
    <r>
      <rPr>
        <sz val="10.5"/>
        <color theme="1"/>
        <rFont val="Calibri"/>
        <family val="2"/>
      </rPr>
      <t>A1</t>
    </r>
    <r>
      <rPr>
        <sz val="10.5"/>
        <color theme="1"/>
        <rFont val="宋体"/>
        <family val="3"/>
        <charset val="134"/>
      </rPr>
      <t>中。将工作表“案例”中的区域B</t>
    </r>
    <r>
      <rPr>
        <sz val="10.5"/>
        <color theme="1"/>
        <rFont val="Calibri"/>
        <family val="2"/>
      </rPr>
      <t>1:H12</t>
    </r>
    <r>
      <rPr>
        <sz val="10.5"/>
        <color theme="1"/>
        <rFont val="宋体"/>
        <family val="3"/>
        <charset val="134"/>
      </rPr>
      <t>、工作表“成绩1”中的所有数据和工作表“成绩2”中的所有数据</t>
    </r>
    <r>
      <rPr>
        <sz val="10.5"/>
        <color theme="1"/>
        <rFont val="宋体"/>
        <family val="3"/>
        <charset val="134"/>
      </rPr>
      <t>使用“合并计算”计算成绩平均值，标签位置包含“首行”和“最左列”；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</si>
</sst>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 "/>
    <numFmt numFmtId="177" formatCode="0.0%"/>
    <numFmt numFmtId="178" formatCode="0_ "/>
    <numFmt numFmtId="179" formatCode="0_);[Red]\(0\)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微软雅黑"/>
      <family val="2"/>
      <charset val="134"/>
    </font>
    <font>
      <sz val="26"/>
      <color rgb="FFFF0000"/>
      <name val="微软雅黑"/>
      <family val="2"/>
      <charset val="134"/>
    </font>
    <font>
      <b/>
      <sz val="13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Arial"/>
      <family val="2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3.2"/>
      <color rgb="FF55555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11" fillId="0" borderId="0" xfId="0" applyFont="1" applyAlignment="1">
      <alignment horizontal="left" vertical="center" indent="2" readingOrder="1"/>
    </xf>
    <xf numFmtId="0" fontId="10" fillId="0" borderId="0" xfId="0" applyFont="1" applyAlignment="1">
      <alignment horizontal="left" vertical="center" readingOrder="1"/>
    </xf>
    <xf numFmtId="0" fontId="12" fillId="3" borderId="1" xfId="0" applyFont="1" applyFill="1" applyBorder="1" applyAlignment="1">
      <alignment horizontal="center" vertical="center"/>
    </xf>
    <xf numFmtId="0" fontId="13" fillId="0" borderId="9" xfId="0" applyFont="1" applyBorder="1">
      <alignment vertical="center"/>
    </xf>
    <xf numFmtId="176" fontId="14" fillId="4" borderId="1" xfId="0" applyNumberFormat="1" applyFont="1" applyFill="1" applyBorder="1">
      <alignment vertical="center"/>
    </xf>
    <xf numFmtId="0" fontId="13" fillId="5" borderId="9" xfId="0" applyFont="1" applyFill="1" applyBorder="1">
      <alignment vertical="center"/>
    </xf>
    <xf numFmtId="0" fontId="14" fillId="4" borderId="1" xfId="0" applyFont="1" applyFill="1" applyBorder="1">
      <alignment vertical="center"/>
    </xf>
    <xf numFmtId="0" fontId="13" fillId="0" borderId="0" xfId="0" applyFont="1">
      <alignment vertical="center"/>
    </xf>
    <xf numFmtId="176" fontId="14" fillId="0" borderId="1" xfId="0" applyNumberFormat="1" applyFont="1" applyBorder="1">
      <alignment vertical="center"/>
    </xf>
    <xf numFmtId="177" fontId="0" fillId="0" borderId="1" xfId="1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14" fillId="0" borderId="1" xfId="0" applyFont="1" applyBorder="1">
      <alignment vertical="center"/>
    </xf>
    <xf numFmtId="0" fontId="0" fillId="0" borderId="3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178" fontId="13" fillId="0" borderId="9" xfId="0" applyNumberFormat="1" applyFont="1" applyBorder="1">
      <alignment vertical="center"/>
    </xf>
    <xf numFmtId="179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6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14" fillId="0" borderId="10" xfId="0" applyFont="1" applyBorder="1" applyAlignment="1">
      <alignment horizontal="center" vertical="center" textRotation="255"/>
    </xf>
    <xf numFmtId="0" fontId="14" fillId="0" borderId="11" xfId="0" applyFont="1" applyBorder="1" applyAlignment="1">
      <alignment horizontal="center" vertical="center" textRotation="255"/>
    </xf>
    <xf numFmtId="0" fontId="14" fillId="0" borderId="12" xfId="0" applyFont="1" applyBorder="1" applyAlignment="1">
      <alignment horizontal="center" vertical="center" textRotation="255"/>
    </xf>
    <xf numFmtId="0" fontId="4" fillId="2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C16" sqref="C16"/>
    </sheetView>
  </sheetViews>
  <sheetFormatPr defaultRowHeight="13.5" x14ac:dyDescent="0.15"/>
  <cols>
    <col min="1" max="1" width="5.125" customWidth="1"/>
    <col min="2" max="2" width="13.875" customWidth="1"/>
  </cols>
  <sheetData>
    <row r="1" spans="2:6" ht="36.75" x14ac:dyDescent="0.15">
      <c r="B1" s="1" t="s">
        <v>13</v>
      </c>
    </row>
    <row r="3" spans="2:6" ht="17.25" x14ac:dyDescent="0.15">
      <c r="B3" s="8" t="s">
        <v>85</v>
      </c>
    </row>
    <row r="4" spans="2:6" ht="17.25" x14ac:dyDescent="0.15">
      <c r="B4" s="8" t="s">
        <v>84</v>
      </c>
      <c r="F4" s="31"/>
    </row>
    <row r="5" spans="2:6" ht="16.5" x14ac:dyDescent="0.15">
      <c r="B5" s="10" t="s">
        <v>20</v>
      </c>
    </row>
    <row r="6" spans="2:6" ht="16.5" x14ac:dyDescent="0.15">
      <c r="B6" s="9" t="s">
        <v>17</v>
      </c>
    </row>
    <row r="7" spans="2:6" ht="16.5" x14ac:dyDescent="0.15">
      <c r="B7" s="9" t="s">
        <v>18</v>
      </c>
    </row>
    <row r="8" spans="2:6" ht="16.5" x14ac:dyDescent="0.15">
      <c r="B8" s="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>
      <selection activeCell="C12" sqref="C12"/>
    </sheetView>
  </sheetViews>
  <sheetFormatPr defaultRowHeight="13.5" x14ac:dyDescent="0.15"/>
  <cols>
    <col min="1" max="1" width="6.125" customWidth="1"/>
    <col min="3" max="3" width="5.625" customWidth="1"/>
    <col min="11" max="12" width="5" bestFit="1" customWidth="1"/>
    <col min="14" max="14" width="11.25" customWidth="1"/>
  </cols>
  <sheetData>
    <row r="1" spans="1:16" x14ac:dyDescent="0.15">
      <c r="A1" s="11" t="s">
        <v>21</v>
      </c>
      <c r="B1" s="11" t="s">
        <v>0</v>
      </c>
      <c r="C1" s="11" t="s">
        <v>1</v>
      </c>
      <c r="D1" s="11" t="s">
        <v>22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23</v>
      </c>
      <c r="J1" s="11" t="s">
        <v>24</v>
      </c>
      <c r="K1" s="11" t="s">
        <v>25</v>
      </c>
    </row>
    <row r="2" spans="1:16" ht="14.25" customHeight="1" x14ac:dyDescent="0.15">
      <c r="A2" s="12">
        <v>1</v>
      </c>
      <c r="B2" s="12" t="s">
        <v>7</v>
      </c>
      <c r="C2" s="27">
        <v>66.5</v>
      </c>
      <c r="D2" s="27">
        <v>92.5</v>
      </c>
      <c r="E2" s="27">
        <v>95.5</v>
      </c>
      <c r="F2" s="27">
        <v>98</v>
      </c>
      <c r="G2" s="27">
        <v>86.5</v>
      </c>
      <c r="H2" s="27">
        <v>71</v>
      </c>
      <c r="I2" s="13"/>
      <c r="J2" s="14"/>
      <c r="K2" s="15"/>
      <c r="M2" s="36" t="s">
        <v>14</v>
      </c>
      <c r="N2" s="22" t="s">
        <v>10</v>
      </c>
      <c r="O2" s="3"/>
      <c r="P2" s="4"/>
    </row>
    <row r="3" spans="1:16" ht="13.5" customHeight="1" x14ac:dyDescent="0.15">
      <c r="A3" s="12">
        <v>2</v>
      </c>
      <c r="B3" s="12" t="s">
        <v>8</v>
      </c>
      <c r="C3" s="27">
        <v>73.5</v>
      </c>
      <c r="D3" s="27">
        <v>91.5</v>
      </c>
      <c r="E3" s="27">
        <v>64.5</v>
      </c>
      <c r="F3" s="27">
        <v>93.5</v>
      </c>
      <c r="G3" s="27">
        <v>84</v>
      </c>
      <c r="H3" s="27">
        <v>87</v>
      </c>
      <c r="I3" s="13"/>
      <c r="J3" s="14"/>
      <c r="K3" s="15"/>
      <c r="M3" s="36"/>
      <c r="N3" s="23" t="s">
        <v>11</v>
      </c>
      <c r="O3" s="2"/>
      <c r="P3" s="5"/>
    </row>
    <row r="4" spans="1:16" ht="13.5" customHeight="1" x14ac:dyDescent="0.15">
      <c r="A4" s="12">
        <v>3</v>
      </c>
      <c r="B4" s="12" t="s">
        <v>9</v>
      </c>
      <c r="C4" s="27">
        <v>75.5</v>
      </c>
      <c r="D4" s="27">
        <v>62.5</v>
      </c>
      <c r="E4" s="27">
        <v>87</v>
      </c>
      <c r="F4" s="27">
        <v>94.5</v>
      </c>
      <c r="G4" s="27">
        <v>78</v>
      </c>
      <c r="H4" s="27">
        <v>91</v>
      </c>
      <c r="I4" s="13"/>
      <c r="J4" s="14"/>
      <c r="K4" s="15"/>
      <c r="M4" s="36"/>
      <c r="N4" s="24" t="s">
        <v>12</v>
      </c>
      <c r="O4" s="2"/>
      <c r="P4" s="5"/>
    </row>
    <row r="5" spans="1:16" ht="13.5" customHeight="1" x14ac:dyDescent="0.15">
      <c r="A5" s="12">
        <v>4</v>
      </c>
      <c r="B5" s="12" t="s">
        <v>26</v>
      </c>
      <c r="C5" s="27">
        <v>79.5</v>
      </c>
      <c r="D5" s="27">
        <v>98.5</v>
      </c>
      <c r="E5" s="27">
        <v>68</v>
      </c>
      <c r="F5" s="27">
        <v>100</v>
      </c>
      <c r="G5" s="27">
        <v>96</v>
      </c>
      <c r="H5" s="27">
        <v>66</v>
      </c>
      <c r="I5" s="13"/>
      <c r="J5" s="14"/>
      <c r="K5" s="15"/>
      <c r="M5" s="36"/>
      <c r="N5" s="25" t="s">
        <v>15</v>
      </c>
      <c r="O5" s="3"/>
      <c r="P5" s="4"/>
    </row>
    <row r="6" spans="1:16" x14ac:dyDescent="0.15">
      <c r="A6" s="12">
        <v>5</v>
      </c>
      <c r="B6" s="12" t="s">
        <v>27</v>
      </c>
      <c r="C6" s="27">
        <v>82.5</v>
      </c>
      <c r="D6" s="27">
        <v>63.5</v>
      </c>
      <c r="E6" s="27">
        <v>90.5</v>
      </c>
      <c r="F6" s="27">
        <v>97</v>
      </c>
      <c r="G6" s="27">
        <v>65.5</v>
      </c>
      <c r="H6" s="27">
        <v>99</v>
      </c>
      <c r="I6" s="13"/>
      <c r="J6" s="14"/>
      <c r="K6" s="15"/>
    </row>
    <row r="7" spans="1:16" ht="14.25" customHeight="1" x14ac:dyDescent="0.15">
      <c r="A7" s="12">
        <v>6</v>
      </c>
      <c r="B7" s="12" t="s">
        <v>28</v>
      </c>
      <c r="C7" s="27">
        <v>82.5</v>
      </c>
      <c r="D7" s="27">
        <v>78</v>
      </c>
      <c r="E7" s="27">
        <v>81</v>
      </c>
      <c r="F7" s="27">
        <v>96.5</v>
      </c>
      <c r="G7" s="27">
        <v>96.5</v>
      </c>
      <c r="H7" s="27">
        <v>57</v>
      </c>
      <c r="I7" s="13"/>
      <c r="J7" s="14"/>
      <c r="K7" s="15"/>
    </row>
    <row r="8" spans="1:16" ht="13.5" customHeight="1" x14ac:dyDescent="0.15">
      <c r="A8" s="12">
        <v>7</v>
      </c>
      <c r="B8" s="12" t="s">
        <v>29</v>
      </c>
      <c r="C8" s="27">
        <v>84.5</v>
      </c>
      <c r="D8" s="27">
        <v>71</v>
      </c>
      <c r="E8" s="27">
        <v>99.5</v>
      </c>
      <c r="F8" s="27">
        <v>89.5</v>
      </c>
      <c r="G8" s="27">
        <v>84.5</v>
      </c>
      <c r="H8" s="27">
        <v>58</v>
      </c>
      <c r="I8" s="13"/>
      <c r="J8" s="14"/>
      <c r="K8" s="15"/>
    </row>
    <row r="9" spans="1:16" ht="13.5" customHeight="1" x14ac:dyDescent="0.15">
      <c r="A9" s="12">
        <v>8</v>
      </c>
      <c r="B9" s="12" t="s">
        <v>30</v>
      </c>
      <c r="C9" s="27">
        <v>87.5</v>
      </c>
      <c r="D9" s="27">
        <v>63.5</v>
      </c>
      <c r="E9" s="27">
        <v>67.5</v>
      </c>
      <c r="F9" s="27">
        <v>98.5</v>
      </c>
      <c r="G9" s="27">
        <v>78.5</v>
      </c>
      <c r="H9" s="27">
        <v>94</v>
      </c>
      <c r="I9" s="13"/>
      <c r="J9" s="14"/>
      <c r="K9" s="15"/>
    </row>
    <row r="10" spans="1:16" ht="13.5" customHeight="1" x14ac:dyDescent="0.15">
      <c r="A10" s="12">
        <v>9</v>
      </c>
      <c r="B10" s="12" t="s">
        <v>31</v>
      </c>
      <c r="C10" s="27">
        <v>88</v>
      </c>
      <c r="D10" s="27">
        <v>82.5</v>
      </c>
      <c r="E10" s="27">
        <v>83</v>
      </c>
      <c r="F10" s="27">
        <v>75.5</v>
      </c>
      <c r="G10" s="27">
        <v>72</v>
      </c>
      <c r="H10" s="27">
        <v>90</v>
      </c>
      <c r="I10" s="13"/>
      <c r="J10" s="14"/>
      <c r="K10" s="15"/>
    </row>
    <row r="11" spans="1:16" x14ac:dyDescent="0.15">
      <c r="A11" s="12">
        <v>10</v>
      </c>
      <c r="B11" s="12" t="s">
        <v>32</v>
      </c>
      <c r="C11" s="27">
        <v>92</v>
      </c>
      <c r="D11" s="27">
        <v>64</v>
      </c>
      <c r="E11" s="27">
        <v>97</v>
      </c>
      <c r="F11" s="27">
        <v>93</v>
      </c>
      <c r="G11" s="27">
        <v>75</v>
      </c>
      <c r="H11" s="27">
        <v>93</v>
      </c>
      <c r="I11" s="13"/>
      <c r="J11" s="14"/>
      <c r="K11" s="15"/>
    </row>
    <row r="12" spans="1:16" x14ac:dyDescent="0.15">
      <c r="A12" s="12">
        <v>11</v>
      </c>
      <c r="B12" s="12" t="s">
        <v>33</v>
      </c>
      <c r="C12" s="27">
        <v>93</v>
      </c>
      <c r="D12" s="27">
        <v>71.5</v>
      </c>
      <c r="E12" s="27">
        <v>92</v>
      </c>
      <c r="F12" s="27">
        <v>96.5</v>
      </c>
      <c r="G12" s="27">
        <v>87</v>
      </c>
      <c r="H12" s="27">
        <v>61</v>
      </c>
      <c r="I12" s="13"/>
      <c r="J12" s="14"/>
      <c r="K12" s="15"/>
    </row>
    <row r="13" spans="1:16" x14ac:dyDescent="0.15">
      <c r="A13" s="12">
        <v>12</v>
      </c>
      <c r="B13" s="12" t="s">
        <v>34</v>
      </c>
      <c r="C13" s="27">
        <v>93.5</v>
      </c>
      <c r="D13" s="27">
        <v>85.5</v>
      </c>
      <c r="E13" s="27">
        <v>77</v>
      </c>
      <c r="F13" s="27">
        <v>81</v>
      </c>
      <c r="G13" s="27">
        <v>95</v>
      </c>
      <c r="H13" s="27">
        <v>78</v>
      </c>
      <c r="I13" s="13"/>
      <c r="J13" s="14"/>
      <c r="K13" s="15"/>
    </row>
    <row r="14" spans="1:16" x14ac:dyDescent="0.15">
      <c r="A14" s="12">
        <v>13</v>
      </c>
      <c r="B14" s="12" t="s">
        <v>35</v>
      </c>
      <c r="C14" s="27">
        <v>96</v>
      </c>
      <c r="D14" s="27">
        <v>72.5</v>
      </c>
      <c r="E14" s="27">
        <v>100</v>
      </c>
      <c r="F14" s="27">
        <v>86</v>
      </c>
      <c r="G14" s="27">
        <v>62</v>
      </c>
      <c r="H14" s="27">
        <v>87.5</v>
      </c>
      <c r="I14" s="13"/>
      <c r="J14" s="14"/>
      <c r="K14" s="15"/>
    </row>
    <row r="15" spans="1:16" x14ac:dyDescent="0.15">
      <c r="A15" s="12">
        <v>14</v>
      </c>
      <c r="B15" s="12" t="s">
        <v>36</v>
      </c>
      <c r="C15" s="27">
        <v>96.5</v>
      </c>
      <c r="D15" s="27">
        <v>86.5</v>
      </c>
      <c r="E15" s="27">
        <v>90.5</v>
      </c>
      <c r="F15" s="27">
        <v>94</v>
      </c>
      <c r="G15" s="27">
        <v>99.5</v>
      </c>
      <c r="H15" s="27">
        <v>70</v>
      </c>
      <c r="I15" s="13"/>
      <c r="J15" s="14"/>
      <c r="K15" s="15"/>
    </row>
    <row r="16" spans="1:16" x14ac:dyDescent="0.15">
      <c r="A16" s="12">
        <v>15</v>
      </c>
      <c r="B16" s="12" t="s">
        <v>37</v>
      </c>
      <c r="C16" s="27">
        <v>97.5</v>
      </c>
      <c r="D16" s="27">
        <v>76</v>
      </c>
      <c r="E16" s="27">
        <v>72</v>
      </c>
      <c r="F16" s="27">
        <v>92.5</v>
      </c>
      <c r="G16" s="27">
        <v>84.5</v>
      </c>
      <c r="H16" s="27">
        <v>78</v>
      </c>
      <c r="I16" s="13"/>
      <c r="J16" s="14"/>
      <c r="K16" s="15"/>
    </row>
    <row r="17" spans="1:11" x14ac:dyDescent="0.15">
      <c r="A17" s="12">
        <v>16</v>
      </c>
      <c r="B17" s="12" t="s">
        <v>38</v>
      </c>
      <c r="C17" s="27">
        <v>56</v>
      </c>
      <c r="D17" s="27">
        <v>77.5</v>
      </c>
      <c r="E17" s="27">
        <v>85</v>
      </c>
      <c r="F17" s="27">
        <v>83</v>
      </c>
      <c r="G17" s="27">
        <v>74.5</v>
      </c>
      <c r="H17" s="27">
        <v>79</v>
      </c>
      <c r="I17" s="13"/>
      <c r="J17" s="14"/>
      <c r="K17" s="15"/>
    </row>
    <row r="18" spans="1:11" x14ac:dyDescent="0.15">
      <c r="A18" s="12">
        <v>17</v>
      </c>
      <c r="B18" s="12" t="s">
        <v>39</v>
      </c>
      <c r="C18" s="27">
        <v>58.5</v>
      </c>
      <c r="D18" s="27">
        <v>90</v>
      </c>
      <c r="E18" s="27">
        <v>88.5</v>
      </c>
      <c r="F18" s="27">
        <v>97</v>
      </c>
      <c r="G18" s="27">
        <v>72</v>
      </c>
      <c r="H18" s="27">
        <v>65</v>
      </c>
      <c r="I18" s="13"/>
      <c r="J18" s="14"/>
      <c r="K18" s="15"/>
    </row>
    <row r="19" spans="1:11" x14ac:dyDescent="0.15">
      <c r="A19" s="12">
        <v>18</v>
      </c>
      <c r="B19" s="12" t="s">
        <v>40</v>
      </c>
      <c r="C19" s="27">
        <v>63</v>
      </c>
      <c r="D19" s="27">
        <v>99.5</v>
      </c>
      <c r="E19" s="27">
        <v>78.5</v>
      </c>
      <c r="F19" s="27">
        <v>63.5</v>
      </c>
      <c r="G19" s="27">
        <v>79.5</v>
      </c>
      <c r="H19" s="27">
        <v>65.5</v>
      </c>
      <c r="I19" s="13"/>
      <c r="J19" s="14"/>
      <c r="K19" s="15"/>
    </row>
    <row r="20" spans="1:11" x14ac:dyDescent="0.15">
      <c r="A20" s="12">
        <v>19</v>
      </c>
      <c r="B20" s="12" t="s">
        <v>41</v>
      </c>
      <c r="C20" s="27">
        <v>69</v>
      </c>
      <c r="D20" s="27">
        <v>89.5</v>
      </c>
      <c r="E20" s="27">
        <v>92.5</v>
      </c>
      <c r="F20" s="27">
        <v>73</v>
      </c>
      <c r="G20" s="27">
        <v>58.5</v>
      </c>
      <c r="H20" s="27">
        <v>96.5</v>
      </c>
      <c r="I20" s="13"/>
      <c r="J20" s="14"/>
      <c r="K20" s="15"/>
    </row>
    <row r="21" spans="1:11" x14ac:dyDescent="0.15">
      <c r="A21" s="12">
        <v>20</v>
      </c>
      <c r="B21" s="12" t="s">
        <v>42</v>
      </c>
      <c r="C21" s="27">
        <v>72.5</v>
      </c>
      <c r="D21" s="27">
        <v>74.5</v>
      </c>
      <c r="E21" s="27">
        <v>60.5</v>
      </c>
      <c r="F21" s="27">
        <v>87</v>
      </c>
      <c r="G21" s="27">
        <v>77</v>
      </c>
      <c r="H21" s="27">
        <v>78</v>
      </c>
      <c r="I21" s="13"/>
      <c r="J21" s="14"/>
      <c r="K21" s="15"/>
    </row>
    <row r="22" spans="1:11" x14ac:dyDescent="0.15">
      <c r="A22" s="12">
        <v>21</v>
      </c>
      <c r="B22" s="12" t="s">
        <v>43</v>
      </c>
      <c r="C22" s="27">
        <v>74</v>
      </c>
      <c r="D22" s="27">
        <v>72.5</v>
      </c>
      <c r="E22" s="27">
        <v>67</v>
      </c>
      <c r="F22" s="27">
        <v>94</v>
      </c>
      <c r="G22" s="27">
        <v>78</v>
      </c>
      <c r="H22" s="27">
        <v>90</v>
      </c>
      <c r="I22" s="13"/>
      <c r="J22" s="14"/>
      <c r="K22" s="15"/>
    </row>
    <row r="23" spans="1:11" x14ac:dyDescent="0.15">
      <c r="A23" s="12">
        <v>22</v>
      </c>
      <c r="B23" s="12" t="s">
        <v>44</v>
      </c>
      <c r="C23" s="27">
        <v>75.5</v>
      </c>
      <c r="D23" s="27">
        <v>72.5</v>
      </c>
      <c r="E23" s="27">
        <v>75</v>
      </c>
      <c r="F23" s="27">
        <v>92</v>
      </c>
      <c r="G23" s="27">
        <v>86</v>
      </c>
      <c r="H23" s="27">
        <v>55</v>
      </c>
      <c r="I23" s="13"/>
      <c r="J23" s="14"/>
      <c r="K23" s="15"/>
    </row>
    <row r="24" spans="1:11" x14ac:dyDescent="0.15">
      <c r="A24" s="12">
        <v>23</v>
      </c>
      <c r="B24" s="12" t="s">
        <v>45</v>
      </c>
      <c r="C24" s="27">
        <v>76.5</v>
      </c>
      <c r="D24" s="27">
        <v>70</v>
      </c>
      <c r="E24" s="27">
        <v>64</v>
      </c>
      <c r="F24" s="27">
        <v>75</v>
      </c>
      <c r="G24" s="27">
        <v>87</v>
      </c>
      <c r="H24" s="27">
        <v>78</v>
      </c>
      <c r="I24" s="13"/>
      <c r="J24" s="14"/>
      <c r="K24" s="15"/>
    </row>
    <row r="25" spans="1:11" x14ac:dyDescent="0.15">
      <c r="A25" s="12">
        <v>24</v>
      </c>
      <c r="B25" s="12" t="s">
        <v>46</v>
      </c>
      <c r="C25" s="27">
        <v>77</v>
      </c>
      <c r="D25" s="27">
        <v>60.5</v>
      </c>
      <c r="E25" s="27">
        <v>66.5</v>
      </c>
      <c r="F25" s="27">
        <v>84</v>
      </c>
      <c r="G25" s="27">
        <v>98</v>
      </c>
      <c r="H25" s="27">
        <v>93</v>
      </c>
      <c r="I25" s="13"/>
      <c r="J25" s="14"/>
      <c r="K25" s="15"/>
    </row>
    <row r="26" spans="1:11" x14ac:dyDescent="0.15">
      <c r="A26" s="12">
        <v>25</v>
      </c>
      <c r="B26" s="12" t="s">
        <v>47</v>
      </c>
      <c r="C26" s="27">
        <v>80.5</v>
      </c>
      <c r="D26" s="27">
        <v>96</v>
      </c>
      <c r="E26" s="27">
        <v>72</v>
      </c>
      <c r="F26" s="27">
        <v>66</v>
      </c>
      <c r="G26" s="27">
        <v>61</v>
      </c>
      <c r="H26" s="27">
        <v>85</v>
      </c>
      <c r="I26" s="13"/>
      <c r="J26" s="14"/>
      <c r="K26" s="15"/>
    </row>
    <row r="27" spans="1:11" x14ac:dyDescent="0.15">
      <c r="A27" s="12">
        <v>26</v>
      </c>
      <c r="B27" s="12" t="s">
        <v>48</v>
      </c>
      <c r="C27" s="27">
        <v>83.5</v>
      </c>
      <c r="D27" s="27">
        <v>78.5</v>
      </c>
      <c r="E27" s="27">
        <v>70.5</v>
      </c>
      <c r="F27" s="27">
        <v>100</v>
      </c>
      <c r="G27" s="27">
        <v>68.5</v>
      </c>
      <c r="H27" s="27">
        <v>69</v>
      </c>
      <c r="I27" s="13"/>
      <c r="J27" s="14"/>
      <c r="K27" s="15"/>
    </row>
    <row r="28" spans="1:11" x14ac:dyDescent="0.15">
      <c r="A28" s="12">
        <v>27</v>
      </c>
      <c r="B28" s="12" t="s">
        <v>49</v>
      </c>
      <c r="C28" s="27">
        <v>84.5</v>
      </c>
      <c r="D28" s="27">
        <v>78.5</v>
      </c>
      <c r="E28" s="27">
        <v>87.5</v>
      </c>
      <c r="F28" s="27">
        <v>64.5</v>
      </c>
      <c r="G28" s="27">
        <v>72</v>
      </c>
      <c r="H28" s="27">
        <v>76.5</v>
      </c>
      <c r="I28" s="13"/>
      <c r="J28" s="14"/>
      <c r="K28" s="15"/>
    </row>
    <row r="29" spans="1:11" x14ac:dyDescent="0.15">
      <c r="A29" s="12">
        <v>28</v>
      </c>
      <c r="B29" s="12" t="s">
        <v>50</v>
      </c>
      <c r="C29" s="27">
        <v>92.5</v>
      </c>
      <c r="D29" s="27">
        <v>93.5</v>
      </c>
      <c r="E29" s="27">
        <v>77</v>
      </c>
      <c r="F29" s="27">
        <v>73</v>
      </c>
      <c r="G29" s="27">
        <v>57</v>
      </c>
      <c r="H29" s="27">
        <v>84</v>
      </c>
      <c r="I29" s="13"/>
      <c r="J29" s="14"/>
      <c r="K29" s="15"/>
    </row>
    <row r="30" spans="1:11" x14ac:dyDescent="0.15">
      <c r="A30" s="12">
        <v>29</v>
      </c>
      <c r="B30" s="12" t="s">
        <v>51</v>
      </c>
      <c r="C30" s="27">
        <v>95</v>
      </c>
      <c r="D30" s="27">
        <v>95</v>
      </c>
      <c r="E30" s="27">
        <v>70</v>
      </c>
      <c r="F30" s="27">
        <v>89.5</v>
      </c>
      <c r="G30" s="27">
        <v>61.5</v>
      </c>
      <c r="H30" s="27">
        <v>61.5</v>
      </c>
      <c r="I30" s="13"/>
      <c r="J30" s="14"/>
      <c r="K30" s="15"/>
    </row>
    <row r="31" spans="1:11" x14ac:dyDescent="0.15">
      <c r="A31" s="12">
        <v>30</v>
      </c>
      <c r="B31" s="12" t="s">
        <v>52</v>
      </c>
      <c r="C31" s="27">
        <v>97</v>
      </c>
      <c r="D31" s="27">
        <v>75.5</v>
      </c>
      <c r="E31" s="27">
        <v>73</v>
      </c>
      <c r="F31" s="27">
        <v>81</v>
      </c>
      <c r="G31" s="27">
        <v>66</v>
      </c>
      <c r="H31" s="27">
        <v>76</v>
      </c>
      <c r="I31" s="13"/>
      <c r="J31" s="14"/>
      <c r="K31" s="15"/>
    </row>
    <row r="32" spans="1:11" x14ac:dyDescent="0.15">
      <c r="A32" s="12">
        <v>31</v>
      </c>
      <c r="B32" s="12" t="s">
        <v>53</v>
      </c>
      <c r="C32" s="27">
        <v>62.5</v>
      </c>
      <c r="D32" s="27">
        <v>76</v>
      </c>
      <c r="E32" s="27">
        <v>57</v>
      </c>
      <c r="F32" s="27">
        <v>67.5</v>
      </c>
      <c r="G32" s="27">
        <v>88</v>
      </c>
      <c r="H32" s="27">
        <v>84.5</v>
      </c>
      <c r="I32" s="13"/>
      <c r="J32" s="14"/>
      <c r="K32" s="15"/>
    </row>
    <row r="33" spans="1:12" x14ac:dyDescent="0.15">
      <c r="A33" s="12">
        <v>32</v>
      </c>
      <c r="B33" s="12" t="s">
        <v>54</v>
      </c>
      <c r="C33" s="27">
        <v>62.5</v>
      </c>
      <c r="D33" s="27">
        <v>57.5</v>
      </c>
      <c r="E33" s="27">
        <v>85</v>
      </c>
      <c r="F33" s="27">
        <v>59</v>
      </c>
      <c r="G33" s="27">
        <v>79</v>
      </c>
      <c r="H33" s="27">
        <v>61.5</v>
      </c>
      <c r="I33" s="13"/>
      <c r="J33" s="14"/>
      <c r="K33" s="15"/>
    </row>
    <row r="34" spans="1:12" x14ac:dyDescent="0.15">
      <c r="A34" s="12">
        <v>33</v>
      </c>
      <c r="B34" s="12" t="s">
        <v>55</v>
      </c>
      <c r="C34" s="27">
        <v>63.5</v>
      </c>
      <c r="D34" s="27">
        <v>73</v>
      </c>
      <c r="E34" s="27">
        <v>65</v>
      </c>
      <c r="F34" s="27">
        <v>95</v>
      </c>
      <c r="G34" s="27">
        <v>75.5</v>
      </c>
      <c r="H34" s="27">
        <v>61</v>
      </c>
      <c r="I34" s="13"/>
      <c r="J34" s="14"/>
      <c r="K34" s="15"/>
    </row>
    <row r="35" spans="1:12" x14ac:dyDescent="0.15">
      <c r="A35" s="12">
        <v>34</v>
      </c>
      <c r="B35" s="12" t="s">
        <v>56</v>
      </c>
      <c r="C35" s="27">
        <v>68</v>
      </c>
      <c r="D35" s="27">
        <v>97.5</v>
      </c>
      <c r="E35" s="27">
        <v>61</v>
      </c>
      <c r="F35" s="27">
        <v>57</v>
      </c>
      <c r="G35" s="27">
        <v>60</v>
      </c>
      <c r="H35" s="27">
        <v>85</v>
      </c>
      <c r="I35" s="13"/>
      <c r="J35" s="14"/>
      <c r="K35" s="15"/>
    </row>
    <row r="36" spans="1:12" x14ac:dyDescent="0.15">
      <c r="A36" s="12">
        <v>35</v>
      </c>
      <c r="B36" s="12" t="s">
        <v>57</v>
      </c>
      <c r="C36" s="27">
        <v>71.5</v>
      </c>
      <c r="D36" s="27">
        <v>61.5</v>
      </c>
      <c r="E36" s="27">
        <v>82</v>
      </c>
      <c r="F36" s="27">
        <v>57.5</v>
      </c>
      <c r="G36" s="27">
        <v>57</v>
      </c>
      <c r="H36" s="27">
        <v>85</v>
      </c>
      <c r="I36" s="13"/>
      <c r="J36" s="14"/>
      <c r="K36" s="15"/>
    </row>
    <row r="37" spans="1:12" x14ac:dyDescent="0.15">
      <c r="A37" s="12">
        <v>36</v>
      </c>
      <c r="B37" s="12" t="s">
        <v>58</v>
      </c>
      <c r="C37" s="27">
        <v>71.5</v>
      </c>
      <c r="D37" s="27">
        <v>59.5</v>
      </c>
      <c r="E37" s="27">
        <v>88</v>
      </c>
      <c r="F37" s="27">
        <v>63</v>
      </c>
      <c r="G37" s="27">
        <v>88</v>
      </c>
      <c r="H37" s="27">
        <v>60.5</v>
      </c>
      <c r="I37" s="13"/>
      <c r="J37" s="14"/>
      <c r="K37" s="15"/>
    </row>
    <row r="38" spans="1:12" x14ac:dyDescent="0.15">
      <c r="A38" s="12">
        <v>37</v>
      </c>
      <c r="B38" s="12" t="s">
        <v>59</v>
      </c>
      <c r="C38" s="27">
        <v>75</v>
      </c>
      <c r="D38" s="27">
        <v>71</v>
      </c>
      <c r="E38" s="27">
        <v>86</v>
      </c>
      <c r="F38" s="27">
        <v>60.5</v>
      </c>
      <c r="G38" s="27">
        <v>60</v>
      </c>
      <c r="H38" s="27">
        <v>85</v>
      </c>
      <c r="I38" s="13"/>
      <c r="J38" s="14"/>
      <c r="K38" s="15"/>
    </row>
    <row r="39" spans="1:12" x14ac:dyDescent="0.15">
      <c r="A39" s="12">
        <v>38</v>
      </c>
      <c r="B39" s="12" t="s">
        <v>60</v>
      </c>
      <c r="C39" s="27">
        <v>75.5</v>
      </c>
      <c r="D39" s="27">
        <v>60.5</v>
      </c>
      <c r="E39" s="27">
        <v>85</v>
      </c>
      <c r="F39" s="27">
        <v>57</v>
      </c>
      <c r="G39" s="27">
        <v>76</v>
      </c>
      <c r="H39" s="27">
        <v>83.5</v>
      </c>
      <c r="I39" s="13"/>
      <c r="J39" s="14"/>
      <c r="K39" s="15"/>
    </row>
    <row r="40" spans="1:12" x14ac:dyDescent="0.15">
      <c r="A40" s="12">
        <v>39</v>
      </c>
      <c r="B40" s="12" t="s">
        <v>61</v>
      </c>
      <c r="C40" s="27">
        <v>76</v>
      </c>
      <c r="D40" s="27">
        <v>63.5</v>
      </c>
      <c r="E40" s="27">
        <v>84</v>
      </c>
      <c r="F40" s="27">
        <v>81</v>
      </c>
      <c r="G40" s="27">
        <v>65</v>
      </c>
      <c r="H40" s="27">
        <v>62</v>
      </c>
      <c r="I40" s="13"/>
      <c r="J40" s="14"/>
      <c r="K40" s="15"/>
    </row>
    <row r="41" spans="1:12" x14ac:dyDescent="0.15">
      <c r="A41" s="12">
        <v>40</v>
      </c>
      <c r="B41" s="12" t="s">
        <v>62</v>
      </c>
      <c r="C41" s="27">
        <v>81</v>
      </c>
      <c r="D41" s="27">
        <v>55.5</v>
      </c>
      <c r="E41" s="27">
        <v>61</v>
      </c>
      <c r="F41" s="27">
        <v>91.5</v>
      </c>
      <c r="G41" s="27">
        <v>81</v>
      </c>
      <c r="H41" s="27">
        <v>59</v>
      </c>
      <c r="I41" s="13"/>
      <c r="J41" s="14"/>
      <c r="K41" s="15"/>
    </row>
    <row r="42" spans="1:12" x14ac:dyDescent="0.15">
      <c r="A42" s="12">
        <v>41</v>
      </c>
      <c r="B42" s="12" t="s">
        <v>63</v>
      </c>
      <c r="C42" s="27">
        <v>85.5</v>
      </c>
      <c r="D42" s="27">
        <v>64.5</v>
      </c>
      <c r="E42" s="27">
        <v>74</v>
      </c>
      <c r="F42" s="27">
        <v>78.5</v>
      </c>
      <c r="G42" s="27">
        <v>64</v>
      </c>
      <c r="H42" s="27">
        <v>76.5</v>
      </c>
      <c r="I42" s="13"/>
      <c r="J42" s="14"/>
      <c r="K42" s="15"/>
    </row>
    <row r="43" spans="1:12" x14ac:dyDescent="0.15">
      <c r="A43" s="12">
        <v>42</v>
      </c>
      <c r="B43" s="12" t="s">
        <v>64</v>
      </c>
      <c r="C43" s="27">
        <v>86.5</v>
      </c>
      <c r="D43" s="27">
        <v>65.5</v>
      </c>
      <c r="E43" s="27">
        <v>67.5</v>
      </c>
      <c r="F43" s="27">
        <v>70.5</v>
      </c>
      <c r="G43" s="27">
        <v>62</v>
      </c>
      <c r="H43" s="27">
        <v>73.5</v>
      </c>
      <c r="I43" s="13"/>
      <c r="J43" s="14"/>
      <c r="K43" s="15"/>
    </row>
    <row r="44" spans="1:12" x14ac:dyDescent="0.15">
      <c r="A44" s="12">
        <v>43</v>
      </c>
      <c r="B44" s="12" t="s">
        <v>65</v>
      </c>
      <c r="C44" s="27">
        <v>94</v>
      </c>
      <c r="D44" s="27">
        <v>68.5</v>
      </c>
      <c r="E44" s="27">
        <v>78</v>
      </c>
      <c r="F44" s="27">
        <v>60.5</v>
      </c>
      <c r="G44" s="27">
        <v>76</v>
      </c>
      <c r="H44" s="27">
        <v>67</v>
      </c>
      <c r="I44" s="13"/>
      <c r="J44" s="14"/>
      <c r="K44" s="15"/>
    </row>
    <row r="45" spans="1:12" x14ac:dyDescent="0.15">
      <c r="A45" s="12">
        <v>44</v>
      </c>
      <c r="B45" s="12" t="s">
        <v>66</v>
      </c>
      <c r="C45" s="27">
        <v>96.5</v>
      </c>
      <c r="D45" s="27">
        <v>74.5</v>
      </c>
      <c r="E45" s="27">
        <v>63</v>
      </c>
      <c r="F45" s="27">
        <v>66</v>
      </c>
      <c r="G45" s="27">
        <v>71</v>
      </c>
      <c r="H45" s="27">
        <v>69</v>
      </c>
      <c r="I45" s="13"/>
      <c r="J45" s="14"/>
      <c r="K45" s="15"/>
    </row>
    <row r="46" spans="1:12" x14ac:dyDescent="0.1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x14ac:dyDescent="0.1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x14ac:dyDescent="0.15">
      <c r="A48" s="11"/>
      <c r="B48" s="11" t="s">
        <v>1</v>
      </c>
      <c r="C48" s="11" t="s">
        <v>2</v>
      </c>
      <c r="D48" s="11" t="s">
        <v>3</v>
      </c>
      <c r="E48" s="11" t="s">
        <v>4</v>
      </c>
      <c r="F48" s="11" t="s">
        <v>5</v>
      </c>
      <c r="G48" s="11" t="s">
        <v>6</v>
      </c>
      <c r="H48" s="16"/>
      <c r="I48" s="16"/>
      <c r="J48" s="16"/>
      <c r="K48" s="16"/>
      <c r="L48" s="16"/>
    </row>
    <row r="49" spans="1:12" x14ac:dyDescent="0.15">
      <c r="A49" s="15" t="s">
        <v>67</v>
      </c>
      <c r="B49" s="17">
        <f>AVERAGE(C2:C45)</f>
        <v>79.840909090909093</v>
      </c>
      <c r="C49" s="17">
        <f t="shared" ref="C49:G49" si="0">AVERAGE(D2:D45)</f>
        <v>75.715909090909093</v>
      </c>
      <c r="D49" s="17">
        <f t="shared" si="0"/>
        <v>77.931818181818187</v>
      </c>
      <c r="E49" s="17">
        <f t="shared" si="0"/>
        <v>81.204545454545453</v>
      </c>
      <c r="F49" s="17">
        <f t="shared" si="0"/>
        <v>75.98863636363636</v>
      </c>
      <c r="G49" s="17">
        <f t="shared" si="0"/>
        <v>76.034090909090907</v>
      </c>
      <c r="H49" s="16"/>
      <c r="I49" s="16"/>
      <c r="J49" s="16"/>
      <c r="K49" s="16"/>
      <c r="L49" s="16"/>
    </row>
    <row r="50" spans="1:12" x14ac:dyDescent="0.15">
      <c r="A50" s="15" t="s">
        <v>68</v>
      </c>
      <c r="B50" s="18">
        <f>COUNTIF(C$2:C$45,"&gt;=90")/COUNTA(C$2:C$45)</f>
        <v>0.25</v>
      </c>
      <c r="C50" s="18">
        <f t="shared" ref="C50:G50" si="1">COUNTIF(D$2:D$45,"&gt;=90")/COUNTA(D$2:D$45)</f>
        <v>0.20454545454545456</v>
      </c>
      <c r="D50" s="18">
        <f t="shared" si="1"/>
        <v>0.18181818181818182</v>
      </c>
      <c r="E50" s="18">
        <f t="shared" si="1"/>
        <v>0.38636363636363635</v>
      </c>
      <c r="F50" s="18">
        <f t="shared" si="1"/>
        <v>0.11363636363636363</v>
      </c>
      <c r="G50" s="18">
        <f t="shared" si="1"/>
        <v>0.18181818181818182</v>
      </c>
      <c r="H50" s="16"/>
      <c r="I50" s="16"/>
      <c r="J50" s="16"/>
      <c r="K50" s="16"/>
      <c r="L50" s="16"/>
    </row>
    <row r="51" spans="1:12" x14ac:dyDescent="0.15">
      <c r="A51" s="15" t="s">
        <v>69</v>
      </c>
      <c r="B51" s="18">
        <f>COUNTIF(C$2:C$45,"&gt;=60")/COUNTA(C$2:C$45)</f>
        <v>0.95454545454545459</v>
      </c>
      <c r="C51" s="18">
        <f t="shared" ref="C51:G51" si="2">COUNTIF(D$2:D$45,"&gt;=60")/COUNTA(D$2:D$45)</f>
        <v>0.93181818181818177</v>
      </c>
      <c r="D51" s="18">
        <f t="shared" si="2"/>
        <v>0.97727272727272729</v>
      </c>
      <c r="E51" s="18">
        <f t="shared" si="2"/>
        <v>0.90909090909090906</v>
      </c>
      <c r="F51" s="18">
        <f t="shared" si="2"/>
        <v>0.93181818181818177</v>
      </c>
      <c r="G51" s="18">
        <f t="shared" si="2"/>
        <v>0.90909090909090906</v>
      </c>
      <c r="H51" s="16"/>
      <c r="I51" s="16"/>
      <c r="J51" s="16"/>
      <c r="K51" s="16"/>
      <c r="L51" s="16"/>
    </row>
    <row r="52" spans="1:12" x14ac:dyDescent="0.15">
      <c r="A52" s="15" t="s">
        <v>70</v>
      </c>
      <c r="B52" s="19">
        <f>MAX(C$2:C$45)</f>
        <v>97.5</v>
      </c>
      <c r="C52" s="19">
        <f t="shared" ref="C52:G52" si="3">MAX(D$2:D$45)</f>
        <v>99.5</v>
      </c>
      <c r="D52" s="19">
        <f t="shared" si="3"/>
        <v>100</v>
      </c>
      <c r="E52" s="19">
        <f t="shared" si="3"/>
        <v>100</v>
      </c>
      <c r="F52" s="19">
        <f t="shared" si="3"/>
        <v>99.5</v>
      </c>
      <c r="G52" s="19">
        <f t="shared" si="3"/>
        <v>99</v>
      </c>
      <c r="H52" s="16"/>
      <c r="I52" s="16"/>
      <c r="J52" s="16"/>
      <c r="K52" s="16"/>
      <c r="L52" s="16"/>
    </row>
    <row r="53" spans="1:12" x14ac:dyDescent="0.15">
      <c r="A53" s="15" t="s">
        <v>71</v>
      </c>
      <c r="B53" s="20">
        <f>LARGE(C$2:C$45,2)</f>
        <v>97</v>
      </c>
      <c r="C53" s="20">
        <f t="shared" ref="C53:G53" si="4">LARGE(D$2:D$45,2)</f>
        <v>98.5</v>
      </c>
      <c r="D53" s="20">
        <f t="shared" si="4"/>
        <v>99.5</v>
      </c>
      <c r="E53" s="20">
        <f t="shared" si="4"/>
        <v>100</v>
      </c>
      <c r="F53" s="20">
        <f t="shared" si="4"/>
        <v>98</v>
      </c>
      <c r="G53" s="20">
        <f t="shared" si="4"/>
        <v>96.5</v>
      </c>
      <c r="H53" s="16"/>
      <c r="I53" s="16"/>
      <c r="J53" s="16"/>
      <c r="K53" s="16"/>
      <c r="L53" s="16"/>
    </row>
    <row r="54" spans="1:12" x14ac:dyDescent="0.15">
      <c r="A54" s="15" t="s">
        <v>72</v>
      </c>
      <c r="B54" s="20">
        <f>LARGE(C$2:C$45,3)</f>
        <v>96.5</v>
      </c>
      <c r="C54" s="20">
        <f t="shared" ref="C54:G54" si="5">LARGE(D$2:D$45,3)</f>
        <v>97.5</v>
      </c>
      <c r="D54" s="20">
        <f t="shared" si="5"/>
        <v>97</v>
      </c>
      <c r="E54" s="20">
        <f t="shared" si="5"/>
        <v>98.5</v>
      </c>
      <c r="F54" s="20">
        <f t="shared" si="5"/>
        <v>96.5</v>
      </c>
      <c r="G54" s="20">
        <f t="shared" si="5"/>
        <v>94</v>
      </c>
      <c r="H54" s="16"/>
      <c r="I54" s="16"/>
      <c r="J54" s="16"/>
      <c r="K54" s="16"/>
      <c r="L54" s="16"/>
    </row>
    <row r="55" spans="1:12" x14ac:dyDescent="0.15">
      <c r="A55" s="15" t="s">
        <v>73</v>
      </c>
      <c r="B55" s="19">
        <f>MIN(C$2:C$45)</f>
        <v>56</v>
      </c>
      <c r="C55" s="19">
        <f t="shared" ref="C55:G55" si="6">MIN(D$2:D$45)</f>
        <v>55.5</v>
      </c>
      <c r="D55" s="19">
        <f t="shared" si="6"/>
        <v>57</v>
      </c>
      <c r="E55" s="19">
        <f t="shared" si="6"/>
        <v>57</v>
      </c>
      <c r="F55" s="19">
        <f t="shared" si="6"/>
        <v>57</v>
      </c>
      <c r="G55" s="19">
        <f t="shared" si="6"/>
        <v>55</v>
      </c>
      <c r="H55" s="16"/>
      <c r="I55" s="16"/>
      <c r="J55" s="16"/>
      <c r="K55" s="16"/>
      <c r="L55" s="16"/>
    </row>
    <row r="56" spans="1:12" x14ac:dyDescent="0.15">
      <c r="A56" s="15" t="s">
        <v>74</v>
      </c>
      <c r="B56" s="20">
        <f>SMALL(C$2:C$45,2)</f>
        <v>58.5</v>
      </c>
      <c r="C56" s="20">
        <f t="shared" ref="C56:G56" si="7">SMALL(D$2:D$45,2)</f>
        <v>57.5</v>
      </c>
      <c r="D56" s="20">
        <f t="shared" si="7"/>
        <v>60.5</v>
      </c>
      <c r="E56" s="20">
        <f t="shared" si="7"/>
        <v>57</v>
      </c>
      <c r="F56" s="20">
        <f t="shared" si="7"/>
        <v>57</v>
      </c>
      <c r="G56" s="20">
        <f t="shared" si="7"/>
        <v>57</v>
      </c>
      <c r="H56" s="16"/>
      <c r="I56" s="16"/>
      <c r="J56" s="16"/>
      <c r="K56" s="16"/>
      <c r="L56" s="16"/>
    </row>
    <row r="57" spans="1:12" x14ac:dyDescent="0.15">
      <c r="A57" s="15" t="s">
        <v>75</v>
      </c>
      <c r="B57" s="20">
        <f>SMALL(C$2:C$45,3)</f>
        <v>62.5</v>
      </c>
      <c r="C57" s="20">
        <f t="shared" ref="C57:G57" si="8">SMALL(D$2:D$45,3)</f>
        <v>59.5</v>
      </c>
      <c r="D57" s="20">
        <f t="shared" si="8"/>
        <v>61</v>
      </c>
      <c r="E57" s="20">
        <f t="shared" si="8"/>
        <v>57.5</v>
      </c>
      <c r="F57" s="20">
        <f t="shared" si="8"/>
        <v>58.5</v>
      </c>
      <c r="G57" s="20">
        <f t="shared" si="8"/>
        <v>58</v>
      </c>
      <c r="H57" s="16"/>
      <c r="I57" s="16"/>
      <c r="J57" s="16"/>
      <c r="K57" s="16"/>
      <c r="L57" s="16"/>
    </row>
    <row r="58" spans="1:12" x14ac:dyDescent="0.1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x14ac:dyDescent="0.1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x14ac:dyDescent="0.15">
      <c r="A60" s="11"/>
      <c r="B60" s="11"/>
      <c r="C60" s="11" t="s">
        <v>1</v>
      </c>
      <c r="D60" s="11" t="s">
        <v>2</v>
      </c>
      <c r="E60" s="11" t="s">
        <v>3</v>
      </c>
      <c r="F60" s="11" t="s">
        <v>4</v>
      </c>
      <c r="G60" s="11" t="s">
        <v>5</v>
      </c>
      <c r="H60" s="11" t="s">
        <v>6</v>
      </c>
      <c r="I60" s="16"/>
      <c r="J60" s="16"/>
      <c r="K60" s="16"/>
      <c r="L60" s="16"/>
    </row>
    <row r="61" spans="1:12" ht="13.5" customHeight="1" x14ac:dyDescent="0.15">
      <c r="A61" s="33" t="s">
        <v>76</v>
      </c>
      <c r="B61" s="15" t="s">
        <v>77</v>
      </c>
      <c r="C61" s="21">
        <f t="array" ref="C61:C65">FREQUENCY(C2:C45,{59.9,69.9,79.9,89.9})</f>
        <v>2</v>
      </c>
      <c r="D61" s="21">
        <f t="array" ref="D61:D65">FREQUENCY(D2:D45,{59.9,69.9,79.9,89.9})</f>
        <v>3</v>
      </c>
      <c r="E61" s="21">
        <f t="array" ref="E61:E65">FREQUENCY(E2:E45,{59.9,69.9,79.9,89.9})</f>
        <v>1</v>
      </c>
      <c r="F61" s="21">
        <f t="array" ref="F61:F65">FREQUENCY(F2:F45,{59.9,69.9,79.9,89.9})</f>
        <v>4</v>
      </c>
      <c r="G61" s="21">
        <f t="array" ref="G61:G65">FREQUENCY(G2:G45,{59.9,69.9,79.9,89.9})</f>
        <v>3</v>
      </c>
      <c r="H61" s="21">
        <f t="array" ref="H61:H65">FREQUENCY(H2:H45,{59.9,69.9,79.9,89.9})</f>
        <v>4</v>
      </c>
      <c r="I61" s="16"/>
      <c r="J61" s="16"/>
      <c r="K61" s="16"/>
      <c r="L61" s="16"/>
    </row>
    <row r="62" spans="1:12" x14ac:dyDescent="0.15">
      <c r="A62" s="34"/>
      <c r="B62" s="15" t="s">
        <v>78</v>
      </c>
      <c r="C62" s="21">
        <v>7</v>
      </c>
      <c r="D62" s="21">
        <v>11</v>
      </c>
      <c r="E62" s="21">
        <v>12</v>
      </c>
      <c r="F62" s="21">
        <v>8</v>
      </c>
      <c r="G62" s="21">
        <v>11</v>
      </c>
      <c r="H62" s="21">
        <v>12</v>
      </c>
      <c r="I62" s="16"/>
      <c r="J62" s="16"/>
      <c r="K62" s="16"/>
      <c r="L62" s="16"/>
    </row>
    <row r="63" spans="1:12" x14ac:dyDescent="0.15">
      <c r="A63" s="34"/>
      <c r="B63" s="15" t="s">
        <v>79</v>
      </c>
      <c r="C63" s="21">
        <v>13</v>
      </c>
      <c r="D63" s="21">
        <v>17</v>
      </c>
      <c r="E63" s="21">
        <v>11</v>
      </c>
      <c r="F63" s="21">
        <v>6</v>
      </c>
      <c r="G63" s="21">
        <v>15</v>
      </c>
      <c r="H63" s="21">
        <v>11</v>
      </c>
      <c r="I63" s="16"/>
      <c r="J63" s="16"/>
      <c r="K63" s="16"/>
      <c r="L63" s="16"/>
    </row>
    <row r="64" spans="1:12" x14ac:dyDescent="0.15">
      <c r="A64" s="34"/>
      <c r="B64" s="15" t="s">
        <v>80</v>
      </c>
      <c r="C64" s="21">
        <v>11</v>
      </c>
      <c r="D64" s="21">
        <v>4</v>
      </c>
      <c r="E64" s="21">
        <v>12</v>
      </c>
      <c r="F64" s="21">
        <v>9</v>
      </c>
      <c r="G64" s="21">
        <v>10</v>
      </c>
      <c r="H64" s="21">
        <v>9</v>
      </c>
      <c r="I64" s="16"/>
      <c r="J64" s="16"/>
      <c r="K64" s="16"/>
      <c r="L64" s="16"/>
    </row>
    <row r="65" spans="1:12" x14ac:dyDescent="0.15">
      <c r="A65" s="35"/>
      <c r="B65" s="15" t="s">
        <v>81</v>
      </c>
      <c r="C65" s="21">
        <v>11</v>
      </c>
      <c r="D65" s="21">
        <v>9</v>
      </c>
      <c r="E65" s="21">
        <v>8</v>
      </c>
      <c r="F65" s="21">
        <v>17</v>
      </c>
      <c r="G65" s="21">
        <v>5</v>
      </c>
      <c r="H65" s="21">
        <v>8</v>
      </c>
      <c r="I65" s="16"/>
      <c r="J65" s="16"/>
      <c r="K65" s="16"/>
      <c r="L65" s="16"/>
    </row>
  </sheetData>
  <mergeCells count="2">
    <mergeCell ref="A61:A65"/>
    <mergeCell ref="M2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3.5" x14ac:dyDescent="0.15"/>
  <cols>
    <col min="1" max="1" width="7.125" bestFit="1" customWidth="1"/>
    <col min="2" max="2" width="12" bestFit="1" customWidth="1"/>
    <col min="3" max="5" width="9.875" bestFit="1" customWidth="1"/>
    <col min="6" max="6" width="7.875" bestFit="1" customWidth="1"/>
    <col min="7" max="7" width="7.5" bestFit="1" customWidth="1"/>
  </cols>
  <sheetData>
    <row r="1" spans="1:7" x14ac:dyDescent="0.15">
      <c r="A1" s="11" t="s">
        <v>0</v>
      </c>
      <c r="B1" s="11" t="s">
        <v>1</v>
      </c>
      <c r="C1" s="11" t="s">
        <v>22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15">
      <c r="A2" s="12" t="s">
        <v>7</v>
      </c>
      <c r="B2" s="27">
        <v>92</v>
      </c>
      <c r="C2" s="27">
        <v>85</v>
      </c>
      <c r="D2" s="27">
        <v>78</v>
      </c>
      <c r="E2" s="27">
        <v>78</v>
      </c>
      <c r="F2" s="27">
        <v>97</v>
      </c>
      <c r="G2" s="27">
        <v>81</v>
      </c>
    </row>
    <row r="3" spans="1:7" x14ac:dyDescent="0.15">
      <c r="A3" s="12" t="s">
        <v>8</v>
      </c>
      <c r="B3" s="27">
        <v>61</v>
      </c>
      <c r="C3" s="27">
        <v>84</v>
      </c>
      <c r="D3" s="27">
        <v>93</v>
      </c>
      <c r="E3" s="27">
        <v>97</v>
      </c>
      <c r="F3" s="27">
        <v>87</v>
      </c>
      <c r="G3" s="27">
        <v>95</v>
      </c>
    </row>
    <row r="4" spans="1:7" x14ac:dyDescent="0.15">
      <c r="A4" s="12" t="s">
        <v>9</v>
      </c>
      <c r="B4" s="27">
        <v>94</v>
      </c>
      <c r="C4" s="27">
        <v>88</v>
      </c>
      <c r="D4" s="27">
        <v>81</v>
      </c>
      <c r="E4" s="27">
        <v>98</v>
      </c>
      <c r="F4" s="27">
        <v>74</v>
      </c>
      <c r="G4" s="27">
        <v>88</v>
      </c>
    </row>
    <row r="5" spans="1:7" x14ac:dyDescent="0.15">
      <c r="A5" s="12" t="s">
        <v>31</v>
      </c>
      <c r="B5" s="27">
        <v>97</v>
      </c>
      <c r="C5" s="27">
        <v>85</v>
      </c>
      <c r="D5" s="27">
        <v>86</v>
      </c>
      <c r="E5" s="27">
        <v>76</v>
      </c>
      <c r="F5" s="27">
        <v>87</v>
      </c>
      <c r="G5" s="27">
        <v>97</v>
      </c>
    </row>
    <row r="6" spans="1:7" x14ac:dyDescent="0.15">
      <c r="A6" s="12" t="s">
        <v>83</v>
      </c>
      <c r="B6" s="28">
        <v>65</v>
      </c>
      <c r="C6" s="28">
        <v>93</v>
      </c>
      <c r="D6" s="28">
        <v>60</v>
      </c>
      <c r="E6" s="28">
        <v>92</v>
      </c>
      <c r="F6" s="28">
        <v>64</v>
      </c>
      <c r="G6" s="28">
        <v>95</v>
      </c>
    </row>
  </sheetData>
  <sheetProtection selectLockedCells="1" selectUnlockedCells="1"/>
  <dataConsolidate>
    <dataRefs count="2">
      <dataRef ref="A1:I45" sheet="合并计算"/>
      <dataRef ref="A1:I45" sheet="成绩1"/>
    </dataRefs>
  </dataConsolid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3.5" x14ac:dyDescent="0.15"/>
  <cols>
    <col min="1" max="1" width="7.125" bestFit="1" customWidth="1"/>
    <col min="2" max="4" width="9.75" bestFit="1" customWidth="1"/>
    <col min="5" max="5" width="7.75" bestFit="1" customWidth="1"/>
    <col min="6" max="6" width="5.75" bestFit="1" customWidth="1"/>
  </cols>
  <sheetData>
    <row r="1" spans="1:7" x14ac:dyDescent="0.15">
      <c r="A1" s="11" t="s">
        <v>0</v>
      </c>
      <c r="B1" s="11" t="s">
        <v>1</v>
      </c>
      <c r="C1" s="11" t="s">
        <v>22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15">
      <c r="A2" s="12" t="s">
        <v>27</v>
      </c>
      <c r="B2" s="27">
        <v>78</v>
      </c>
      <c r="C2" s="27">
        <v>83</v>
      </c>
      <c r="D2" s="27">
        <v>70</v>
      </c>
      <c r="E2" s="27">
        <v>84</v>
      </c>
      <c r="F2" s="27">
        <v>86</v>
      </c>
      <c r="G2" s="27">
        <v>66</v>
      </c>
    </row>
    <row r="3" spans="1:7" x14ac:dyDescent="0.15">
      <c r="A3" s="12" t="s">
        <v>28</v>
      </c>
      <c r="B3" s="27">
        <v>65</v>
      </c>
      <c r="C3" s="27">
        <v>72</v>
      </c>
      <c r="D3" s="27">
        <v>88</v>
      </c>
      <c r="E3" s="27">
        <v>97</v>
      </c>
      <c r="F3" s="27">
        <v>67</v>
      </c>
      <c r="G3" s="27">
        <v>82</v>
      </c>
    </row>
    <row r="4" spans="1:7" x14ac:dyDescent="0.15">
      <c r="A4" s="12" t="s">
        <v>9</v>
      </c>
      <c r="B4" s="27">
        <v>64</v>
      </c>
      <c r="C4" s="27">
        <v>82</v>
      </c>
      <c r="D4" s="27">
        <v>63</v>
      </c>
      <c r="E4" s="27">
        <v>60</v>
      </c>
      <c r="F4" s="27">
        <v>87</v>
      </c>
      <c r="G4" s="27">
        <v>95</v>
      </c>
    </row>
    <row r="5" spans="1:7" x14ac:dyDescent="0.15">
      <c r="A5" s="12" t="s">
        <v>49</v>
      </c>
      <c r="B5" s="27">
        <v>85</v>
      </c>
      <c r="C5" s="27">
        <v>88</v>
      </c>
      <c r="D5" s="27">
        <v>92</v>
      </c>
      <c r="E5" s="27">
        <v>86</v>
      </c>
      <c r="F5" s="27">
        <v>100</v>
      </c>
      <c r="G5" s="27">
        <v>88</v>
      </c>
    </row>
    <row r="6" spans="1:7" x14ac:dyDescent="0.15">
      <c r="A6" s="12" t="s">
        <v>50</v>
      </c>
      <c r="B6" s="27">
        <v>84</v>
      </c>
      <c r="C6" s="27">
        <v>98</v>
      </c>
      <c r="D6" s="27">
        <v>97</v>
      </c>
      <c r="E6" s="27">
        <v>85</v>
      </c>
      <c r="F6" s="27">
        <v>72</v>
      </c>
      <c r="G6" s="27">
        <v>65</v>
      </c>
    </row>
    <row r="7" spans="1:7" x14ac:dyDescent="0.15">
      <c r="A7" s="12" t="s">
        <v>82</v>
      </c>
      <c r="B7" s="27">
        <v>66</v>
      </c>
      <c r="C7" s="27">
        <v>67</v>
      </c>
      <c r="D7" s="27">
        <v>78</v>
      </c>
      <c r="E7" s="27">
        <v>68</v>
      </c>
      <c r="F7" s="27">
        <v>84</v>
      </c>
      <c r="G7" s="27">
        <v>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R83"/>
  <sheetViews>
    <sheetView tabSelected="1" workbookViewId="0">
      <selection activeCell="K14" sqref="K14"/>
    </sheetView>
  </sheetViews>
  <sheetFormatPr defaultRowHeight="13.5" x14ac:dyDescent="0.15"/>
  <cols>
    <col min="1" max="1" width="4.625" customWidth="1"/>
    <col min="2" max="2" width="12.375" customWidth="1"/>
    <col min="3" max="3" width="13" customWidth="1"/>
    <col min="4" max="4" width="4.625" customWidth="1"/>
    <col min="5" max="5" width="6.5" customWidth="1"/>
  </cols>
  <sheetData>
    <row r="1" spans="11:18" x14ac:dyDescent="0.15">
      <c r="K1" s="29"/>
      <c r="L1" s="29"/>
      <c r="M1" s="29"/>
      <c r="N1" s="6" t="s">
        <v>16</v>
      </c>
    </row>
    <row r="2" spans="11:18" ht="15.75" customHeight="1" x14ac:dyDescent="0.15">
      <c r="K2" s="29"/>
      <c r="L2" s="29"/>
      <c r="M2" s="29"/>
      <c r="N2" s="37" t="s">
        <v>86</v>
      </c>
      <c r="O2" s="37"/>
      <c r="P2" s="37"/>
      <c r="Q2" s="37"/>
    </row>
    <row r="3" spans="11:18" ht="13.5" customHeight="1" x14ac:dyDescent="0.15">
      <c r="K3" s="29"/>
      <c r="L3" s="29"/>
      <c r="M3" s="29"/>
      <c r="N3" s="37"/>
      <c r="O3" s="37"/>
      <c r="P3" s="37"/>
      <c r="Q3" s="37"/>
    </row>
    <row r="4" spans="11:18" ht="13.5" customHeight="1" x14ac:dyDescent="0.15">
      <c r="K4" s="30"/>
      <c r="L4" s="29"/>
      <c r="M4" s="29"/>
      <c r="N4" s="37"/>
      <c r="O4" s="37"/>
      <c r="P4" s="37"/>
      <c r="Q4" s="37"/>
    </row>
    <row r="5" spans="11:18" ht="13.5" customHeight="1" x14ac:dyDescent="0.15">
      <c r="K5" s="30"/>
      <c r="L5" s="29"/>
      <c r="M5" s="29"/>
      <c r="N5" s="37"/>
      <c r="O5" s="37"/>
      <c r="P5" s="37"/>
      <c r="Q5" s="37"/>
    </row>
    <row r="6" spans="11:18" ht="13.5" customHeight="1" x14ac:dyDescent="0.15">
      <c r="K6" s="30"/>
      <c r="L6" s="29"/>
      <c r="M6" s="29"/>
      <c r="N6" s="37"/>
      <c r="O6" s="37"/>
      <c r="P6" s="37"/>
      <c r="Q6" s="37"/>
    </row>
    <row r="7" spans="11:18" ht="13.5" customHeight="1" x14ac:dyDescent="0.15">
      <c r="K7" s="29"/>
      <c r="L7" s="29"/>
      <c r="M7" s="29"/>
      <c r="N7" s="37"/>
      <c r="O7" s="37"/>
      <c r="P7" s="37"/>
      <c r="Q7" s="37"/>
      <c r="R7" s="38"/>
    </row>
    <row r="8" spans="11:18" ht="13.5" customHeight="1" x14ac:dyDescent="0.15">
      <c r="K8" s="29"/>
      <c r="L8" s="29"/>
      <c r="M8" s="29"/>
      <c r="N8" s="37"/>
      <c r="O8" s="37"/>
      <c r="P8" s="37"/>
      <c r="Q8" s="37"/>
      <c r="R8" s="38"/>
    </row>
    <row r="9" spans="11:18" ht="13.5" customHeight="1" x14ac:dyDescent="0.15">
      <c r="K9" s="29"/>
      <c r="L9" s="29"/>
      <c r="M9" s="29"/>
      <c r="N9" s="38"/>
      <c r="O9" s="38"/>
      <c r="P9" s="38"/>
      <c r="Q9" s="38"/>
      <c r="R9" s="38"/>
    </row>
    <row r="10" spans="11:18" ht="13.5" customHeight="1" x14ac:dyDescent="0.15">
      <c r="K10" s="29"/>
      <c r="L10" s="29"/>
      <c r="M10" s="29"/>
      <c r="N10" s="38"/>
      <c r="O10" s="38"/>
      <c r="P10" s="38"/>
      <c r="Q10" s="38"/>
      <c r="R10" s="38"/>
    </row>
    <row r="11" spans="11:18" ht="13.5" customHeight="1" x14ac:dyDescent="0.15">
      <c r="K11" s="29"/>
      <c r="L11" s="29"/>
      <c r="M11" s="29"/>
      <c r="N11" s="38"/>
      <c r="O11" s="38"/>
      <c r="P11" s="38"/>
      <c r="Q11" s="38"/>
      <c r="R11" s="38"/>
    </row>
    <row r="12" spans="11:18" ht="13.5" customHeight="1" x14ac:dyDescent="0.15">
      <c r="K12" s="29"/>
      <c r="L12" s="29"/>
      <c r="M12" s="29"/>
      <c r="N12" s="38"/>
      <c r="O12" s="38"/>
      <c r="P12" s="38"/>
      <c r="Q12" s="38"/>
      <c r="R12" s="38"/>
    </row>
    <row r="13" spans="11:18" ht="13.5" customHeight="1" x14ac:dyDescent="0.15">
      <c r="K13" s="29"/>
      <c r="L13" s="29"/>
      <c r="M13" s="29"/>
      <c r="N13" s="38"/>
      <c r="O13" s="38"/>
      <c r="P13" s="38"/>
      <c r="Q13" s="38"/>
      <c r="R13" s="38"/>
    </row>
    <row r="14" spans="11:18" ht="13.5" customHeight="1" x14ac:dyDescent="0.15">
      <c r="K14" s="29"/>
      <c r="L14" s="29"/>
      <c r="M14" s="29"/>
      <c r="N14" s="38"/>
      <c r="O14" s="38"/>
      <c r="P14" s="38"/>
      <c r="Q14" s="38"/>
      <c r="R14" s="38"/>
    </row>
    <row r="15" spans="11:18" ht="13.5" customHeight="1" x14ac:dyDescent="0.15">
      <c r="K15" s="29"/>
      <c r="L15" s="29"/>
      <c r="M15" s="29"/>
      <c r="N15" s="38"/>
      <c r="O15" s="38"/>
      <c r="P15" s="38"/>
      <c r="Q15" s="38"/>
      <c r="R15" s="38"/>
    </row>
    <row r="16" spans="11:18" ht="13.5" customHeight="1" x14ac:dyDescent="0.15">
      <c r="K16" s="29"/>
      <c r="L16" s="29"/>
      <c r="M16" s="29"/>
      <c r="N16" s="38"/>
      <c r="O16" s="38"/>
      <c r="P16" s="38"/>
      <c r="Q16" s="38"/>
      <c r="R16" s="38"/>
    </row>
    <row r="17" spans="11:18" ht="13.5" customHeight="1" x14ac:dyDescent="0.15">
      <c r="K17" s="29"/>
      <c r="L17" s="29"/>
      <c r="M17" s="29"/>
      <c r="N17" s="38"/>
      <c r="O17" s="38"/>
      <c r="P17" s="38"/>
      <c r="Q17" s="38"/>
      <c r="R17" s="38"/>
    </row>
    <row r="18" spans="11:18" ht="13.5" customHeight="1" x14ac:dyDescent="0.15">
      <c r="K18" s="29"/>
      <c r="L18" s="29"/>
      <c r="M18" s="29"/>
      <c r="N18" s="38"/>
      <c r="O18" s="38"/>
      <c r="P18" s="38"/>
      <c r="Q18" s="38"/>
      <c r="R18" s="38"/>
    </row>
    <row r="19" spans="11:18" ht="13.5" customHeight="1" x14ac:dyDescent="0.15">
      <c r="K19" s="29"/>
      <c r="L19" s="29"/>
      <c r="M19" s="29"/>
      <c r="N19" s="38"/>
      <c r="O19" s="38"/>
      <c r="P19" s="38"/>
      <c r="Q19" s="38"/>
      <c r="R19" s="38"/>
    </row>
    <row r="20" spans="11:18" ht="13.5" customHeight="1" x14ac:dyDescent="0.15">
      <c r="K20" s="29"/>
      <c r="L20" s="29"/>
      <c r="M20" s="29"/>
      <c r="N20" s="38"/>
      <c r="O20" s="38"/>
      <c r="P20" s="38"/>
      <c r="Q20" s="38"/>
      <c r="R20" s="38"/>
    </row>
    <row r="21" spans="11:18" ht="13.5" customHeight="1" x14ac:dyDescent="0.15">
      <c r="K21" s="29"/>
      <c r="L21" s="29"/>
      <c r="M21" s="29"/>
      <c r="N21" s="38"/>
      <c r="O21" s="38"/>
      <c r="P21" s="38"/>
      <c r="Q21" s="38"/>
      <c r="R21" s="38"/>
    </row>
    <row r="22" spans="11:18" ht="13.5" customHeight="1" x14ac:dyDescent="0.15">
      <c r="K22" s="29"/>
      <c r="L22" s="29"/>
      <c r="M22" s="29"/>
      <c r="N22" s="38"/>
      <c r="O22" s="38"/>
      <c r="P22" s="38"/>
      <c r="Q22" s="38"/>
      <c r="R22" s="38"/>
    </row>
    <row r="23" spans="11:18" ht="13.5" customHeight="1" x14ac:dyDescent="0.15">
      <c r="K23" s="29"/>
      <c r="L23" s="29"/>
      <c r="M23" s="29"/>
      <c r="N23" s="38"/>
      <c r="O23" s="38"/>
      <c r="P23" s="38"/>
      <c r="Q23" s="38"/>
      <c r="R23" s="38"/>
    </row>
    <row r="24" spans="11:18" ht="13.5" customHeight="1" x14ac:dyDescent="0.15">
      <c r="K24" s="29"/>
      <c r="L24" s="29"/>
      <c r="M24" s="29"/>
      <c r="N24" s="38"/>
      <c r="O24" s="38"/>
      <c r="P24" s="38"/>
      <c r="Q24" s="38"/>
      <c r="R24" s="38"/>
    </row>
    <row r="25" spans="11:18" ht="13.5" customHeight="1" x14ac:dyDescent="0.15">
      <c r="K25" s="29"/>
      <c r="L25" s="29"/>
      <c r="M25" s="29"/>
      <c r="N25" s="38"/>
      <c r="O25" s="38"/>
      <c r="P25" s="38"/>
      <c r="Q25" s="38"/>
      <c r="R25" s="38"/>
    </row>
    <row r="26" spans="11:18" ht="13.5" customHeight="1" x14ac:dyDescent="0.15">
      <c r="K26" s="29"/>
      <c r="L26" s="29"/>
      <c r="M26" s="29"/>
      <c r="N26" s="38"/>
      <c r="O26" s="38"/>
      <c r="P26" s="38"/>
      <c r="Q26" s="38"/>
      <c r="R26" s="38"/>
    </row>
    <row r="27" spans="11:18" ht="13.5" customHeight="1" x14ac:dyDescent="0.15">
      <c r="K27" s="29"/>
      <c r="L27" s="29"/>
      <c r="M27" s="29"/>
      <c r="N27" s="38"/>
      <c r="O27" s="38"/>
      <c r="P27" s="38"/>
      <c r="Q27" s="38"/>
      <c r="R27" s="38"/>
    </row>
    <row r="28" spans="11:18" ht="13.5" customHeight="1" x14ac:dyDescent="0.15">
      <c r="K28" s="29"/>
      <c r="L28" s="29"/>
      <c r="M28" s="29"/>
      <c r="N28" s="38"/>
      <c r="O28" s="38"/>
      <c r="P28" s="38"/>
      <c r="Q28" s="38"/>
      <c r="R28" s="38"/>
    </row>
    <row r="29" spans="11:18" ht="13.5" customHeight="1" x14ac:dyDescent="0.15">
      <c r="K29" s="29"/>
      <c r="L29" s="29"/>
      <c r="M29" s="29"/>
      <c r="N29" s="38"/>
      <c r="O29" s="38"/>
      <c r="P29" s="38"/>
      <c r="Q29" s="38"/>
      <c r="R29" s="38"/>
    </row>
    <row r="30" spans="11:18" ht="13.5" customHeight="1" x14ac:dyDescent="0.15">
      <c r="K30" s="29"/>
      <c r="L30" s="29"/>
      <c r="M30" s="29"/>
      <c r="N30" s="38"/>
      <c r="O30" s="38"/>
      <c r="P30" s="38"/>
      <c r="Q30" s="38"/>
      <c r="R30" s="38"/>
    </row>
    <row r="31" spans="11:18" ht="13.5" customHeight="1" x14ac:dyDescent="0.15">
      <c r="K31" s="29"/>
      <c r="L31" s="29"/>
      <c r="M31" s="29"/>
      <c r="N31" s="38"/>
      <c r="O31" s="38"/>
      <c r="P31" s="38"/>
      <c r="Q31" s="38"/>
      <c r="R31" s="38"/>
    </row>
    <row r="32" spans="11:18" ht="13.5" customHeight="1" x14ac:dyDescent="0.15">
      <c r="K32" s="29"/>
      <c r="L32" s="29"/>
      <c r="M32" s="29"/>
      <c r="N32" s="38"/>
      <c r="O32" s="38"/>
      <c r="P32" s="38"/>
      <c r="Q32" s="38"/>
      <c r="R32" s="38"/>
    </row>
    <row r="33" spans="11:18" ht="13.5" customHeight="1" x14ac:dyDescent="0.15">
      <c r="K33" s="29"/>
      <c r="L33" s="29"/>
      <c r="M33" s="29"/>
      <c r="N33" s="38"/>
      <c r="O33" s="38"/>
      <c r="P33" s="38"/>
      <c r="Q33" s="38"/>
      <c r="R33" s="38"/>
    </row>
    <row r="34" spans="11:18" ht="13.5" customHeight="1" x14ac:dyDescent="0.15">
      <c r="K34" s="29"/>
      <c r="L34" s="29"/>
      <c r="M34" s="29"/>
      <c r="N34" s="38"/>
      <c r="O34" s="38"/>
      <c r="P34" s="38"/>
      <c r="Q34" s="38"/>
      <c r="R34" s="38"/>
    </row>
    <row r="35" spans="11:18" ht="13.5" customHeight="1" x14ac:dyDescent="0.15">
      <c r="K35" s="29"/>
      <c r="L35" s="29"/>
      <c r="M35" s="29"/>
      <c r="N35" s="38"/>
      <c r="O35" s="38"/>
      <c r="P35" s="38"/>
      <c r="Q35" s="38"/>
      <c r="R35" s="38"/>
    </row>
    <row r="36" spans="11:18" ht="13.5" customHeight="1" x14ac:dyDescent="0.15">
      <c r="K36" s="29"/>
      <c r="L36" s="29"/>
      <c r="M36" s="29"/>
      <c r="N36" s="38"/>
      <c r="O36" s="38"/>
      <c r="P36" s="38"/>
      <c r="Q36" s="38"/>
      <c r="R36" s="38"/>
    </row>
    <row r="37" spans="11:18" ht="13.5" customHeight="1" x14ac:dyDescent="0.15">
      <c r="K37" s="29"/>
      <c r="L37" s="29"/>
      <c r="M37" s="29"/>
      <c r="N37" s="38"/>
      <c r="O37" s="38"/>
      <c r="P37" s="38"/>
      <c r="Q37" s="38"/>
      <c r="R37" s="38"/>
    </row>
    <row r="38" spans="11:18" ht="13.5" customHeight="1" x14ac:dyDescent="0.15">
      <c r="K38" s="29"/>
      <c r="L38" s="29"/>
      <c r="M38" s="29"/>
      <c r="N38" s="38"/>
      <c r="O38" s="38"/>
      <c r="P38" s="38"/>
      <c r="Q38" s="38"/>
      <c r="R38" s="38"/>
    </row>
    <row r="39" spans="11:18" ht="13.5" customHeight="1" x14ac:dyDescent="0.15">
      <c r="K39" s="29"/>
      <c r="L39" s="29"/>
      <c r="M39" s="29"/>
      <c r="N39" s="38"/>
      <c r="O39" s="38"/>
      <c r="P39" s="38"/>
      <c r="Q39" s="38"/>
      <c r="R39" s="38"/>
    </row>
    <row r="40" spans="11:18" ht="13.5" customHeight="1" x14ac:dyDescent="0.15">
      <c r="K40" s="29"/>
      <c r="L40" s="29"/>
      <c r="M40" s="29"/>
      <c r="N40" s="38"/>
      <c r="O40" s="38"/>
      <c r="P40" s="38"/>
      <c r="Q40" s="38"/>
      <c r="R40" s="38"/>
    </row>
    <row r="41" spans="11:18" ht="13.5" customHeight="1" x14ac:dyDescent="0.15">
      <c r="K41" s="29"/>
      <c r="L41" s="29"/>
      <c r="M41" s="29"/>
      <c r="N41" s="38"/>
      <c r="O41" s="38"/>
      <c r="P41" s="38"/>
      <c r="Q41" s="38"/>
      <c r="R41" s="38"/>
    </row>
    <row r="42" spans="11:18" ht="13.5" customHeight="1" x14ac:dyDescent="0.15">
      <c r="L42" s="29"/>
      <c r="M42" s="29"/>
      <c r="N42" s="38"/>
      <c r="O42" s="38"/>
      <c r="P42" s="38"/>
      <c r="Q42" s="38"/>
      <c r="R42" s="38"/>
    </row>
    <row r="43" spans="11:18" ht="13.5" customHeight="1" x14ac:dyDescent="0.15">
      <c r="L43" s="29"/>
      <c r="M43" s="29"/>
      <c r="N43" s="38"/>
      <c r="O43" s="38"/>
      <c r="P43" s="38"/>
      <c r="Q43" s="38"/>
      <c r="R43" s="38"/>
    </row>
    <row r="44" spans="11:18" ht="13.5" customHeight="1" x14ac:dyDescent="0.15">
      <c r="L44" s="29"/>
      <c r="M44" s="29"/>
      <c r="N44" s="38"/>
      <c r="O44" s="38"/>
      <c r="P44" s="38"/>
      <c r="Q44" s="38"/>
      <c r="R44" s="38"/>
    </row>
    <row r="45" spans="11:18" ht="14.25" x14ac:dyDescent="0.15">
      <c r="L45" s="29"/>
      <c r="M45" s="29"/>
      <c r="N45" s="32"/>
      <c r="O45" s="32"/>
      <c r="P45" s="32"/>
      <c r="Q45" s="32"/>
      <c r="R45" s="32"/>
    </row>
    <row r="46" spans="11:18" ht="14.25" x14ac:dyDescent="0.15">
      <c r="L46" s="29"/>
      <c r="M46" s="29"/>
      <c r="N46" s="32"/>
      <c r="O46" s="32"/>
      <c r="P46" s="32"/>
      <c r="Q46" s="32"/>
      <c r="R46" s="32"/>
    </row>
    <row r="47" spans="11:18" x14ac:dyDescent="0.15">
      <c r="L47" s="29"/>
      <c r="M47" s="29"/>
      <c r="N47" s="7"/>
      <c r="O47" s="7"/>
      <c r="P47" s="7"/>
      <c r="Q47" s="7"/>
      <c r="R47" s="7"/>
    </row>
    <row r="48" spans="11:18" x14ac:dyDescent="0.15">
      <c r="L48" s="29"/>
      <c r="M48" s="29"/>
      <c r="N48" s="7"/>
      <c r="O48" s="7"/>
      <c r="P48" s="7"/>
      <c r="Q48" s="7"/>
      <c r="R48" s="7"/>
    </row>
    <row r="49" spans="12:18" ht="14.25" x14ac:dyDescent="0.15">
      <c r="L49" s="29"/>
      <c r="M49" s="29"/>
      <c r="N49" s="26"/>
      <c r="O49" s="26"/>
      <c r="P49" s="26"/>
      <c r="Q49" s="26"/>
      <c r="R49" s="26"/>
    </row>
    <row r="50" spans="12:18" ht="14.25" x14ac:dyDescent="0.15">
      <c r="L50" s="29"/>
      <c r="M50" s="29"/>
      <c r="N50" s="26"/>
      <c r="O50" s="26"/>
      <c r="P50" s="26"/>
      <c r="Q50" s="26"/>
      <c r="R50" s="26"/>
    </row>
    <row r="51" spans="12:18" ht="14.25" x14ac:dyDescent="0.15">
      <c r="L51" s="29"/>
      <c r="M51" s="29"/>
      <c r="N51" s="26"/>
      <c r="O51" s="26"/>
      <c r="P51" s="26"/>
      <c r="Q51" s="26"/>
      <c r="R51" s="26"/>
    </row>
    <row r="52" spans="12:18" ht="14.25" x14ac:dyDescent="0.15">
      <c r="L52" s="29"/>
      <c r="M52" s="29"/>
      <c r="N52" s="26"/>
      <c r="O52" s="26"/>
      <c r="P52" s="26"/>
      <c r="Q52" s="26"/>
      <c r="R52" s="26"/>
    </row>
    <row r="53" spans="12:18" ht="14.25" x14ac:dyDescent="0.15">
      <c r="L53" s="29"/>
      <c r="M53" s="29"/>
      <c r="N53" s="26"/>
      <c r="O53" s="26"/>
      <c r="P53" s="26"/>
      <c r="Q53" s="26"/>
      <c r="R53" s="26"/>
    </row>
    <row r="54" spans="12:18" ht="14.25" x14ac:dyDescent="0.15">
      <c r="L54" s="29"/>
      <c r="M54" s="29"/>
      <c r="N54" s="26"/>
      <c r="O54" s="26"/>
      <c r="P54" s="26"/>
      <c r="Q54" s="26"/>
      <c r="R54" s="26"/>
    </row>
    <row r="55" spans="12:18" ht="14.25" x14ac:dyDescent="0.15">
      <c r="L55" s="29"/>
      <c r="M55" s="29"/>
      <c r="N55" s="26"/>
      <c r="O55" s="26"/>
      <c r="P55" s="26"/>
      <c r="Q55" s="26"/>
      <c r="R55" s="26"/>
    </row>
    <row r="56" spans="12:18" ht="14.25" x14ac:dyDescent="0.15">
      <c r="L56" s="29"/>
      <c r="M56" s="29"/>
      <c r="N56" s="26"/>
      <c r="O56" s="26"/>
      <c r="P56" s="26"/>
      <c r="Q56" s="26"/>
      <c r="R56" s="26"/>
    </row>
    <row r="57" spans="12:18" ht="14.25" x14ac:dyDescent="0.15">
      <c r="L57" s="29"/>
      <c r="M57" s="29"/>
      <c r="N57" s="26"/>
      <c r="O57" s="26"/>
      <c r="P57" s="26"/>
      <c r="Q57" s="26"/>
      <c r="R57" s="26"/>
    </row>
    <row r="58" spans="12:18" x14ac:dyDescent="0.15">
      <c r="L58" s="29"/>
      <c r="M58" s="29"/>
    </row>
    <row r="59" spans="12:18" x14ac:dyDescent="0.15">
      <c r="L59" s="29"/>
      <c r="M59" s="29"/>
    </row>
    <row r="60" spans="12:18" x14ac:dyDescent="0.15">
      <c r="L60" s="29"/>
      <c r="M60" s="29"/>
    </row>
    <row r="61" spans="12:18" x14ac:dyDescent="0.15">
      <c r="L61" s="29"/>
      <c r="M61" s="29"/>
    </row>
    <row r="62" spans="12:18" x14ac:dyDescent="0.15">
      <c r="L62" s="29"/>
      <c r="M62" s="29"/>
    </row>
    <row r="63" spans="12:18" x14ac:dyDescent="0.15">
      <c r="L63" s="29"/>
      <c r="M63" s="29"/>
    </row>
    <row r="64" spans="12:18" x14ac:dyDescent="0.15">
      <c r="L64" s="29"/>
      <c r="M64" s="29"/>
    </row>
    <row r="65" spans="12:13" x14ac:dyDescent="0.15">
      <c r="L65" s="29"/>
      <c r="M65" s="29"/>
    </row>
    <row r="66" spans="12:13" x14ac:dyDescent="0.15">
      <c r="L66" s="29"/>
      <c r="M66" s="29"/>
    </row>
    <row r="67" spans="12:13" x14ac:dyDescent="0.15">
      <c r="L67" s="29"/>
      <c r="M67" s="29"/>
    </row>
    <row r="68" spans="12:13" x14ac:dyDescent="0.15">
      <c r="L68" s="29"/>
      <c r="M68" s="29"/>
    </row>
    <row r="69" spans="12:13" x14ac:dyDescent="0.15">
      <c r="L69" s="29"/>
      <c r="M69" s="29"/>
    </row>
    <row r="70" spans="12:13" x14ac:dyDescent="0.15">
      <c r="L70" s="29"/>
      <c r="M70" s="29"/>
    </row>
    <row r="71" spans="12:13" x14ac:dyDescent="0.15">
      <c r="L71" s="29"/>
    </row>
    <row r="72" spans="12:13" x14ac:dyDescent="0.15">
      <c r="L72" s="30"/>
    </row>
    <row r="73" spans="12:13" x14ac:dyDescent="0.15">
      <c r="L73" s="29"/>
    </row>
    <row r="74" spans="12:13" x14ac:dyDescent="0.15">
      <c r="L74" s="29"/>
    </row>
    <row r="75" spans="12:13" ht="13.5" customHeight="1" x14ac:dyDescent="0.15">
      <c r="L75" s="29"/>
    </row>
    <row r="76" spans="12:13" ht="13.5" customHeight="1" x14ac:dyDescent="0.15">
      <c r="L76" s="29"/>
    </row>
    <row r="77" spans="12:13" ht="13.5" customHeight="1" x14ac:dyDescent="0.15">
      <c r="L77" s="29"/>
    </row>
    <row r="78" spans="12:13" ht="13.5" customHeight="1" x14ac:dyDescent="0.15">
      <c r="L78" s="29"/>
    </row>
    <row r="79" spans="12:13" ht="13.5" customHeight="1" x14ac:dyDescent="0.15">
      <c r="L79" s="29"/>
    </row>
    <row r="80" spans="12:13" ht="13.5" customHeight="1" x14ac:dyDescent="0.15">
      <c r="L80" s="29"/>
    </row>
    <row r="81" ht="13.5" customHeight="1" x14ac:dyDescent="0.15"/>
    <row r="82" ht="13.5" customHeight="1" x14ac:dyDescent="0.15"/>
    <row r="83" ht="13.5" customHeight="1" x14ac:dyDescent="0.15"/>
  </sheetData>
  <dataConsolidate function="average" leftLabels="1" topLabels="1" link="1">
    <dataRefs count="3">
      <dataRef ref="B1:H12" sheet="案例"/>
      <dataRef ref="A1:G7" sheet="成绩1"/>
      <dataRef ref="A1:G7" sheet="成绩2"/>
    </dataRefs>
  </dataConsolidate>
  <mergeCells count="1">
    <mergeCell ref="N2:Q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合并计算</vt:lpstr>
      <vt:lpstr>案例</vt:lpstr>
      <vt:lpstr>成绩1</vt:lpstr>
      <vt:lpstr>成绩2</vt:lpstr>
      <vt:lpstr>合并成绩</vt:lpstr>
    </vt:vector>
  </TitlesOfParts>
  <Company>jujumao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wx</cp:lastModifiedBy>
  <cp:lastPrinted>2016-05-08T07:25:34Z</cp:lastPrinted>
  <dcterms:created xsi:type="dcterms:W3CDTF">2010-12-28T03:21:30Z</dcterms:created>
  <dcterms:modified xsi:type="dcterms:W3CDTF">2019-11-24T04:35:06Z</dcterms:modified>
</cp:coreProperties>
</file>