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练习1" sheetId="1" r:id="rId1"/>
    <sheet name="练习2" sheetId="2" r:id="rId2"/>
    <sheet name="练习3" sheetId="3" r:id="rId3"/>
  </sheets>
  <calcPr calcId="144525"/>
</workbook>
</file>

<file path=xl/calcChain.xml><?xml version="1.0" encoding="utf-8"?>
<calcChain xmlns="http://schemas.openxmlformats.org/spreadsheetml/2006/main">
  <c r="G21" i="2" l="1"/>
  <c r="D21" i="2"/>
  <c r="B21" i="2"/>
  <c r="G20" i="2"/>
  <c r="D20" i="2"/>
  <c r="B20" i="2"/>
  <c r="G19" i="2"/>
  <c r="D19" i="2"/>
  <c r="B19" i="2"/>
  <c r="G18" i="2"/>
  <c r="D18" i="2"/>
  <c r="B18" i="2"/>
  <c r="G17" i="2"/>
  <c r="D17" i="2"/>
  <c r="B17" i="2"/>
  <c r="G16" i="2"/>
  <c r="D16" i="2"/>
  <c r="B16" i="2"/>
  <c r="G15" i="2"/>
  <c r="D15" i="2"/>
  <c r="B15" i="2"/>
  <c r="G14" i="2"/>
  <c r="D14" i="2"/>
  <c r="B14" i="2"/>
  <c r="G13" i="2"/>
  <c r="D13" i="2"/>
  <c r="B13" i="2"/>
  <c r="G12" i="2"/>
  <c r="D12" i="2"/>
  <c r="B12" i="2"/>
  <c r="G11" i="2"/>
  <c r="D11" i="2"/>
  <c r="B11" i="2"/>
  <c r="G10" i="2"/>
  <c r="D10" i="2"/>
  <c r="B10" i="2"/>
  <c r="G9" i="2"/>
  <c r="D9" i="2"/>
  <c r="B9" i="2"/>
  <c r="G8" i="2"/>
  <c r="D8" i="2"/>
  <c r="B8" i="2"/>
  <c r="G7" i="2"/>
  <c r="D7" i="2"/>
  <c r="B7" i="2"/>
  <c r="G6" i="2"/>
  <c r="D6" i="2"/>
  <c r="B6" i="2"/>
  <c r="G5" i="2"/>
  <c r="D5" i="2"/>
  <c r="B5" i="2"/>
  <c r="G4" i="2"/>
  <c r="D4" i="2"/>
  <c r="B4" i="2"/>
  <c r="G3" i="2"/>
  <c r="D3" i="2"/>
  <c r="B3" i="2"/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<sst xmlns="http://schemas.openxmlformats.org/spreadsheetml/2006/main" count="113" uniqueCount="104">
  <si>
    <t>销售业绩提成表</t>
    <phoneticPr fontId="2" type="noConversion"/>
  </si>
  <si>
    <t>姓名</t>
    <phoneticPr fontId="2" type="noConversion"/>
  </si>
  <si>
    <r>
      <t>A</t>
    </r>
    <r>
      <rPr>
        <sz val="11"/>
        <color theme="1"/>
        <rFont val="宋体"/>
        <family val="2"/>
        <scheme val="minor"/>
      </rPr>
      <t>产品</t>
    </r>
    <phoneticPr fontId="2" type="noConversion"/>
  </si>
  <si>
    <r>
      <t>B</t>
    </r>
    <r>
      <rPr>
        <sz val="11"/>
        <color theme="1"/>
        <rFont val="宋体"/>
        <family val="2"/>
        <scheme val="minor"/>
      </rPr>
      <t>产品</t>
    </r>
    <phoneticPr fontId="2" type="noConversion"/>
  </si>
  <si>
    <r>
      <t>C</t>
    </r>
    <r>
      <rPr>
        <sz val="11"/>
        <color theme="1"/>
        <rFont val="宋体"/>
        <family val="2"/>
        <scheme val="minor"/>
      </rPr>
      <t>产品</t>
    </r>
    <phoneticPr fontId="2" type="noConversion"/>
  </si>
  <si>
    <t>总销量</t>
    <phoneticPr fontId="2" type="noConversion"/>
  </si>
  <si>
    <t>评价等级</t>
    <phoneticPr fontId="2" type="noConversion"/>
  </si>
  <si>
    <t>王小丽</t>
    <phoneticPr fontId="2" type="noConversion"/>
  </si>
  <si>
    <t>陈江</t>
    <phoneticPr fontId="2" type="noConversion"/>
  </si>
  <si>
    <t>杜丽</t>
    <phoneticPr fontId="2" type="noConversion"/>
  </si>
  <si>
    <t>张强</t>
    <phoneticPr fontId="2" type="noConversion"/>
  </si>
  <si>
    <t>谭小龙</t>
    <phoneticPr fontId="2" type="noConversion"/>
  </si>
  <si>
    <t>聂国玉</t>
    <phoneticPr fontId="2" type="noConversion"/>
  </si>
  <si>
    <t>柳明</t>
    <phoneticPr fontId="2" type="noConversion"/>
  </si>
  <si>
    <t>康丽华</t>
    <phoneticPr fontId="2" type="noConversion"/>
  </si>
  <si>
    <t>蒋伟长</t>
    <phoneticPr fontId="2" type="noConversion"/>
  </si>
  <si>
    <t>郑刚</t>
    <phoneticPr fontId="2" type="noConversion"/>
  </si>
  <si>
    <t>合计</t>
    <phoneticPr fontId="2" type="noConversion"/>
  </si>
  <si>
    <t>总销量</t>
    <phoneticPr fontId="2" type="noConversion"/>
  </si>
  <si>
    <t>评价等级</t>
    <phoneticPr fontId="2" type="noConversion"/>
  </si>
  <si>
    <t>25000(含25000)以上</t>
    <phoneticPr fontId="2" type="noConversion"/>
  </si>
  <si>
    <t>优秀</t>
    <phoneticPr fontId="2" type="noConversion"/>
  </si>
  <si>
    <t>20000~24999</t>
    <phoneticPr fontId="2" type="noConversion"/>
  </si>
  <si>
    <t>良好</t>
    <phoneticPr fontId="2" type="noConversion"/>
  </si>
  <si>
    <t>15000-19999</t>
    <phoneticPr fontId="2" type="noConversion"/>
  </si>
  <si>
    <t>中等</t>
    <phoneticPr fontId="2" type="noConversion"/>
  </si>
  <si>
    <t>10000-14999</t>
    <phoneticPr fontId="2" type="noConversion"/>
  </si>
  <si>
    <t>合格</t>
    <phoneticPr fontId="2" type="noConversion"/>
  </si>
  <si>
    <t>10000以下</t>
    <phoneticPr fontId="2" type="noConversion"/>
  </si>
  <si>
    <t>不合格</t>
    <phoneticPr fontId="2" type="noConversion"/>
  </si>
  <si>
    <t>招聘考试成绩分析表</t>
    <phoneticPr fontId="2" type="noConversion"/>
  </si>
  <si>
    <t>准考证号</t>
    <phoneticPr fontId="2" type="noConversion"/>
  </si>
  <si>
    <t>新准考证</t>
    <phoneticPr fontId="2" type="noConversion"/>
  </si>
  <si>
    <t>姓名</t>
    <phoneticPr fontId="2" type="noConversion"/>
  </si>
  <si>
    <t>姓氏</t>
    <phoneticPr fontId="2" type="noConversion"/>
  </si>
  <si>
    <t>笔试成绩</t>
    <phoneticPr fontId="2" type="noConversion"/>
  </si>
  <si>
    <t>面试成绩</t>
    <phoneticPr fontId="2" type="noConversion"/>
  </si>
  <si>
    <t>总分</t>
    <phoneticPr fontId="2" type="noConversion"/>
  </si>
  <si>
    <t>工作年限</t>
    <phoneticPr fontId="2" type="noConversion"/>
  </si>
  <si>
    <t>体检结果</t>
    <phoneticPr fontId="2" type="noConversion"/>
  </si>
  <si>
    <t>是否录取</t>
    <phoneticPr fontId="2" type="noConversion"/>
  </si>
  <si>
    <t>录取条件:总分大于150,工作年限2年以上(含2年),体检合格</t>
    <phoneticPr fontId="2" type="noConversion"/>
  </si>
  <si>
    <t>A4001</t>
    <phoneticPr fontId="2" type="noConversion"/>
  </si>
  <si>
    <t>罗子明</t>
    <phoneticPr fontId="2" type="noConversion"/>
  </si>
  <si>
    <t>合格</t>
    <phoneticPr fontId="2" type="noConversion"/>
  </si>
  <si>
    <t>A4002</t>
  </si>
  <si>
    <t>张广平</t>
    <phoneticPr fontId="2" type="noConversion"/>
  </si>
  <si>
    <t>合格</t>
    <phoneticPr fontId="2" type="noConversion"/>
  </si>
  <si>
    <t>A4003</t>
  </si>
  <si>
    <t>胡小亮</t>
    <phoneticPr fontId="2" type="noConversion"/>
  </si>
  <si>
    <t>不合格</t>
    <phoneticPr fontId="2" type="noConversion"/>
  </si>
  <si>
    <t>A4004</t>
  </si>
  <si>
    <t>张明</t>
    <phoneticPr fontId="2" type="noConversion"/>
  </si>
  <si>
    <t>合格</t>
    <phoneticPr fontId="2" type="noConversion"/>
  </si>
  <si>
    <t>A4005</t>
  </si>
  <si>
    <t>李自立</t>
    <phoneticPr fontId="2" type="noConversion"/>
  </si>
  <si>
    <t>不合格</t>
    <phoneticPr fontId="2" type="noConversion"/>
  </si>
  <si>
    <t>A4006</t>
  </si>
  <si>
    <t>何其</t>
    <phoneticPr fontId="2" type="noConversion"/>
  </si>
  <si>
    <t>合格</t>
    <phoneticPr fontId="2" type="noConversion"/>
  </si>
  <si>
    <t>A4007</t>
  </si>
  <si>
    <t>徐利</t>
    <phoneticPr fontId="2" type="noConversion"/>
  </si>
  <si>
    <t>A4008</t>
  </si>
  <si>
    <t>文达</t>
    <phoneticPr fontId="2" type="noConversion"/>
  </si>
  <si>
    <t>A4009</t>
  </si>
  <si>
    <t>周军军</t>
    <phoneticPr fontId="2" type="noConversion"/>
  </si>
  <si>
    <t>A4010</t>
  </si>
  <si>
    <t>罗芝</t>
    <phoneticPr fontId="2" type="noConversion"/>
  </si>
  <si>
    <t>不合格</t>
    <phoneticPr fontId="2" type="noConversion"/>
  </si>
  <si>
    <t>A4011</t>
  </si>
  <si>
    <t>宋严</t>
    <phoneticPr fontId="2" type="noConversion"/>
  </si>
  <si>
    <t>A4012</t>
  </si>
  <si>
    <t>赵昭</t>
    <phoneticPr fontId="2" type="noConversion"/>
  </si>
  <si>
    <t>A4013</t>
  </si>
  <si>
    <t>齐男</t>
    <phoneticPr fontId="2" type="noConversion"/>
  </si>
  <si>
    <t>A4014</t>
  </si>
  <si>
    <t>黎灿</t>
    <phoneticPr fontId="2" type="noConversion"/>
  </si>
  <si>
    <t>A4015</t>
  </si>
  <si>
    <t>苏新忻</t>
    <phoneticPr fontId="2" type="noConversion"/>
  </si>
  <si>
    <t>A4016</t>
  </si>
  <si>
    <t>李成</t>
    <phoneticPr fontId="2" type="noConversion"/>
  </si>
  <si>
    <t>合格</t>
    <phoneticPr fontId="2" type="noConversion"/>
  </si>
  <si>
    <t>A4017</t>
  </si>
  <si>
    <t>钱同</t>
    <phoneticPr fontId="2" type="noConversion"/>
  </si>
  <si>
    <t>A4018</t>
  </si>
  <si>
    <t>孙小鹏</t>
    <phoneticPr fontId="2" type="noConversion"/>
  </si>
  <si>
    <t>合格</t>
    <phoneticPr fontId="2" type="noConversion"/>
  </si>
  <si>
    <t>A4019</t>
  </si>
  <si>
    <t>王可</t>
    <phoneticPr fontId="2" type="noConversion"/>
  </si>
  <si>
    <t>合格</t>
    <phoneticPr fontId="2" type="noConversion"/>
  </si>
  <si>
    <t>销售员</t>
    <phoneticPr fontId="1" type="noConversion"/>
  </si>
  <si>
    <t>销售额</t>
    <phoneticPr fontId="1" type="noConversion"/>
  </si>
  <si>
    <t>奖金</t>
    <phoneticPr fontId="1" type="noConversion"/>
  </si>
  <si>
    <t>周星</t>
    <phoneticPr fontId="1" type="noConversion"/>
  </si>
  <si>
    <t>鲜艳名</t>
    <phoneticPr fontId="1" type="noConversion"/>
  </si>
  <si>
    <t>张弛</t>
    <phoneticPr fontId="1" type="noConversion"/>
  </si>
  <si>
    <t>宁宁</t>
    <phoneticPr fontId="1" type="noConversion"/>
  </si>
  <si>
    <t>张敏</t>
    <phoneticPr fontId="1" type="noConversion"/>
  </si>
  <si>
    <t>奖金提成比例</t>
    <phoneticPr fontId="1" type="noConversion"/>
  </si>
  <si>
    <t>800（含800）万元以上</t>
    <phoneticPr fontId="1" type="noConversion"/>
  </si>
  <si>
    <t>500（含500）～800万元</t>
    <phoneticPr fontId="1" type="noConversion"/>
  </si>
  <si>
    <t>350（含350）～500万元</t>
    <phoneticPr fontId="1" type="noConversion"/>
  </si>
  <si>
    <t>350万元以下</t>
    <phoneticPr fontId="1" type="noConversion"/>
  </si>
  <si>
    <t>奖金=销售额*提成比例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</si>
</sst>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3" sqref="F3"/>
    </sheetView>
  </sheetViews>
  <sheetFormatPr defaultRowHeight="13.5" x14ac:dyDescent="0.15"/>
  <cols>
    <col min="9" max="9" width="20.125" bestFit="1" customWidth="1"/>
  </cols>
  <sheetData>
    <row r="1" spans="1:10" x14ac:dyDescent="0.15">
      <c r="A1" s="7" t="s">
        <v>0</v>
      </c>
      <c r="B1" s="7"/>
      <c r="C1" s="7"/>
      <c r="D1" s="7"/>
      <c r="E1" s="7"/>
      <c r="F1" s="7"/>
    </row>
    <row r="2" spans="1:10" ht="15.75" x14ac:dyDescent="0.25">
      <c r="A2" t="s">
        <v>1</v>
      </c>
      <c r="B2" s="1" t="s">
        <v>2</v>
      </c>
      <c r="C2" s="1" t="s">
        <v>3</v>
      </c>
      <c r="D2" s="1" t="s">
        <v>4</v>
      </c>
      <c r="E2" t="s">
        <v>5</v>
      </c>
      <c r="F2" t="s">
        <v>6</v>
      </c>
      <c r="I2" t="s">
        <v>18</v>
      </c>
      <c r="J2" t="s">
        <v>19</v>
      </c>
    </row>
    <row r="3" spans="1:10" ht="15.75" x14ac:dyDescent="0.25">
      <c r="A3" t="s">
        <v>7</v>
      </c>
      <c r="B3">
        <v>11822</v>
      </c>
      <c r="C3">
        <v>2214</v>
      </c>
      <c r="D3">
        <v>11203</v>
      </c>
      <c r="E3">
        <f>SUM(B3:D3)</f>
        <v>25239</v>
      </c>
      <c r="F3" s="1"/>
      <c r="I3" t="s">
        <v>20</v>
      </c>
      <c r="J3" s="3" t="s">
        <v>21</v>
      </c>
    </row>
    <row r="4" spans="1:10" ht="15.75" x14ac:dyDescent="0.25">
      <c r="A4" t="s">
        <v>8</v>
      </c>
      <c r="B4">
        <v>7704</v>
      </c>
      <c r="C4">
        <v>7300</v>
      </c>
      <c r="D4">
        <v>7880</v>
      </c>
      <c r="E4">
        <f t="shared" ref="E4:E12" si="0">SUM(B4:D4)</f>
        <v>22884</v>
      </c>
      <c r="F4" s="1"/>
      <c r="I4" t="s">
        <v>22</v>
      </c>
      <c r="J4" s="3" t="s">
        <v>23</v>
      </c>
    </row>
    <row r="5" spans="1:10" ht="15.75" x14ac:dyDescent="0.25">
      <c r="A5" t="s">
        <v>9</v>
      </c>
      <c r="B5">
        <v>9200</v>
      </c>
      <c r="C5">
        <v>90</v>
      </c>
      <c r="D5">
        <v>5544</v>
      </c>
      <c r="E5">
        <f t="shared" si="0"/>
        <v>14834</v>
      </c>
      <c r="F5" s="1"/>
      <c r="I5" t="s">
        <v>24</v>
      </c>
      <c r="J5" s="3" t="s">
        <v>25</v>
      </c>
    </row>
    <row r="6" spans="1:10" ht="15.75" x14ac:dyDescent="0.25">
      <c r="A6" t="s">
        <v>10</v>
      </c>
      <c r="B6">
        <v>6700</v>
      </c>
      <c r="C6">
        <v>600</v>
      </c>
      <c r="D6">
        <v>5440</v>
      </c>
      <c r="E6">
        <f t="shared" si="0"/>
        <v>12740</v>
      </c>
      <c r="F6" s="1"/>
      <c r="I6" t="s">
        <v>26</v>
      </c>
      <c r="J6" s="3" t="s">
        <v>27</v>
      </c>
    </row>
    <row r="7" spans="1:10" ht="15.75" x14ac:dyDescent="0.25">
      <c r="A7" t="s">
        <v>11</v>
      </c>
      <c r="B7">
        <v>8799</v>
      </c>
      <c r="C7">
        <v>987</v>
      </c>
      <c r="D7">
        <v>7143</v>
      </c>
      <c r="E7">
        <f t="shared" si="0"/>
        <v>16929</v>
      </c>
      <c r="F7" s="1"/>
      <c r="I7" t="s">
        <v>28</v>
      </c>
      <c r="J7" s="3" t="s">
        <v>29</v>
      </c>
    </row>
    <row r="8" spans="1:10" ht="15.75" x14ac:dyDescent="0.25">
      <c r="A8" t="s">
        <v>12</v>
      </c>
      <c r="B8">
        <v>7100</v>
      </c>
      <c r="C8">
        <v>800</v>
      </c>
      <c r="D8">
        <v>12395</v>
      </c>
      <c r="E8">
        <f t="shared" si="0"/>
        <v>20295</v>
      </c>
      <c r="F8" s="1"/>
    </row>
    <row r="9" spans="1:10" ht="15.75" x14ac:dyDescent="0.25">
      <c r="A9" t="s">
        <v>13</v>
      </c>
      <c r="B9">
        <v>1000</v>
      </c>
      <c r="C9">
        <v>7800</v>
      </c>
      <c r="D9">
        <v>9383</v>
      </c>
      <c r="E9">
        <f t="shared" si="0"/>
        <v>18183</v>
      </c>
      <c r="F9" s="1"/>
    </row>
    <row r="10" spans="1:10" ht="15.75" x14ac:dyDescent="0.25">
      <c r="A10" t="s">
        <v>14</v>
      </c>
      <c r="B10">
        <v>100</v>
      </c>
      <c r="C10">
        <v>6700</v>
      </c>
      <c r="D10">
        <v>17580</v>
      </c>
      <c r="E10">
        <f t="shared" si="0"/>
        <v>24380</v>
      </c>
      <c r="F10" s="1"/>
    </row>
    <row r="11" spans="1:10" ht="15.75" x14ac:dyDescent="0.25">
      <c r="A11" t="s">
        <v>15</v>
      </c>
      <c r="B11">
        <v>6344</v>
      </c>
      <c r="C11">
        <v>5000</v>
      </c>
      <c r="D11">
        <v>11269</v>
      </c>
      <c r="E11">
        <f t="shared" si="0"/>
        <v>22613</v>
      </c>
      <c r="F11" s="1"/>
    </row>
    <row r="12" spans="1:10" ht="15.75" x14ac:dyDescent="0.25">
      <c r="A12" t="s">
        <v>16</v>
      </c>
      <c r="B12">
        <v>500</v>
      </c>
      <c r="C12">
        <v>70</v>
      </c>
      <c r="D12">
        <v>9086</v>
      </c>
      <c r="E12">
        <f t="shared" si="0"/>
        <v>9656</v>
      </c>
      <c r="F12" s="1"/>
    </row>
    <row r="13" spans="1:10" x14ac:dyDescent="0.15">
      <c r="A13" t="s">
        <v>17</v>
      </c>
    </row>
    <row r="14" spans="1:10" x14ac:dyDescent="0.15">
      <c r="A14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6" sqref="D26:E26"/>
    </sheetView>
  </sheetViews>
  <sheetFormatPr defaultRowHeight="13.5" x14ac:dyDescent="0.15"/>
  <sheetData>
    <row r="1" spans="1:13" x14ac:dyDescent="0.15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  <c r="K1" s="4"/>
      <c r="L1" s="4"/>
      <c r="M1" s="4"/>
    </row>
    <row r="2" spans="1:13" x14ac:dyDescent="0.15">
      <c r="A2" s="5" t="s">
        <v>31</v>
      </c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4"/>
      <c r="L2" s="9" t="s">
        <v>41</v>
      </c>
      <c r="M2" s="9"/>
    </row>
    <row r="3" spans="1:13" x14ac:dyDescent="0.15">
      <c r="A3" s="6" t="s">
        <v>42</v>
      </c>
      <c r="B3" s="6" t="str">
        <f>REPLACE(A3,1,1,"B")</f>
        <v>B4001</v>
      </c>
      <c r="C3" s="5" t="s">
        <v>43</v>
      </c>
      <c r="D3" s="5" t="str">
        <f>MID(C3,1,1)</f>
        <v>罗</v>
      </c>
      <c r="E3" s="6">
        <v>55</v>
      </c>
      <c r="F3" s="6">
        <v>38</v>
      </c>
      <c r="G3" s="6">
        <f>E3+F3</f>
        <v>93</v>
      </c>
      <c r="H3" s="5">
        <v>2</v>
      </c>
      <c r="I3" s="5" t="s">
        <v>44</v>
      </c>
      <c r="J3" s="5"/>
      <c r="K3" s="4"/>
      <c r="L3" s="9"/>
      <c r="M3" s="9"/>
    </row>
    <row r="4" spans="1:13" x14ac:dyDescent="0.15">
      <c r="A4" s="6" t="s">
        <v>45</v>
      </c>
      <c r="B4" s="6" t="str">
        <f t="shared" ref="B4:B21" si="0">REPLACE(A4,1,1,"B")</f>
        <v>B4002</v>
      </c>
      <c r="C4" s="5" t="s">
        <v>46</v>
      </c>
      <c r="D4" s="5" t="str">
        <f t="shared" ref="D4:D21" si="1">MID(C4,1,1)</f>
        <v>张</v>
      </c>
      <c r="E4" s="6">
        <v>56</v>
      </c>
      <c r="F4" s="6">
        <v>37</v>
      </c>
      <c r="G4" s="6">
        <f t="shared" ref="G4:G21" si="2">E4+F4</f>
        <v>93</v>
      </c>
      <c r="H4" s="5">
        <v>3</v>
      </c>
      <c r="I4" s="5" t="s">
        <v>47</v>
      </c>
      <c r="J4" s="5"/>
      <c r="K4" s="4"/>
      <c r="L4" s="9"/>
      <c r="M4" s="9"/>
    </row>
    <row r="5" spans="1:13" x14ac:dyDescent="0.15">
      <c r="A5" s="6" t="s">
        <v>48</v>
      </c>
      <c r="B5" s="6" t="str">
        <f t="shared" si="0"/>
        <v>B4003</v>
      </c>
      <c r="C5" s="5" t="s">
        <v>49</v>
      </c>
      <c r="D5" s="5" t="str">
        <f t="shared" si="1"/>
        <v>胡</v>
      </c>
      <c r="E5" s="6">
        <v>45</v>
      </c>
      <c r="F5" s="6">
        <v>39</v>
      </c>
      <c r="G5" s="6">
        <f t="shared" si="2"/>
        <v>84</v>
      </c>
      <c r="H5" s="5">
        <v>1</v>
      </c>
      <c r="I5" s="5" t="s">
        <v>50</v>
      </c>
      <c r="J5" s="5"/>
      <c r="K5" s="4"/>
      <c r="L5" s="9"/>
      <c r="M5" s="9"/>
    </row>
    <row r="6" spans="1:13" x14ac:dyDescent="0.15">
      <c r="A6" s="6" t="s">
        <v>51</v>
      </c>
      <c r="B6" s="6" t="str">
        <f t="shared" si="0"/>
        <v>B4004</v>
      </c>
      <c r="C6" s="5" t="s">
        <v>52</v>
      </c>
      <c r="D6" s="5" t="str">
        <f t="shared" si="1"/>
        <v>张</v>
      </c>
      <c r="E6" s="6">
        <v>49</v>
      </c>
      <c r="F6" s="6">
        <v>35</v>
      </c>
      <c r="G6" s="6">
        <f t="shared" si="2"/>
        <v>84</v>
      </c>
      <c r="H6" s="5">
        <v>1</v>
      </c>
      <c r="I6" s="5" t="s">
        <v>53</v>
      </c>
      <c r="J6" s="5"/>
      <c r="K6" s="4"/>
      <c r="L6" s="9"/>
      <c r="M6" s="9"/>
    </row>
    <row r="7" spans="1:13" x14ac:dyDescent="0.15">
      <c r="A7" s="6" t="s">
        <v>54</v>
      </c>
      <c r="B7" s="6" t="str">
        <f t="shared" si="0"/>
        <v>B4005</v>
      </c>
      <c r="C7" s="5" t="s">
        <v>55</v>
      </c>
      <c r="D7" s="5" t="str">
        <f t="shared" si="1"/>
        <v>李</v>
      </c>
      <c r="E7" s="6">
        <v>61</v>
      </c>
      <c r="F7" s="6">
        <v>35</v>
      </c>
      <c r="G7" s="6">
        <f t="shared" si="2"/>
        <v>96</v>
      </c>
      <c r="H7" s="5">
        <v>2</v>
      </c>
      <c r="I7" s="5" t="s">
        <v>56</v>
      </c>
      <c r="J7" s="5"/>
      <c r="K7" s="4"/>
      <c r="L7" s="9"/>
      <c r="M7" s="9"/>
    </row>
    <row r="8" spans="1:13" x14ac:dyDescent="0.15">
      <c r="A8" s="6" t="s">
        <v>57</v>
      </c>
      <c r="B8" s="6" t="str">
        <f t="shared" si="0"/>
        <v>B4006</v>
      </c>
      <c r="C8" s="5" t="s">
        <v>58</v>
      </c>
      <c r="D8" s="5" t="str">
        <f t="shared" si="1"/>
        <v>何</v>
      </c>
      <c r="E8" s="6">
        <v>88</v>
      </c>
      <c r="F8" s="6">
        <v>74</v>
      </c>
      <c r="G8" s="6">
        <f t="shared" si="2"/>
        <v>162</v>
      </c>
      <c r="H8" s="5">
        <v>3</v>
      </c>
      <c r="I8" s="5" t="s">
        <v>59</v>
      </c>
      <c r="J8" s="5"/>
      <c r="K8" s="4"/>
      <c r="L8" s="9"/>
      <c r="M8" s="9"/>
    </row>
    <row r="9" spans="1:13" x14ac:dyDescent="0.15">
      <c r="A9" s="6" t="s">
        <v>60</v>
      </c>
      <c r="B9" s="6" t="str">
        <f t="shared" si="0"/>
        <v>B4007</v>
      </c>
      <c r="C9" s="5" t="s">
        <v>61</v>
      </c>
      <c r="D9" s="5" t="str">
        <f t="shared" si="1"/>
        <v>徐</v>
      </c>
      <c r="E9" s="6">
        <v>72</v>
      </c>
      <c r="F9" s="6">
        <v>62</v>
      </c>
      <c r="G9" s="6">
        <f t="shared" si="2"/>
        <v>134</v>
      </c>
      <c r="H9" s="5">
        <v>3</v>
      </c>
      <c r="I9" s="5" t="s">
        <v>53</v>
      </c>
      <c r="J9" s="5"/>
      <c r="K9" s="4"/>
      <c r="L9" s="9"/>
      <c r="M9" s="9"/>
    </row>
    <row r="10" spans="1:13" x14ac:dyDescent="0.15">
      <c r="A10" s="6" t="s">
        <v>62</v>
      </c>
      <c r="B10" s="6" t="str">
        <f t="shared" si="0"/>
        <v>B4008</v>
      </c>
      <c r="C10" s="5" t="s">
        <v>63</v>
      </c>
      <c r="D10" s="5" t="str">
        <f t="shared" si="1"/>
        <v>文</v>
      </c>
      <c r="E10" s="6">
        <v>82</v>
      </c>
      <c r="F10" s="6">
        <v>74</v>
      </c>
      <c r="G10" s="6">
        <f t="shared" si="2"/>
        <v>156</v>
      </c>
      <c r="H10" s="5">
        <v>2</v>
      </c>
      <c r="I10" s="5" t="s">
        <v>47</v>
      </c>
      <c r="J10" s="5"/>
      <c r="K10" s="4"/>
      <c r="L10" s="9"/>
      <c r="M10" s="9"/>
    </row>
    <row r="11" spans="1:13" x14ac:dyDescent="0.15">
      <c r="A11" s="6" t="s">
        <v>64</v>
      </c>
      <c r="B11" s="6" t="str">
        <f t="shared" si="0"/>
        <v>B4009</v>
      </c>
      <c r="C11" s="5" t="s">
        <v>65</v>
      </c>
      <c r="D11" s="5" t="str">
        <f t="shared" si="1"/>
        <v>周</v>
      </c>
      <c r="E11" s="6">
        <v>64</v>
      </c>
      <c r="F11" s="6">
        <v>61</v>
      </c>
      <c r="G11" s="6">
        <f t="shared" si="2"/>
        <v>125</v>
      </c>
      <c r="H11" s="5">
        <v>3</v>
      </c>
      <c r="I11" s="5" t="s">
        <v>44</v>
      </c>
      <c r="J11" s="5"/>
      <c r="K11" s="4"/>
      <c r="L11" s="9"/>
      <c r="M11" s="9"/>
    </row>
    <row r="12" spans="1:13" x14ac:dyDescent="0.15">
      <c r="A12" s="6" t="s">
        <v>66</v>
      </c>
      <c r="B12" s="6" t="str">
        <f t="shared" si="0"/>
        <v>B4010</v>
      </c>
      <c r="C12" s="5" t="s">
        <v>67</v>
      </c>
      <c r="D12" s="5" t="str">
        <f t="shared" si="1"/>
        <v>罗</v>
      </c>
      <c r="E12" s="6">
        <v>79</v>
      </c>
      <c r="F12" s="6">
        <v>81</v>
      </c>
      <c r="G12" s="6">
        <f t="shared" si="2"/>
        <v>160</v>
      </c>
      <c r="H12" s="5">
        <v>1</v>
      </c>
      <c r="I12" s="5" t="s">
        <v>68</v>
      </c>
      <c r="J12" s="5"/>
      <c r="K12" s="4"/>
      <c r="L12" s="9"/>
      <c r="M12" s="9"/>
    </row>
    <row r="13" spans="1:13" x14ac:dyDescent="0.15">
      <c r="A13" s="6" t="s">
        <v>69</v>
      </c>
      <c r="B13" s="6" t="str">
        <f t="shared" si="0"/>
        <v>B4011</v>
      </c>
      <c r="C13" s="5" t="s">
        <v>70</v>
      </c>
      <c r="D13" s="5" t="str">
        <f t="shared" si="1"/>
        <v>宋</v>
      </c>
      <c r="E13" s="6">
        <v>88</v>
      </c>
      <c r="F13" s="6">
        <v>73</v>
      </c>
      <c r="G13" s="6">
        <f t="shared" si="2"/>
        <v>161</v>
      </c>
      <c r="H13" s="5">
        <v>1</v>
      </c>
      <c r="I13" s="5" t="s">
        <v>47</v>
      </c>
      <c r="J13" s="5"/>
      <c r="K13" s="4"/>
      <c r="L13" s="9"/>
      <c r="M13" s="9"/>
    </row>
    <row r="14" spans="1:13" x14ac:dyDescent="0.15">
      <c r="A14" s="6" t="s">
        <v>71</v>
      </c>
      <c r="B14" s="6" t="str">
        <f t="shared" si="0"/>
        <v>B4012</v>
      </c>
      <c r="C14" s="5" t="s">
        <v>72</v>
      </c>
      <c r="D14" s="5" t="str">
        <f t="shared" si="1"/>
        <v>赵</v>
      </c>
      <c r="E14" s="6">
        <v>60</v>
      </c>
      <c r="F14" s="6">
        <v>20</v>
      </c>
      <c r="G14" s="6">
        <f t="shared" si="2"/>
        <v>80</v>
      </c>
      <c r="H14" s="5">
        <v>2</v>
      </c>
      <c r="I14" s="5" t="s">
        <v>50</v>
      </c>
      <c r="J14" s="5"/>
      <c r="K14" s="4"/>
      <c r="L14" s="9"/>
      <c r="M14" s="9"/>
    </row>
    <row r="15" spans="1:13" x14ac:dyDescent="0.15">
      <c r="A15" s="6" t="s">
        <v>73</v>
      </c>
      <c r="B15" s="6" t="str">
        <f t="shared" si="0"/>
        <v>B4013</v>
      </c>
      <c r="C15" s="5" t="s">
        <v>74</v>
      </c>
      <c r="D15" s="5" t="str">
        <f t="shared" si="1"/>
        <v>齐</v>
      </c>
      <c r="E15" s="6">
        <v>80</v>
      </c>
      <c r="F15" s="6">
        <v>70</v>
      </c>
      <c r="G15" s="6">
        <f t="shared" si="2"/>
        <v>150</v>
      </c>
      <c r="H15" s="5">
        <v>2</v>
      </c>
      <c r="I15" s="5" t="s">
        <v>53</v>
      </c>
      <c r="J15" s="5"/>
      <c r="K15" s="4"/>
      <c r="L15" s="9"/>
      <c r="M15" s="9"/>
    </row>
    <row r="16" spans="1:13" x14ac:dyDescent="0.15">
      <c r="A16" s="6" t="s">
        <v>75</v>
      </c>
      <c r="B16" s="6" t="str">
        <f t="shared" si="0"/>
        <v>B4014</v>
      </c>
      <c r="C16" s="5" t="s">
        <v>76</v>
      </c>
      <c r="D16" s="5" t="str">
        <f t="shared" si="1"/>
        <v>黎</v>
      </c>
      <c r="E16" s="6">
        <v>87</v>
      </c>
      <c r="F16" s="6">
        <v>74</v>
      </c>
      <c r="G16" s="6">
        <f t="shared" si="2"/>
        <v>161</v>
      </c>
      <c r="H16" s="5">
        <v>3</v>
      </c>
      <c r="I16" s="5" t="s">
        <v>47</v>
      </c>
      <c r="J16" s="5"/>
      <c r="K16" s="4"/>
      <c r="L16" s="4"/>
      <c r="M16" s="4"/>
    </row>
    <row r="17" spans="1:13" x14ac:dyDescent="0.15">
      <c r="A17" s="6" t="s">
        <v>77</v>
      </c>
      <c r="B17" s="6" t="str">
        <f t="shared" si="0"/>
        <v>B4015</v>
      </c>
      <c r="C17" s="5" t="s">
        <v>78</v>
      </c>
      <c r="D17" s="5" t="str">
        <f t="shared" si="1"/>
        <v>苏</v>
      </c>
      <c r="E17" s="6">
        <v>82</v>
      </c>
      <c r="F17" s="6">
        <v>80</v>
      </c>
      <c r="G17" s="6">
        <f t="shared" si="2"/>
        <v>162</v>
      </c>
      <c r="H17" s="5">
        <v>1</v>
      </c>
      <c r="I17" s="5" t="s">
        <v>50</v>
      </c>
      <c r="J17" s="5"/>
      <c r="K17" s="4"/>
      <c r="L17" s="4"/>
      <c r="M17" s="4"/>
    </row>
    <row r="18" spans="1:13" x14ac:dyDescent="0.15">
      <c r="A18" s="6" t="s">
        <v>79</v>
      </c>
      <c r="B18" s="6" t="str">
        <f t="shared" si="0"/>
        <v>B4016</v>
      </c>
      <c r="C18" s="5" t="s">
        <v>80</v>
      </c>
      <c r="D18" s="5" t="str">
        <f t="shared" si="1"/>
        <v>李</v>
      </c>
      <c r="E18" s="6">
        <v>68</v>
      </c>
      <c r="F18" s="6">
        <v>60</v>
      </c>
      <c r="G18" s="6">
        <f t="shared" si="2"/>
        <v>128</v>
      </c>
      <c r="H18" s="5">
        <v>1</v>
      </c>
      <c r="I18" s="5" t="s">
        <v>81</v>
      </c>
      <c r="J18" s="5"/>
      <c r="K18" s="4"/>
      <c r="L18" s="4"/>
      <c r="M18" s="4"/>
    </row>
    <row r="19" spans="1:13" x14ac:dyDescent="0.15">
      <c r="A19" s="6" t="s">
        <v>82</v>
      </c>
      <c r="B19" s="6" t="str">
        <f t="shared" si="0"/>
        <v>B4017</v>
      </c>
      <c r="C19" s="5" t="s">
        <v>83</v>
      </c>
      <c r="D19" s="5" t="str">
        <f t="shared" si="1"/>
        <v>钱</v>
      </c>
      <c r="E19" s="6">
        <v>89</v>
      </c>
      <c r="F19" s="6">
        <v>77</v>
      </c>
      <c r="G19" s="6">
        <f t="shared" si="2"/>
        <v>166</v>
      </c>
      <c r="H19" s="5">
        <v>2</v>
      </c>
      <c r="I19" s="5" t="s">
        <v>47</v>
      </c>
      <c r="J19" s="5"/>
      <c r="K19" s="4"/>
      <c r="L19" s="4"/>
      <c r="M19" s="4"/>
    </row>
    <row r="20" spans="1:13" x14ac:dyDescent="0.15">
      <c r="A20" s="6" t="s">
        <v>84</v>
      </c>
      <c r="B20" s="6" t="str">
        <f t="shared" si="0"/>
        <v>B4018</v>
      </c>
      <c r="C20" s="5" t="s">
        <v>85</v>
      </c>
      <c r="D20" s="5" t="str">
        <f t="shared" si="1"/>
        <v>孙</v>
      </c>
      <c r="E20" s="6">
        <v>65</v>
      </c>
      <c r="F20" s="6">
        <v>66</v>
      </c>
      <c r="G20" s="6">
        <f t="shared" si="2"/>
        <v>131</v>
      </c>
      <c r="H20" s="5">
        <v>1</v>
      </c>
      <c r="I20" s="5" t="s">
        <v>86</v>
      </c>
      <c r="J20" s="5"/>
      <c r="K20" s="4"/>
      <c r="L20" s="4"/>
      <c r="M20" s="4"/>
    </row>
    <row r="21" spans="1:13" x14ac:dyDescent="0.15">
      <c r="A21" s="6" t="s">
        <v>87</v>
      </c>
      <c r="B21" s="6" t="str">
        <f t="shared" si="0"/>
        <v>B4019</v>
      </c>
      <c r="C21" s="5" t="s">
        <v>88</v>
      </c>
      <c r="D21" s="5" t="str">
        <f t="shared" si="1"/>
        <v>王</v>
      </c>
      <c r="E21" s="6">
        <v>100</v>
      </c>
      <c r="F21" s="6">
        <v>87</v>
      </c>
      <c r="G21" s="6">
        <f t="shared" si="2"/>
        <v>187</v>
      </c>
      <c r="H21" s="5">
        <v>2</v>
      </c>
      <c r="I21" s="5" t="s">
        <v>89</v>
      </c>
      <c r="J21" s="5"/>
      <c r="K21" s="4"/>
      <c r="L21" s="4"/>
      <c r="M21" s="4"/>
    </row>
  </sheetData>
  <mergeCells count="2">
    <mergeCell ref="A1:J1"/>
    <mergeCell ref="L2:M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0" sqref="F10"/>
    </sheetView>
  </sheetViews>
  <sheetFormatPr defaultRowHeight="13.5" x14ac:dyDescent="0.15"/>
  <cols>
    <col min="6" max="6" width="23" bestFit="1" customWidth="1"/>
  </cols>
  <sheetData>
    <row r="1" spans="1:7" x14ac:dyDescent="0.15">
      <c r="A1" t="s">
        <v>90</v>
      </c>
      <c r="B1" t="s">
        <v>91</v>
      </c>
      <c r="C1" t="s">
        <v>92</v>
      </c>
      <c r="F1" t="s">
        <v>98</v>
      </c>
    </row>
    <row r="2" spans="1:7" x14ac:dyDescent="0.15">
      <c r="A2" t="s">
        <v>93</v>
      </c>
      <c r="B2">
        <v>654</v>
      </c>
      <c r="F2" t="s">
        <v>99</v>
      </c>
      <c r="G2" s="3">
        <v>0.06</v>
      </c>
    </row>
    <row r="3" spans="1:7" x14ac:dyDescent="0.15">
      <c r="A3" t="s">
        <v>94</v>
      </c>
      <c r="B3">
        <v>334</v>
      </c>
      <c r="F3" t="s">
        <v>100</v>
      </c>
      <c r="G3" s="3">
        <v>0.04</v>
      </c>
    </row>
    <row r="4" spans="1:7" x14ac:dyDescent="0.15">
      <c r="A4" t="s">
        <v>95</v>
      </c>
      <c r="B4">
        <v>899</v>
      </c>
      <c r="F4" t="s">
        <v>101</v>
      </c>
      <c r="G4" s="3">
        <v>0.02</v>
      </c>
    </row>
    <row r="5" spans="1:7" x14ac:dyDescent="0.15">
      <c r="A5" t="s">
        <v>96</v>
      </c>
      <c r="B5">
        <v>431</v>
      </c>
      <c r="F5" t="s">
        <v>102</v>
      </c>
      <c r="G5" s="3">
        <v>0.01</v>
      </c>
    </row>
    <row r="6" spans="1:7" x14ac:dyDescent="0.15">
      <c r="A6" t="s">
        <v>97</v>
      </c>
      <c r="B6">
        <v>755</v>
      </c>
    </row>
    <row r="8" spans="1:7" x14ac:dyDescent="0.15">
      <c r="F8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练习1</vt:lpstr>
      <vt:lpstr>练习2</vt:lpstr>
      <vt:lpstr>练习3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2020-05-23T12:08:23Z</dcterms:modified>
</cp:coreProperties>
</file>