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PP\Amogram\AmogramSolution\"/>
    </mc:Choice>
  </mc:AlternateContent>
  <xr:revisionPtr revIDLastSave="0" documentId="8_{CDBB019D-2332-4329-9E25-2DD4FC339CA3}" xr6:coauthVersionLast="47" xr6:coauthVersionMax="47" xr10:uidLastSave="{00000000-0000-0000-0000-000000000000}"/>
  <bookViews>
    <workbookView xWindow="-108" yWindow="-108" windowWidth="23256" windowHeight="12720" xr2:uid="{8FC48312-E53A-4468-9783-50BB1359D2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<sst xmlns="http://schemas.openxmlformats.org/spreadsheetml/2006/main" count="5" uniqueCount="5">
  <si>
    <t>StrLength</t>
  </si>
  <si>
    <t>OperationCount</t>
  </si>
  <si>
    <t>AnagramCount</t>
  </si>
  <si>
    <t>ApproxOperationCount</t>
  </si>
  <si>
    <t>PercentDeff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</si>
</sst>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операций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Лист1!$C$2</c:f>
              <c:strCache>
                <c:ptCount val="1"/>
                <c:pt idx="0">
                  <c:v>OperationCount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Лист1!$B$3:$B$32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Лист1!$C$3:$C$32</c:f>
              <c:numCache>
                <c:formatCode>General</c:formatCode>
                <c:ptCount val="30"/>
                <c:pt idx="0">
                  <c:v>108</c:v>
                </c:pt>
                <c:pt idx="1">
                  <c:v>409</c:v>
                </c:pt>
                <c:pt idx="2">
                  <c:v>904</c:v>
                </c:pt>
                <c:pt idx="3">
                  <c:v>1597</c:v>
                </c:pt>
                <c:pt idx="4">
                  <c:v>2464</c:v>
                </c:pt>
                <c:pt idx="5">
                  <c:v>3536</c:v>
                </c:pt>
                <c:pt idx="6">
                  <c:v>4832</c:v>
                </c:pt>
                <c:pt idx="7">
                  <c:v>6291</c:v>
                </c:pt>
                <c:pt idx="8">
                  <c:v>7943</c:v>
                </c:pt>
                <c:pt idx="9">
                  <c:v>9843</c:v>
                </c:pt>
                <c:pt idx="10">
                  <c:v>11892</c:v>
                </c:pt>
                <c:pt idx="11">
                  <c:v>14122</c:v>
                </c:pt>
                <c:pt idx="12">
                  <c:v>16579</c:v>
                </c:pt>
                <c:pt idx="13">
                  <c:v>19223</c:v>
                </c:pt>
                <c:pt idx="14">
                  <c:v>22079</c:v>
                </c:pt>
                <c:pt idx="15">
                  <c:v>25087</c:v>
                </c:pt>
                <c:pt idx="16">
                  <c:v>28319</c:v>
                </c:pt>
                <c:pt idx="17">
                  <c:v>31789</c:v>
                </c:pt>
                <c:pt idx="18">
                  <c:v>35419</c:v>
                </c:pt>
                <c:pt idx="19">
                  <c:v>39199</c:v>
                </c:pt>
                <c:pt idx="20">
                  <c:v>43193</c:v>
                </c:pt>
                <c:pt idx="21">
                  <c:v>47412</c:v>
                </c:pt>
                <c:pt idx="22">
                  <c:v>51860</c:v>
                </c:pt>
                <c:pt idx="23">
                  <c:v>56460</c:v>
                </c:pt>
                <c:pt idx="24">
                  <c:v>61218</c:v>
                </c:pt>
                <c:pt idx="25">
                  <c:v>66263</c:v>
                </c:pt>
                <c:pt idx="26">
                  <c:v>71321</c:v>
                </c:pt>
                <c:pt idx="27">
                  <c:v>76739</c:v>
                </c:pt>
                <c:pt idx="28">
                  <c:v>82404</c:v>
                </c:pt>
                <c:pt idx="29">
                  <c:v>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6-4BE0-849B-FC65AB874A8C}"/>
            </c:ext>
          </c:extLst>
        </c:ser>
        <c:ser>
          <c:idx val="2"/>
          <c:order val="1"/>
          <c:tx>
            <c:strRef>
              <c:f>Лист1!$D$2</c:f>
              <c:strCache>
                <c:ptCount val="1"/>
                <c:pt idx="0">
                  <c:v>AnagramCount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Лист1!$B$3:$B$32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Лист1!$D$3:$D$32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28</c:v>
                </c:pt>
                <c:pt idx="3">
                  <c:v>48</c:v>
                </c:pt>
                <c:pt idx="4">
                  <c:v>115</c:v>
                </c:pt>
                <c:pt idx="5">
                  <c:v>168</c:v>
                </c:pt>
                <c:pt idx="6">
                  <c:v>178</c:v>
                </c:pt>
                <c:pt idx="7">
                  <c:v>260</c:v>
                </c:pt>
                <c:pt idx="8">
                  <c:v>356</c:v>
                </c:pt>
                <c:pt idx="9">
                  <c:v>354</c:v>
                </c:pt>
                <c:pt idx="10">
                  <c:v>458</c:v>
                </c:pt>
                <c:pt idx="11">
                  <c:v>592</c:v>
                </c:pt>
                <c:pt idx="12">
                  <c:v>678</c:v>
                </c:pt>
                <c:pt idx="13">
                  <c:v>782</c:v>
                </c:pt>
                <c:pt idx="14">
                  <c:v>884</c:v>
                </c:pt>
                <c:pt idx="15">
                  <c:v>1054</c:v>
                </c:pt>
                <c:pt idx="16">
                  <c:v>1182</c:v>
                </c:pt>
                <c:pt idx="17">
                  <c:v>1245</c:v>
                </c:pt>
                <c:pt idx="18">
                  <c:v>1378</c:v>
                </c:pt>
                <c:pt idx="19">
                  <c:v>1621</c:v>
                </c:pt>
                <c:pt idx="20">
                  <c:v>1825</c:v>
                </c:pt>
                <c:pt idx="21">
                  <c:v>1986</c:v>
                </c:pt>
                <c:pt idx="22">
                  <c:v>2106</c:v>
                </c:pt>
                <c:pt idx="23">
                  <c:v>2287</c:v>
                </c:pt>
                <c:pt idx="24">
                  <c:v>2565</c:v>
                </c:pt>
                <c:pt idx="25">
                  <c:v>2678</c:v>
                </c:pt>
                <c:pt idx="26">
                  <c:v>3134</c:v>
                </c:pt>
                <c:pt idx="27">
                  <c:v>3303</c:v>
                </c:pt>
                <c:pt idx="28">
                  <c:v>3387</c:v>
                </c:pt>
                <c:pt idx="29">
                  <c:v>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6-4BE0-849B-FC65AB874A8C}"/>
            </c:ext>
          </c:extLst>
        </c:ser>
        <c:ser>
          <c:idx val="0"/>
          <c:order val="2"/>
          <c:tx>
            <c:strRef>
              <c:f>Лист1!$E$2</c:f>
              <c:strCache>
                <c:ptCount val="1"/>
                <c:pt idx="0">
                  <c:v>ApproxOperationCount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Лист1!$B$3:$B$32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Лист1!$E$3:$E$32</c:f>
              <c:numCache>
                <c:formatCode>General</c:formatCode>
                <c:ptCount val="30"/>
                <c:pt idx="0">
                  <c:v>57.84</c:v>
                </c:pt>
                <c:pt idx="1">
                  <c:v>367.96000000000004</c:v>
                </c:pt>
                <c:pt idx="2">
                  <c:v>872.36000000000013</c:v>
                </c:pt>
                <c:pt idx="3">
                  <c:v>1571.04</c:v>
                </c:pt>
                <c:pt idx="4">
                  <c:v>2464</c:v>
                </c:pt>
                <c:pt idx="5">
                  <c:v>3551.2400000000002</c:v>
                </c:pt>
                <c:pt idx="6">
                  <c:v>4832.76</c:v>
                </c:pt>
                <c:pt idx="7">
                  <c:v>6308.56</c:v>
                </c:pt>
                <c:pt idx="8">
                  <c:v>7978.64</c:v>
                </c:pt>
                <c:pt idx="9">
                  <c:v>9843</c:v>
                </c:pt>
                <c:pt idx="10">
                  <c:v>11901.640000000001</c:v>
                </c:pt>
                <c:pt idx="11">
                  <c:v>14154.560000000001</c:v>
                </c:pt>
                <c:pt idx="12">
                  <c:v>16601.759999999998</c:v>
                </c:pt>
                <c:pt idx="13">
                  <c:v>19243.240000000002</c:v>
                </c:pt>
                <c:pt idx="14">
                  <c:v>22079</c:v>
                </c:pt>
                <c:pt idx="15">
                  <c:v>25109.040000000001</c:v>
                </c:pt>
                <c:pt idx="16">
                  <c:v>28333.360000000001</c:v>
                </c:pt>
                <c:pt idx="17">
                  <c:v>31751.96</c:v>
                </c:pt>
                <c:pt idx="18">
                  <c:v>35364.840000000004</c:v>
                </c:pt>
                <c:pt idx="19">
                  <c:v>39172</c:v>
                </c:pt>
                <c:pt idx="20">
                  <c:v>43173.439999999995</c:v>
                </c:pt>
                <c:pt idx="21">
                  <c:v>47369.16</c:v>
                </c:pt>
                <c:pt idx="22">
                  <c:v>51759.159999999996</c:v>
                </c:pt>
                <c:pt idx="23">
                  <c:v>56343.44000000001</c:v>
                </c:pt>
                <c:pt idx="24">
                  <c:v>61122.000000000007</c:v>
                </c:pt>
                <c:pt idx="25">
                  <c:v>66094.84</c:v>
                </c:pt>
                <c:pt idx="26">
                  <c:v>71261.960000000006</c:v>
                </c:pt>
                <c:pt idx="27">
                  <c:v>76623.360000000015</c:v>
                </c:pt>
                <c:pt idx="28">
                  <c:v>82179.040000000008</c:v>
                </c:pt>
                <c:pt idx="29">
                  <c:v>87929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6-4BE0-849B-FC65AB874A8C}"/>
            </c:ext>
          </c:extLst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PercentDeff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Лист1!$B$3:$B$32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Лист1!$F$3:$F$32</c:f>
              <c:numCache>
                <c:formatCode>General</c:formatCode>
                <c:ptCount val="30"/>
                <c:pt idx="0">
                  <c:v>0.46444444444444444</c:v>
                </c:pt>
                <c:pt idx="1">
                  <c:v>0.10034229828850846</c:v>
                </c:pt>
                <c:pt idx="2">
                  <c:v>3.4999999999999858E-2</c:v>
                </c:pt>
                <c:pt idx="3">
                  <c:v>1.6255479023168463E-2</c:v>
                </c:pt>
                <c:pt idx="4">
                  <c:v>0</c:v>
                </c:pt>
                <c:pt idx="5">
                  <c:v>-4.3099547511312886E-3</c:v>
                </c:pt>
                <c:pt idx="6">
                  <c:v>-1.5728476821196571E-4</c:v>
                </c:pt>
                <c:pt idx="7">
                  <c:v>-2.7912891432205372E-3</c:v>
                </c:pt>
                <c:pt idx="8">
                  <c:v>-4.4869696588191272E-3</c:v>
                </c:pt>
                <c:pt idx="9">
                  <c:v>0</c:v>
                </c:pt>
                <c:pt idx="10">
                  <c:v>-8.1062899428197422E-4</c:v>
                </c:pt>
                <c:pt idx="11">
                  <c:v>-2.3056224330832253E-3</c:v>
                </c:pt>
                <c:pt idx="12">
                  <c:v>-1.3728210386632729E-3</c:v>
                </c:pt>
                <c:pt idx="13">
                  <c:v>-1.0529053737710868E-3</c:v>
                </c:pt>
                <c:pt idx="14">
                  <c:v>0</c:v>
                </c:pt>
                <c:pt idx="15">
                  <c:v>-8.785426715032038E-4</c:v>
                </c:pt>
                <c:pt idx="16">
                  <c:v>-5.0708005226175301E-4</c:v>
                </c:pt>
                <c:pt idx="17">
                  <c:v>1.1651829249111603E-3</c:v>
                </c:pt>
                <c:pt idx="18">
                  <c:v>1.529122787204501E-3</c:v>
                </c:pt>
                <c:pt idx="19">
                  <c:v>6.8879308145615957E-4</c:v>
                </c:pt>
                <c:pt idx="20">
                  <c:v>4.5285115643750026E-4</c:v>
                </c:pt>
                <c:pt idx="21">
                  <c:v>9.0356871678048825E-4</c:v>
                </c:pt>
                <c:pt idx="22">
                  <c:v>1.9444658696491281E-3</c:v>
                </c:pt>
                <c:pt idx="23">
                  <c:v>2.0644704215372015E-3</c:v>
                </c:pt>
                <c:pt idx="24">
                  <c:v>1.5681662256197969E-3</c:v>
                </c:pt>
                <c:pt idx="25">
                  <c:v>2.5377661741847412E-3</c:v>
                </c:pt>
                <c:pt idx="26">
                  <c:v>8.278066768552544E-4</c:v>
                </c:pt>
                <c:pt idx="27">
                  <c:v>1.5069260740951129E-3</c:v>
                </c:pt>
                <c:pt idx="28">
                  <c:v>2.7299645648268512E-3</c:v>
                </c:pt>
                <c:pt idx="29">
                  <c:v>1.97496112504682E-3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6-4BE0-849B-FC65AB874A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0431615"/>
        <c:axId val="1990415391"/>
      </c:lineChart>
      <c:catAx>
        <c:axId val="19904316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15391"/>
        <c:crosses val="autoZero"/>
        <c:auto val="1"/>
        <c:lblAlgn val="ctr"/>
        <c:lblOffset val="100"/>
        <c:noMultiLvlLbl val="0"/>
      </c:catAx>
      <c:valAx>
        <c:axId val="19904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7620</xdr:rowOff>
    </xdr:from>
    <xdr:to>
      <xdr:col>17</xdr:col>
      <xdr:colOff>457200</xdr:colOff>
      <xdr:row>27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3CC3D7-254E-41BE-AB42-D859A69E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D77671-03B4-4E0C-88C5-E844D43CD09B}" name="Таблица1" displayName="Таблица1" ref="B2:F32" totalsRowShown="0">
  <autoFilter ref="B2:F32" xr:uid="{CFD77671-03B4-4E0C-88C5-E844D43CD09B}"/>
  <tableColumns count="5">
    <tableColumn id="1" xr3:uid="{B10D6ED5-6A21-446C-8F61-7021AB87284D}" name="StrLength"/>
    <tableColumn id="2" xr3:uid="{DD271A43-C614-4A82-AEAC-9785457AAB66}" name="OperationCount"/>
    <tableColumn id="3" xr3:uid="{63521D7F-D21E-44E8-93FF-8093545ABE72}" name="AnagramCount"/>
    <tableColumn id="4" xr3:uid="{6C90E780-E164-4268-B94E-2861A7133C98}" name="ApproxOperationCount" dataDxfId="1">
      <calculatedColumnFormula>4857/5000*Таблица1[[#This Row],[StrLength]]*Таблица1[[#This Row],[StrLength]]+1.87*Таблица1[[#This Row],[StrLength]]-58</calculatedColumnFormula>
    </tableColumn>
    <tableColumn id="5" xr3:uid="{EC740F4A-F04A-489E-8056-B414CD58A443}" name="PercentDeff" dataDxfId="0">
      <calculatedColumnFormula>(Таблица1[[#This Row],[OperationCount]]-Таблица1[[#This Row],[ApproxOperationCount]])/Таблица1[[#This Row],[OperationCount]]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E6FA-95C0-4239-93F9-93E8EB761521}">
  <dimension ref="B2:J35"/>
  <sheetViews>
    <sheetView tabSelected="1" topLeftCell="C1" zoomScale="115" zoomScaleNormal="115" workbookViewId="0">
      <selection activeCell="S28" sqref="S28"/>
    </sheetView>
  </sheetViews>
  <sheetFormatPr defaultRowHeight="14.4" x14ac:dyDescent="0.3"/>
  <cols>
    <col min="2" max="2" width="11" customWidth="1"/>
    <col min="3" max="3" width="16.44140625" customWidth="1"/>
    <col min="4" max="4" width="15.6640625" customWidth="1"/>
    <col min="6" max="6" width="15.21875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>
        <v>10</v>
      </c>
      <c r="C3">
        <v>108</v>
      </c>
      <c r="D3">
        <v>0</v>
      </c>
      <c r="E3">
        <f>4857/5000*Таблица1[[#This Row],[StrLength]]*Таблица1[[#This Row],[StrLength]]+1.87*Таблица1[[#This Row],[StrLength]]-58</f>
        <v>57.84</v>
      </c>
      <c r="F3">
        <f>(Таблица1[[#This Row],[OperationCount]]-Таблица1[[#This Row],[ApproxOperationCount]])/Таблица1[[#This Row],[OperationCount]]</f>
        <v>0.46444444444444444</v>
      </c>
    </row>
    <row r="4" spans="2:6" x14ac:dyDescent="0.3">
      <c r="B4">
        <v>20</v>
      </c>
      <c r="C4">
        <v>409</v>
      </c>
      <c r="D4">
        <v>10</v>
      </c>
      <c r="E4">
        <f>4857/5000*Таблица1[[#This Row],[StrLength]]*Таблица1[[#This Row],[StrLength]]+1.87*Таблица1[[#This Row],[StrLength]]-58</f>
        <v>367.96000000000004</v>
      </c>
      <c r="F4">
        <f>(Таблица1[[#This Row],[OperationCount]]-Таблица1[[#This Row],[ApproxOperationCount]])/Таблица1[[#This Row],[OperationCount]]</f>
        <v>0.10034229828850846</v>
      </c>
    </row>
    <row r="5" spans="2:6" x14ac:dyDescent="0.3">
      <c r="B5">
        <v>30</v>
      </c>
      <c r="C5">
        <v>904</v>
      </c>
      <c r="D5">
        <v>28</v>
      </c>
      <c r="E5">
        <f>4857/5000*Таблица1[[#This Row],[StrLength]]*Таблица1[[#This Row],[StrLength]]+1.87*Таблица1[[#This Row],[StrLength]]-58</f>
        <v>872.36000000000013</v>
      </c>
      <c r="F5">
        <f>(Таблица1[[#This Row],[OperationCount]]-Таблица1[[#This Row],[ApproxOperationCount]])/Таблица1[[#This Row],[OperationCount]]</f>
        <v>3.4999999999999858E-2</v>
      </c>
    </row>
    <row r="6" spans="2:6" x14ac:dyDescent="0.3">
      <c r="B6">
        <v>40</v>
      </c>
      <c r="C6">
        <v>1597</v>
      </c>
      <c r="D6">
        <v>48</v>
      </c>
      <c r="E6">
        <f>4857/5000*Таблица1[[#This Row],[StrLength]]*Таблица1[[#This Row],[StrLength]]+1.87*Таблица1[[#This Row],[StrLength]]-58</f>
        <v>1571.04</v>
      </c>
      <c r="F6">
        <f>(Таблица1[[#This Row],[OperationCount]]-Таблица1[[#This Row],[ApproxOperationCount]])/Таблица1[[#This Row],[OperationCount]]</f>
        <v>1.6255479023168463E-2</v>
      </c>
    </row>
    <row r="7" spans="2:6" x14ac:dyDescent="0.3">
      <c r="B7">
        <v>50</v>
      </c>
      <c r="C7">
        <v>2464</v>
      </c>
      <c r="D7">
        <v>115</v>
      </c>
      <c r="E7">
        <f>4857/5000*Таблица1[[#This Row],[StrLength]]*Таблица1[[#This Row],[StrLength]]+1.87*Таблица1[[#This Row],[StrLength]]-58</f>
        <v>2464</v>
      </c>
      <c r="F7">
        <f>(Таблица1[[#This Row],[OperationCount]]-Таблица1[[#This Row],[ApproxOperationCount]])/Таблица1[[#This Row],[OperationCount]]</f>
        <v>0</v>
      </c>
    </row>
    <row r="8" spans="2:6" x14ac:dyDescent="0.3">
      <c r="B8">
        <v>60</v>
      </c>
      <c r="C8">
        <v>3536</v>
      </c>
      <c r="D8">
        <v>168</v>
      </c>
      <c r="E8">
        <f>4857/5000*Таблица1[[#This Row],[StrLength]]*Таблица1[[#This Row],[StrLength]]+1.87*Таблица1[[#This Row],[StrLength]]-58</f>
        <v>3551.2400000000002</v>
      </c>
      <c r="F8">
        <f>(Таблица1[[#This Row],[OperationCount]]-Таблица1[[#This Row],[ApproxOperationCount]])/Таблица1[[#This Row],[OperationCount]]</f>
        <v>-4.3099547511312886E-3</v>
      </c>
    </row>
    <row r="9" spans="2:6" x14ac:dyDescent="0.3">
      <c r="B9">
        <v>70</v>
      </c>
      <c r="C9">
        <v>4832</v>
      </c>
      <c r="D9">
        <v>178</v>
      </c>
      <c r="E9">
        <f>4857/5000*Таблица1[[#This Row],[StrLength]]*Таблица1[[#This Row],[StrLength]]+1.87*Таблица1[[#This Row],[StrLength]]-58</f>
        <v>4832.76</v>
      </c>
      <c r="F9">
        <f>(Таблица1[[#This Row],[OperationCount]]-Таблица1[[#This Row],[ApproxOperationCount]])/Таблица1[[#This Row],[OperationCount]]</f>
        <v>-1.5728476821196571E-4</v>
      </c>
    </row>
    <row r="10" spans="2:6" x14ac:dyDescent="0.3">
      <c r="B10">
        <v>80</v>
      </c>
      <c r="C10">
        <v>6291</v>
      </c>
      <c r="D10">
        <v>260</v>
      </c>
      <c r="E10">
        <f>4857/5000*Таблица1[[#This Row],[StrLength]]*Таблица1[[#This Row],[StrLength]]+1.87*Таблица1[[#This Row],[StrLength]]-58</f>
        <v>6308.56</v>
      </c>
      <c r="F10">
        <f>(Таблица1[[#This Row],[OperationCount]]-Таблица1[[#This Row],[ApproxOperationCount]])/Таблица1[[#This Row],[OperationCount]]</f>
        <v>-2.7912891432205372E-3</v>
      </c>
    </row>
    <row r="11" spans="2:6" x14ac:dyDescent="0.3">
      <c r="B11">
        <v>90</v>
      </c>
      <c r="C11">
        <v>7943</v>
      </c>
      <c r="D11">
        <v>356</v>
      </c>
      <c r="E11">
        <f>4857/5000*Таблица1[[#This Row],[StrLength]]*Таблица1[[#This Row],[StrLength]]+1.87*Таблица1[[#This Row],[StrLength]]-58</f>
        <v>7978.64</v>
      </c>
      <c r="F11">
        <f>(Таблица1[[#This Row],[OperationCount]]-Таблица1[[#This Row],[ApproxOperationCount]])/Таблица1[[#This Row],[OperationCount]]</f>
        <v>-4.4869696588191272E-3</v>
      </c>
    </row>
    <row r="12" spans="2:6" x14ac:dyDescent="0.3">
      <c r="B12">
        <v>100</v>
      </c>
      <c r="C12">
        <v>9843</v>
      </c>
      <c r="D12">
        <v>354</v>
      </c>
      <c r="E12">
        <f>4857/5000*Таблица1[[#This Row],[StrLength]]*Таблица1[[#This Row],[StrLength]]+1.87*Таблица1[[#This Row],[StrLength]]-58</f>
        <v>9843</v>
      </c>
      <c r="F12">
        <f>(Таблица1[[#This Row],[OperationCount]]-Таблица1[[#This Row],[ApproxOperationCount]])/Таблица1[[#This Row],[OperationCount]]</f>
        <v>0</v>
      </c>
    </row>
    <row r="13" spans="2:6" x14ac:dyDescent="0.3">
      <c r="B13">
        <v>110</v>
      </c>
      <c r="C13">
        <v>11892</v>
      </c>
      <c r="D13">
        <v>458</v>
      </c>
      <c r="E13">
        <f>4857/5000*Таблица1[[#This Row],[StrLength]]*Таблица1[[#This Row],[StrLength]]+1.87*Таблица1[[#This Row],[StrLength]]-58</f>
        <v>11901.640000000001</v>
      </c>
      <c r="F13">
        <f>(Таблица1[[#This Row],[OperationCount]]-Таблица1[[#This Row],[ApproxOperationCount]])/Таблица1[[#This Row],[OperationCount]]</f>
        <v>-8.1062899428197422E-4</v>
      </c>
    </row>
    <row r="14" spans="2:6" x14ac:dyDescent="0.3">
      <c r="B14">
        <v>120</v>
      </c>
      <c r="C14">
        <v>14122</v>
      </c>
      <c r="D14">
        <v>592</v>
      </c>
      <c r="E14">
        <f>4857/5000*Таблица1[[#This Row],[StrLength]]*Таблица1[[#This Row],[StrLength]]+1.87*Таблица1[[#This Row],[StrLength]]-58</f>
        <v>14154.560000000001</v>
      </c>
      <c r="F14">
        <f>(Таблица1[[#This Row],[OperationCount]]-Таблица1[[#This Row],[ApproxOperationCount]])/Таблица1[[#This Row],[OperationCount]]</f>
        <v>-2.3056224330832253E-3</v>
      </c>
    </row>
    <row r="15" spans="2:6" x14ac:dyDescent="0.3">
      <c r="B15">
        <v>130</v>
      </c>
      <c r="C15">
        <v>16579</v>
      </c>
      <c r="D15">
        <v>678</v>
      </c>
      <c r="E15">
        <f>4857/5000*Таблица1[[#This Row],[StrLength]]*Таблица1[[#This Row],[StrLength]]+1.87*Таблица1[[#This Row],[StrLength]]-58</f>
        <v>16601.759999999998</v>
      </c>
      <c r="F15">
        <f>(Таблица1[[#This Row],[OperationCount]]-Таблица1[[#This Row],[ApproxOperationCount]])/Таблица1[[#This Row],[OperationCount]]</f>
        <v>-1.3728210386632729E-3</v>
      </c>
    </row>
    <row r="16" spans="2:6" x14ac:dyDescent="0.3">
      <c r="B16">
        <v>140</v>
      </c>
      <c r="C16">
        <v>19223</v>
      </c>
      <c r="D16">
        <v>782</v>
      </c>
      <c r="E16">
        <f>4857/5000*Таблица1[[#This Row],[StrLength]]*Таблица1[[#This Row],[StrLength]]+1.87*Таблица1[[#This Row],[StrLength]]-58</f>
        <v>19243.240000000002</v>
      </c>
      <c r="F16">
        <f>(Таблица1[[#This Row],[OperationCount]]-Таблица1[[#This Row],[ApproxOperationCount]])/Таблица1[[#This Row],[OperationCount]]</f>
        <v>-1.0529053737710868E-3</v>
      </c>
    </row>
    <row r="17" spans="2:6" x14ac:dyDescent="0.3">
      <c r="B17">
        <v>150</v>
      </c>
      <c r="C17">
        <v>22079</v>
      </c>
      <c r="D17">
        <v>884</v>
      </c>
      <c r="E17">
        <f>4857/5000*Таблица1[[#This Row],[StrLength]]*Таблица1[[#This Row],[StrLength]]+1.87*Таблица1[[#This Row],[StrLength]]-58</f>
        <v>22079</v>
      </c>
      <c r="F17">
        <f>(Таблица1[[#This Row],[OperationCount]]-Таблица1[[#This Row],[ApproxOperationCount]])/Таблица1[[#This Row],[OperationCount]]</f>
        <v>0</v>
      </c>
    </row>
    <row r="18" spans="2:6" x14ac:dyDescent="0.3">
      <c r="B18">
        <v>160</v>
      </c>
      <c r="C18">
        <v>25087</v>
      </c>
      <c r="D18">
        <v>1054</v>
      </c>
      <c r="E18">
        <f>4857/5000*Таблица1[[#This Row],[StrLength]]*Таблица1[[#This Row],[StrLength]]+1.87*Таблица1[[#This Row],[StrLength]]-58</f>
        <v>25109.040000000001</v>
      </c>
      <c r="F18">
        <f>(Таблица1[[#This Row],[OperationCount]]-Таблица1[[#This Row],[ApproxOperationCount]])/Таблица1[[#This Row],[OperationCount]]</f>
        <v>-8.785426715032038E-4</v>
      </c>
    </row>
    <row r="19" spans="2:6" x14ac:dyDescent="0.3">
      <c r="B19">
        <v>170</v>
      </c>
      <c r="C19">
        <v>28319</v>
      </c>
      <c r="D19">
        <v>1182</v>
      </c>
      <c r="E19">
        <f>4857/5000*Таблица1[[#This Row],[StrLength]]*Таблица1[[#This Row],[StrLength]]+1.87*Таблица1[[#This Row],[StrLength]]-58</f>
        <v>28333.360000000001</v>
      </c>
      <c r="F19">
        <f>(Таблица1[[#This Row],[OperationCount]]-Таблица1[[#This Row],[ApproxOperationCount]])/Таблица1[[#This Row],[OperationCount]]</f>
        <v>-5.0708005226175301E-4</v>
      </c>
    </row>
    <row r="20" spans="2:6" x14ac:dyDescent="0.3">
      <c r="B20">
        <v>180</v>
      </c>
      <c r="C20">
        <v>31789</v>
      </c>
      <c r="D20">
        <v>1245</v>
      </c>
      <c r="E20">
        <f>4857/5000*Таблица1[[#This Row],[StrLength]]*Таблица1[[#This Row],[StrLength]]+1.87*Таблица1[[#This Row],[StrLength]]-58</f>
        <v>31751.96</v>
      </c>
      <c r="F20">
        <f>(Таблица1[[#This Row],[OperationCount]]-Таблица1[[#This Row],[ApproxOperationCount]])/Таблица1[[#This Row],[OperationCount]]</f>
        <v>1.1651829249111603E-3</v>
      </c>
    </row>
    <row r="21" spans="2:6" x14ac:dyDescent="0.3">
      <c r="B21">
        <v>190</v>
      </c>
      <c r="C21">
        <v>35419</v>
      </c>
      <c r="D21">
        <v>1378</v>
      </c>
      <c r="E21">
        <f>4857/5000*Таблица1[[#This Row],[StrLength]]*Таблица1[[#This Row],[StrLength]]+1.87*Таблица1[[#This Row],[StrLength]]-58</f>
        <v>35364.840000000004</v>
      </c>
      <c r="F21">
        <f>(Таблица1[[#This Row],[OperationCount]]-Таблица1[[#This Row],[ApproxOperationCount]])/Таблица1[[#This Row],[OperationCount]]</f>
        <v>1.529122787204501E-3</v>
      </c>
    </row>
    <row r="22" spans="2:6" x14ac:dyDescent="0.3">
      <c r="B22">
        <v>200</v>
      </c>
      <c r="C22">
        <v>39199</v>
      </c>
      <c r="D22">
        <v>1621</v>
      </c>
      <c r="E22">
        <f>4857/5000*Таблица1[[#This Row],[StrLength]]*Таблица1[[#This Row],[StrLength]]+1.87*Таблица1[[#This Row],[StrLength]]-58</f>
        <v>39172</v>
      </c>
      <c r="F22">
        <f>(Таблица1[[#This Row],[OperationCount]]-Таблица1[[#This Row],[ApproxOperationCount]])/Таблица1[[#This Row],[OperationCount]]</f>
        <v>6.8879308145615957E-4</v>
      </c>
    </row>
    <row r="23" spans="2:6" x14ac:dyDescent="0.3">
      <c r="B23">
        <v>210</v>
      </c>
      <c r="C23">
        <v>43193</v>
      </c>
      <c r="D23">
        <v>1825</v>
      </c>
      <c r="E23">
        <f>4857/5000*Таблица1[[#This Row],[StrLength]]*Таблица1[[#This Row],[StrLength]]+1.87*Таблица1[[#This Row],[StrLength]]-58</f>
        <v>43173.439999999995</v>
      </c>
      <c r="F23">
        <f>(Таблица1[[#This Row],[OperationCount]]-Таблица1[[#This Row],[ApproxOperationCount]])/Таблица1[[#This Row],[OperationCount]]</f>
        <v>4.5285115643750026E-4</v>
      </c>
    </row>
    <row r="24" spans="2:6" x14ac:dyDescent="0.3">
      <c r="B24">
        <v>220</v>
      </c>
      <c r="C24">
        <v>47412</v>
      </c>
      <c r="D24">
        <v>1986</v>
      </c>
      <c r="E24">
        <f>4857/5000*Таблица1[[#This Row],[StrLength]]*Таблица1[[#This Row],[StrLength]]+1.87*Таблица1[[#This Row],[StrLength]]-58</f>
        <v>47369.16</v>
      </c>
      <c r="F24">
        <f>(Таблица1[[#This Row],[OperationCount]]-Таблица1[[#This Row],[ApproxOperationCount]])/Таблица1[[#This Row],[OperationCount]]</f>
        <v>9.0356871678048825E-4</v>
      </c>
    </row>
    <row r="25" spans="2:6" x14ac:dyDescent="0.3">
      <c r="B25">
        <v>230</v>
      </c>
      <c r="C25">
        <v>51860</v>
      </c>
      <c r="D25">
        <v>2106</v>
      </c>
      <c r="E25">
        <f>4857/5000*Таблица1[[#This Row],[StrLength]]*Таблица1[[#This Row],[StrLength]]+1.87*Таблица1[[#This Row],[StrLength]]-58</f>
        <v>51759.159999999996</v>
      </c>
      <c r="F25">
        <f>(Таблица1[[#This Row],[OperationCount]]-Таблица1[[#This Row],[ApproxOperationCount]])/Таблица1[[#This Row],[OperationCount]]</f>
        <v>1.9444658696491281E-3</v>
      </c>
    </row>
    <row r="26" spans="2:6" x14ac:dyDescent="0.3">
      <c r="B26">
        <v>240</v>
      </c>
      <c r="C26">
        <v>56460</v>
      </c>
      <c r="D26">
        <v>2287</v>
      </c>
      <c r="E26">
        <f>4857/5000*Таблица1[[#This Row],[StrLength]]*Таблица1[[#This Row],[StrLength]]+1.87*Таблица1[[#This Row],[StrLength]]-58</f>
        <v>56343.44000000001</v>
      </c>
      <c r="F26">
        <f>(Таблица1[[#This Row],[OperationCount]]-Таблица1[[#This Row],[ApproxOperationCount]])/Таблица1[[#This Row],[OperationCount]]</f>
        <v>2.0644704215372015E-3</v>
      </c>
    </row>
    <row r="27" spans="2:6" x14ac:dyDescent="0.3">
      <c r="B27">
        <v>250</v>
      </c>
      <c r="C27">
        <v>61218</v>
      </c>
      <c r="D27">
        <v>2565</v>
      </c>
      <c r="E27">
        <f>4857/5000*Таблица1[[#This Row],[StrLength]]*Таблица1[[#This Row],[StrLength]]+1.87*Таблица1[[#This Row],[StrLength]]-58</f>
        <v>61122.000000000007</v>
      </c>
      <c r="F27">
        <f>(Таблица1[[#This Row],[OperationCount]]-Таблица1[[#This Row],[ApproxOperationCount]])/Таблица1[[#This Row],[OperationCount]]</f>
        <v>1.5681662256197969E-3</v>
      </c>
    </row>
    <row r="28" spans="2:6" x14ac:dyDescent="0.3">
      <c r="B28">
        <v>260</v>
      </c>
      <c r="C28">
        <v>66263</v>
      </c>
      <c r="D28">
        <v>2678</v>
      </c>
      <c r="E28">
        <f>4857/5000*Таблица1[[#This Row],[StrLength]]*Таблица1[[#This Row],[StrLength]]+1.87*Таблица1[[#This Row],[StrLength]]-58</f>
        <v>66094.84</v>
      </c>
      <c r="F28">
        <f>(Таблица1[[#This Row],[OperationCount]]-Таблица1[[#This Row],[ApproxOperationCount]])/Таблица1[[#This Row],[OperationCount]]</f>
        <v>2.5377661741847412E-3</v>
      </c>
    </row>
    <row r="29" spans="2:6" x14ac:dyDescent="0.3">
      <c r="B29">
        <v>270</v>
      </c>
      <c r="C29">
        <v>71321</v>
      </c>
      <c r="D29">
        <v>3134</v>
      </c>
      <c r="E29">
        <f>4857/5000*Таблица1[[#This Row],[StrLength]]*Таблица1[[#This Row],[StrLength]]+1.87*Таблица1[[#This Row],[StrLength]]-58</f>
        <v>71261.960000000006</v>
      </c>
      <c r="F29">
        <f>(Таблица1[[#This Row],[OperationCount]]-Таблица1[[#This Row],[ApproxOperationCount]])/Таблица1[[#This Row],[OperationCount]]</f>
        <v>8.278066768552544E-4</v>
      </c>
    </row>
    <row r="30" spans="2:6" x14ac:dyDescent="0.3">
      <c r="B30">
        <v>280</v>
      </c>
      <c r="C30">
        <v>76739</v>
      </c>
      <c r="D30">
        <v>3303</v>
      </c>
      <c r="E30">
        <f>4857/5000*Таблица1[[#This Row],[StrLength]]*Таблица1[[#This Row],[StrLength]]+1.87*Таблица1[[#This Row],[StrLength]]-58</f>
        <v>76623.360000000015</v>
      </c>
      <c r="F30">
        <f>(Таблица1[[#This Row],[OperationCount]]-Таблица1[[#This Row],[ApproxOperationCount]])/Таблица1[[#This Row],[OperationCount]]</f>
        <v>1.5069260740951129E-3</v>
      </c>
    </row>
    <row r="31" spans="2:6" x14ac:dyDescent="0.3">
      <c r="B31">
        <v>290</v>
      </c>
      <c r="C31">
        <v>82404</v>
      </c>
      <c r="D31">
        <v>3387</v>
      </c>
      <c r="E31">
        <f>4857/5000*Таблица1[[#This Row],[StrLength]]*Таблица1[[#This Row],[StrLength]]+1.87*Таблица1[[#This Row],[StrLength]]-58</f>
        <v>82179.040000000008</v>
      </c>
      <c r="F31">
        <f>(Таблица1[[#This Row],[OperationCount]]-Таблица1[[#This Row],[ApproxOperationCount]])/Таблица1[[#This Row],[OperationCount]]</f>
        <v>2.7299645648268512E-3</v>
      </c>
    </row>
    <row r="32" spans="2:6" x14ac:dyDescent="0.3">
      <c r="B32">
        <v>300</v>
      </c>
      <c r="C32">
        <v>88103</v>
      </c>
      <c r="D32">
        <v>3814</v>
      </c>
      <c r="E32">
        <f>4857/5000*Таблица1[[#This Row],[StrLength]]*Таблица1[[#This Row],[StrLength]]+1.87*Таблица1[[#This Row],[StrLength]]-58</f>
        <v>87929</v>
      </c>
      <c r="F32">
        <f>(Таблица1[[#This Row],[OperationCount]]-Таблица1[[#This Row],[ApproxOperationCount]])/Таблица1[[#This Row],[OperationCount]]</f>
        <v>1.97496112504682E-3</v>
      </c>
    </row>
    <row r="33" spans="10:10" x14ac:dyDescent="0.3">
      <c r="J33" s="1"/>
    </row>
    <row r="34" spans="10:10" x14ac:dyDescent="0.3">
      <c r="J34" s="2"/>
    </row>
    <row r="35" spans="10:10" x14ac:dyDescent="0.3">
      <c r="J3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NPK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Чичканов Александр Александрович</dc:creator>
  <cp:lastModifiedBy>Чичканов Александр Александрович</cp:lastModifiedBy>
  <dcterms:created xsi:type="dcterms:W3CDTF">2024-08-30T18:48:41Z</dcterms:created>
  <dcterms:modified xsi:type="dcterms:W3CDTF">2024-08-31T09:16:21Z</dcterms:modified>
</cp:coreProperties>
</file>