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us\ASU Dropbox\Jesus Marin Diaz\DATA\QUI_02N_2024_06\Gases de suelo_QUI02N_2024_06\"/>
    </mc:Choice>
  </mc:AlternateContent>
  <xr:revisionPtr revIDLastSave="0" documentId="13_ncr:1_{2F8A8D6C-E598-49BA-94B0-A94BAE1681C8}" xr6:coauthVersionLast="47" xr6:coauthVersionMax="47" xr10:uidLastSave="{00000000-0000-0000-0000-000000000000}"/>
  <bookViews>
    <workbookView xWindow="2400" yWindow="3945" windowWidth="21600" windowHeight="12645" tabRatio="696" xr2:uid="{00000000-000D-0000-FFFF-FFFF00000000}"/>
  </bookViews>
  <sheets>
    <sheet name="QUI_02N" sheetId="11" r:id="rId1"/>
  </sheets>
  <definedNames>
    <definedName name="_xlnm._FilterDatabase" localSheetId="0" hidden="1">QUI_02N!$K$7:$O$35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1" l="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8" i="11"/>
</calcChain>
</file>

<file path=xl/sharedStrings.xml><?xml version="1.0" encoding="utf-8"?>
<sst xmlns="http://schemas.openxmlformats.org/spreadsheetml/2006/main" count="492" uniqueCount="168">
  <si>
    <t>Inundado?:</t>
    <phoneticPr fontId="2" type="noConversion"/>
  </si>
  <si>
    <t>pH del suelo</t>
    <phoneticPr fontId="2" type="noConversion"/>
  </si>
  <si>
    <t>Miniplot</t>
  </si>
  <si>
    <t>Suelo</t>
  </si>
  <si>
    <t>Ambiente</t>
  </si>
  <si>
    <t>Notas</t>
  </si>
  <si>
    <t>T°</t>
  </si>
  <si>
    <t>Tº</t>
  </si>
  <si>
    <t>A1</t>
  </si>
  <si>
    <t>Hora de cerrar la cámara</t>
  </si>
  <si>
    <t>Hora de abrir la cámara</t>
  </si>
  <si>
    <t>Archivo Licor</t>
  </si>
  <si>
    <t>Humedad (%)</t>
  </si>
  <si>
    <t>pH1</t>
  </si>
  <si>
    <t>pH2</t>
  </si>
  <si>
    <t>pH3</t>
  </si>
  <si>
    <t>pH4</t>
  </si>
  <si>
    <t>pH5</t>
  </si>
  <si>
    <r>
      <rPr>
        <b/>
        <sz val="12"/>
        <rFont val="Arial"/>
        <family val="2"/>
      </rPr>
      <t xml:space="preserve">Altura de cámara (cm)                </t>
    </r>
    <r>
      <rPr>
        <b/>
        <sz val="10"/>
        <rFont val="Arial"/>
        <family val="2"/>
      </rPr>
      <t xml:space="preserve">           (entre el borde de la cámara y base interior en el suelo, hojarasca o agua)</t>
    </r>
  </si>
  <si>
    <t>Promedio de altura de cámara  (cm)</t>
  </si>
  <si>
    <r>
      <t>Nivel de agua en el suelo (cm)  (</t>
    </r>
    <r>
      <rPr>
        <b/>
        <sz val="11"/>
        <rFont val="Calibri"/>
        <family val="2"/>
      </rPr>
      <t>−/</t>
    </r>
    <r>
      <rPr>
        <b/>
        <sz val="11"/>
        <rFont val="Arial"/>
        <family val="2"/>
      </rPr>
      <t>+)</t>
    </r>
  </si>
  <si>
    <t>(Si se hacen mediciones todos los dias escribir todas las fechas en cada celda)</t>
  </si>
  <si>
    <t>FECHA:</t>
  </si>
  <si>
    <t>Cámara</t>
  </si>
  <si>
    <t>Camara flotante (Yes) o (No)</t>
  </si>
  <si>
    <t>Altura de la camara flotante (del agua al techo)</t>
  </si>
  <si>
    <t>26.5</t>
  </si>
  <si>
    <t>27.6</t>
  </si>
  <si>
    <t>27.9</t>
  </si>
  <si>
    <t>26.2</t>
  </si>
  <si>
    <t>4.7</t>
  </si>
  <si>
    <t>4.5</t>
  </si>
  <si>
    <t>4.4</t>
  </si>
  <si>
    <t>4.2</t>
  </si>
  <si>
    <t>4.1</t>
  </si>
  <si>
    <t>3.9</t>
  </si>
  <si>
    <t>NO</t>
  </si>
  <si>
    <t>4.6</t>
  </si>
  <si>
    <t>4.3</t>
  </si>
  <si>
    <t>4.8</t>
  </si>
  <si>
    <t>23.4</t>
  </si>
  <si>
    <t>23.9</t>
  </si>
  <si>
    <t>24.5</t>
  </si>
  <si>
    <t>23.5</t>
  </si>
  <si>
    <t>23.8</t>
  </si>
  <si>
    <t>23.6</t>
  </si>
  <si>
    <t>25.5</t>
  </si>
  <si>
    <t>3.8</t>
  </si>
  <si>
    <t>3.5</t>
  </si>
  <si>
    <t>6.9</t>
  </si>
  <si>
    <t>5.8</t>
  </si>
  <si>
    <t>4.9</t>
  </si>
  <si>
    <t>5.2</t>
  </si>
  <si>
    <t>6.7</t>
  </si>
  <si>
    <t>5.4</t>
  </si>
  <si>
    <t>6.4</t>
  </si>
  <si>
    <t>5.3</t>
  </si>
  <si>
    <t>5.7</t>
  </si>
  <si>
    <t>6.5</t>
  </si>
  <si>
    <t>6.6</t>
  </si>
  <si>
    <t>5.5</t>
  </si>
  <si>
    <t>5.9</t>
  </si>
  <si>
    <t>Gases del suelo QUI-02N</t>
  </si>
  <si>
    <t xml:space="preserve">FECHA: </t>
  </si>
  <si>
    <t>Presión atmosférica (kPa)</t>
  </si>
  <si>
    <t xml:space="preserve">Colectores de datos:  </t>
  </si>
  <si>
    <t>16C</t>
  </si>
  <si>
    <t>10B</t>
  </si>
  <si>
    <t>N1</t>
  </si>
  <si>
    <t>N2</t>
  </si>
  <si>
    <t>10A</t>
  </si>
  <si>
    <t>1C</t>
  </si>
  <si>
    <t>4B</t>
  </si>
  <si>
    <t>4C</t>
  </si>
  <si>
    <t>7B</t>
  </si>
  <si>
    <t>1B</t>
  </si>
  <si>
    <t>1A</t>
  </si>
  <si>
    <t>10C</t>
  </si>
  <si>
    <t>22C</t>
  </si>
  <si>
    <t>19B</t>
  </si>
  <si>
    <t>16B</t>
  </si>
  <si>
    <t>19A</t>
  </si>
  <si>
    <t>13C</t>
  </si>
  <si>
    <t>N3</t>
  </si>
  <si>
    <t>7A</t>
  </si>
  <si>
    <t>4A</t>
  </si>
  <si>
    <t>7C</t>
  </si>
  <si>
    <t>7D</t>
  </si>
  <si>
    <t>19C</t>
  </si>
  <si>
    <t>19D</t>
  </si>
  <si>
    <t>22A</t>
  </si>
  <si>
    <t>25A</t>
  </si>
  <si>
    <t>25B</t>
  </si>
  <si>
    <t>25C</t>
  </si>
  <si>
    <t>25D</t>
  </si>
  <si>
    <t>N6</t>
  </si>
  <si>
    <t>N10</t>
  </si>
  <si>
    <t>8.6</t>
  </si>
  <si>
    <t>5.1</t>
  </si>
  <si>
    <t>16A</t>
  </si>
  <si>
    <t>13A</t>
  </si>
  <si>
    <t>7.1</t>
  </si>
  <si>
    <t>-5</t>
  </si>
  <si>
    <t>Y</t>
  </si>
  <si>
    <t>13:32:35 PM</t>
  </si>
  <si>
    <t>25</t>
  </si>
  <si>
    <t>24</t>
  </si>
  <si>
    <t>24.2</t>
  </si>
  <si>
    <t>100.9</t>
  </si>
  <si>
    <t>101.3</t>
  </si>
  <si>
    <t>101.35</t>
  </si>
  <si>
    <t>100.5</t>
  </si>
  <si>
    <t>100.7</t>
  </si>
  <si>
    <t>100.56</t>
  </si>
  <si>
    <t>100.49</t>
  </si>
  <si>
    <t>100.48</t>
  </si>
  <si>
    <t>23.7</t>
  </si>
  <si>
    <t>4</t>
  </si>
  <si>
    <t>5</t>
  </si>
  <si>
    <t>6.8</t>
  </si>
  <si>
    <t>7</t>
  </si>
  <si>
    <t>9.6</t>
  </si>
  <si>
    <t>8.2</t>
  </si>
  <si>
    <t>9.7</t>
  </si>
  <si>
    <t>6.3</t>
  </si>
  <si>
    <t>7.7</t>
  </si>
  <si>
    <t>9</t>
  </si>
  <si>
    <t>8</t>
  </si>
  <si>
    <t>7.5</t>
  </si>
  <si>
    <t>-33.5</t>
  </si>
  <si>
    <t>-27.6</t>
  </si>
  <si>
    <t>10.9</t>
  </si>
  <si>
    <t>26,1</t>
  </si>
  <si>
    <t>101,02</t>
  </si>
  <si>
    <t>25,8</t>
  </si>
  <si>
    <t>101.02</t>
  </si>
  <si>
    <t>25.4</t>
  </si>
  <si>
    <t>101.1</t>
  </si>
  <si>
    <t>26.1</t>
  </si>
  <si>
    <t>25.6</t>
  </si>
  <si>
    <t>26.4</t>
  </si>
  <si>
    <t>26.8</t>
  </si>
  <si>
    <t>26.6</t>
  </si>
  <si>
    <t>101.24</t>
  </si>
  <si>
    <t>101.47</t>
  </si>
  <si>
    <t>15</t>
  </si>
  <si>
    <t>1 meter away from 1A, it had to be relocated because it was in the pathway</t>
  </si>
  <si>
    <t>22B</t>
  </si>
  <si>
    <t>25.3</t>
  </si>
  <si>
    <t>Jesus Marin, Bella, Paulo, Sasha</t>
  </si>
  <si>
    <t>14</t>
  </si>
  <si>
    <t>11</t>
  </si>
  <si>
    <t>39-R</t>
  </si>
  <si>
    <t>16A-R</t>
  </si>
  <si>
    <t>36-R</t>
  </si>
  <si>
    <t>13C-R</t>
  </si>
  <si>
    <t>10B-R</t>
  </si>
  <si>
    <t>7C-R</t>
  </si>
  <si>
    <t>N2-R</t>
  </si>
  <si>
    <t>9.5</t>
  </si>
  <si>
    <t>2.6</t>
  </si>
  <si>
    <t>15.4</t>
  </si>
  <si>
    <t>2.4</t>
  </si>
  <si>
    <t>-4.8</t>
  </si>
  <si>
    <t>-35</t>
  </si>
  <si>
    <t>B2</t>
  </si>
  <si>
    <t>C3</t>
  </si>
  <si>
    <t>1A2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</si>
</sst>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"/>
    <numFmt numFmtId="166" formatCode="#,##0.00\ &quot;€&quot;"/>
    <numFmt numFmtId="167" formatCode="h:mm:ss;@"/>
    <numFmt numFmtId="168" formatCode="[$-F400]h:mm:ss\ AM/PM"/>
    <numFmt numFmtId="169" formatCode="dd\/mm\/yyyy"/>
  </numFmts>
  <fonts count="1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sz val="12"/>
      <name val="Verdana"/>
      <family val="2"/>
    </font>
    <font>
      <b/>
      <sz val="12"/>
      <name val="Arial"/>
      <family val="2"/>
    </font>
    <font>
      <b/>
      <sz val="12"/>
      <name val="Verdana"/>
      <family val="2"/>
    </font>
    <font>
      <b/>
      <sz val="11"/>
      <name val="Arial"/>
      <family val="2"/>
    </font>
    <font>
      <b/>
      <sz val="14"/>
      <name val="Verdana"/>
      <family val="2"/>
    </font>
    <font>
      <b/>
      <sz val="12"/>
      <color indexed="8"/>
      <name val="Calibri"/>
      <family val="2"/>
    </font>
    <font>
      <b/>
      <sz val="11"/>
      <name val="Calibri"/>
      <family val="2"/>
    </font>
    <font>
      <sz val="10"/>
      <name val="Verdana"/>
      <family val="2"/>
    </font>
    <font>
      <sz val="8"/>
      <name val="Verdana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Calibri"/>
      <scheme val="minor"/>
    </font>
    <font>
      <sz val="12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1" fillId="0" borderId="0" applyFont="0" applyFill="0" applyBorder="0" applyAlignment="0" applyProtection="0"/>
    <xf numFmtId="0" fontId="15" fillId="0" borderId="0"/>
  </cellStyleXfs>
  <cellXfs count="80">
    <xf numFmtId="0" fontId="0" fillId="0" borderId="0" xfId="0"/>
    <xf numFmtId="0" fontId="4" fillId="0" borderId="0" xfId="0" applyFont="1"/>
    <xf numFmtId="0" fontId="6" fillId="0" borderId="0" xfId="0" applyFont="1"/>
    <xf numFmtId="164" fontId="6" fillId="0" borderId="0" xfId="2" applyFont="1" applyBorder="1" applyAlignment="1"/>
    <xf numFmtId="164" fontId="4" fillId="0" borderId="0" xfId="2" applyFont="1"/>
    <xf numFmtId="164" fontId="0" fillId="0" borderId="0" xfId="2" applyFont="1"/>
    <xf numFmtId="0" fontId="6" fillId="0" borderId="0" xfId="0" applyFont="1" applyAlignment="1">
      <alignment vertical="top" wrapText="1"/>
    </xf>
    <xf numFmtId="165" fontId="5" fillId="0" borderId="5" xfId="0" applyNumberFormat="1" applyFont="1" applyBorder="1" applyAlignment="1">
      <alignment horizontal="center" vertical="center" wrapText="1"/>
    </xf>
    <xf numFmtId="164" fontId="5" fillId="0" borderId="5" xfId="2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67" fontId="4" fillId="0" borderId="5" xfId="0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164" fontId="6" fillId="0" borderId="3" xfId="2" applyFont="1" applyBorder="1" applyAlignment="1"/>
    <xf numFmtId="0" fontId="6" fillId="0" borderId="8" xfId="0" applyFont="1" applyBorder="1"/>
    <xf numFmtId="0" fontId="6" fillId="0" borderId="9" xfId="0" applyFont="1" applyBorder="1"/>
    <xf numFmtId="0" fontId="6" fillId="0" borderId="4" xfId="0" applyFont="1" applyBorder="1"/>
    <xf numFmtId="0" fontId="6" fillId="0" borderId="10" xfId="0" applyFont="1" applyBorder="1"/>
    <xf numFmtId="0" fontId="6" fillId="0" borderId="11" xfId="0" applyFont="1" applyBorder="1"/>
    <xf numFmtId="21" fontId="6" fillId="0" borderId="11" xfId="0" applyNumberFormat="1" applyFont="1" applyBorder="1"/>
    <xf numFmtId="164" fontId="6" fillId="0" borderId="11" xfId="2" applyFont="1" applyBorder="1" applyAlignment="1"/>
    <xf numFmtId="0" fontId="6" fillId="0" borderId="12" xfId="0" applyFont="1" applyBorder="1"/>
    <xf numFmtId="49" fontId="4" fillId="0" borderId="5" xfId="0" applyNumberFormat="1" applyFont="1" applyBorder="1" applyAlignment="1">
      <alignment horizontal="center" vertical="center"/>
    </xf>
    <xf numFmtId="0" fontId="4" fillId="0" borderId="5" xfId="0" applyFont="1" applyBorder="1"/>
    <xf numFmtId="21" fontId="4" fillId="0" borderId="5" xfId="0" applyNumberFormat="1" applyFont="1" applyBorder="1" applyAlignment="1">
      <alignment horizontal="center" vertical="center"/>
    </xf>
    <xf numFmtId="167" fontId="4" fillId="0" borderId="14" xfId="0" applyNumberFormat="1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21" fontId="4" fillId="0" borderId="1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168" fontId="4" fillId="0" borderId="5" xfId="0" applyNumberFormat="1" applyFont="1" applyBorder="1" applyAlignment="1">
      <alignment horizontal="center" vertical="center"/>
    </xf>
    <xf numFmtId="169" fontId="4" fillId="0" borderId="5" xfId="0" applyNumberFormat="1" applyFont="1" applyBorder="1" applyAlignment="1">
      <alignment horizontal="center"/>
    </xf>
    <xf numFmtId="169" fontId="4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 applyAlignment="1">
      <alignment vertical="center" wrapText="1"/>
    </xf>
    <xf numFmtId="169" fontId="4" fillId="0" borderId="3" xfId="0" applyNumberFormat="1" applyFont="1" applyBorder="1"/>
    <xf numFmtId="21" fontId="4" fillId="2" borderId="5" xfId="0" applyNumberFormat="1" applyFont="1" applyFill="1" applyBorder="1" applyAlignment="1">
      <alignment horizontal="center" vertical="center"/>
    </xf>
    <xf numFmtId="169" fontId="13" fillId="0" borderId="3" xfId="0" applyNumberFormat="1" applyFont="1" applyBorder="1"/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0" xfId="0" applyFont="1"/>
    <xf numFmtId="21" fontId="4" fillId="2" borderId="0" xfId="0" applyNumberFormat="1" applyFont="1" applyFill="1" applyAlignment="1">
      <alignment horizontal="center" vertical="center"/>
    </xf>
    <xf numFmtId="0" fontId="16" fillId="0" borderId="15" xfId="0" applyFont="1" applyBorder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2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64" fontId="4" fillId="0" borderId="1" xfId="2" applyFont="1" applyBorder="1" applyAlignment="1">
      <alignment horizontal="center" vertical="center"/>
    </xf>
    <xf numFmtId="164" fontId="4" fillId="0" borderId="6" xfId="2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/>
    <xf numFmtId="165" fontId="3" fillId="0" borderId="5" xfId="0" applyNumberFormat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Normal 2" xfId="1" xr:uid="{00000000-0005-0000-0000-000002000000}"/>
    <cellStyle name="Normal 3" xfId="3" xr:uid="{B6CE1864-DA62-45CA-A52F-4D99F58D42C7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12"/>
  <sheetViews>
    <sheetView tabSelected="1" zoomScale="59" zoomScaleNormal="59" workbookViewId="0">
      <pane xSplit="3" ySplit="7" topLeftCell="D62" activePane="bottomRight" state="frozen"/>
      <selection pane="topRight" activeCell="D1" sqref="D1"/>
      <selection pane="bottomLeft" activeCell="A8" sqref="A8"/>
      <selection pane="bottomRight" activeCell="E86" sqref="E86"/>
    </sheetView>
  </sheetViews>
  <sheetFormatPr defaultColWidth="10.875" defaultRowHeight="18" x14ac:dyDescent="0.25"/>
  <cols>
    <col min="1" max="1" width="14" customWidth="1"/>
    <col min="2" max="2" width="13.5" style="42" bestFit="1" customWidth="1"/>
    <col min="3" max="3" width="12.875" bestFit="1" customWidth="1"/>
    <col min="5" max="6" width="18.875" customWidth="1"/>
    <col min="8" max="8" width="13.5" style="5" customWidth="1"/>
    <col min="11" max="15" width="7.625" customWidth="1"/>
    <col min="20" max="20" width="11.625" customWidth="1"/>
    <col min="21" max="22" width="17.125" customWidth="1"/>
    <col min="23" max="23" width="20.5" customWidth="1"/>
  </cols>
  <sheetData>
    <row r="1" spans="1:27" x14ac:dyDescent="0.25">
      <c r="A1" s="11" t="s">
        <v>63</v>
      </c>
      <c r="B1" s="36">
        <v>44048</v>
      </c>
      <c r="C1" s="34">
        <v>44109</v>
      </c>
      <c r="D1" s="34"/>
      <c r="E1" s="12"/>
      <c r="F1" s="12"/>
      <c r="G1" s="12"/>
      <c r="H1" s="13"/>
      <c r="I1" s="14"/>
      <c r="J1" s="66" t="s">
        <v>62</v>
      </c>
      <c r="K1" s="67"/>
      <c r="L1" s="67"/>
      <c r="M1" s="67"/>
      <c r="N1" s="67"/>
      <c r="O1" s="67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7" ht="15" x14ac:dyDescent="0.2">
      <c r="A2" s="69" t="s">
        <v>21</v>
      </c>
      <c r="B2" s="70"/>
      <c r="C2" s="70"/>
      <c r="D2" s="70"/>
      <c r="E2" s="70"/>
      <c r="F2" s="70"/>
      <c r="G2" s="70"/>
      <c r="H2" s="70"/>
      <c r="I2" s="15"/>
      <c r="J2" s="66"/>
      <c r="K2" s="67"/>
      <c r="L2" s="67"/>
      <c r="M2" s="67"/>
      <c r="N2" s="67"/>
      <c r="O2" s="67"/>
      <c r="P2" s="68"/>
      <c r="Q2" s="68"/>
      <c r="R2" s="68"/>
      <c r="S2" s="68"/>
      <c r="T2" s="68"/>
      <c r="U2" s="68"/>
      <c r="V2" s="68"/>
      <c r="W2" s="68"/>
      <c r="X2" s="68"/>
      <c r="Y2" s="68"/>
    </row>
    <row r="3" spans="1:27" x14ac:dyDescent="0.25">
      <c r="A3" s="16" t="s">
        <v>65</v>
      </c>
      <c r="B3" s="37"/>
      <c r="C3" s="2" t="s">
        <v>149</v>
      </c>
      <c r="D3" s="2"/>
      <c r="E3" s="2"/>
      <c r="F3" s="2"/>
      <c r="G3" s="2"/>
      <c r="H3" s="3"/>
      <c r="I3" s="15"/>
      <c r="J3" s="66"/>
      <c r="K3" s="67"/>
      <c r="L3" s="67"/>
      <c r="M3" s="67"/>
      <c r="N3" s="67"/>
      <c r="O3" s="67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spans="1:27" x14ac:dyDescent="0.25">
      <c r="A4" s="17" t="s">
        <v>0</v>
      </c>
      <c r="B4" s="38" t="s">
        <v>103</v>
      </c>
      <c r="C4" s="18"/>
      <c r="D4" s="18"/>
      <c r="E4" s="18"/>
      <c r="F4" s="19"/>
      <c r="G4" s="18"/>
      <c r="H4" s="20"/>
      <c r="I4" s="21"/>
      <c r="J4" s="66"/>
      <c r="K4" s="67"/>
      <c r="L4" s="67"/>
      <c r="M4" s="67"/>
      <c r="N4" s="67"/>
      <c r="O4" s="67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spans="1:27" x14ac:dyDescent="0.25">
      <c r="A5" s="1"/>
      <c r="B5" s="37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7" ht="16.149999999999999" customHeight="1" x14ac:dyDescent="0.2">
      <c r="A6" s="71" t="s">
        <v>22</v>
      </c>
      <c r="B6" s="72" t="s">
        <v>2</v>
      </c>
      <c r="C6" s="73" t="s">
        <v>23</v>
      </c>
      <c r="D6" s="73" t="s">
        <v>11</v>
      </c>
      <c r="E6" s="73" t="s">
        <v>9</v>
      </c>
      <c r="F6" s="73" t="s">
        <v>10</v>
      </c>
      <c r="G6" s="74" t="s">
        <v>4</v>
      </c>
      <c r="H6" s="71"/>
      <c r="I6" s="74" t="s">
        <v>3</v>
      </c>
      <c r="J6" s="71"/>
      <c r="K6" s="75" t="s">
        <v>1</v>
      </c>
      <c r="L6" s="75"/>
      <c r="M6" s="75"/>
      <c r="N6" s="75"/>
      <c r="O6" s="75"/>
      <c r="P6" s="76" t="s">
        <v>18</v>
      </c>
      <c r="Q6" s="76"/>
      <c r="R6" s="76"/>
      <c r="S6" s="76"/>
      <c r="T6" s="77" t="s">
        <v>19</v>
      </c>
      <c r="U6" s="77" t="s">
        <v>20</v>
      </c>
      <c r="V6" s="78" t="s">
        <v>24</v>
      </c>
      <c r="W6" s="78" t="s">
        <v>25</v>
      </c>
      <c r="X6" s="78" t="s">
        <v>5</v>
      </c>
      <c r="Y6" s="33"/>
      <c r="Z6" s="32"/>
      <c r="AA6" s="32"/>
    </row>
    <row r="7" spans="1:27" ht="47.25" x14ac:dyDescent="0.2">
      <c r="A7" s="71"/>
      <c r="B7" s="72"/>
      <c r="C7" s="73"/>
      <c r="D7" s="73"/>
      <c r="E7" s="73"/>
      <c r="F7" s="73"/>
      <c r="G7" s="7" t="s">
        <v>7</v>
      </c>
      <c r="H7" s="8" t="s">
        <v>64</v>
      </c>
      <c r="I7" s="7" t="s">
        <v>6</v>
      </c>
      <c r="J7" s="7" t="s">
        <v>12</v>
      </c>
      <c r="K7" s="7" t="s">
        <v>13</v>
      </c>
      <c r="L7" s="7" t="s">
        <v>14</v>
      </c>
      <c r="M7" s="7" t="s">
        <v>15</v>
      </c>
      <c r="N7" s="7" t="s">
        <v>16</v>
      </c>
      <c r="O7" s="7" t="s">
        <v>17</v>
      </c>
      <c r="P7" s="76"/>
      <c r="Q7" s="76"/>
      <c r="R7" s="76"/>
      <c r="S7" s="76"/>
      <c r="T7" s="77"/>
      <c r="U7" s="77"/>
      <c r="V7" s="79"/>
      <c r="W7" s="78"/>
      <c r="X7" s="78"/>
      <c r="Y7" s="33"/>
      <c r="Z7" s="32"/>
      <c r="AA7" s="32"/>
    </row>
    <row r="8" spans="1:27" x14ac:dyDescent="0.2">
      <c r="A8" s="30">
        <v>43988</v>
      </c>
      <c r="B8" s="39">
        <v>29</v>
      </c>
      <c r="C8" s="9" t="s">
        <v>8</v>
      </c>
      <c r="D8" s="9" t="str">
        <f>+_xlfn.CONCAT(B8,"-",LEFT(C8,1))</f>
        <v>29-A</v>
      </c>
      <c r="E8" s="10">
        <v>0.4236111111111111</v>
      </c>
      <c r="F8" s="10">
        <v>0.42777777777777776</v>
      </c>
      <c r="G8" s="49" t="s">
        <v>105</v>
      </c>
      <c r="H8" s="49" t="s">
        <v>108</v>
      </c>
      <c r="I8" s="49" t="s">
        <v>43</v>
      </c>
      <c r="J8" s="49"/>
      <c r="K8" s="49" t="s">
        <v>30</v>
      </c>
      <c r="L8" s="49" t="s">
        <v>117</v>
      </c>
      <c r="M8" s="49" t="s">
        <v>31</v>
      </c>
      <c r="N8" s="49" t="s">
        <v>37</v>
      </c>
      <c r="O8" s="49"/>
      <c r="P8" s="49" t="s">
        <v>98</v>
      </c>
      <c r="Q8" s="49" t="s">
        <v>58</v>
      </c>
      <c r="R8" s="49" t="s">
        <v>98</v>
      </c>
      <c r="S8" s="49" t="s">
        <v>118</v>
      </c>
      <c r="T8" s="49"/>
      <c r="U8" s="49" t="s">
        <v>56</v>
      </c>
      <c r="V8" s="49" t="s">
        <v>36</v>
      </c>
      <c r="W8" s="22"/>
      <c r="X8" s="49"/>
      <c r="Y8" s="33"/>
      <c r="Z8" s="32"/>
      <c r="AA8" s="32"/>
    </row>
    <row r="9" spans="1:27" x14ac:dyDescent="0.2">
      <c r="A9" s="30">
        <v>43988</v>
      </c>
      <c r="B9" s="39">
        <v>29</v>
      </c>
      <c r="C9" s="9" t="s">
        <v>165</v>
      </c>
      <c r="D9" s="9" t="str">
        <f t="shared" ref="D9:D72" si="0">+_xlfn.CONCAT(B9,"-",LEFT(C9,1))</f>
        <v>29-B</v>
      </c>
      <c r="E9" s="10">
        <v>0.43026620370370372</v>
      </c>
      <c r="F9" s="10">
        <v>0.43443287037037037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22"/>
      <c r="X9" s="50"/>
      <c r="Y9" s="33"/>
      <c r="Z9" s="32"/>
      <c r="AA9" s="32"/>
    </row>
    <row r="10" spans="1:27" x14ac:dyDescent="0.2">
      <c r="A10" s="30">
        <v>43988</v>
      </c>
      <c r="B10" s="39">
        <v>32</v>
      </c>
      <c r="C10" s="9" t="s">
        <v>8</v>
      </c>
      <c r="D10" s="9" t="str">
        <f t="shared" si="0"/>
        <v>32-A</v>
      </c>
      <c r="E10" s="10">
        <v>0.46782407407407406</v>
      </c>
      <c r="F10" s="10">
        <v>0.47199074074074077</v>
      </c>
      <c r="G10" s="49" t="s">
        <v>44</v>
      </c>
      <c r="H10" s="49" t="s">
        <v>109</v>
      </c>
      <c r="I10" s="49" t="s">
        <v>116</v>
      </c>
      <c r="J10" s="49"/>
      <c r="K10" s="49" t="s">
        <v>35</v>
      </c>
      <c r="L10" s="49" t="s">
        <v>34</v>
      </c>
      <c r="M10" s="49" t="s">
        <v>34</v>
      </c>
      <c r="N10" s="49" t="s">
        <v>33</v>
      </c>
      <c r="O10" s="49"/>
      <c r="P10" s="49" t="s">
        <v>58</v>
      </c>
      <c r="Q10" s="49" t="s">
        <v>59</v>
      </c>
      <c r="R10" s="49" t="s">
        <v>118</v>
      </c>
      <c r="S10" s="49" t="s">
        <v>125</v>
      </c>
      <c r="T10" s="49"/>
      <c r="U10" s="49" t="s">
        <v>164</v>
      </c>
      <c r="V10" s="49" t="s">
        <v>36</v>
      </c>
      <c r="W10" s="22"/>
      <c r="X10" s="49"/>
      <c r="Y10" s="33"/>
      <c r="Z10" s="32"/>
      <c r="AA10" s="32"/>
    </row>
    <row r="11" spans="1:27" x14ac:dyDescent="0.2">
      <c r="A11" s="30">
        <v>43988</v>
      </c>
      <c r="B11" s="39">
        <v>32</v>
      </c>
      <c r="C11" s="9" t="s">
        <v>165</v>
      </c>
      <c r="D11" s="9" t="str">
        <f t="shared" si="0"/>
        <v>32-B</v>
      </c>
      <c r="E11" s="10">
        <v>0.47489583333333335</v>
      </c>
      <c r="F11" s="10">
        <v>0.47913194444444446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22"/>
      <c r="X11" s="50"/>
      <c r="Y11" s="33"/>
      <c r="Z11" s="32"/>
      <c r="AA11" s="32"/>
    </row>
    <row r="12" spans="1:27" x14ac:dyDescent="0.2">
      <c r="A12" s="30">
        <v>43988</v>
      </c>
      <c r="B12" s="39">
        <v>33</v>
      </c>
      <c r="C12" s="9" t="s">
        <v>8</v>
      </c>
      <c r="D12" s="9" t="str">
        <f t="shared" si="0"/>
        <v>33-A</v>
      </c>
      <c r="E12" s="10">
        <v>0.48635416666666664</v>
      </c>
      <c r="F12" s="10">
        <v>0.49098379629629629</v>
      </c>
      <c r="G12" s="49" t="s">
        <v>106</v>
      </c>
      <c r="H12" s="49" t="s">
        <v>110</v>
      </c>
      <c r="I12" s="49" t="s">
        <v>40</v>
      </c>
      <c r="J12" s="49"/>
      <c r="K12" s="49" t="s">
        <v>32</v>
      </c>
      <c r="L12" s="49" t="s">
        <v>30</v>
      </c>
      <c r="M12" s="49" t="s">
        <v>32</v>
      </c>
      <c r="N12" s="49" t="s">
        <v>33</v>
      </c>
      <c r="O12" s="49"/>
      <c r="P12" s="49" t="s">
        <v>57</v>
      </c>
      <c r="Q12" s="49" t="s">
        <v>50</v>
      </c>
      <c r="R12" s="49" t="s">
        <v>124</v>
      </c>
      <c r="S12" s="49" t="s">
        <v>53</v>
      </c>
      <c r="T12" s="49"/>
      <c r="U12" s="49" t="s">
        <v>129</v>
      </c>
      <c r="V12" s="49" t="s">
        <v>36</v>
      </c>
      <c r="W12" s="22"/>
      <c r="X12" s="49"/>
      <c r="Y12" s="33"/>
      <c r="Z12" s="32"/>
      <c r="AA12" s="32"/>
    </row>
    <row r="13" spans="1:27" x14ac:dyDescent="0.2">
      <c r="A13" s="30">
        <v>43988</v>
      </c>
      <c r="B13" s="39">
        <v>33</v>
      </c>
      <c r="C13" s="9" t="s">
        <v>165</v>
      </c>
      <c r="D13" s="9" t="str">
        <f t="shared" si="0"/>
        <v>33-B</v>
      </c>
      <c r="E13" s="43">
        <v>0.49166666666666664</v>
      </c>
      <c r="F13" s="35">
        <v>0.49930555555555556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22"/>
      <c r="X13" s="50"/>
      <c r="Y13" s="33"/>
      <c r="Z13" s="32"/>
      <c r="AA13" s="32"/>
    </row>
    <row r="14" spans="1:27" x14ac:dyDescent="0.2">
      <c r="A14" s="30">
        <v>43988</v>
      </c>
      <c r="B14" s="39">
        <v>36</v>
      </c>
      <c r="C14" s="9" t="s">
        <v>8</v>
      </c>
      <c r="D14" s="9" t="str">
        <f t="shared" si="0"/>
        <v>36-A</v>
      </c>
      <c r="E14" s="25">
        <v>0.5390625</v>
      </c>
      <c r="F14" s="24">
        <v>0.54322916666666665</v>
      </c>
      <c r="G14" s="49" t="s">
        <v>41</v>
      </c>
      <c r="H14" s="49" t="s">
        <v>111</v>
      </c>
      <c r="I14" s="49" t="s">
        <v>45</v>
      </c>
      <c r="J14" s="49"/>
      <c r="K14" s="49" t="s">
        <v>38</v>
      </c>
      <c r="L14" s="49" t="s">
        <v>32</v>
      </c>
      <c r="M14" s="49" t="s">
        <v>38</v>
      </c>
      <c r="N14" s="49" t="s">
        <v>47</v>
      </c>
      <c r="O14" s="49"/>
      <c r="P14" s="49" t="s">
        <v>119</v>
      </c>
      <c r="Q14" s="49" t="s">
        <v>122</v>
      </c>
      <c r="R14" s="49" t="s">
        <v>125</v>
      </c>
      <c r="S14" s="49" t="s">
        <v>127</v>
      </c>
      <c r="T14" s="49"/>
      <c r="U14" s="49" t="s">
        <v>48</v>
      </c>
      <c r="V14" s="49" t="s">
        <v>36</v>
      </c>
      <c r="W14" s="22"/>
      <c r="X14" s="49"/>
      <c r="Y14" s="33"/>
      <c r="Z14" s="32"/>
      <c r="AA14" s="32"/>
    </row>
    <row r="15" spans="1:27" x14ac:dyDescent="0.2">
      <c r="A15" s="30">
        <v>43988</v>
      </c>
      <c r="B15" s="39">
        <v>36</v>
      </c>
      <c r="C15" s="9" t="s">
        <v>165</v>
      </c>
      <c r="D15" s="9" t="str">
        <f t="shared" si="0"/>
        <v>36-B</v>
      </c>
      <c r="E15" s="25">
        <v>0.54560185185185184</v>
      </c>
      <c r="F15" s="24">
        <v>0.5493055555555556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22"/>
      <c r="X15" s="50"/>
      <c r="Y15" s="33"/>
      <c r="Z15" s="32"/>
      <c r="AA15" s="32"/>
    </row>
    <row r="16" spans="1:27" x14ac:dyDescent="0.2">
      <c r="A16" s="30">
        <v>43988</v>
      </c>
      <c r="B16" s="39" t="s">
        <v>82</v>
      </c>
      <c r="C16" s="9" t="s">
        <v>8</v>
      </c>
      <c r="D16" s="9" t="str">
        <f t="shared" si="0"/>
        <v>13C-A</v>
      </c>
      <c r="E16" s="25">
        <v>0.55115740740740737</v>
      </c>
      <c r="F16" s="24">
        <v>0.55532407407407403</v>
      </c>
      <c r="G16" s="49" t="s">
        <v>105</v>
      </c>
      <c r="H16" s="49" t="s">
        <v>112</v>
      </c>
      <c r="I16" s="49" t="s">
        <v>107</v>
      </c>
      <c r="J16" s="49"/>
      <c r="K16" s="49" t="s">
        <v>117</v>
      </c>
      <c r="L16" s="49" t="s">
        <v>33</v>
      </c>
      <c r="M16" s="49" t="s">
        <v>117</v>
      </c>
      <c r="N16" s="49" t="s">
        <v>117</v>
      </c>
      <c r="O16" s="49"/>
      <c r="P16" s="49" t="s">
        <v>60</v>
      </c>
      <c r="Q16" s="49" t="s">
        <v>54</v>
      </c>
      <c r="R16" s="49" t="s">
        <v>117</v>
      </c>
      <c r="S16" s="49" t="s">
        <v>60</v>
      </c>
      <c r="T16" s="49"/>
      <c r="U16" s="49" t="s">
        <v>130</v>
      </c>
      <c r="V16" s="49" t="s">
        <v>36</v>
      </c>
      <c r="W16" s="22"/>
      <c r="X16" s="49"/>
      <c r="Y16" s="33"/>
      <c r="Z16" s="32"/>
      <c r="AA16" s="32"/>
    </row>
    <row r="17" spans="1:27" x14ac:dyDescent="0.2">
      <c r="A17" s="30">
        <v>43988</v>
      </c>
      <c r="B17" s="39" t="s">
        <v>82</v>
      </c>
      <c r="C17" s="9" t="s">
        <v>165</v>
      </c>
      <c r="D17" s="9" t="str">
        <f t="shared" si="0"/>
        <v>13C-B</v>
      </c>
      <c r="E17" s="25">
        <v>0.55625000000000002</v>
      </c>
      <c r="F17" s="24">
        <v>0.56041666666666667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22"/>
      <c r="X17" s="50"/>
      <c r="Y17" s="33"/>
      <c r="Z17" s="32"/>
      <c r="AA17" s="32"/>
    </row>
    <row r="18" spans="1:27" x14ac:dyDescent="0.2">
      <c r="A18" s="30">
        <v>43988</v>
      </c>
      <c r="B18" s="39">
        <v>35</v>
      </c>
      <c r="C18" s="9" t="s">
        <v>8</v>
      </c>
      <c r="D18" s="9" t="str">
        <f t="shared" si="0"/>
        <v>35-A</v>
      </c>
      <c r="E18" s="25" t="s">
        <v>104</v>
      </c>
      <c r="F18" s="24">
        <v>0.56642361111111106</v>
      </c>
      <c r="G18" s="49" t="s">
        <v>106</v>
      </c>
      <c r="H18" s="49" t="s">
        <v>113</v>
      </c>
      <c r="I18" s="49" t="s">
        <v>45</v>
      </c>
      <c r="J18" s="49"/>
      <c r="K18" s="49" t="s">
        <v>37</v>
      </c>
      <c r="L18" s="49" t="s">
        <v>33</v>
      </c>
      <c r="M18" s="49" t="s">
        <v>34</v>
      </c>
      <c r="N18" s="49" t="s">
        <v>38</v>
      </c>
      <c r="O18" s="49"/>
      <c r="P18" s="49" t="s">
        <v>118</v>
      </c>
      <c r="Q18" s="49" t="s">
        <v>31</v>
      </c>
      <c r="R18" s="49" t="s">
        <v>38</v>
      </c>
      <c r="S18" s="49" t="s">
        <v>37</v>
      </c>
      <c r="T18" s="49"/>
      <c r="U18" s="64" t="s">
        <v>163</v>
      </c>
      <c r="V18" s="49" t="s">
        <v>36</v>
      </c>
      <c r="W18" s="22"/>
      <c r="X18" s="49"/>
      <c r="Y18" s="33"/>
      <c r="Z18" s="32"/>
      <c r="AA18" s="32"/>
    </row>
    <row r="19" spans="1:27" x14ac:dyDescent="0.2">
      <c r="A19" s="30">
        <v>43988</v>
      </c>
      <c r="B19" s="39">
        <v>35</v>
      </c>
      <c r="C19" s="9" t="s">
        <v>165</v>
      </c>
      <c r="D19" s="9" t="str">
        <f t="shared" si="0"/>
        <v>35-B</v>
      </c>
      <c r="E19" s="25">
        <v>0.57021990740740736</v>
      </c>
      <c r="F19" s="24">
        <v>0.57436342592592593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65"/>
      <c r="V19" s="50"/>
      <c r="W19" s="22"/>
      <c r="X19" s="50"/>
      <c r="Y19" s="33"/>
      <c r="Z19" s="32"/>
      <c r="AA19" s="32"/>
    </row>
    <row r="20" spans="1:27" x14ac:dyDescent="0.2">
      <c r="A20" s="30">
        <v>43988</v>
      </c>
      <c r="B20" s="39" t="s">
        <v>66</v>
      </c>
      <c r="C20" s="9" t="s">
        <v>8</v>
      </c>
      <c r="D20" s="9" t="str">
        <f t="shared" si="0"/>
        <v>16C-A</v>
      </c>
      <c r="E20" s="25">
        <v>0.57638888888888884</v>
      </c>
      <c r="F20" s="24">
        <v>0.5805555555555556</v>
      </c>
      <c r="G20" s="49" t="s">
        <v>107</v>
      </c>
      <c r="H20" s="49" t="s">
        <v>113</v>
      </c>
      <c r="I20" s="49" t="s">
        <v>40</v>
      </c>
      <c r="J20" s="49"/>
      <c r="K20" s="49" t="s">
        <v>30</v>
      </c>
      <c r="L20" s="49" t="s">
        <v>37</v>
      </c>
      <c r="M20" s="49" t="s">
        <v>37</v>
      </c>
      <c r="N20" s="49" t="s">
        <v>31</v>
      </c>
      <c r="O20" s="49"/>
      <c r="P20" s="49" t="s">
        <v>120</v>
      </c>
      <c r="Q20" s="49" t="s">
        <v>55</v>
      </c>
      <c r="R20" s="45">
        <v>6.5</v>
      </c>
      <c r="S20" s="49" t="s">
        <v>128</v>
      </c>
      <c r="T20" s="49"/>
      <c r="U20" s="49" t="s">
        <v>101</v>
      </c>
      <c r="V20" s="49" t="s">
        <v>36</v>
      </c>
      <c r="W20" s="22"/>
      <c r="X20" s="49"/>
      <c r="Y20" s="33"/>
      <c r="Z20" s="32"/>
      <c r="AA20" s="32"/>
    </row>
    <row r="21" spans="1:27" x14ac:dyDescent="0.2">
      <c r="A21" s="30">
        <v>43988</v>
      </c>
      <c r="B21" s="39" t="s">
        <v>66</v>
      </c>
      <c r="C21" s="9" t="s">
        <v>165</v>
      </c>
      <c r="D21" s="9" t="str">
        <f t="shared" si="0"/>
        <v>16C-B</v>
      </c>
      <c r="E21" s="25">
        <v>0.58251157407407406</v>
      </c>
      <c r="F21" s="24">
        <v>0.58668981481481486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22"/>
      <c r="X21" s="50"/>
      <c r="Y21" s="33"/>
      <c r="Z21" s="32"/>
      <c r="AA21" s="32"/>
    </row>
    <row r="22" spans="1:27" x14ac:dyDescent="0.2">
      <c r="A22" s="30">
        <v>43988</v>
      </c>
      <c r="B22" s="39" t="s">
        <v>86</v>
      </c>
      <c r="C22" s="9" t="s">
        <v>8</v>
      </c>
      <c r="D22" s="9" t="str">
        <f t="shared" si="0"/>
        <v>7C-A</v>
      </c>
      <c r="E22" s="25">
        <v>0.61997685185185181</v>
      </c>
      <c r="F22" s="24">
        <v>0.62414351851851857</v>
      </c>
      <c r="G22" s="62" t="s">
        <v>42</v>
      </c>
      <c r="H22" s="49" t="s">
        <v>114</v>
      </c>
      <c r="I22" s="49" t="s">
        <v>116</v>
      </c>
      <c r="J22" s="49"/>
      <c r="K22" s="49" t="s">
        <v>47</v>
      </c>
      <c r="L22" s="49" t="s">
        <v>117</v>
      </c>
      <c r="M22" s="49" t="s">
        <v>117</v>
      </c>
      <c r="N22" s="49" t="s">
        <v>32</v>
      </c>
      <c r="O22" s="49"/>
      <c r="P22" s="49" t="s">
        <v>55</v>
      </c>
      <c r="Q22" s="49" t="s">
        <v>122</v>
      </c>
      <c r="R22" s="49" t="s">
        <v>39</v>
      </c>
      <c r="S22" s="49" t="s">
        <v>125</v>
      </c>
      <c r="T22" s="49"/>
      <c r="U22" s="64" t="s">
        <v>102</v>
      </c>
      <c r="V22" s="62" t="s">
        <v>36</v>
      </c>
      <c r="W22" s="28"/>
      <c r="X22" s="49"/>
      <c r="Y22" s="33"/>
      <c r="Z22" s="32"/>
      <c r="AA22" s="32"/>
    </row>
    <row r="23" spans="1:27" x14ac:dyDescent="0.2">
      <c r="A23" s="30">
        <v>43988</v>
      </c>
      <c r="B23" s="39" t="s">
        <v>86</v>
      </c>
      <c r="C23" s="9" t="s">
        <v>165</v>
      </c>
      <c r="D23" s="9" t="str">
        <f t="shared" si="0"/>
        <v>7C-B</v>
      </c>
      <c r="E23" s="25">
        <v>0.625462962962963</v>
      </c>
      <c r="F23" s="24">
        <v>0.62928240740740737</v>
      </c>
      <c r="G23" s="63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65"/>
      <c r="V23" s="63"/>
      <c r="W23" s="28"/>
      <c r="X23" s="50"/>
      <c r="Y23" s="33"/>
      <c r="Z23" s="32"/>
      <c r="AA23" s="32"/>
    </row>
    <row r="24" spans="1:27" x14ac:dyDescent="0.2">
      <c r="A24" s="30">
        <v>43988</v>
      </c>
      <c r="B24" s="39" t="s">
        <v>87</v>
      </c>
      <c r="C24" s="9" t="s">
        <v>8</v>
      </c>
      <c r="D24" s="9" t="str">
        <f t="shared" si="0"/>
        <v>7D-A</v>
      </c>
      <c r="E24" s="25">
        <v>0.63280092592592596</v>
      </c>
      <c r="F24" s="24">
        <v>0.63733796296296297</v>
      </c>
      <c r="G24" s="49" t="s">
        <v>148</v>
      </c>
      <c r="H24" s="49" t="s">
        <v>115</v>
      </c>
      <c r="I24" s="49" t="s">
        <v>45</v>
      </c>
      <c r="J24" s="49"/>
      <c r="K24" s="49" t="s">
        <v>51</v>
      </c>
      <c r="L24" s="49" t="s">
        <v>39</v>
      </c>
      <c r="M24" s="49" t="s">
        <v>39</v>
      </c>
      <c r="N24" s="49" t="s">
        <v>118</v>
      </c>
      <c r="O24" s="49"/>
      <c r="P24" s="49" t="s">
        <v>121</v>
      </c>
      <c r="Q24" s="49" t="s">
        <v>123</v>
      </c>
      <c r="R24" s="49" t="s">
        <v>126</v>
      </c>
      <c r="S24" s="49" t="s">
        <v>126</v>
      </c>
      <c r="T24" s="49"/>
      <c r="U24" s="49" t="s">
        <v>131</v>
      </c>
      <c r="V24" s="49" t="s">
        <v>36</v>
      </c>
      <c r="W24" s="22"/>
      <c r="X24" s="49"/>
      <c r="Y24" s="33"/>
      <c r="Z24" s="32"/>
      <c r="AA24" s="32"/>
    </row>
    <row r="25" spans="1:27" x14ac:dyDescent="0.2">
      <c r="A25" s="30">
        <v>43988</v>
      </c>
      <c r="B25" s="39" t="s">
        <v>87</v>
      </c>
      <c r="C25" s="9" t="s">
        <v>165</v>
      </c>
      <c r="D25" s="9" t="str">
        <f t="shared" si="0"/>
        <v>7D-B</v>
      </c>
      <c r="E25" s="25">
        <v>0.63952546296296298</v>
      </c>
      <c r="F25" s="24">
        <v>0.64369212962962963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22"/>
      <c r="X25" s="50"/>
      <c r="Y25" s="33"/>
      <c r="Z25" s="32"/>
      <c r="AA25" s="32"/>
    </row>
    <row r="26" spans="1:27" x14ac:dyDescent="0.2">
      <c r="A26" s="30">
        <v>43989</v>
      </c>
      <c r="B26" s="39" t="s">
        <v>75</v>
      </c>
      <c r="C26" s="9" t="s">
        <v>8</v>
      </c>
      <c r="D26" s="9" t="str">
        <f t="shared" si="0"/>
        <v>1B-A</v>
      </c>
      <c r="E26" s="25">
        <v>0.3976736111111111</v>
      </c>
      <c r="F26" s="24">
        <v>0.40285879629629628</v>
      </c>
      <c r="G26" s="49" t="s">
        <v>132</v>
      </c>
      <c r="H26" s="49" t="s">
        <v>133</v>
      </c>
      <c r="I26" s="49" t="s">
        <v>134</v>
      </c>
      <c r="J26" s="49"/>
      <c r="K26" s="49" t="s">
        <v>52</v>
      </c>
      <c r="L26" s="49" t="s">
        <v>52</v>
      </c>
      <c r="M26" s="49" t="s">
        <v>98</v>
      </c>
      <c r="N26" s="49" t="s">
        <v>52</v>
      </c>
      <c r="O26" s="49"/>
      <c r="P26" s="49"/>
      <c r="Q26" s="49"/>
      <c r="R26" s="49"/>
      <c r="S26" s="49"/>
      <c r="T26" s="49"/>
      <c r="U26" s="49" t="s">
        <v>160</v>
      </c>
      <c r="V26" s="49" t="s">
        <v>103</v>
      </c>
      <c r="W26" s="22" t="s">
        <v>145</v>
      </c>
      <c r="X26" s="49" t="s">
        <v>146</v>
      </c>
      <c r="Y26" s="33"/>
      <c r="Z26" s="32"/>
      <c r="AA26" s="32"/>
    </row>
    <row r="27" spans="1:27" x14ac:dyDescent="0.2">
      <c r="A27" s="30">
        <v>43989</v>
      </c>
      <c r="B27" s="39" t="s">
        <v>75</v>
      </c>
      <c r="C27" s="9" t="s">
        <v>165</v>
      </c>
      <c r="D27" s="9" t="str">
        <f t="shared" si="0"/>
        <v>1B-B</v>
      </c>
      <c r="E27" s="25">
        <v>0.40783564814814816</v>
      </c>
      <c r="F27" s="24">
        <v>0.41158564814814813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22" t="s">
        <v>145</v>
      </c>
      <c r="X27" s="50"/>
      <c r="Y27" s="33"/>
      <c r="Z27" s="32"/>
      <c r="AA27" s="32"/>
    </row>
    <row r="28" spans="1:27" x14ac:dyDescent="0.2">
      <c r="A28" s="30">
        <v>43989</v>
      </c>
      <c r="B28" s="39" t="s">
        <v>167</v>
      </c>
      <c r="C28" s="9" t="s">
        <v>8</v>
      </c>
      <c r="D28" s="9" t="str">
        <f t="shared" si="0"/>
        <v>1A2-A</v>
      </c>
      <c r="E28" s="25">
        <v>0.4152777777777778</v>
      </c>
      <c r="F28" s="24">
        <v>0.41912037037037037</v>
      </c>
      <c r="G28" s="49" t="s">
        <v>136</v>
      </c>
      <c r="H28" s="49" t="s">
        <v>135</v>
      </c>
      <c r="I28" s="49" t="s">
        <v>46</v>
      </c>
      <c r="J28" s="49"/>
      <c r="K28" s="49" t="s">
        <v>118</v>
      </c>
      <c r="L28" s="49" t="s">
        <v>98</v>
      </c>
      <c r="M28" s="49" t="s">
        <v>98</v>
      </c>
      <c r="N28" s="49" t="s">
        <v>52</v>
      </c>
      <c r="O28" s="49"/>
      <c r="P28" s="49"/>
      <c r="Q28" s="62"/>
      <c r="R28" s="49"/>
      <c r="S28" s="49"/>
      <c r="T28" s="49"/>
      <c r="U28" s="49" t="s">
        <v>50</v>
      </c>
      <c r="V28" s="49" t="s">
        <v>103</v>
      </c>
      <c r="W28" s="22" t="s">
        <v>145</v>
      </c>
      <c r="X28" s="49"/>
      <c r="Y28" s="33"/>
      <c r="Z28" s="32"/>
      <c r="AA28" s="32"/>
    </row>
    <row r="29" spans="1:27" x14ac:dyDescent="0.2">
      <c r="A29" s="30">
        <v>43989</v>
      </c>
      <c r="B29" s="39" t="s">
        <v>167</v>
      </c>
      <c r="C29" s="9" t="s">
        <v>165</v>
      </c>
      <c r="D29" s="9" t="str">
        <f t="shared" si="0"/>
        <v>1A2-B</v>
      </c>
      <c r="E29" s="25">
        <v>0.41979166666666667</v>
      </c>
      <c r="F29" s="24">
        <v>0.42378472222222224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63"/>
      <c r="R29" s="50"/>
      <c r="S29" s="50"/>
      <c r="T29" s="50"/>
      <c r="U29" s="50"/>
      <c r="V29" s="50"/>
      <c r="W29" s="22" t="s">
        <v>145</v>
      </c>
      <c r="X29" s="50"/>
      <c r="Y29" s="33"/>
      <c r="Z29" s="32"/>
      <c r="AA29" s="32"/>
    </row>
    <row r="30" spans="1:27" x14ac:dyDescent="0.2">
      <c r="A30" s="30">
        <v>43989</v>
      </c>
      <c r="B30" s="39" t="s">
        <v>76</v>
      </c>
      <c r="C30" s="9" t="s">
        <v>8</v>
      </c>
      <c r="D30" s="9" t="str">
        <f t="shared" si="0"/>
        <v>1A-A</v>
      </c>
      <c r="E30" s="25">
        <v>0.42914351851851851</v>
      </c>
      <c r="F30" s="24">
        <v>0.43344907407407407</v>
      </c>
      <c r="G30" s="49" t="s">
        <v>136</v>
      </c>
      <c r="H30" s="49" t="s">
        <v>135</v>
      </c>
      <c r="I30" s="49" t="s">
        <v>46</v>
      </c>
      <c r="J30" s="49"/>
      <c r="K30" s="49" t="s">
        <v>118</v>
      </c>
      <c r="L30" s="49" t="s">
        <v>98</v>
      </c>
      <c r="M30" s="49" t="s">
        <v>98</v>
      </c>
      <c r="N30" s="49" t="s">
        <v>52</v>
      </c>
      <c r="O30" s="49"/>
      <c r="P30" s="49"/>
      <c r="Q30" s="49"/>
      <c r="R30" s="49"/>
      <c r="S30" s="49"/>
      <c r="T30" s="49"/>
      <c r="U30" s="49" t="s">
        <v>50</v>
      </c>
      <c r="V30" s="49" t="s">
        <v>103</v>
      </c>
      <c r="W30" s="22" t="s">
        <v>145</v>
      </c>
      <c r="X30" s="49"/>
      <c r="Y30" s="33"/>
      <c r="Z30" s="32"/>
      <c r="AA30" s="32"/>
    </row>
    <row r="31" spans="1:27" x14ac:dyDescent="0.2">
      <c r="A31" s="30">
        <v>43989</v>
      </c>
      <c r="B31" s="39" t="s">
        <v>76</v>
      </c>
      <c r="C31" s="9" t="s">
        <v>165</v>
      </c>
      <c r="D31" s="9" t="str">
        <f t="shared" si="0"/>
        <v>1A-B</v>
      </c>
      <c r="E31" s="25">
        <v>0.43425925925925923</v>
      </c>
      <c r="F31" s="24">
        <v>0.43894675925925924</v>
      </c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22" t="s">
        <v>145</v>
      </c>
      <c r="X31" s="50"/>
      <c r="Y31" s="33"/>
      <c r="Z31" s="32"/>
      <c r="AA31" s="32"/>
    </row>
    <row r="32" spans="1:27" x14ac:dyDescent="0.2">
      <c r="A32" s="30">
        <v>43989</v>
      </c>
      <c r="B32" s="39" t="s">
        <v>85</v>
      </c>
      <c r="C32" s="9" t="s">
        <v>8</v>
      </c>
      <c r="D32" s="9" t="str">
        <f t="shared" si="0"/>
        <v>4A-A</v>
      </c>
      <c r="E32" s="25">
        <v>0.45601851851851855</v>
      </c>
      <c r="F32" s="24">
        <v>0.45949074074074076</v>
      </c>
      <c r="G32" s="49" t="s">
        <v>136</v>
      </c>
      <c r="H32" s="49" t="s">
        <v>137</v>
      </c>
      <c r="I32" s="49" t="s">
        <v>136</v>
      </c>
      <c r="J32" s="49"/>
      <c r="K32" s="49" t="s">
        <v>98</v>
      </c>
      <c r="L32" s="49" t="s">
        <v>118</v>
      </c>
      <c r="M32" s="49" t="s">
        <v>30</v>
      </c>
      <c r="N32" s="49" t="s">
        <v>39</v>
      </c>
      <c r="O32" s="49"/>
      <c r="P32" s="49">
        <v>4.9000000000000004</v>
      </c>
      <c r="Q32" s="49">
        <v>4.5999999999999996</v>
      </c>
      <c r="R32" s="49">
        <v>4.9000000000000004</v>
      </c>
      <c r="S32" s="49">
        <v>4.2</v>
      </c>
      <c r="T32" s="49"/>
      <c r="U32" s="49" t="s">
        <v>52</v>
      </c>
      <c r="V32" s="49" t="s">
        <v>36</v>
      </c>
      <c r="W32" s="22"/>
      <c r="X32" s="49"/>
      <c r="Y32" s="33"/>
      <c r="Z32" s="32"/>
      <c r="AA32" s="32"/>
    </row>
    <row r="33" spans="1:27" x14ac:dyDescent="0.2">
      <c r="A33" s="30">
        <v>43989</v>
      </c>
      <c r="B33" s="39" t="s">
        <v>85</v>
      </c>
      <c r="C33" s="9" t="s">
        <v>165</v>
      </c>
      <c r="D33" s="9" t="str">
        <f t="shared" si="0"/>
        <v>4A-B</v>
      </c>
      <c r="E33" s="25">
        <v>0.46053240740740742</v>
      </c>
      <c r="F33" s="24">
        <v>0.46400462962962963</v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22"/>
      <c r="X33" s="50"/>
      <c r="Y33" s="33"/>
      <c r="Z33" s="32"/>
      <c r="AA33" s="32"/>
    </row>
    <row r="34" spans="1:27" x14ac:dyDescent="0.2">
      <c r="A34" s="30">
        <v>43989</v>
      </c>
      <c r="B34" s="39" t="s">
        <v>84</v>
      </c>
      <c r="C34" s="9" t="s">
        <v>8</v>
      </c>
      <c r="D34" s="9" t="str">
        <f t="shared" si="0"/>
        <v>7A-A</v>
      </c>
      <c r="E34" s="25">
        <v>0.46689814814814817</v>
      </c>
      <c r="F34" s="24">
        <v>0.47037037037037038</v>
      </c>
      <c r="G34" s="49" t="s">
        <v>138</v>
      </c>
      <c r="H34" s="49" t="s">
        <v>137</v>
      </c>
      <c r="I34" s="49" t="s">
        <v>139</v>
      </c>
      <c r="J34" s="49"/>
      <c r="K34" s="49" t="s">
        <v>118</v>
      </c>
      <c r="L34" s="49" t="s">
        <v>118</v>
      </c>
      <c r="M34" s="49" t="s">
        <v>52</v>
      </c>
      <c r="N34" s="49" t="s">
        <v>32</v>
      </c>
      <c r="O34" s="49"/>
      <c r="P34" s="49">
        <v>5</v>
      </c>
      <c r="Q34" s="49">
        <v>5</v>
      </c>
      <c r="R34" s="49">
        <v>4</v>
      </c>
      <c r="S34" s="49">
        <v>3.8</v>
      </c>
      <c r="T34" s="49"/>
      <c r="U34" s="49" t="s">
        <v>47</v>
      </c>
      <c r="V34" s="49" t="s">
        <v>36</v>
      </c>
      <c r="W34" s="22"/>
      <c r="X34" s="49"/>
      <c r="Y34" s="33"/>
      <c r="Z34" s="32"/>
      <c r="AA34" s="32"/>
    </row>
    <row r="35" spans="1:27" x14ac:dyDescent="0.2">
      <c r="A35" s="30">
        <v>43989</v>
      </c>
      <c r="B35" s="39" t="s">
        <v>84</v>
      </c>
      <c r="C35" s="9" t="s">
        <v>165</v>
      </c>
      <c r="D35" s="9" t="str">
        <f t="shared" si="0"/>
        <v>7A-B</v>
      </c>
      <c r="E35" s="25">
        <v>0.47164351851851855</v>
      </c>
      <c r="F35" s="24">
        <v>0.47511574074074076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22"/>
      <c r="X35" s="50"/>
      <c r="Y35" s="33"/>
      <c r="Z35" s="32"/>
      <c r="AA35" s="32"/>
    </row>
    <row r="36" spans="1:27" x14ac:dyDescent="0.2">
      <c r="A36" s="30">
        <v>43989</v>
      </c>
      <c r="B36" s="39" t="s">
        <v>70</v>
      </c>
      <c r="C36" s="9" t="s">
        <v>8</v>
      </c>
      <c r="D36" s="9" t="str">
        <f t="shared" si="0"/>
        <v>10A-A</v>
      </c>
      <c r="E36" s="26">
        <v>0.48275462962962962</v>
      </c>
      <c r="F36" s="24">
        <v>0.48622685185185183</v>
      </c>
      <c r="G36" s="49" t="s">
        <v>138</v>
      </c>
      <c r="H36" s="49" t="s">
        <v>137</v>
      </c>
      <c r="I36" s="49" t="s">
        <v>29</v>
      </c>
      <c r="J36" s="49"/>
      <c r="K36" s="49" t="s">
        <v>98</v>
      </c>
      <c r="L36" s="49" t="s">
        <v>52</v>
      </c>
      <c r="M36" s="49" t="s">
        <v>52</v>
      </c>
      <c r="N36" s="49" t="s">
        <v>52</v>
      </c>
      <c r="O36" s="49"/>
      <c r="P36" s="49">
        <v>4.8</v>
      </c>
      <c r="Q36" s="49">
        <v>4.8</v>
      </c>
      <c r="R36" s="49">
        <v>3.8</v>
      </c>
      <c r="S36" s="49">
        <v>3.5</v>
      </c>
      <c r="T36" s="49"/>
      <c r="U36" s="49" t="s">
        <v>37</v>
      </c>
      <c r="V36" s="49" t="s">
        <v>36</v>
      </c>
      <c r="W36" s="22"/>
      <c r="X36" s="49"/>
      <c r="Y36" s="33"/>
      <c r="Z36" s="32"/>
      <c r="AA36" s="32"/>
    </row>
    <row r="37" spans="1:27" x14ac:dyDescent="0.2">
      <c r="A37" s="30">
        <v>43989</v>
      </c>
      <c r="B37" s="39" t="s">
        <v>70</v>
      </c>
      <c r="C37" s="9" t="s">
        <v>165</v>
      </c>
      <c r="D37" s="9" t="str">
        <f t="shared" si="0"/>
        <v>10A-B</v>
      </c>
      <c r="E37" s="27">
        <v>0.48703703703703705</v>
      </c>
      <c r="F37" s="24">
        <v>0.49050925925925926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22"/>
      <c r="X37" s="50"/>
      <c r="Y37" s="33"/>
      <c r="Z37" s="32"/>
      <c r="AA37" s="32"/>
    </row>
    <row r="38" spans="1:27" x14ac:dyDescent="0.2">
      <c r="A38" s="30">
        <v>43989</v>
      </c>
      <c r="B38" s="39" t="s">
        <v>100</v>
      </c>
      <c r="C38" s="9" t="s">
        <v>8</v>
      </c>
      <c r="D38" s="9" t="str">
        <f t="shared" si="0"/>
        <v>13A-A</v>
      </c>
      <c r="E38" s="27">
        <v>0.49212962962962964</v>
      </c>
      <c r="F38" s="24">
        <v>0.49560185185185185</v>
      </c>
      <c r="G38" s="49"/>
      <c r="H38" s="49" t="s">
        <v>137</v>
      </c>
      <c r="I38" s="49" t="s">
        <v>26</v>
      </c>
      <c r="J38" s="49"/>
      <c r="K38" s="49" t="s">
        <v>30</v>
      </c>
      <c r="L38" s="49" t="s">
        <v>51</v>
      </c>
      <c r="M38" s="49" t="s">
        <v>56</v>
      </c>
      <c r="N38" s="49" t="s">
        <v>118</v>
      </c>
      <c r="O38" s="49"/>
      <c r="P38" s="49">
        <v>4</v>
      </c>
      <c r="Q38" s="49">
        <v>3</v>
      </c>
      <c r="R38" s="49">
        <v>3.5</v>
      </c>
      <c r="S38" s="49">
        <v>4.5</v>
      </c>
      <c r="T38" s="49"/>
      <c r="U38" s="49" t="s">
        <v>37</v>
      </c>
      <c r="V38" s="49" t="s">
        <v>36</v>
      </c>
      <c r="W38" s="22"/>
      <c r="X38" s="49"/>
      <c r="Y38" s="33"/>
      <c r="Z38" s="32"/>
      <c r="AA38" s="32"/>
    </row>
    <row r="39" spans="1:27" x14ac:dyDescent="0.2">
      <c r="A39" s="30">
        <v>43989</v>
      </c>
      <c r="B39" s="39" t="s">
        <v>100</v>
      </c>
      <c r="C39" s="9" t="s">
        <v>165</v>
      </c>
      <c r="D39" s="9" t="str">
        <f t="shared" si="0"/>
        <v>13A-B</v>
      </c>
      <c r="E39" s="27">
        <v>0.49699074074074073</v>
      </c>
      <c r="F39" s="24">
        <v>0.500462962962963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22"/>
      <c r="X39" s="50"/>
      <c r="Y39" s="33"/>
      <c r="Z39" s="32"/>
      <c r="AA39" s="32"/>
    </row>
    <row r="40" spans="1:27" x14ac:dyDescent="0.2">
      <c r="A40" s="30">
        <v>43989</v>
      </c>
      <c r="B40" s="39" t="s">
        <v>99</v>
      </c>
      <c r="C40" s="9" t="s">
        <v>8</v>
      </c>
      <c r="D40" s="9" t="str">
        <f t="shared" si="0"/>
        <v>16A-A</v>
      </c>
      <c r="E40" s="27">
        <v>0.50347222222222221</v>
      </c>
      <c r="F40" s="24">
        <v>0.50694444444444442</v>
      </c>
      <c r="G40" s="49"/>
      <c r="H40" s="49" t="s">
        <v>137</v>
      </c>
      <c r="I40" s="49" t="s">
        <v>140</v>
      </c>
      <c r="J40" s="49"/>
      <c r="K40" s="49" t="s">
        <v>118</v>
      </c>
      <c r="L40" s="49" t="s">
        <v>118</v>
      </c>
      <c r="M40" s="49" t="s">
        <v>51</v>
      </c>
      <c r="N40" s="49" t="s">
        <v>30</v>
      </c>
      <c r="O40" s="49"/>
      <c r="P40" s="49">
        <v>4</v>
      </c>
      <c r="Q40" s="49">
        <v>4.9000000000000004</v>
      </c>
      <c r="R40" s="49">
        <v>3.9</v>
      </c>
      <c r="S40" s="49">
        <v>4.8</v>
      </c>
      <c r="T40" s="49"/>
      <c r="U40" s="49" t="s">
        <v>162</v>
      </c>
      <c r="V40" s="49" t="s">
        <v>36</v>
      </c>
      <c r="W40" s="22"/>
      <c r="X40" s="49"/>
      <c r="Y40" s="33"/>
      <c r="Z40" s="32"/>
      <c r="AA40" s="32"/>
    </row>
    <row r="41" spans="1:27" x14ac:dyDescent="0.2">
      <c r="A41" s="30">
        <v>43989</v>
      </c>
      <c r="B41" s="39" t="s">
        <v>99</v>
      </c>
      <c r="C41" s="9" t="s">
        <v>165</v>
      </c>
      <c r="D41" s="9" t="str">
        <f t="shared" si="0"/>
        <v>16A-B</v>
      </c>
      <c r="E41" s="27">
        <v>0.50844907407407403</v>
      </c>
      <c r="F41" s="24">
        <v>0.51192129629629635</v>
      </c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22"/>
      <c r="X41" s="50"/>
      <c r="Y41" s="33"/>
      <c r="Z41" s="32"/>
      <c r="AA41" s="32"/>
    </row>
    <row r="42" spans="1:27" x14ac:dyDescent="0.2">
      <c r="A42" s="30">
        <v>43989</v>
      </c>
      <c r="B42" s="39" t="s">
        <v>81</v>
      </c>
      <c r="C42" s="9" t="s">
        <v>8</v>
      </c>
      <c r="D42" s="9" t="str">
        <f t="shared" si="0"/>
        <v>19A-A</v>
      </c>
      <c r="E42" s="27">
        <v>0.51539351851851856</v>
      </c>
      <c r="F42" s="35">
        <v>0.51756944444444442</v>
      </c>
      <c r="G42" s="49"/>
      <c r="H42" s="49" t="s">
        <v>137</v>
      </c>
      <c r="I42" s="49" t="s">
        <v>141</v>
      </c>
      <c r="J42" s="49"/>
      <c r="K42" s="49" t="s">
        <v>98</v>
      </c>
      <c r="L42" s="49" t="s">
        <v>118</v>
      </c>
      <c r="M42" s="49" t="s">
        <v>118</v>
      </c>
      <c r="N42" s="49" t="s">
        <v>118</v>
      </c>
      <c r="O42" s="49"/>
      <c r="P42" s="49"/>
      <c r="Q42" s="49"/>
      <c r="R42" s="49"/>
      <c r="S42" s="49"/>
      <c r="T42" s="49"/>
      <c r="U42" s="49" t="s">
        <v>159</v>
      </c>
      <c r="V42" s="49" t="s">
        <v>103</v>
      </c>
      <c r="W42" s="22" t="s">
        <v>150</v>
      </c>
      <c r="X42" s="49"/>
      <c r="Y42" s="33"/>
      <c r="Z42" s="32"/>
      <c r="AA42" s="32"/>
    </row>
    <row r="43" spans="1:27" x14ac:dyDescent="0.2">
      <c r="A43" s="30">
        <v>43989</v>
      </c>
      <c r="B43" s="39" t="s">
        <v>81</v>
      </c>
      <c r="C43" s="9" t="s">
        <v>165</v>
      </c>
      <c r="D43" s="9" t="str">
        <f t="shared" si="0"/>
        <v>19A-B</v>
      </c>
      <c r="E43" s="27">
        <v>0.52013888888888893</v>
      </c>
      <c r="F43" s="24">
        <v>0.52361111111111114</v>
      </c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22" t="s">
        <v>150</v>
      </c>
      <c r="X43" s="50"/>
      <c r="Y43" s="33"/>
      <c r="Z43" s="32"/>
      <c r="AA43" s="32"/>
    </row>
    <row r="44" spans="1:27" x14ac:dyDescent="0.2">
      <c r="A44" s="30">
        <v>43989</v>
      </c>
      <c r="B44" s="39" t="s">
        <v>90</v>
      </c>
      <c r="C44" s="9" t="s">
        <v>8</v>
      </c>
      <c r="D44" s="9" t="str">
        <f t="shared" si="0"/>
        <v>22A-A</v>
      </c>
      <c r="E44" s="27">
        <v>0.52627314814814818</v>
      </c>
      <c r="F44" s="35">
        <v>0.52900462962962957</v>
      </c>
      <c r="G44" s="49"/>
      <c r="H44" s="49" t="s">
        <v>137</v>
      </c>
      <c r="I44" s="49" t="s">
        <v>142</v>
      </c>
      <c r="J44" s="49"/>
      <c r="K44" s="49" t="s">
        <v>51</v>
      </c>
      <c r="L44" s="49" t="s">
        <v>51</v>
      </c>
      <c r="M44" s="49" t="s">
        <v>118</v>
      </c>
      <c r="N44" s="49" t="s">
        <v>118</v>
      </c>
      <c r="O44" s="49"/>
      <c r="P44" s="49"/>
      <c r="Q44" s="49"/>
      <c r="R44" s="49"/>
      <c r="S44" s="49"/>
      <c r="T44" s="49"/>
      <c r="U44" s="49" t="s">
        <v>97</v>
      </c>
      <c r="V44" s="49" t="s">
        <v>103</v>
      </c>
      <c r="W44" s="22" t="s">
        <v>150</v>
      </c>
      <c r="X44" s="49"/>
      <c r="Y44" s="33"/>
      <c r="Z44" s="32"/>
      <c r="AA44" s="32"/>
    </row>
    <row r="45" spans="1:27" x14ac:dyDescent="0.2">
      <c r="A45" s="30">
        <v>43989</v>
      </c>
      <c r="B45" s="39" t="s">
        <v>90</v>
      </c>
      <c r="C45" s="9" t="s">
        <v>165</v>
      </c>
      <c r="D45" s="9" t="str">
        <f t="shared" si="0"/>
        <v>22A-B</v>
      </c>
      <c r="E45" s="27">
        <v>0.53113425925925928</v>
      </c>
      <c r="F45" s="24">
        <v>0.53460648148148149</v>
      </c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22" t="s">
        <v>150</v>
      </c>
      <c r="X45" s="50"/>
      <c r="Y45" s="33"/>
      <c r="Z45" s="32"/>
      <c r="AA45" s="32"/>
    </row>
    <row r="46" spans="1:27" x14ac:dyDescent="0.2">
      <c r="A46" s="30">
        <v>43989</v>
      </c>
      <c r="B46" s="39" t="s">
        <v>91</v>
      </c>
      <c r="C46" s="9" t="s">
        <v>8</v>
      </c>
      <c r="D46" s="9" t="str">
        <f t="shared" si="0"/>
        <v>25A-A</v>
      </c>
      <c r="E46" s="27">
        <v>0.54363425925925923</v>
      </c>
      <c r="F46" s="24">
        <v>0.54710648148148144</v>
      </c>
      <c r="G46" s="49"/>
      <c r="H46" s="49" t="s">
        <v>137</v>
      </c>
      <c r="I46" s="49" t="s">
        <v>140</v>
      </c>
      <c r="J46" s="49"/>
      <c r="K46" s="49" t="s">
        <v>118</v>
      </c>
      <c r="L46" s="49" t="s">
        <v>117</v>
      </c>
      <c r="M46" s="49" t="s">
        <v>118</v>
      </c>
      <c r="N46" s="49" t="s">
        <v>61</v>
      </c>
      <c r="O46" s="49"/>
      <c r="P46" s="49"/>
      <c r="Q46" s="49"/>
      <c r="R46" s="49"/>
      <c r="S46" s="49"/>
      <c r="T46" s="49"/>
      <c r="U46" s="49" t="s">
        <v>49</v>
      </c>
      <c r="V46" s="49" t="s">
        <v>103</v>
      </c>
      <c r="W46" s="22" t="s">
        <v>150</v>
      </c>
      <c r="X46" s="49"/>
      <c r="Y46" s="33"/>
      <c r="Z46" s="32"/>
      <c r="AA46" s="32"/>
    </row>
    <row r="47" spans="1:27" x14ac:dyDescent="0.2">
      <c r="A47" s="30">
        <v>43989</v>
      </c>
      <c r="B47" s="39" t="s">
        <v>91</v>
      </c>
      <c r="C47" s="9" t="s">
        <v>165</v>
      </c>
      <c r="D47" s="9" t="str">
        <f t="shared" si="0"/>
        <v>25A-B</v>
      </c>
      <c r="E47" s="24">
        <v>0.54803240740740744</v>
      </c>
      <c r="F47" s="24">
        <v>0.55150462962962965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22" t="s">
        <v>150</v>
      </c>
      <c r="X47" s="50"/>
      <c r="Y47" s="33"/>
      <c r="Z47" s="32"/>
      <c r="AA47" s="32"/>
    </row>
    <row r="48" spans="1:27" x14ac:dyDescent="0.2">
      <c r="A48" s="30">
        <v>43989</v>
      </c>
      <c r="B48" s="40">
        <v>46</v>
      </c>
      <c r="C48" s="9" t="s">
        <v>8</v>
      </c>
      <c r="D48" s="9" t="str">
        <f t="shared" si="0"/>
        <v>46-A</v>
      </c>
      <c r="E48" s="24">
        <v>0.55601851851851847</v>
      </c>
      <c r="F48" s="24">
        <v>0.55949074074074079</v>
      </c>
      <c r="G48" s="49"/>
      <c r="H48" s="49" t="s">
        <v>143</v>
      </c>
      <c r="I48" s="49" t="s">
        <v>140</v>
      </c>
      <c r="J48" s="49"/>
      <c r="K48" s="49" t="s">
        <v>118</v>
      </c>
      <c r="L48" s="49" t="s">
        <v>118</v>
      </c>
      <c r="M48" s="49" t="s">
        <v>30</v>
      </c>
      <c r="N48" s="49" t="s">
        <v>39</v>
      </c>
      <c r="O48" s="49"/>
      <c r="P48" s="49"/>
      <c r="Q48" s="49"/>
      <c r="R48" s="49"/>
      <c r="S48" s="49"/>
      <c r="T48" s="58"/>
      <c r="U48" s="49" t="s">
        <v>57</v>
      </c>
      <c r="V48" s="49" t="s">
        <v>103</v>
      </c>
      <c r="W48" s="22" t="s">
        <v>151</v>
      </c>
      <c r="X48" s="49"/>
      <c r="Y48" s="33"/>
      <c r="Z48" s="32"/>
      <c r="AA48" s="32"/>
    </row>
    <row r="49" spans="1:27" x14ac:dyDescent="0.2">
      <c r="A49" s="30">
        <v>43989</v>
      </c>
      <c r="B49" s="40">
        <v>46</v>
      </c>
      <c r="C49" s="9" t="s">
        <v>165</v>
      </c>
      <c r="D49" s="9" t="str">
        <f t="shared" si="0"/>
        <v>46-B</v>
      </c>
      <c r="E49" s="24">
        <v>0.56041666666666667</v>
      </c>
      <c r="F49" s="24">
        <v>0.56388888888888888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9"/>
      <c r="U49" s="50"/>
      <c r="V49" s="50"/>
      <c r="W49" s="22" t="s">
        <v>151</v>
      </c>
      <c r="X49" s="50"/>
      <c r="Y49" s="33"/>
      <c r="Z49" s="32"/>
      <c r="AA49" s="32"/>
    </row>
    <row r="50" spans="1:27" x14ac:dyDescent="0.2">
      <c r="A50" s="30">
        <v>43989</v>
      </c>
      <c r="B50" s="39" t="s">
        <v>95</v>
      </c>
      <c r="C50" s="9" t="s">
        <v>8</v>
      </c>
      <c r="D50" s="9" t="str">
        <f t="shared" si="0"/>
        <v>N6-A</v>
      </c>
      <c r="E50" s="24">
        <v>0.57291666666666663</v>
      </c>
      <c r="F50" s="24">
        <v>0.57638888888888884</v>
      </c>
      <c r="G50" s="49" t="s">
        <v>28</v>
      </c>
      <c r="H50" s="49" t="s">
        <v>144</v>
      </c>
      <c r="I50" s="49" t="s">
        <v>27</v>
      </c>
      <c r="J50" s="49"/>
      <c r="K50" s="49" t="s">
        <v>118</v>
      </c>
      <c r="L50" s="49" t="s">
        <v>98</v>
      </c>
      <c r="M50" s="49" t="s">
        <v>51</v>
      </c>
      <c r="N50" s="49" t="s">
        <v>118</v>
      </c>
      <c r="O50" s="49"/>
      <c r="P50" s="49"/>
      <c r="Q50" s="49"/>
      <c r="R50" s="49"/>
      <c r="S50" s="49"/>
      <c r="T50" s="49"/>
      <c r="U50" s="49" t="s">
        <v>161</v>
      </c>
      <c r="V50" s="49" t="s">
        <v>103</v>
      </c>
      <c r="W50" s="22" t="s">
        <v>150</v>
      </c>
      <c r="X50" s="49"/>
      <c r="Y50" s="33"/>
      <c r="Z50" s="32"/>
      <c r="AA50" s="32"/>
    </row>
    <row r="51" spans="1:27" x14ac:dyDescent="0.2">
      <c r="A51" s="30">
        <v>43989</v>
      </c>
      <c r="B51" s="39" t="s">
        <v>95</v>
      </c>
      <c r="C51" s="9" t="s">
        <v>165</v>
      </c>
      <c r="D51" s="9" t="str">
        <f t="shared" si="0"/>
        <v>N6-B</v>
      </c>
      <c r="E51" s="24">
        <v>0.57719907407407411</v>
      </c>
      <c r="F51" s="24">
        <v>0.58067129629629632</v>
      </c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22" t="s">
        <v>150</v>
      </c>
      <c r="X51" s="50"/>
      <c r="Y51" s="33"/>
      <c r="Z51" s="32"/>
      <c r="AA51" s="32"/>
    </row>
    <row r="52" spans="1:27" x14ac:dyDescent="0.2">
      <c r="A52" s="30">
        <v>43989</v>
      </c>
      <c r="B52" s="39" t="s">
        <v>96</v>
      </c>
      <c r="C52" s="9" t="s">
        <v>8</v>
      </c>
      <c r="D52" s="9" t="str">
        <f t="shared" si="0"/>
        <v>N10-A</v>
      </c>
      <c r="E52" s="24">
        <v>0.58321759259259254</v>
      </c>
      <c r="F52" s="24">
        <v>0.58668981481481486</v>
      </c>
      <c r="G52" s="49">
        <v>26.9</v>
      </c>
      <c r="H52" s="49">
        <v>101.47</v>
      </c>
      <c r="I52" s="49">
        <v>27.4</v>
      </c>
      <c r="J52" s="49"/>
      <c r="K52" s="49">
        <v>5.0999999999999996</v>
      </c>
      <c r="L52" s="49">
        <v>5.0999999999999996</v>
      </c>
      <c r="M52" s="49">
        <v>5</v>
      </c>
      <c r="N52" s="49">
        <v>5</v>
      </c>
      <c r="O52" s="45"/>
      <c r="P52" s="54"/>
      <c r="Q52" s="54"/>
      <c r="R52" s="45"/>
      <c r="S52" s="45"/>
      <c r="T52" s="45"/>
      <c r="U52" s="45">
        <v>16</v>
      </c>
      <c r="V52" s="45" t="s">
        <v>103</v>
      </c>
      <c r="W52" s="23">
        <v>14</v>
      </c>
      <c r="X52" s="56"/>
      <c r="Y52" s="33"/>
      <c r="Z52" s="32"/>
      <c r="AA52" s="32"/>
    </row>
    <row r="53" spans="1:27" x14ac:dyDescent="0.2">
      <c r="A53" s="30">
        <v>43989</v>
      </c>
      <c r="B53" s="39" t="s">
        <v>96</v>
      </c>
      <c r="C53" s="9" t="s">
        <v>165</v>
      </c>
      <c r="D53" s="9" t="str">
        <f t="shared" si="0"/>
        <v>N10-B</v>
      </c>
      <c r="E53" s="24">
        <v>0.58750000000000002</v>
      </c>
      <c r="F53" s="24">
        <v>0.59097222222222223</v>
      </c>
      <c r="G53" s="50"/>
      <c r="H53" s="50"/>
      <c r="I53" s="50"/>
      <c r="J53" s="50"/>
      <c r="K53" s="50"/>
      <c r="L53" s="50"/>
      <c r="M53" s="50"/>
      <c r="N53" s="50"/>
      <c r="O53" s="46"/>
      <c r="P53" s="55"/>
      <c r="Q53" s="55"/>
      <c r="R53" s="46"/>
      <c r="S53" s="46"/>
      <c r="T53" s="46"/>
      <c r="U53" s="46"/>
      <c r="V53" s="46"/>
      <c r="W53" s="23">
        <v>14</v>
      </c>
      <c r="X53" s="57"/>
      <c r="Y53" s="33"/>
      <c r="Z53" s="32"/>
      <c r="AA53" s="32"/>
    </row>
    <row r="54" spans="1:27" x14ac:dyDescent="0.2">
      <c r="A54" s="30">
        <v>43990</v>
      </c>
      <c r="B54" s="39" t="s">
        <v>73</v>
      </c>
      <c r="C54" s="9" t="s">
        <v>8</v>
      </c>
      <c r="D54" s="9" t="str">
        <f t="shared" si="0"/>
        <v>4C-A</v>
      </c>
      <c r="E54" s="24">
        <v>0.40543981481481484</v>
      </c>
      <c r="F54" s="29">
        <v>0.40868055555555555</v>
      </c>
      <c r="G54" s="49">
        <v>24.2</v>
      </c>
      <c r="H54" s="49">
        <v>100.37</v>
      </c>
      <c r="I54" s="49">
        <v>23.5</v>
      </c>
      <c r="J54" s="49"/>
      <c r="K54" s="49">
        <v>5.0999999999999996</v>
      </c>
      <c r="L54" s="49">
        <v>5.2</v>
      </c>
      <c r="M54" s="49">
        <v>4.9000000000000004</v>
      </c>
      <c r="N54" s="49">
        <v>5.0999999999999996</v>
      </c>
      <c r="O54" s="45">
        <v>5</v>
      </c>
      <c r="P54" s="45"/>
      <c r="Q54" s="45"/>
      <c r="R54" s="45"/>
      <c r="S54" s="45"/>
      <c r="T54" s="45"/>
      <c r="U54" s="54">
        <v>5.0999999999999996</v>
      </c>
      <c r="V54" s="45" t="s">
        <v>103</v>
      </c>
      <c r="W54" s="44">
        <v>14.1</v>
      </c>
      <c r="X54" s="45"/>
      <c r="Y54" s="33"/>
      <c r="Z54" s="32"/>
      <c r="AA54" s="32"/>
    </row>
    <row r="55" spans="1:27" x14ac:dyDescent="0.2">
      <c r="A55" s="30">
        <v>43990</v>
      </c>
      <c r="B55" s="39" t="s">
        <v>73</v>
      </c>
      <c r="C55" s="9" t="s">
        <v>165</v>
      </c>
      <c r="D55" s="9" t="str">
        <f t="shared" si="0"/>
        <v>4C-B</v>
      </c>
      <c r="E55" s="24">
        <v>0.40995370370370371</v>
      </c>
      <c r="F55" s="24">
        <v>0.41342592592592592</v>
      </c>
      <c r="G55" s="50"/>
      <c r="H55" s="50"/>
      <c r="I55" s="50"/>
      <c r="J55" s="50"/>
      <c r="K55" s="50"/>
      <c r="L55" s="50"/>
      <c r="M55" s="50"/>
      <c r="N55" s="50"/>
      <c r="O55" s="46"/>
      <c r="P55" s="46"/>
      <c r="Q55" s="46"/>
      <c r="R55" s="46"/>
      <c r="S55" s="46"/>
      <c r="T55" s="46"/>
      <c r="U55" s="55"/>
      <c r="V55" s="46"/>
      <c r="W55" s="44">
        <v>14.1</v>
      </c>
      <c r="X55" s="46"/>
      <c r="Y55" s="33"/>
      <c r="Z55" s="32"/>
      <c r="AA55" s="32"/>
    </row>
    <row r="56" spans="1:27" x14ac:dyDescent="0.2">
      <c r="A56" s="30">
        <v>43990</v>
      </c>
      <c r="B56" s="41" t="s">
        <v>74</v>
      </c>
      <c r="C56" s="9" t="s">
        <v>8</v>
      </c>
      <c r="D56" s="9" t="str">
        <f t="shared" si="0"/>
        <v>7B-A</v>
      </c>
      <c r="E56" s="24">
        <v>0.41689814814814813</v>
      </c>
      <c r="F56" s="24">
        <v>0.42037037037037039</v>
      </c>
      <c r="G56" s="49">
        <v>24</v>
      </c>
      <c r="H56" s="49">
        <v>100.39</v>
      </c>
      <c r="I56" s="49">
        <v>23.4</v>
      </c>
      <c r="J56" s="49"/>
      <c r="K56" s="45">
        <v>5.2</v>
      </c>
      <c r="L56" s="45">
        <v>5.0999999999999996</v>
      </c>
      <c r="M56" s="45">
        <v>5.0999999999999996</v>
      </c>
      <c r="N56" s="45">
        <v>4.9000000000000004</v>
      </c>
      <c r="O56" s="45">
        <v>4.9000000000000004</v>
      </c>
      <c r="P56" s="54"/>
      <c r="Q56" s="54"/>
      <c r="R56" s="45"/>
      <c r="S56" s="45"/>
      <c r="T56" s="45"/>
      <c r="U56" s="54">
        <v>3.7</v>
      </c>
      <c r="V56" s="45" t="s">
        <v>103</v>
      </c>
      <c r="W56" s="44">
        <v>14</v>
      </c>
      <c r="X56" s="45"/>
      <c r="Y56" s="33"/>
      <c r="Z56" s="32"/>
      <c r="AA56" s="32"/>
    </row>
    <row r="57" spans="1:27" x14ac:dyDescent="0.2">
      <c r="A57" s="30">
        <v>43990</v>
      </c>
      <c r="B57" s="39" t="s">
        <v>74</v>
      </c>
      <c r="C57" s="9" t="s">
        <v>165</v>
      </c>
      <c r="D57" s="9" t="str">
        <f t="shared" si="0"/>
        <v>7B-B</v>
      </c>
      <c r="E57" s="24">
        <v>0.42141203703703706</v>
      </c>
      <c r="F57" s="24">
        <v>0.42488425925925927</v>
      </c>
      <c r="G57" s="50"/>
      <c r="H57" s="50"/>
      <c r="I57" s="50"/>
      <c r="J57" s="50"/>
      <c r="K57" s="46"/>
      <c r="L57" s="46"/>
      <c r="M57" s="46"/>
      <c r="N57" s="46"/>
      <c r="O57" s="46"/>
      <c r="P57" s="55"/>
      <c r="Q57" s="55"/>
      <c r="R57" s="46"/>
      <c r="S57" s="46"/>
      <c r="T57" s="46"/>
      <c r="U57" s="55"/>
      <c r="V57" s="46"/>
      <c r="W57" s="44">
        <v>14</v>
      </c>
      <c r="X57" s="46"/>
      <c r="Y57" s="33"/>
      <c r="Z57" s="32"/>
      <c r="AA57" s="32"/>
    </row>
    <row r="58" spans="1:27" x14ac:dyDescent="0.2">
      <c r="A58" s="30">
        <v>43990</v>
      </c>
      <c r="B58" s="41" t="s">
        <v>71</v>
      </c>
      <c r="C58" s="9" t="s">
        <v>8</v>
      </c>
      <c r="D58" s="9" t="str">
        <f t="shared" si="0"/>
        <v>1C-A</v>
      </c>
      <c r="E58" s="24">
        <v>0.42685185185185187</v>
      </c>
      <c r="F58" s="24">
        <v>0.43032407407407408</v>
      </c>
      <c r="G58" s="49">
        <v>24.7</v>
      </c>
      <c r="H58" s="49">
        <v>100.87</v>
      </c>
      <c r="I58" s="49">
        <v>23.4</v>
      </c>
      <c r="J58" s="49"/>
      <c r="K58" s="45">
        <v>5.2</v>
      </c>
      <c r="L58" s="45">
        <v>5.2</v>
      </c>
      <c r="M58" s="45">
        <v>5.2</v>
      </c>
      <c r="N58" s="45">
        <v>5.3</v>
      </c>
      <c r="O58" s="54">
        <v>5.2</v>
      </c>
      <c r="P58" s="45"/>
      <c r="Q58" s="45"/>
      <c r="R58" s="45"/>
      <c r="S58" s="45"/>
      <c r="T58" s="45"/>
      <c r="U58" s="54">
        <v>6.9</v>
      </c>
      <c r="V58" s="45" t="s">
        <v>103</v>
      </c>
      <c r="W58" s="44">
        <v>14.4</v>
      </c>
      <c r="X58" s="45"/>
      <c r="Y58" s="33"/>
      <c r="Z58" s="32"/>
      <c r="AA58" s="32"/>
    </row>
    <row r="59" spans="1:27" x14ac:dyDescent="0.2">
      <c r="A59" s="30">
        <v>43990</v>
      </c>
      <c r="B59" s="39" t="s">
        <v>71</v>
      </c>
      <c r="C59" s="9" t="s">
        <v>165</v>
      </c>
      <c r="D59" s="9" t="str">
        <f t="shared" si="0"/>
        <v>1C-B</v>
      </c>
      <c r="E59" s="24">
        <v>0.43125000000000002</v>
      </c>
      <c r="F59" s="24">
        <v>0.43472222222222223</v>
      </c>
      <c r="G59" s="50"/>
      <c r="H59" s="50"/>
      <c r="I59" s="50"/>
      <c r="J59" s="50"/>
      <c r="K59" s="46"/>
      <c r="L59" s="46"/>
      <c r="M59" s="46"/>
      <c r="N59" s="46"/>
      <c r="O59" s="55"/>
      <c r="P59" s="46"/>
      <c r="Q59" s="46"/>
      <c r="R59" s="46"/>
      <c r="S59" s="46"/>
      <c r="T59" s="46"/>
      <c r="U59" s="55"/>
      <c r="V59" s="46"/>
      <c r="W59" s="44">
        <v>14.4</v>
      </c>
      <c r="X59" s="46"/>
      <c r="Y59" s="33"/>
      <c r="Z59" s="32"/>
      <c r="AA59" s="32"/>
    </row>
    <row r="60" spans="1:27" x14ac:dyDescent="0.2">
      <c r="A60" s="30">
        <v>43990</v>
      </c>
      <c r="B60" s="41">
        <v>44</v>
      </c>
      <c r="C60" s="9" t="s">
        <v>8</v>
      </c>
      <c r="D60" s="9" t="str">
        <f t="shared" si="0"/>
        <v>44-A</v>
      </c>
      <c r="E60" s="24">
        <v>0.43761574074074072</v>
      </c>
      <c r="F60" s="24">
        <v>0.44108796296296299</v>
      </c>
      <c r="G60" s="49">
        <v>25.7</v>
      </c>
      <c r="H60" s="49">
        <v>101.27</v>
      </c>
      <c r="I60" s="49">
        <v>23.4</v>
      </c>
      <c r="J60" s="49"/>
      <c r="K60" s="45">
        <v>5.2</v>
      </c>
      <c r="L60" s="45">
        <v>5.2</v>
      </c>
      <c r="M60" s="54">
        <v>5.2</v>
      </c>
      <c r="N60" s="45">
        <v>5.2</v>
      </c>
      <c r="O60" s="45">
        <v>5.3</v>
      </c>
      <c r="P60" s="45"/>
      <c r="Q60" s="45"/>
      <c r="R60" s="45"/>
      <c r="S60" s="54"/>
      <c r="T60" s="45"/>
      <c r="U60" s="54">
        <v>5.3</v>
      </c>
      <c r="V60" s="45" t="s">
        <v>103</v>
      </c>
      <c r="W60" s="44">
        <v>14.1</v>
      </c>
      <c r="X60" s="45"/>
      <c r="Y60" s="33"/>
      <c r="Z60" s="32"/>
      <c r="AA60" s="32"/>
    </row>
    <row r="61" spans="1:27" x14ac:dyDescent="0.2">
      <c r="A61" s="30">
        <v>43990</v>
      </c>
      <c r="B61" s="39">
        <v>44</v>
      </c>
      <c r="C61" s="9" t="s">
        <v>165</v>
      </c>
      <c r="D61" s="9" t="str">
        <f t="shared" si="0"/>
        <v>44-B</v>
      </c>
      <c r="E61" s="24">
        <v>0.44212962962962965</v>
      </c>
      <c r="F61" s="24">
        <v>0.44560185185185186</v>
      </c>
      <c r="G61" s="50"/>
      <c r="H61" s="50"/>
      <c r="I61" s="50"/>
      <c r="J61" s="50"/>
      <c r="K61" s="46"/>
      <c r="L61" s="46"/>
      <c r="M61" s="55"/>
      <c r="N61" s="46"/>
      <c r="O61" s="46"/>
      <c r="P61" s="46"/>
      <c r="Q61" s="46"/>
      <c r="R61" s="46"/>
      <c r="S61" s="55"/>
      <c r="T61" s="46"/>
      <c r="U61" s="55"/>
      <c r="V61" s="46"/>
      <c r="W61" s="44">
        <v>14</v>
      </c>
      <c r="X61" s="46"/>
      <c r="Y61" s="33"/>
      <c r="Z61" s="32"/>
      <c r="AA61" s="32"/>
    </row>
    <row r="62" spans="1:27" x14ac:dyDescent="0.2">
      <c r="A62" s="30">
        <v>43990</v>
      </c>
      <c r="B62" s="41" t="s">
        <v>72</v>
      </c>
      <c r="C62" s="9" t="s">
        <v>8</v>
      </c>
      <c r="D62" s="9" t="str">
        <f t="shared" si="0"/>
        <v>4B-A</v>
      </c>
      <c r="E62" s="24">
        <v>0.45046296296296295</v>
      </c>
      <c r="F62" s="24">
        <v>0.45393518518518516</v>
      </c>
      <c r="G62" s="49">
        <v>24.9</v>
      </c>
      <c r="H62" s="49">
        <v>101.08</v>
      </c>
      <c r="I62" s="49">
        <v>23.4</v>
      </c>
      <c r="J62" s="49"/>
      <c r="K62" s="45">
        <v>5.2</v>
      </c>
      <c r="L62" s="45">
        <v>5.3</v>
      </c>
      <c r="M62" s="45">
        <v>5.2</v>
      </c>
      <c r="N62" s="45">
        <v>5.2</v>
      </c>
      <c r="O62" s="45">
        <v>5</v>
      </c>
      <c r="P62" s="45"/>
      <c r="Q62" s="54"/>
      <c r="R62" s="54"/>
      <c r="S62" s="45"/>
      <c r="T62" s="45"/>
      <c r="U62" s="54">
        <v>2.8</v>
      </c>
      <c r="V62" s="45" t="s">
        <v>103</v>
      </c>
      <c r="W62" s="44">
        <v>13.8</v>
      </c>
      <c r="X62" s="45"/>
      <c r="Y62" s="33"/>
      <c r="Z62" s="32"/>
      <c r="AA62" s="32"/>
    </row>
    <row r="63" spans="1:27" x14ac:dyDescent="0.2">
      <c r="A63" s="30">
        <v>43990</v>
      </c>
      <c r="B63" s="39" t="s">
        <v>72</v>
      </c>
      <c r="C63" s="9" t="s">
        <v>165</v>
      </c>
      <c r="D63" s="9" t="str">
        <f t="shared" si="0"/>
        <v>4B-B</v>
      </c>
      <c r="E63" s="24">
        <v>0.4548611111111111</v>
      </c>
      <c r="F63" s="24">
        <v>0.45833333333333331</v>
      </c>
      <c r="G63" s="50"/>
      <c r="H63" s="50"/>
      <c r="I63" s="50"/>
      <c r="J63" s="50"/>
      <c r="K63" s="46"/>
      <c r="L63" s="46"/>
      <c r="M63" s="46"/>
      <c r="N63" s="46"/>
      <c r="O63" s="46"/>
      <c r="P63" s="46"/>
      <c r="Q63" s="55"/>
      <c r="R63" s="55"/>
      <c r="S63" s="46"/>
      <c r="T63" s="46"/>
      <c r="U63" s="55"/>
      <c r="V63" s="46"/>
      <c r="W63" s="44">
        <v>14.4</v>
      </c>
      <c r="X63" s="46"/>
      <c r="Y63" s="33"/>
      <c r="Z63" s="32"/>
      <c r="AA63" s="32"/>
    </row>
    <row r="64" spans="1:27" x14ac:dyDescent="0.2">
      <c r="A64" s="30">
        <v>43990</v>
      </c>
      <c r="B64" s="41">
        <v>30</v>
      </c>
      <c r="C64" s="9" t="s">
        <v>8</v>
      </c>
      <c r="D64" s="9" t="str">
        <f t="shared" si="0"/>
        <v>30-A</v>
      </c>
      <c r="E64" s="24">
        <v>0.46157407407407408</v>
      </c>
      <c r="F64" s="24">
        <v>0.46504629629629629</v>
      </c>
      <c r="G64" s="49">
        <v>25</v>
      </c>
      <c r="H64" s="49">
        <v>100.83</v>
      </c>
      <c r="I64" s="49">
        <v>23.6</v>
      </c>
      <c r="J64" s="49"/>
      <c r="K64" s="45">
        <v>5.3</v>
      </c>
      <c r="L64" s="45">
        <v>5.2</v>
      </c>
      <c r="M64" s="45">
        <v>5.3</v>
      </c>
      <c r="N64" s="45">
        <v>5.3</v>
      </c>
      <c r="O64" s="45">
        <v>5.3</v>
      </c>
      <c r="P64" s="54"/>
      <c r="Q64" s="45"/>
      <c r="R64" s="45"/>
      <c r="S64" s="45"/>
      <c r="T64" s="45"/>
      <c r="U64" s="54">
        <v>5.5</v>
      </c>
      <c r="V64" s="45" t="s">
        <v>103</v>
      </c>
      <c r="W64" s="44">
        <v>14.6</v>
      </c>
      <c r="X64" s="45"/>
      <c r="Y64" s="33"/>
      <c r="Z64" s="32"/>
      <c r="AA64" s="32"/>
    </row>
    <row r="65" spans="1:27" x14ac:dyDescent="0.2">
      <c r="A65" s="30">
        <v>43990</v>
      </c>
      <c r="B65" s="39">
        <v>30</v>
      </c>
      <c r="C65" s="9" t="s">
        <v>165</v>
      </c>
      <c r="D65" s="9" t="str">
        <f t="shared" si="0"/>
        <v>30-B</v>
      </c>
      <c r="E65" s="24">
        <v>0.46597222222222223</v>
      </c>
      <c r="F65" s="24">
        <v>0.46944444444444444</v>
      </c>
      <c r="G65" s="50"/>
      <c r="H65" s="50"/>
      <c r="I65" s="50"/>
      <c r="J65" s="50"/>
      <c r="K65" s="46"/>
      <c r="L65" s="46"/>
      <c r="M65" s="46"/>
      <c r="N65" s="46"/>
      <c r="O65" s="46"/>
      <c r="P65" s="55"/>
      <c r="Q65" s="46"/>
      <c r="R65" s="46"/>
      <c r="S65" s="46"/>
      <c r="T65" s="46"/>
      <c r="U65" s="55"/>
      <c r="V65" s="46"/>
      <c r="W65" s="44">
        <v>14.4</v>
      </c>
      <c r="X65" s="46"/>
      <c r="Y65" s="33"/>
      <c r="Z65" s="32"/>
      <c r="AA65" s="32"/>
    </row>
    <row r="66" spans="1:27" x14ac:dyDescent="0.2">
      <c r="A66" s="30">
        <v>43990</v>
      </c>
      <c r="B66" s="41">
        <v>31</v>
      </c>
      <c r="C66" s="9" t="s">
        <v>8</v>
      </c>
      <c r="D66" s="9" t="str">
        <f t="shared" si="0"/>
        <v>31-A</v>
      </c>
      <c r="E66" s="24">
        <v>0.47199074074074077</v>
      </c>
      <c r="F66" s="24">
        <v>0.47546296296296298</v>
      </c>
      <c r="G66" s="49">
        <v>26</v>
      </c>
      <c r="H66" s="49">
        <v>100.98</v>
      </c>
      <c r="I66" s="49">
        <v>23.5</v>
      </c>
      <c r="J66" s="49"/>
      <c r="K66" s="45">
        <v>5.2</v>
      </c>
      <c r="L66" s="45">
        <v>5.2</v>
      </c>
      <c r="M66" s="45">
        <v>5.3</v>
      </c>
      <c r="N66" s="45">
        <v>5.2</v>
      </c>
      <c r="O66" s="45">
        <v>5.2</v>
      </c>
      <c r="P66" s="45"/>
      <c r="Q66" s="45"/>
      <c r="R66" s="45"/>
      <c r="S66" s="45"/>
      <c r="T66" s="45"/>
      <c r="U66" s="54">
        <v>5.8</v>
      </c>
      <c r="V66" s="45" t="s">
        <v>103</v>
      </c>
      <c r="W66" s="44">
        <v>14.1</v>
      </c>
      <c r="X66" s="45"/>
      <c r="Y66" s="33"/>
      <c r="Z66" s="32"/>
      <c r="AA66" s="32"/>
    </row>
    <row r="67" spans="1:27" x14ac:dyDescent="0.2">
      <c r="A67" s="30">
        <v>43990</v>
      </c>
      <c r="B67" s="39">
        <v>31</v>
      </c>
      <c r="C67" s="9" t="s">
        <v>165</v>
      </c>
      <c r="D67" s="9" t="str">
        <f t="shared" si="0"/>
        <v>31-B</v>
      </c>
      <c r="E67" s="24">
        <v>0.47708333333333336</v>
      </c>
      <c r="F67" s="24">
        <v>0.48055555555555557</v>
      </c>
      <c r="G67" s="50"/>
      <c r="H67" s="50"/>
      <c r="I67" s="50"/>
      <c r="J67" s="50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55"/>
      <c r="V67" s="46"/>
      <c r="W67" s="44">
        <v>14.4</v>
      </c>
      <c r="X67" s="46"/>
      <c r="Y67" s="33"/>
      <c r="Z67" s="32"/>
      <c r="AA67" s="32"/>
    </row>
    <row r="68" spans="1:27" x14ac:dyDescent="0.2">
      <c r="A68" s="30">
        <v>43990</v>
      </c>
      <c r="B68" s="41" t="s">
        <v>69</v>
      </c>
      <c r="C68" s="9" t="s">
        <v>8</v>
      </c>
      <c r="D68" s="9" t="str">
        <f t="shared" si="0"/>
        <v>N2-A</v>
      </c>
      <c r="E68" s="24">
        <v>0.48356481481481484</v>
      </c>
      <c r="F68" s="24">
        <v>0.48703703703703705</v>
      </c>
      <c r="G68" s="49">
        <v>25.5</v>
      </c>
      <c r="H68" s="49">
        <v>100.92</v>
      </c>
      <c r="I68" s="49">
        <v>23.3</v>
      </c>
      <c r="J68" s="49"/>
      <c r="K68" s="45">
        <v>5.0999999999999996</v>
      </c>
      <c r="L68" s="45">
        <v>5.2</v>
      </c>
      <c r="M68" s="45">
        <v>5.0999999999999996</v>
      </c>
      <c r="N68" s="45">
        <v>5.2</v>
      </c>
      <c r="O68" s="45">
        <v>5.0999999999999996</v>
      </c>
      <c r="P68" s="45"/>
      <c r="Q68" s="54"/>
      <c r="R68" s="45"/>
      <c r="S68" s="45"/>
      <c r="T68" s="45"/>
      <c r="U68" s="54">
        <v>6.5</v>
      </c>
      <c r="V68" s="45" t="s">
        <v>103</v>
      </c>
      <c r="W68" s="44">
        <v>14.4</v>
      </c>
      <c r="X68" s="45"/>
      <c r="Y68" s="33"/>
      <c r="Z68" s="32"/>
      <c r="AA68" s="32"/>
    </row>
    <row r="69" spans="1:27" x14ac:dyDescent="0.2">
      <c r="A69" s="30">
        <v>43990</v>
      </c>
      <c r="B69" s="39" t="s">
        <v>69</v>
      </c>
      <c r="C69" s="9" t="s">
        <v>165</v>
      </c>
      <c r="D69" s="9" t="str">
        <f t="shared" si="0"/>
        <v>N2-B</v>
      </c>
      <c r="E69" s="24">
        <v>0.48865740740740743</v>
      </c>
      <c r="F69" s="24">
        <v>0.49212962962962964</v>
      </c>
      <c r="G69" s="50"/>
      <c r="H69" s="50"/>
      <c r="I69" s="50"/>
      <c r="J69" s="50"/>
      <c r="K69" s="46"/>
      <c r="L69" s="46"/>
      <c r="M69" s="46"/>
      <c r="N69" s="46"/>
      <c r="O69" s="46"/>
      <c r="P69" s="46"/>
      <c r="Q69" s="55"/>
      <c r="R69" s="46"/>
      <c r="S69" s="46"/>
      <c r="T69" s="46"/>
      <c r="U69" s="55"/>
      <c r="V69" s="46"/>
      <c r="W69" s="44">
        <v>14.2</v>
      </c>
      <c r="X69" s="46"/>
      <c r="Y69" s="33"/>
      <c r="Z69" s="32"/>
      <c r="AA69" s="32"/>
    </row>
    <row r="70" spans="1:27" x14ac:dyDescent="0.2">
      <c r="A70" s="30">
        <v>43990</v>
      </c>
      <c r="B70" s="41" t="s">
        <v>68</v>
      </c>
      <c r="C70" s="9" t="s">
        <v>8</v>
      </c>
      <c r="D70" s="9" t="str">
        <f t="shared" si="0"/>
        <v>N1-A</v>
      </c>
      <c r="E70" s="24">
        <v>0.49328703703703702</v>
      </c>
      <c r="F70" s="24">
        <v>0.49675925925925923</v>
      </c>
      <c r="G70" s="49">
        <v>24.8</v>
      </c>
      <c r="H70" s="49">
        <v>100.79</v>
      </c>
      <c r="I70" s="49">
        <v>23.4</v>
      </c>
      <c r="J70" s="49"/>
      <c r="K70" s="45">
        <v>5.0999999999999996</v>
      </c>
      <c r="L70" s="45">
        <v>5.2</v>
      </c>
      <c r="M70" s="45">
        <v>5.2</v>
      </c>
      <c r="N70" s="45">
        <v>5.3</v>
      </c>
      <c r="O70" s="45">
        <v>5.3</v>
      </c>
      <c r="P70" s="45"/>
      <c r="Q70" s="54"/>
      <c r="R70" s="45"/>
      <c r="S70" s="45"/>
      <c r="T70" s="45"/>
      <c r="U70" s="54">
        <v>5</v>
      </c>
      <c r="V70" s="45" t="s">
        <v>103</v>
      </c>
      <c r="W70" s="44">
        <v>14.3</v>
      </c>
      <c r="X70" s="45"/>
      <c r="Y70" s="33"/>
      <c r="Z70" s="32"/>
      <c r="AA70" s="32"/>
    </row>
    <row r="71" spans="1:27" x14ac:dyDescent="0.2">
      <c r="A71" s="30">
        <v>43990</v>
      </c>
      <c r="B71" s="39" t="s">
        <v>68</v>
      </c>
      <c r="C71" s="9" t="s">
        <v>165</v>
      </c>
      <c r="D71" s="9" t="str">
        <f t="shared" si="0"/>
        <v>N1-B</v>
      </c>
      <c r="E71" s="24">
        <v>0.49814814814814817</v>
      </c>
      <c r="F71" s="24">
        <v>0.50162037037037033</v>
      </c>
      <c r="G71" s="50"/>
      <c r="H71" s="50"/>
      <c r="I71" s="50"/>
      <c r="J71" s="50"/>
      <c r="K71" s="46"/>
      <c r="L71" s="46"/>
      <c r="M71" s="46"/>
      <c r="N71" s="46"/>
      <c r="O71" s="46"/>
      <c r="P71" s="46"/>
      <c r="Q71" s="55"/>
      <c r="R71" s="46"/>
      <c r="S71" s="46"/>
      <c r="T71" s="46"/>
      <c r="U71" s="55"/>
      <c r="V71" s="46"/>
      <c r="W71" s="44">
        <v>14.2</v>
      </c>
      <c r="X71" s="46"/>
      <c r="Y71" s="33"/>
      <c r="Z71" s="32"/>
      <c r="AA71" s="32"/>
    </row>
    <row r="72" spans="1:27" x14ac:dyDescent="0.2">
      <c r="A72" s="30">
        <v>43990</v>
      </c>
      <c r="B72" s="41" t="s">
        <v>83</v>
      </c>
      <c r="C72" s="9" t="s">
        <v>8</v>
      </c>
      <c r="D72" s="9" t="str">
        <f t="shared" si="0"/>
        <v>N3-A</v>
      </c>
      <c r="E72" s="24">
        <v>0.50393518518518521</v>
      </c>
      <c r="F72" s="24">
        <v>0.50740740740740742</v>
      </c>
      <c r="G72" s="45">
        <v>25</v>
      </c>
      <c r="H72" s="51">
        <v>100.74</v>
      </c>
      <c r="I72" s="45">
        <v>23.5</v>
      </c>
      <c r="J72" s="49"/>
      <c r="K72" s="45">
        <v>5.0999999999999996</v>
      </c>
      <c r="L72" s="45">
        <v>5.2</v>
      </c>
      <c r="M72" s="45">
        <v>5.2</v>
      </c>
      <c r="N72" s="45">
        <v>5.3</v>
      </c>
      <c r="O72" s="45">
        <v>5.3</v>
      </c>
      <c r="P72" s="54"/>
      <c r="Q72" s="45"/>
      <c r="R72" s="45"/>
      <c r="S72" s="45"/>
      <c r="T72" s="45"/>
      <c r="U72" s="54">
        <v>5.3</v>
      </c>
      <c r="V72" s="45" t="s">
        <v>103</v>
      </c>
      <c r="W72" s="44">
        <v>14.4</v>
      </c>
      <c r="X72" s="45"/>
      <c r="Y72" s="33"/>
      <c r="Z72" s="32"/>
      <c r="AA72" s="32"/>
    </row>
    <row r="73" spans="1:27" x14ac:dyDescent="0.2">
      <c r="A73" s="30">
        <v>43990</v>
      </c>
      <c r="B73" s="39" t="s">
        <v>83</v>
      </c>
      <c r="C73" s="9" t="s">
        <v>165</v>
      </c>
      <c r="D73" s="9" t="str">
        <f t="shared" ref="D73:D112" si="1">+_xlfn.CONCAT(B73,"-",LEFT(C73,1))</f>
        <v>N3-B</v>
      </c>
      <c r="E73" s="24">
        <v>0.50856481481481486</v>
      </c>
      <c r="F73" s="24">
        <v>0.51134259259259263</v>
      </c>
      <c r="G73" s="46"/>
      <c r="H73" s="52"/>
      <c r="I73" s="46"/>
      <c r="J73" s="50"/>
      <c r="K73" s="46"/>
      <c r="L73" s="46"/>
      <c r="M73" s="46"/>
      <c r="N73" s="46"/>
      <c r="O73" s="46"/>
      <c r="P73" s="55"/>
      <c r="Q73" s="46"/>
      <c r="R73" s="46"/>
      <c r="S73" s="46"/>
      <c r="T73" s="46"/>
      <c r="U73" s="55"/>
      <c r="V73" s="46"/>
      <c r="W73" s="44">
        <v>14.4</v>
      </c>
      <c r="X73" s="46"/>
      <c r="Y73" s="33"/>
      <c r="Z73" s="32"/>
      <c r="AA73" s="32"/>
    </row>
    <row r="74" spans="1:27" x14ac:dyDescent="0.2">
      <c r="A74" s="30">
        <v>43990</v>
      </c>
      <c r="B74" s="41" t="s">
        <v>77</v>
      </c>
      <c r="C74" s="9" t="s">
        <v>8</v>
      </c>
      <c r="D74" s="9" t="str">
        <f t="shared" si="1"/>
        <v>10C-A</v>
      </c>
      <c r="E74" s="24">
        <v>0.5175925925925926</v>
      </c>
      <c r="F74" s="24">
        <v>0.52106481481481481</v>
      </c>
      <c r="G74" s="45">
        <v>25</v>
      </c>
      <c r="H74" s="51">
        <v>100.92</v>
      </c>
      <c r="I74" s="45">
        <v>23.5</v>
      </c>
      <c r="J74" s="49"/>
      <c r="K74" s="45">
        <v>5.2</v>
      </c>
      <c r="L74" s="45">
        <v>5.3</v>
      </c>
      <c r="M74" s="45">
        <v>5.3</v>
      </c>
      <c r="N74" s="45">
        <v>5.2</v>
      </c>
      <c r="O74" s="45">
        <v>5.3</v>
      </c>
      <c r="P74" s="45"/>
      <c r="Q74" s="45"/>
      <c r="R74" s="45"/>
      <c r="S74" s="54"/>
      <c r="T74" s="45"/>
      <c r="U74" s="54">
        <v>5.9</v>
      </c>
      <c r="V74" s="45" t="s">
        <v>103</v>
      </c>
      <c r="W74" s="9">
        <v>14.4</v>
      </c>
      <c r="X74" s="45"/>
      <c r="Y74" s="33"/>
      <c r="Z74" s="32"/>
      <c r="AA74" s="32"/>
    </row>
    <row r="75" spans="1:27" x14ac:dyDescent="0.2">
      <c r="A75" s="30">
        <v>43990</v>
      </c>
      <c r="B75" s="39" t="s">
        <v>77</v>
      </c>
      <c r="C75" s="9" t="s">
        <v>165</v>
      </c>
      <c r="D75" s="9" t="str">
        <f t="shared" si="1"/>
        <v>10C-B</v>
      </c>
      <c r="E75" s="24">
        <v>0.5219907407407407</v>
      </c>
      <c r="F75" s="24">
        <v>0.52546296296296291</v>
      </c>
      <c r="G75" s="46"/>
      <c r="H75" s="52"/>
      <c r="I75" s="46"/>
      <c r="J75" s="50"/>
      <c r="K75" s="46"/>
      <c r="L75" s="46"/>
      <c r="M75" s="46"/>
      <c r="N75" s="46"/>
      <c r="O75" s="46"/>
      <c r="P75" s="46"/>
      <c r="Q75" s="46"/>
      <c r="R75" s="46"/>
      <c r="S75" s="55"/>
      <c r="T75" s="46"/>
      <c r="U75" s="55"/>
      <c r="V75" s="46"/>
      <c r="W75" s="9">
        <v>14.2</v>
      </c>
      <c r="X75" s="46"/>
      <c r="Y75" s="33"/>
      <c r="Z75" s="32"/>
      <c r="AA75" s="32"/>
    </row>
    <row r="76" spans="1:27" x14ac:dyDescent="0.2">
      <c r="A76" s="30">
        <v>43990</v>
      </c>
      <c r="B76" s="41" t="s">
        <v>67</v>
      </c>
      <c r="C76" s="9" t="s">
        <v>8</v>
      </c>
      <c r="D76" s="9" t="str">
        <f t="shared" si="1"/>
        <v>10B-A</v>
      </c>
      <c r="E76" s="24">
        <v>0.53356481481481477</v>
      </c>
      <c r="F76" s="24">
        <v>0.53703703703703709</v>
      </c>
      <c r="G76" s="45">
        <v>26.2</v>
      </c>
      <c r="H76" s="51">
        <v>100.72</v>
      </c>
      <c r="I76" s="45"/>
      <c r="J76" s="49"/>
      <c r="K76" s="45">
        <v>5.2</v>
      </c>
      <c r="L76" s="45">
        <v>5.2</v>
      </c>
      <c r="M76" s="45">
        <v>5.0999999999999996</v>
      </c>
      <c r="N76" s="45">
        <v>5.2</v>
      </c>
      <c r="O76" s="45">
        <v>5.2</v>
      </c>
      <c r="P76" s="45"/>
      <c r="Q76" s="45"/>
      <c r="R76" s="45"/>
      <c r="S76" s="45"/>
      <c r="T76" s="45"/>
      <c r="U76" s="54">
        <v>6.2</v>
      </c>
      <c r="V76" s="45" t="s">
        <v>103</v>
      </c>
      <c r="W76" s="9">
        <v>14.5</v>
      </c>
      <c r="X76" s="45"/>
      <c r="Y76" s="33"/>
      <c r="Z76" s="32"/>
      <c r="AA76" s="32"/>
    </row>
    <row r="77" spans="1:27" x14ac:dyDescent="0.2">
      <c r="A77" s="30">
        <v>43990</v>
      </c>
      <c r="B77" s="39" t="s">
        <v>67</v>
      </c>
      <c r="C77" s="9" t="s">
        <v>165</v>
      </c>
      <c r="D77" s="9" t="str">
        <f t="shared" si="1"/>
        <v>10B-B</v>
      </c>
      <c r="E77" s="24">
        <v>0.53819444444444442</v>
      </c>
      <c r="F77" s="24">
        <v>0.54166666666666663</v>
      </c>
      <c r="G77" s="46"/>
      <c r="H77" s="52"/>
      <c r="I77" s="46"/>
      <c r="J77" s="50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55"/>
      <c r="V77" s="46"/>
      <c r="W77" s="9">
        <v>14.5</v>
      </c>
      <c r="X77" s="46"/>
      <c r="Y77" s="33"/>
      <c r="Z77" s="32"/>
      <c r="AA77" s="32"/>
    </row>
    <row r="78" spans="1:27" x14ac:dyDescent="0.2">
      <c r="A78" s="30">
        <v>43990</v>
      </c>
      <c r="B78" s="39">
        <v>34</v>
      </c>
      <c r="C78" s="9" t="s">
        <v>8</v>
      </c>
      <c r="D78" s="9" t="str">
        <f t="shared" si="1"/>
        <v>34-A</v>
      </c>
      <c r="E78" s="24">
        <v>0.55023148148148149</v>
      </c>
      <c r="F78" s="24">
        <v>0.5537037037037037</v>
      </c>
      <c r="G78" s="45">
        <v>25.8</v>
      </c>
      <c r="H78" s="51">
        <v>100.66</v>
      </c>
      <c r="I78" s="54">
        <v>23.6</v>
      </c>
      <c r="J78" s="49"/>
      <c r="K78" s="45">
        <v>5.2</v>
      </c>
      <c r="L78" s="45">
        <v>5.0999999999999996</v>
      </c>
      <c r="M78" s="45">
        <v>5.2</v>
      </c>
      <c r="N78" s="45">
        <v>5.2</v>
      </c>
      <c r="O78" s="45">
        <v>5.2</v>
      </c>
      <c r="P78" s="45"/>
      <c r="Q78" s="54"/>
      <c r="R78" s="45"/>
      <c r="S78" s="54"/>
      <c r="T78" s="45"/>
      <c r="U78" s="45">
        <v>8.4</v>
      </c>
      <c r="V78" s="45" t="s">
        <v>103</v>
      </c>
      <c r="W78" s="9">
        <v>14.5</v>
      </c>
      <c r="X78" s="45"/>
      <c r="Y78" s="33"/>
      <c r="Z78" s="32"/>
      <c r="AA78" s="32"/>
    </row>
    <row r="79" spans="1:27" x14ac:dyDescent="0.2">
      <c r="A79" s="30">
        <v>43990</v>
      </c>
      <c r="B79" s="39">
        <v>34</v>
      </c>
      <c r="C79" s="9" t="s">
        <v>165</v>
      </c>
      <c r="D79" s="9" t="str">
        <f t="shared" si="1"/>
        <v>34-B</v>
      </c>
      <c r="E79" s="24">
        <v>0.5552083333333333</v>
      </c>
      <c r="F79" s="24">
        <v>0.55868055555555551</v>
      </c>
      <c r="G79" s="46"/>
      <c r="H79" s="52"/>
      <c r="I79" s="55"/>
      <c r="J79" s="50"/>
      <c r="K79" s="46"/>
      <c r="L79" s="46"/>
      <c r="M79" s="46"/>
      <c r="N79" s="46"/>
      <c r="O79" s="46"/>
      <c r="P79" s="46"/>
      <c r="Q79" s="55"/>
      <c r="R79" s="46"/>
      <c r="S79" s="55"/>
      <c r="T79" s="46"/>
      <c r="U79" s="46"/>
      <c r="V79" s="46"/>
      <c r="W79" s="9">
        <v>14.45</v>
      </c>
      <c r="X79" s="46"/>
      <c r="Y79" s="33"/>
      <c r="Z79" s="32"/>
      <c r="AA79" s="32"/>
    </row>
    <row r="80" spans="1:27" x14ac:dyDescent="0.2">
      <c r="A80" s="30">
        <v>43990</v>
      </c>
      <c r="B80" s="39" t="s">
        <v>79</v>
      </c>
      <c r="C80" s="9" t="s">
        <v>8</v>
      </c>
      <c r="D80" s="9" t="str">
        <f t="shared" si="1"/>
        <v>19B-A</v>
      </c>
      <c r="E80" s="24">
        <v>0.56631944444444449</v>
      </c>
      <c r="F80" s="24">
        <v>0.5697916666666667</v>
      </c>
      <c r="G80" s="47">
        <v>27.5</v>
      </c>
      <c r="H80" s="48">
        <v>100.66</v>
      </c>
      <c r="I80" s="45">
        <v>23.6</v>
      </c>
      <c r="J80" s="49"/>
      <c r="K80" s="45">
        <v>5.2</v>
      </c>
      <c r="L80" s="45">
        <v>5.3</v>
      </c>
      <c r="M80" s="45">
        <v>5.3</v>
      </c>
      <c r="N80" s="45">
        <v>5.2</v>
      </c>
      <c r="O80" s="45">
        <v>5</v>
      </c>
      <c r="P80" s="45"/>
      <c r="Q80" s="45"/>
      <c r="R80" s="45"/>
      <c r="S80" s="45"/>
      <c r="T80" s="45"/>
      <c r="U80" s="45">
        <v>12.3</v>
      </c>
      <c r="V80" s="45" t="s">
        <v>103</v>
      </c>
      <c r="W80" s="9">
        <v>14.5</v>
      </c>
      <c r="X80" s="45"/>
      <c r="Y80" s="33"/>
      <c r="Z80" s="32"/>
      <c r="AA80" s="32"/>
    </row>
    <row r="81" spans="1:27" x14ac:dyDescent="0.2">
      <c r="A81" s="30">
        <v>43990</v>
      </c>
      <c r="B81" s="39" t="s">
        <v>79</v>
      </c>
      <c r="C81" s="9" t="s">
        <v>165</v>
      </c>
      <c r="D81" s="9" t="str">
        <f t="shared" si="1"/>
        <v>19B-B</v>
      </c>
      <c r="E81" s="24">
        <v>0.5708333333333333</v>
      </c>
      <c r="F81" s="24">
        <v>0.57430555555555551</v>
      </c>
      <c r="G81" s="47"/>
      <c r="H81" s="48"/>
      <c r="I81" s="46"/>
      <c r="J81" s="50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9">
        <v>14.35</v>
      </c>
      <c r="X81" s="46"/>
      <c r="Y81" s="33"/>
      <c r="Z81" s="32"/>
      <c r="AA81" s="32"/>
    </row>
    <row r="82" spans="1:27" x14ac:dyDescent="0.2">
      <c r="A82" s="30">
        <v>43990</v>
      </c>
      <c r="B82" s="39" t="s">
        <v>80</v>
      </c>
      <c r="C82" s="9" t="s">
        <v>8</v>
      </c>
      <c r="D82" s="9" t="str">
        <f t="shared" si="1"/>
        <v>16B-A</v>
      </c>
      <c r="E82" s="24">
        <v>0.58333333333333337</v>
      </c>
      <c r="F82" s="24">
        <v>0.58680555555555558</v>
      </c>
      <c r="G82" s="53">
        <v>25.9</v>
      </c>
      <c r="H82" s="48">
        <v>100.6</v>
      </c>
      <c r="I82" s="45">
        <v>24</v>
      </c>
      <c r="J82" s="49"/>
      <c r="K82" s="45">
        <v>5.2</v>
      </c>
      <c r="L82" s="45">
        <v>5.0999999999999996</v>
      </c>
      <c r="M82" s="45">
        <v>5</v>
      </c>
      <c r="N82" s="45">
        <v>5</v>
      </c>
      <c r="O82" s="45">
        <v>4.8</v>
      </c>
      <c r="P82" s="45"/>
      <c r="Q82" s="45"/>
      <c r="R82" s="45"/>
      <c r="S82" s="45"/>
      <c r="T82" s="45"/>
      <c r="U82" s="45">
        <v>13.3</v>
      </c>
      <c r="V82" s="45" t="s">
        <v>103</v>
      </c>
      <c r="W82" s="9">
        <v>14.45</v>
      </c>
      <c r="X82" s="45"/>
      <c r="Y82" s="33"/>
      <c r="Z82" s="32"/>
      <c r="AA82" s="32"/>
    </row>
    <row r="83" spans="1:27" x14ac:dyDescent="0.2">
      <c r="A83" s="30">
        <v>43990</v>
      </c>
      <c r="B83" s="39" t="s">
        <v>80</v>
      </c>
      <c r="C83" s="9" t="s">
        <v>165</v>
      </c>
      <c r="D83" s="9" t="str">
        <f t="shared" si="1"/>
        <v>16B-B</v>
      </c>
      <c r="E83" s="24">
        <v>0.58807870370370374</v>
      </c>
      <c r="F83" s="24">
        <v>0.59155092592592595</v>
      </c>
      <c r="G83" s="46"/>
      <c r="H83" s="48"/>
      <c r="I83" s="46"/>
      <c r="J83" s="50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9">
        <v>14.55</v>
      </c>
      <c r="X83" s="46"/>
      <c r="Y83" s="33"/>
      <c r="Z83" s="32"/>
      <c r="AA83" s="32"/>
    </row>
    <row r="84" spans="1:27" x14ac:dyDescent="0.2">
      <c r="A84" s="30">
        <v>43990</v>
      </c>
      <c r="B84" s="39">
        <v>39</v>
      </c>
      <c r="C84" s="9" t="s">
        <v>8</v>
      </c>
      <c r="D84" s="9" t="str">
        <f t="shared" si="1"/>
        <v>39-A</v>
      </c>
      <c r="E84" s="24">
        <v>0.59756944444444449</v>
      </c>
      <c r="F84" s="24">
        <v>0.6010416666666667</v>
      </c>
      <c r="G84" s="47">
        <v>25.6</v>
      </c>
      <c r="H84" s="48">
        <v>100.55</v>
      </c>
      <c r="I84" s="45">
        <v>23.7</v>
      </c>
      <c r="J84" s="49"/>
      <c r="K84" s="45">
        <v>5.0999999999999996</v>
      </c>
      <c r="L84" s="45">
        <v>5.2</v>
      </c>
      <c r="M84" s="45">
        <v>5.0999999999999996</v>
      </c>
      <c r="N84" s="45">
        <v>5.2</v>
      </c>
      <c r="O84" s="45">
        <v>5.2</v>
      </c>
      <c r="P84" s="45"/>
      <c r="Q84" s="45"/>
      <c r="R84" s="45"/>
      <c r="S84" s="45"/>
      <c r="T84" s="45"/>
      <c r="U84" s="45">
        <v>6.2</v>
      </c>
      <c r="V84" s="45" t="s">
        <v>103</v>
      </c>
      <c r="W84" s="9">
        <v>14.3</v>
      </c>
      <c r="X84" s="45"/>
      <c r="Y84" s="33"/>
      <c r="Z84" s="32"/>
      <c r="AA84" s="32"/>
    </row>
    <row r="85" spans="1:27" x14ac:dyDescent="0.2">
      <c r="A85" s="30">
        <v>43990</v>
      </c>
      <c r="B85" s="39">
        <v>39</v>
      </c>
      <c r="C85" s="9" t="s">
        <v>165</v>
      </c>
      <c r="D85" s="9" t="str">
        <f t="shared" si="1"/>
        <v>39-B</v>
      </c>
      <c r="E85" s="35">
        <v>0.60115740740740742</v>
      </c>
      <c r="F85" s="35">
        <v>0.60486111111111107</v>
      </c>
      <c r="G85" s="47"/>
      <c r="H85" s="48"/>
      <c r="I85" s="46"/>
      <c r="J85" s="50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9">
        <v>14.3</v>
      </c>
      <c r="X85" s="46"/>
      <c r="Y85" s="33"/>
      <c r="Z85" s="32"/>
      <c r="AA85" s="32"/>
    </row>
    <row r="86" spans="1:27" x14ac:dyDescent="0.2">
      <c r="A86" s="30">
        <v>43991</v>
      </c>
      <c r="B86" s="39">
        <v>41</v>
      </c>
      <c r="C86" s="9" t="s">
        <v>8</v>
      </c>
      <c r="D86" s="9" t="str">
        <f t="shared" si="1"/>
        <v>41-A</v>
      </c>
      <c r="E86" s="24">
        <v>0.37721064814814814</v>
      </c>
      <c r="F86" s="24">
        <v>0.38103009259259257</v>
      </c>
      <c r="G86" s="47">
        <v>24.8</v>
      </c>
      <c r="H86" s="48">
        <v>100.02</v>
      </c>
      <c r="I86" s="45">
        <v>26.7</v>
      </c>
      <c r="J86" s="49"/>
      <c r="K86" s="45">
        <v>4.7</v>
      </c>
      <c r="L86" s="45">
        <v>5.0999999999999996</v>
      </c>
      <c r="M86" s="45">
        <v>4.8</v>
      </c>
      <c r="N86" s="45">
        <v>4.5999999999999996</v>
      </c>
      <c r="O86" s="45">
        <v>4.5999999999999996</v>
      </c>
      <c r="P86" s="45">
        <v>3</v>
      </c>
      <c r="Q86" s="45">
        <v>5.5</v>
      </c>
      <c r="R86" s="45">
        <v>2.5</v>
      </c>
      <c r="S86" s="45">
        <v>4</v>
      </c>
      <c r="T86" s="45"/>
      <c r="U86" s="60">
        <v>-16.7</v>
      </c>
      <c r="V86" s="45" t="s">
        <v>36</v>
      </c>
      <c r="W86" s="9"/>
      <c r="X86" s="45"/>
      <c r="Y86" s="33"/>
      <c r="Z86" s="32"/>
      <c r="AA86" s="32"/>
    </row>
    <row r="87" spans="1:27" x14ac:dyDescent="0.2">
      <c r="A87" s="30">
        <v>43991</v>
      </c>
      <c r="B87" s="39">
        <v>41</v>
      </c>
      <c r="C87" s="9" t="s">
        <v>165</v>
      </c>
      <c r="D87" s="9" t="str">
        <f t="shared" si="1"/>
        <v>41-B</v>
      </c>
      <c r="E87" s="24">
        <v>0.3818287037037037</v>
      </c>
      <c r="F87" s="24">
        <v>0.38530092592592591</v>
      </c>
      <c r="G87" s="47"/>
      <c r="H87" s="48"/>
      <c r="I87" s="46"/>
      <c r="J87" s="50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61"/>
      <c r="V87" s="46"/>
      <c r="W87" s="9"/>
      <c r="X87" s="46"/>
      <c r="Y87" s="33"/>
      <c r="Z87" s="32"/>
      <c r="AA87" s="32"/>
    </row>
    <row r="88" spans="1:27" x14ac:dyDescent="0.2">
      <c r="A88" s="30">
        <v>43991</v>
      </c>
      <c r="B88" s="39" t="s">
        <v>89</v>
      </c>
      <c r="C88" s="9" t="s">
        <v>8</v>
      </c>
      <c r="D88" s="9" t="str">
        <f t="shared" si="1"/>
        <v>19D-A</v>
      </c>
      <c r="E88" s="24">
        <v>0.3903935185185185</v>
      </c>
      <c r="F88" s="24">
        <v>0.39395833333333335</v>
      </c>
      <c r="G88" s="45">
        <v>26.5</v>
      </c>
      <c r="H88" s="51">
        <v>100.73</v>
      </c>
      <c r="I88" s="45">
        <v>26.4</v>
      </c>
      <c r="J88" s="49"/>
      <c r="K88" s="45">
        <v>4.8</v>
      </c>
      <c r="L88" s="45">
        <v>4.7</v>
      </c>
      <c r="M88" s="45">
        <v>4.7</v>
      </c>
      <c r="N88" s="45">
        <v>4.5999999999999996</v>
      </c>
      <c r="O88" s="45">
        <v>4.5</v>
      </c>
      <c r="P88" s="45"/>
      <c r="Q88" s="45"/>
      <c r="R88" s="45"/>
      <c r="S88" s="45"/>
      <c r="T88" s="45"/>
      <c r="U88" s="45">
        <v>2.5</v>
      </c>
      <c r="V88" s="45" t="s">
        <v>103</v>
      </c>
      <c r="W88" s="9">
        <v>11</v>
      </c>
      <c r="X88" s="45"/>
      <c r="Y88" s="33"/>
      <c r="Z88" s="32"/>
      <c r="AA88" s="32"/>
    </row>
    <row r="89" spans="1:27" x14ac:dyDescent="0.2">
      <c r="A89" s="30">
        <v>43991</v>
      </c>
      <c r="B89" s="39" t="s">
        <v>89</v>
      </c>
      <c r="C89" s="9" t="s">
        <v>165</v>
      </c>
      <c r="D89" s="9" t="str">
        <f t="shared" si="1"/>
        <v>19D-B</v>
      </c>
      <c r="E89" s="24">
        <v>0.39479166666666665</v>
      </c>
      <c r="F89" s="24">
        <v>0.4001736111111111</v>
      </c>
      <c r="G89" s="46"/>
      <c r="H89" s="52"/>
      <c r="I89" s="46"/>
      <c r="J89" s="50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9">
        <v>11</v>
      </c>
      <c r="X89" s="46"/>
      <c r="Y89" s="33"/>
      <c r="Z89" s="32"/>
      <c r="AA89" s="32"/>
    </row>
    <row r="90" spans="1:27" x14ac:dyDescent="0.2">
      <c r="A90" s="30">
        <v>43991</v>
      </c>
      <c r="B90" s="39" t="s">
        <v>78</v>
      </c>
      <c r="C90" s="9" t="s">
        <v>8</v>
      </c>
      <c r="D90" s="9" t="str">
        <f t="shared" si="1"/>
        <v>22C-A</v>
      </c>
      <c r="E90" s="24">
        <v>0.4188425925925926</v>
      </c>
      <c r="F90" s="24">
        <v>0.42231481481481481</v>
      </c>
      <c r="G90" s="47">
        <v>27.9</v>
      </c>
      <c r="H90" s="48">
        <v>100.73</v>
      </c>
      <c r="I90" s="45">
        <v>26.4</v>
      </c>
      <c r="J90" s="49"/>
      <c r="K90" s="45">
        <v>5.0999999999999996</v>
      </c>
      <c r="L90" s="45">
        <v>5</v>
      </c>
      <c r="M90" s="45">
        <v>5.0999999999999996</v>
      </c>
      <c r="N90" s="45">
        <v>5.2</v>
      </c>
      <c r="O90" s="45">
        <v>5.0999999999999996</v>
      </c>
      <c r="P90" s="45"/>
      <c r="Q90" s="45"/>
      <c r="R90" s="45"/>
      <c r="S90" s="45"/>
      <c r="T90" s="45"/>
      <c r="U90" s="45">
        <v>13.5</v>
      </c>
      <c r="V90" s="45" t="s">
        <v>103</v>
      </c>
      <c r="W90" s="9">
        <v>15</v>
      </c>
      <c r="X90" s="45"/>
    </row>
    <row r="91" spans="1:27" x14ac:dyDescent="0.2">
      <c r="A91" s="30">
        <v>43991</v>
      </c>
      <c r="B91" s="39" t="s">
        <v>78</v>
      </c>
      <c r="C91" s="9" t="s">
        <v>165</v>
      </c>
      <c r="D91" s="9" t="str">
        <f t="shared" si="1"/>
        <v>22C-B</v>
      </c>
      <c r="E91" s="24">
        <v>0.42332175925925924</v>
      </c>
      <c r="F91" s="24">
        <v>0.42679398148148145</v>
      </c>
      <c r="G91" s="47"/>
      <c r="H91" s="48"/>
      <c r="I91" s="46"/>
      <c r="J91" s="50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9">
        <v>15</v>
      </c>
      <c r="X91" s="46"/>
    </row>
    <row r="92" spans="1:27" x14ac:dyDescent="0.2">
      <c r="A92" s="30">
        <v>43991</v>
      </c>
      <c r="B92" s="39">
        <v>42</v>
      </c>
      <c r="C92" s="9" t="s">
        <v>8</v>
      </c>
      <c r="D92" s="9" t="str">
        <f t="shared" si="1"/>
        <v>42-A</v>
      </c>
      <c r="E92" s="24">
        <v>0.40457175925925926</v>
      </c>
      <c r="F92" s="24">
        <v>0.40873842592592591</v>
      </c>
      <c r="G92" s="45">
        <v>26.8</v>
      </c>
      <c r="H92" s="51">
        <v>100.69</v>
      </c>
      <c r="I92" s="45">
        <v>27</v>
      </c>
      <c r="J92" s="49"/>
      <c r="K92" s="45">
        <v>5</v>
      </c>
      <c r="L92" s="45">
        <v>4.9000000000000004</v>
      </c>
      <c r="M92" s="45">
        <v>4.8</v>
      </c>
      <c r="N92" s="45">
        <v>4.8</v>
      </c>
      <c r="O92" s="45">
        <v>4.7</v>
      </c>
      <c r="P92" s="45"/>
      <c r="Q92" s="45"/>
      <c r="R92" s="45"/>
      <c r="S92" s="45"/>
      <c r="T92" s="45"/>
      <c r="U92" s="45">
        <v>10.5</v>
      </c>
      <c r="V92" s="45" t="s">
        <v>103</v>
      </c>
      <c r="W92" s="9">
        <v>14</v>
      </c>
      <c r="X92" s="45"/>
    </row>
    <row r="93" spans="1:27" x14ac:dyDescent="0.2">
      <c r="A93" s="30">
        <v>43991</v>
      </c>
      <c r="B93" s="39">
        <v>42</v>
      </c>
      <c r="C93" s="9" t="s">
        <v>165</v>
      </c>
      <c r="D93" s="9" t="str">
        <f t="shared" si="1"/>
        <v>42-B</v>
      </c>
      <c r="E93" s="24">
        <v>0.41119212962962964</v>
      </c>
      <c r="F93" s="24">
        <v>0.41501157407407407</v>
      </c>
      <c r="G93" s="46"/>
      <c r="H93" s="52"/>
      <c r="I93" s="46"/>
      <c r="J93" s="50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9">
        <v>13</v>
      </c>
      <c r="X93" s="46"/>
    </row>
    <row r="94" spans="1:27" x14ac:dyDescent="0.2">
      <c r="A94" s="30">
        <v>43991</v>
      </c>
      <c r="B94" s="39" t="s">
        <v>88</v>
      </c>
      <c r="C94" s="9" t="s">
        <v>8</v>
      </c>
      <c r="D94" s="9" t="str">
        <f t="shared" si="1"/>
        <v>19C-A</v>
      </c>
      <c r="E94" s="24">
        <v>0.43087962962962961</v>
      </c>
      <c r="F94" s="24">
        <v>0.43460648148148145</v>
      </c>
      <c r="G94" s="47">
        <v>28.8</v>
      </c>
      <c r="H94" s="48">
        <v>100.65</v>
      </c>
      <c r="I94" s="45">
        <v>26.6</v>
      </c>
      <c r="J94" s="49"/>
      <c r="K94" s="45">
        <v>5</v>
      </c>
      <c r="L94" s="45">
        <v>4.9000000000000004</v>
      </c>
      <c r="M94" s="45">
        <v>4.8</v>
      </c>
      <c r="N94" s="45">
        <v>4.8</v>
      </c>
      <c r="O94" s="45">
        <v>4.7</v>
      </c>
      <c r="P94" s="45"/>
      <c r="Q94" s="45"/>
      <c r="R94" s="45"/>
      <c r="S94" s="45"/>
      <c r="T94" s="45"/>
      <c r="U94" s="45">
        <v>12.6</v>
      </c>
      <c r="V94" s="49" t="s">
        <v>103</v>
      </c>
      <c r="W94" s="9">
        <v>11</v>
      </c>
      <c r="X94" s="45"/>
    </row>
    <row r="95" spans="1:27" x14ac:dyDescent="0.2">
      <c r="A95" s="30">
        <v>43991</v>
      </c>
      <c r="B95" s="39" t="s">
        <v>88</v>
      </c>
      <c r="C95" s="9" t="s">
        <v>165</v>
      </c>
      <c r="D95" s="9" t="str">
        <f t="shared" si="1"/>
        <v>19C-B</v>
      </c>
      <c r="E95" s="24">
        <v>0.4375</v>
      </c>
      <c r="F95" s="24">
        <v>0.44097222222222221</v>
      </c>
      <c r="G95" s="47"/>
      <c r="H95" s="48"/>
      <c r="I95" s="46"/>
      <c r="J95" s="50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50"/>
      <c r="W95" s="9">
        <v>13</v>
      </c>
      <c r="X95" s="46"/>
    </row>
    <row r="96" spans="1:27" x14ac:dyDescent="0.2">
      <c r="A96" s="30">
        <v>43991</v>
      </c>
      <c r="B96" s="39" t="s">
        <v>147</v>
      </c>
      <c r="C96" s="9" t="s">
        <v>8</v>
      </c>
      <c r="D96" s="9" t="str">
        <f t="shared" si="1"/>
        <v>22B-A</v>
      </c>
      <c r="E96" s="24">
        <v>0.44814814814814813</v>
      </c>
      <c r="F96" s="24">
        <v>0.45170138888888889</v>
      </c>
      <c r="G96" s="45">
        <v>28.8</v>
      </c>
      <c r="H96" s="51">
        <v>100.65</v>
      </c>
      <c r="I96" s="45">
        <v>26.8</v>
      </c>
      <c r="J96" s="49"/>
      <c r="K96" s="45">
        <v>5.0999999999999996</v>
      </c>
      <c r="L96" s="45">
        <v>4.9000000000000004</v>
      </c>
      <c r="M96" s="45">
        <v>4.9000000000000004</v>
      </c>
      <c r="N96" s="45">
        <v>5</v>
      </c>
      <c r="O96" s="45">
        <v>4.9000000000000004</v>
      </c>
      <c r="P96" s="45"/>
      <c r="Q96" s="45"/>
      <c r="R96" s="45"/>
      <c r="S96" s="45"/>
      <c r="T96" s="45"/>
      <c r="U96" s="45">
        <v>11.6</v>
      </c>
      <c r="V96" s="45" t="s">
        <v>103</v>
      </c>
      <c r="W96" s="9">
        <v>14</v>
      </c>
      <c r="X96" s="45"/>
    </row>
    <row r="97" spans="1:24" x14ac:dyDescent="0.2">
      <c r="A97" s="30">
        <v>43991</v>
      </c>
      <c r="B97" s="39" t="s">
        <v>147</v>
      </c>
      <c r="C97" s="9" t="s">
        <v>165</v>
      </c>
      <c r="D97" s="9" t="str">
        <f t="shared" si="1"/>
        <v>22B-B</v>
      </c>
      <c r="E97" s="24">
        <v>0.45118055555555553</v>
      </c>
      <c r="F97" s="24">
        <v>0.45604166666666668</v>
      </c>
      <c r="G97" s="46"/>
      <c r="H97" s="52"/>
      <c r="I97" s="46"/>
      <c r="J97" s="50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9">
        <v>14</v>
      </c>
      <c r="X97" s="46"/>
    </row>
    <row r="98" spans="1:24" x14ac:dyDescent="0.2">
      <c r="A98" s="30">
        <v>43991</v>
      </c>
      <c r="B98" s="39" t="s">
        <v>92</v>
      </c>
      <c r="C98" s="9" t="s">
        <v>8</v>
      </c>
      <c r="D98" s="9" t="str">
        <f t="shared" si="1"/>
        <v>25B-A</v>
      </c>
      <c r="E98" s="24">
        <v>0.45844907407407409</v>
      </c>
      <c r="F98" s="24">
        <v>0.4621527777777778</v>
      </c>
      <c r="G98" s="47">
        <v>27.8</v>
      </c>
      <c r="H98" s="48">
        <v>100.63</v>
      </c>
      <c r="I98" s="45">
        <v>27.2</v>
      </c>
      <c r="J98" s="49"/>
      <c r="K98" s="45">
        <v>5</v>
      </c>
      <c r="L98" s="45">
        <v>5</v>
      </c>
      <c r="M98" s="45">
        <v>5</v>
      </c>
      <c r="N98" s="45">
        <v>5</v>
      </c>
      <c r="O98" s="45">
        <v>4.9000000000000004</v>
      </c>
      <c r="P98" s="45"/>
      <c r="Q98" s="45"/>
      <c r="R98" s="45"/>
      <c r="S98" s="45"/>
      <c r="T98" s="45"/>
      <c r="U98" s="45">
        <v>9.1999999999999993</v>
      </c>
      <c r="V98" s="45" t="s">
        <v>103</v>
      </c>
      <c r="W98" s="9">
        <v>15</v>
      </c>
      <c r="X98" s="45"/>
    </row>
    <row r="99" spans="1:24" x14ac:dyDescent="0.2">
      <c r="A99" s="30">
        <v>43991</v>
      </c>
      <c r="B99" s="39" t="s">
        <v>92</v>
      </c>
      <c r="C99" s="9" t="s">
        <v>165</v>
      </c>
      <c r="D99" s="9" t="str">
        <f t="shared" si="1"/>
        <v>25B-B</v>
      </c>
      <c r="E99" s="24">
        <v>0.46307870370370369</v>
      </c>
      <c r="F99" s="24">
        <v>0.46712962962962962</v>
      </c>
      <c r="G99" s="47"/>
      <c r="H99" s="48"/>
      <c r="I99" s="46"/>
      <c r="J99" s="50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9">
        <v>16</v>
      </c>
      <c r="X99" s="46"/>
    </row>
    <row r="100" spans="1:24" x14ac:dyDescent="0.2">
      <c r="A100" s="30">
        <v>43991</v>
      </c>
      <c r="B100" s="39" t="s">
        <v>93</v>
      </c>
      <c r="C100" s="9" t="s">
        <v>8</v>
      </c>
      <c r="D100" s="9" t="str">
        <f t="shared" si="1"/>
        <v>25C-A</v>
      </c>
      <c r="E100" s="24">
        <v>0.47356481481481483</v>
      </c>
      <c r="F100" s="24">
        <v>0.47708333333333336</v>
      </c>
      <c r="G100" s="45">
        <v>27.8</v>
      </c>
      <c r="H100" s="51">
        <v>100.63</v>
      </c>
      <c r="I100" s="45">
        <v>27.2</v>
      </c>
      <c r="J100" s="49"/>
      <c r="K100" s="45">
        <v>4.9000000000000004</v>
      </c>
      <c r="L100" s="45">
        <v>4.9000000000000004</v>
      </c>
      <c r="M100" s="45">
        <v>4.8</v>
      </c>
      <c r="N100" s="45">
        <v>4.8</v>
      </c>
      <c r="O100" s="45">
        <v>4.7</v>
      </c>
      <c r="P100" s="45"/>
      <c r="Q100" s="45"/>
      <c r="R100" s="45"/>
      <c r="S100" s="45"/>
      <c r="T100" s="45"/>
      <c r="U100" s="45">
        <v>14.6</v>
      </c>
      <c r="V100" s="45" t="s">
        <v>103</v>
      </c>
      <c r="W100" s="9">
        <v>15</v>
      </c>
      <c r="X100" s="45"/>
    </row>
    <row r="101" spans="1:24" x14ac:dyDescent="0.2">
      <c r="A101" s="30">
        <v>43991</v>
      </c>
      <c r="B101" s="39" t="s">
        <v>93</v>
      </c>
      <c r="C101" s="9" t="s">
        <v>165</v>
      </c>
      <c r="D101" s="9" t="str">
        <f t="shared" si="1"/>
        <v>25C-B</v>
      </c>
      <c r="E101" s="24">
        <v>0.47905092592592591</v>
      </c>
      <c r="F101" s="24">
        <v>0.48252314814814817</v>
      </c>
      <c r="G101" s="46"/>
      <c r="H101" s="52"/>
      <c r="I101" s="46"/>
      <c r="J101" s="50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9">
        <v>15</v>
      </c>
      <c r="X101" s="46"/>
    </row>
    <row r="102" spans="1:24" x14ac:dyDescent="0.2">
      <c r="A102" s="30">
        <v>43991</v>
      </c>
      <c r="B102" s="39">
        <v>40</v>
      </c>
      <c r="C102" s="9" t="s">
        <v>8</v>
      </c>
      <c r="D102" s="9" t="str">
        <f t="shared" si="1"/>
        <v>40-A</v>
      </c>
      <c r="E102" s="24">
        <v>0.51446759259259256</v>
      </c>
      <c r="F102" s="24">
        <v>0.51793981481481477</v>
      </c>
      <c r="G102" s="45">
        <v>30.1</v>
      </c>
      <c r="H102" s="51">
        <v>100.74</v>
      </c>
      <c r="I102" s="45">
        <v>27.8</v>
      </c>
      <c r="J102" s="49"/>
      <c r="K102" s="45">
        <v>4.0999999999999996</v>
      </c>
      <c r="L102" s="45">
        <v>4.2</v>
      </c>
      <c r="M102" s="45">
        <v>4.7</v>
      </c>
      <c r="N102" s="45">
        <v>4.7</v>
      </c>
      <c r="O102" s="45">
        <v>4.5999999999999996</v>
      </c>
      <c r="P102" s="45">
        <v>8.5</v>
      </c>
      <c r="Q102" s="45">
        <v>8.5</v>
      </c>
      <c r="R102" s="45">
        <v>4.2</v>
      </c>
      <c r="S102" s="45">
        <v>4</v>
      </c>
      <c r="T102" s="45"/>
      <c r="U102" s="45">
        <v>-15.2</v>
      </c>
      <c r="V102" s="45" t="s">
        <v>36</v>
      </c>
      <c r="W102" s="9">
        <v>16</v>
      </c>
      <c r="X102" s="31"/>
    </row>
    <row r="103" spans="1:24" x14ac:dyDescent="0.2">
      <c r="A103" s="30">
        <v>43991</v>
      </c>
      <c r="B103" s="39">
        <v>40</v>
      </c>
      <c r="C103" s="9" t="s">
        <v>165</v>
      </c>
      <c r="D103" s="9" t="str">
        <f t="shared" si="1"/>
        <v>40-B</v>
      </c>
      <c r="E103" s="24">
        <v>0.51944444444444449</v>
      </c>
      <c r="F103" s="24">
        <v>0.52326388888888886</v>
      </c>
      <c r="G103" s="46"/>
      <c r="H103" s="52"/>
      <c r="I103" s="46"/>
      <c r="J103" s="50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9">
        <v>16</v>
      </c>
      <c r="X103" s="31"/>
    </row>
    <row r="104" spans="1:24" x14ac:dyDescent="0.2">
      <c r="A104" s="30">
        <v>43991</v>
      </c>
      <c r="B104" s="39" t="s">
        <v>94</v>
      </c>
      <c r="C104" s="9" t="s">
        <v>8</v>
      </c>
      <c r="D104" s="9" t="str">
        <f t="shared" si="1"/>
        <v>25D-A</v>
      </c>
      <c r="E104" s="24">
        <v>0.58883101851851849</v>
      </c>
      <c r="F104" s="24">
        <v>0.59212962962962967</v>
      </c>
      <c r="G104" s="47">
        <v>27.9</v>
      </c>
      <c r="H104" s="48">
        <v>100.62</v>
      </c>
      <c r="I104" s="45">
        <v>28</v>
      </c>
      <c r="J104" s="49"/>
      <c r="K104" s="45">
        <v>5</v>
      </c>
      <c r="L104" s="45">
        <v>5</v>
      </c>
      <c r="M104" s="45">
        <v>5.0999999999999996</v>
      </c>
      <c r="N104" s="45">
        <v>5.0999999999999996</v>
      </c>
      <c r="O104" s="45">
        <v>5</v>
      </c>
      <c r="P104" s="45"/>
      <c r="Q104" s="45"/>
      <c r="R104" s="45"/>
      <c r="S104" s="45"/>
      <c r="T104" s="45"/>
      <c r="U104" s="45">
        <v>5.7</v>
      </c>
      <c r="V104" s="45" t="s">
        <v>103</v>
      </c>
      <c r="W104" s="9">
        <v>16</v>
      </c>
      <c r="X104" s="31"/>
    </row>
    <row r="105" spans="1:24" x14ac:dyDescent="0.2">
      <c r="A105" s="30">
        <v>43991</v>
      </c>
      <c r="B105" s="39" t="s">
        <v>94</v>
      </c>
      <c r="C105" s="9" t="s">
        <v>165</v>
      </c>
      <c r="D105" s="9" t="str">
        <f t="shared" si="1"/>
        <v>25D-B</v>
      </c>
      <c r="E105" s="24">
        <v>0.59375</v>
      </c>
      <c r="F105" s="24">
        <v>0.59643518518518523</v>
      </c>
      <c r="G105" s="47"/>
      <c r="H105" s="48"/>
      <c r="I105" s="46"/>
      <c r="J105" s="50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9">
        <v>16</v>
      </c>
      <c r="X105" s="31"/>
    </row>
    <row r="106" spans="1:24" x14ac:dyDescent="0.2">
      <c r="A106" s="30">
        <v>43991</v>
      </c>
      <c r="B106" s="39" t="s">
        <v>152</v>
      </c>
      <c r="C106" s="9" t="s">
        <v>166</v>
      </c>
      <c r="D106" s="9" t="str">
        <f t="shared" si="1"/>
        <v>39-R-C</v>
      </c>
      <c r="E106" s="24">
        <v>0.48692129629629627</v>
      </c>
      <c r="F106" s="24">
        <v>0.49068287037037039</v>
      </c>
      <c r="G106" s="9">
        <v>30.1</v>
      </c>
      <c r="H106" s="9">
        <v>100.74</v>
      </c>
      <c r="I106" s="9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9">
        <v>6.2</v>
      </c>
      <c r="V106" s="24" t="s">
        <v>103</v>
      </c>
      <c r="W106" s="9">
        <v>14</v>
      </c>
      <c r="X106" s="31"/>
    </row>
    <row r="107" spans="1:24" x14ac:dyDescent="0.2">
      <c r="A107" s="30">
        <v>43991</v>
      </c>
      <c r="B107" s="39" t="s">
        <v>153</v>
      </c>
      <c r="C107" s="9" t="s">
        <v>166</v>
      </c>
      <c r="D107" s="9" t="str">
        <f t="shared" si="1"/>
        <v>16A-R-C</v>
      </c>
      <c r="E107" s="24">
        <v>0.52946759259259257</v>
      </c>
      <c r="F107" s="24">
        <v>0.53379629629629632</v>
      </c>
      <c r="G107" s="9">
        <v>30.1</v>
      </c>
      <c r="H107" s="9">
        <v>100.74</v>
      </c>
      <c r="I107" s="24"/>
      <c r="J107" s="24"/>
      <c r="K107" s="24"/>
      <c r="L107" s="24"/>
      <c r="M107" s="24"/>
      <c r="N107" s="24"/>
      <c r="O107" s="24"/>
      <c r="P107" s="9">
        <v>5.5</v>
      </c>
      <c r="Q107" s="9">
        <v>4.5</v>
      </c>
      <c r="R107" s="9">
        <v>3.5</v>
      </c>
      <c r="S107" s="9">
        <v>4</v>
      </c>
      <c r="T107" s="9"/>
      <c r="U107" s="9">
        <v>2.4</v>
      </c>
      <c r="V107" s="24" t="s">
        <v>36</v>
      </c>
      <c r="W107" s="9"/>
      <c r="X107" s="31"/>
    </row>
    <row r="108" spans="1:24" x14ac:dyDescent="0.2">
      <c r="A108" s="30">
        <v>43991</v>
      </c>
      <c r="B108" s="39" t="s">
        <v>154</v>
      </c>
      <c r="C108" s="9" t="s">
        <v>166</v>
      </c>
      <c r="D108" s="9" t="str">
        <f t="shared" si="1"/>
        <v>36-R-C</v>
      </c>
      <c r="E108" s="24">
        <v>0.53888888888888886</v>
      </c>
      <c r="F108" s="24">
        <v>0.54236111111111107</v>
      </c>
      <c r="G108" s="9">
        <v>30.1</v>
      </c>
      <c r="H108" s="9">
        <v>100.74</v>
      </c>
      <c r="I108" s="24"/>
      <c r="J108" s="24"/>
      <c r="K108" s="24"/>
      <c r="L108" s="24"/>
      <c r="M108" s="24"/>
      <c r="N108" s="24"/>
      <c r="O108" s="24"/>
      <c r="P108" s="9">
        <v>6.5</v>
      </c>
      <c r="Q108" s="9">
        <v>6</v>
      </c>
      <c r="R108" s="9">
        <v>7</v>
      </c>
      <c r="S108" s="9">
        <v>7</v>
      </c>
      <c r="T108" s="9"/>
      <c r="U108" s="9">
        <v>3.5</v>
      </c>
      <c r="V108" s="24" t="s">
        <v>36</v>
      </c>
      <c r="W108" s="9"/>
      <c r="X108" s="31"/>
    </row>
    <row r="109" spans="1:24" x14ac:dyDescent="0.2">
      <c r="A109" s="30">
        <v>43991</v>
      </c>
      <c r="B109" s="39" t="s">
        <v>155</v>
      </c>
      <c r="C109" s="9" t="s">
        <v>166</v>
      </c>
      <c r="D109" s="9" t="str">
        <f t="shared" si="1"/>
        <v>13C-R-C</v>
      </c>
      <c r="E109" s="24">
        <v>0.54479166666666667</v>
      </c>
      <c r="F109" s="24">
        <v>0.54826388888888888</v>
      </c>
      <c r="G109" s="9">
        <v>30.1</v>
      </c>
      <c r="H109" s="9">
        <v>100.74</v>
      </c>
      <c r="I109" s="24"/>
      <c r="J109" s="24"/>
      <c r="K109" s="24"/>
      <c r="L109" s="24"/>
      <c r="M109" s="24"/>
      <c r="N109" s="24"/>
      <c r="O109" s="24"/>
      <c r="P109" s="9">
        <v>4.5</v>
      </c>
      <c r="Q109" s="9">
        <v>4.5</v>
      </c>
      <c r="R109" s="9">
        <v>5.5</v>
      </c>
      <c r="S109" s="9">
        <v>4.7</v>
      </c>
      <c r="T109" s="9"/>
      <c r="U109" s="9">
        <v>-27.6</v>
      </c>
      <c r="V109" s="24" t="s">
        <v>36</v>
      </c>
      <c r="W109" s="9"/>
      <c r="X109" s="31"/>
    </row>
    <row r="110" spans="1:24" x14ac:dyDescent="0.2">
      <c r="A110" s="30">
        <v>43991</v>
      </c>
      <c r="B110" s="39" t="s">
        <v>156</v>
      </c>
      <c r="C110" s="9" t="s">
        <v>166</v>
      </c>
      <c r="D110" s="9" t="str">
        <f t="shared" si="1"/>
        <v>10B-R-C</v>
      </c>
      <c r="E110" s="24">
        <v>0.55173611111111109</v>
      </c>
      <c r="F110" s="24">
        <v>0.5552083333333333</v>
      </c>
      <c r="G110" s="9">
        <v>30.1</v>
      </c>
      <c r="H110" s="9">
        <v>100.74</v>
      </c>
      <c r="I110" s="24"/>
      <c r="J110" s="24"/>
      <c r="K110" s="24"/>
      <c r="L110" s="24"/>
      <c r="M110" s="24"/>
      <c r="N110" s="24"/>
      <c r="O110" s="24"/>
      <c r="P110" s="9"/>
      <c r="Q110" s="9"/>
      <c r="R110" s="9"/>
      <c r="S110" s="9"/>
      <c r="T110" s="9"/>
      <c r="U110" s="9">
        <v>6.2</v>
      </c>
      <c r="V110" s="24" t="s">
        <v>103</v>
      </c>
      <c r="W110" s="9">
        <v>14.5</v>
      </c>
      <c r="X110" s="31"/>
    </row>
    <row r="111" spans="1:24" x14ac:dyDescent="0.2">
      <c r="A111" s="30">
        <v>43991</v>
      </c>
      <c r="B111" s="39" t="s">
        <v>157</v>
      </c>
      <c r="C111" s="9" t="s">
        <v>166</v>
      </c>
      <c r="D111" s="9" t="str">
        <f t="shared" si="1"/>
        <v>7C-R-C</v>
      </c>
      <c r="E111" s="24">
        <v>0.56388888888888888</v>
      </c>
      <c r="F111" s="24">
        <v>0.56817129629629626</v>
      </c>
      <c r="G111" s="9">
        <v>27.9</v>
      </c>
      <c r="H111" s="9">
        <v>100.62</v>
      </c>
      <c r="I111" s="24"/>
      <c r="J111" s="24"/>
      <c r="K111" s="24"/>
      <c r="L111" s="24"/>
      <c r="M111" s="24"/>
      <c r="N111" s="24"/>
      <c r="O111" s="24"/>
      <c r="P111" s="9">
        <v>6.4</v>
      </c>
      <c r="Q111" s="9">
        <v>8.1999999999999993</v>
      </c>
      <c r="R111" s="9">
        <v>4.8</v>
      </c>
      <c r="S111" s="9">
        <v>7.7</v>
      </c>
      <c r="T111" s="9"/>
      <c r="U111" s="9">
        <v>-5</v>
      </c>
      <c r="V111" s="24" t="s">
        <v>36</v>
      </c>
      <c r="W111" s="9"/>
      <c r="X111" s="31"/>
    </row>
    <row r="112" spans="1:24" x14ac:dyDescent="0.2">
      <c r="A112" s="30">
        <v>43991</v>
      </c>
      <c r="B112" s="39" t="s">
        <v>158</v>
      </c>
      <c r="C112" s="9" t="s">
        <v>166</v>
      </c>
      <c r="D112" s="9" t="str">
        <f t="shared" si="1"/>
        <v>N2-R-C</v>
      </c>
      <c r="E112" s="24">
        <v>0.57076388888888885</v>
      </c>
      <c r="F112" s="24">
        <v>0.57439814814814816</v>
      </c>
      <c r="G112" s="9">
        <v>27.9</v>
      </c>
      <c r="H112" s="9">
        <v>100.62</v>
      </c>
      <c r="I112" s="24"/>
      <c r="J112" s="24"/>
      <c r="K112" s="24"/>
      <c r="L112" s="24"/>
      <c r="M112" s="24"/>
      <c r="N112" s="24"/>
      <c r="O112" s="24"/>
      <c r="P112" s="9">
        <v>3.5</v>
      </c>
      <c r="Q112" s="9">
        <v>2.5</v>
      </c>
      <c r="R112" s="9">
        <v>5</v>
      </c>
      <c r="S112" s="9">
        <v>5</v>
      </c>
      <c r="T112" s="9"/>
      <c r="U112" s="9">
        <v>6.5</v>
      </c>
      <c r="V112" s="24" t="s">
        <v>36</v>
      </c>
      <c r="W112" s="9"/>
      <c r="X112" s="31"/>
    </row>
  </sheetData>
  <mergeCells count="849">
    <mergeCell ref="X96:X97"/>
    <mergeCell ref="T98:T99"/>
    <mergeCell ref="U98:U99"/>
    <mergeCell ref="V98:V99"/>
    <mergeCell ref="X98:X99"/>
    <mergeCell ref="T100:T101"/>
    <mergeCell ref="U100:U101"/>
    <mergeCell ref="V100:V101"/>
    <mergeCell ref="X100:X101"/>
    <mergeCell ref="X90:X91"/>
    <mergeCell ref="T92:T93"/>
    <mergeCell ref="U92:U93"/>
    <mergeCell ref="V92:V93"/>
    <mergeCell ref="X92:X93"/>
    <mergeCell ref="T94:T95"/>
    <mergeCell ref="U94:U95"/>
    <mergeCell ref="V94:V95"/>
    <mergeCell ref="X94:X95"/>
    <mergeCell ref="J90:J91"/>
    <mergeCell ref="J92:J93"/>
    <mergeCell ref="J94:J95"/>
    <mergeCell ref="J96:J97"/>
    <mergeCell ref="J98:J99"/>
    <mergeCell ref="J100:J101"/>
    <mergeCell ref="T90:T91"/>
    <mergeCell ref="U90:U91"/>
    <mergeCell ref="V90:V91"/>
    <mergeCell ref="T96:T97"/>
    <mergeCell ref="U96:U97"/>
    <mergeCell ref="V96:V97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K98:K99"/>
    <mergeCell ref="L98:L99"/>
    <mergeCell ref="M98:M99"/>
    <mergeCell ref="N98:N99"/>
    <mergeCell ref="O98:O99"/>
    <mergeCell ref="P98:P99"/>
    <mergeCell ref="Q98:Q99"/>
    <mergeCell ref="R98:R99"/>
    <mergeCell ref="S98:S99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K94:K95"/>
    <mergeCell ref="L94:L95"/>
    <mergeCell ref="M94:M95"/>
    <mergeCell ref="N94:N95"/>
    <mergeCell ref="O94:O95"/>
    <mergeCell ref="P94:P95"/>
    <mergeCell ref="Q94:Q95"/>
    <mergeCell ref="R94:R95"/>
    <mergeCell ref="S94:S95"/>
    <mergeCell ref="K92:K93"/>
    <mergeCell ref="L92:L93"/>
    <mergeCell ref="M92:M93"/>
    <mergeCell ref="N92:N93"/>
    <mergeCell ref="O92:O93"/>
    <mergeCell ref="P92:P93"/>
    <mergeCell ref="Q92:Q93"/>
    <mergeCell ref="R92:R93"/>
    <mergeCell ref="S92:S93"/>
    <mergeCell ref="K90:K91"/>
    <mergeCell ref="L90:L91"/>
    <mergeCell ref="M90:M91"/>
    <mergeCell ref="N90:N91"/>
    <mergeCell ref="O90:O91"/>
    <mergeCell ref="P90:P91"/>
    <mergeCell ref="Q90:Q91"/>
    <mergeCell ref="R90:R91"/>
    <mergeCell ref="S90:S91"/>
    <mergeCell ref="H94:H95"/>
    <mergeCell ref="I94:I95"/>
    <mergeCell ref="G96:G97"/>
    <mergeCell ref="H96:H97"/>
    <mergeCell ref="I96:I97"/>
    <mergeCell ref="G98:G99"/>
    <mergeCell ref="H98:H99"/>
    <mergeCell ref="I98:I99"/>
    <mergeCell ref="G100:G101"/>
    <mergeCell ref="H100:H101"/>
    <mergeCell ref="I100:I101"/>
    <mergeCell ref="J1:O4"/>
    <mergeCell ref="P1:Y4"/>
    <mergeCell ref="A2:H2"/>
    <mergeCell ref="A6:A7"/>
    <mergeCell ref="B6:B7"/>
    <mergeCell ref="C6:C7"/>
    <mergeCell ref="D6:D7"/>
    <mergeCell ref="E6:E7"/>
    <mergeCell ref="F6:F7"/>
    <mergeCell ref="G6:H6"/>
    <mergeCell ref="I6:J6"/>
    <mergeCell ref="K6:O6"/>
    <mergeCell ref="P6:S7"/>
    <mergeCell ref="T6:T7"/>
    <mergeCell ref="U6:U7"/>
    <mergeCell ref="W6:W7"/>
    <mergeCell ref="X6:X7"/>
    <mergeCell ref="V6:V7"/>
    <mergeCell ref="J16:J17"/>
    <mergeCell ref="H18:H19"/>
    <mergeCell ref="I18:I19"/>
    <mergeCell ref="J18:J19"/>
    <mergeCell ref="G22:G23"/>
    <mergeCell ref="G24:G25"/>
    <mergeCell ref="G26:G27"/>
    <mergeCell ref="G28:G29"/>
    <mergeCell ref="H12:H13"/>
    <mergeCell ref="H14:H15"/>
    <mergeCell ref="H16:H17"/>
    <mergeCell ref="I16:I17"/>
    <mergeCell ref="H20:H21"/>
    <mergeCell ref="I26:I27"/>
    <mergeCell ref="J26:J27"/>
    <mergeCell ref="H28:H29"/>
    <mergeCell ref="H8:H9"/>
    <mergeCell ref="I8:I9"/>
    <mergeCell ref="J8:J9"/>
    <mergeCell ref="I10:I11"/>
    <mergeCell ref="H10:H11"/>
    <mergeCell ref="J10:J11"/>
    <mergeCell ref="I12:I13"/>
    <mergeCell ref="J12:J13"/>
    <mergeCell ref="I14:I15"/>
    <mergeCell ref="J14:J15"/>
    <mergeCell ref="G30:G31"/>
    <mergeCell ref="G32:G33"/>
    <mergeCell ref="G8:G9"/>
    <mergeCell ref="G10:G11"/>
    <mergeCell ref="G12:G13"/>
    <mergeCell ref="G14:G15"/>
    <mergeCell ref="G16:G17"/>
    <mergeCell ref="G18:G19"/>
    <mergeCell ref="G20:G21"/>
    <mergeCell ref="H30:H31"/>
    <mergeCell ref="I30:I31"/>
    <mergeCell ref="J30:J31"/>
    <mergeCell ref="H32:H33"/>
    <mergeCell ref="I32:I33"/>
    <mergeCell ref="J32:J33"/>
    <mergeCell ref="K22:K23"/>
    <mergeCell ref="G36:G37"/>
    <mergeCell ref="G38:G39"/>
    <mergeCell ref="G34:G35"/>
    <mergeCell ref="H34:H35"/>
    <mergeCell ref="I34:I35"/>
    <mergeCell ref="J34:J35"/>
    <mergeCell ref="K34:K35"/>
    <mergeCell ref="K38:K39"/>
    <mergeCell ref="K36:K37"/>
    <mergeCell ref="I28:I29"/>
    <mergeCell ref="H22:H23"/>
    <mergeCell ref="I22:I23"/>
    <mergeCell ref="J22:J23"/>
    <mergeCell ref="H24:H25"/>
    <mergeCell ref="I24:I25"/>
    <mergeCell ref="J24:J25"/>
    <mergeCell ref="H26:H27"/>
    <mergeCell ref="G40:G41"/>
    <mergeCell ref="G42:G43"/>
    <mergeCell ref="G44:G45"/>
    <mergeCell ref="G46:G47"/>
    <mergeCell ref="G48:G49"/>
    <mergeCell ref="G50:G51"/>
    <mergeCell ref="H36:H37"/>
    <mergeCell ref="H38:H39"/>
    <mergeCell ref="H40:H41"/>
    <mergeCell ref="H42:H43"/>
    <mergeCell ref="H44:H45"/>
    <mergeCell ref="H46:H47"/>
    <mergeCell ref="H48:H49"/>
    <mergeCell ref="H50:H51"/>
    <mergeCell ref="I46:I47"/>
    <mergeCell ref="J46:J47"/>
    <mergeCell ref="I48:I49"/>
    <mergeCell ref="J48:J49"/>
    <mergeCell ref="J50:J51"/>
    <mergeCell ref="I50:I51"/>
    <mergeCell ref="K16:K17"/>
    <mergeCell ref="L16:L17"/>
    <mergeCell ref="K18:K19"/>
    <mergeCell ref="L18:L19"/>
    <mergeCell ref="I36:I37"/>
    <mergeCell ref="I38:I39"/>
    <mergeCell ref="I40:I41"/>
    <mergeCell ref="I42:I43"/>
    <mergeCell ref="J36:J37"/>
    <mergeCell ref="J38:J39"/>
    <mergeCell ref="J40:J41"/>
    <mergeCell ref="J42:J43"/>
    <mergeCell ref="I44:I45"/>
    <mergeCell ref="J44:J45"/>
    <mergeCell ref="J28:J29"/>
    <mergeCell ref="J20:J21"/>
    <mergeCell ref="K32:K33"/>
    <mergeCell ref="I20:I21"/>
    <mergeCell ref="K20:K21"/>
    <mergeCell ref="L20:L21"/>
    <mergeCell ref="M20:M21"/>
    <mergeCell ref="T8:T9"/>
    <mergeCell ref="U8:U9"/>
    <mergeCell ref="K10:K11"/>
    <mergeCell ref="L10:L11"/>
    <mergeCell ref="M10:M11"/>
    <mergeCell ref="N10:N11"/>
    <mergeCell ref="O10:O11"/>
    <mergeCell ref="P10:P11"/>
    <mergeCell ref="K8:K9"/>
    <mergeCell ref="L8:L9"/>
    <mergeCell ref="M8:M9"/>
    <mergeCell ref="N8:N9"/>
    <mergeCell ref="O8:O9"/>
    <mergeCell ref="K14:K15"/>
    <mergeCell ref="L14:L15"/>
    <mergeCell ref="N14:N15"/>
    <mergeCell ref="M14:M15"/>
    <mergeCell ref="P8:P9"/>
    <mergeCell ref="K12:K13"/>
    <mergeCell ref="L12:L13"/>
    <mergeCell ref="M12:M13"/>
    <mergeCell ref="V8:V9"/>
    <mergeCell ref="Q8:Q9"/>
    <mergeCell ref="R8:R9"/>
    <mergeCell ref="S8:S9"/>
    <mergeCell ref="T12:T13"/>
    <mergeCell ref="U12:U13"/>
    <mergeCell ref="V12:V13"/>
    <mergeCell ref="X8:X9"/>
    <mergeCell ref="Q10:Q11"/>
    <mergeCell ref="R10:R11"/>
    <mergeCell ref="S10:S11"/>
    <mergeCell ref="T10:T11"/>
    <mergeCell ref="U10:U11"/>
    <mergeCell ref="V10:V11"/>
    <mergeCell ref="X10:X11"/>
    <mergeCell ref="X12:X13"/>
    <mergeCell ref="N12:N13"/>
    <mergeCell ref="O12:O13"/>
    <mergeCell ref="P12:P13"/>
    <mergeCell ref="Q12:Q13"/>
    <mergeCell ref="R12:R13"/>
    <mergeCell ref="S12:S13"/>
    <mergeCell ref="O14:O15"/>
    <mergeCell ref="P14:P15"/>
    <mergeCell ref="Q14:Q15"/>
    <mergeCell ref="R14:R15"/>
    <mergeCell ref="S14:S15"/>
    <mergeCell ref="T14:T15"/>
    <mergeCell ref="U14:U15"/>
    <mergeCell ref="V14:V15"/>
    <mergeCell ref="X14:X15"/>
    <mergeCell ref="T16:T17"/>
    <mergeCell ref="U16:U17"/>
    <mergeCell ref="V16:V17"/>
    <mergeCell ref="X16:X17"/>
    <mergeCell ref="O18:O19"/>
    <mergeCell ref="P18:P19"/>
    <mergeCell ref="Q18:Q19"/>
    <mergeCell ref="R18:R19"/>
    <mergeCell ref="S18:S19"/>
    <mergeCell ref="T18:T19"/>
    <mergeCell ref="U18:U19"/>
    <mergeCell ref="V18:V19"/>
    <mergeCell ref="X18:X19"/>
    <mergeCell ref="O16:O17"/>
    <mergeCell ref="P16:P17"/>
    <mergeCell ref="Q16:Q17"/>
    <mergeCell ref="R16:R17"/>
    <mergeCell ref="S16:S17"/>
    <mergeCell ref="L22:L23"/>
    <mergeCell ref="M22:M23"/>
    <mergeCell ref="N22:N23"/>
    <mergeCell ref="O22:O23"/>
    <mergeCell ref="P22:P23"/>
    <mergeCell ref="Q22:Q23"/>
    <mergeCell ref="R22:R23"/>
    <mergeCell ref="S22:S23"/>
    <mergeCell ref="N20:N21"/>
    <mergeCell ref="M16:M17"/>
    <mergeCell ref="N16:N17"/>
    <mergeCell ref="M18:M19"/>
    <mergeCell ref="N18:N19"/>
    <mergeCell ref="T22:T23"/>
    <mergeCell ref="U22:U23"/>
    <mergeCell ref="V22:V23"/>
    <mergeCell ref="X22:X23"/>
    <mergeCell ref="O20:O21"/>
    <mergeCell ref="P20:P21"/>
    <mergeCell ref="Q20:Q21"/>
    <mergeCell ref="R20:R21"/>
    <mergeCell ref="S20:S21"/>
    <mergeCell ref="T20:T21"/>
    <mergeCell ref="U20:U21"/>
    <mergeCell ref="V20:V21"/>
    <mergeCell ref="X20:X21"/>
    <mergeCell ref="P24:P25"/>
    <mergeCell ref="O24:O25"/>
    <mergeCell ref="N24:N25"/>
    <mergeCell ref="M24:M25"/>
    <mergeCell ref="L24:L25"/>
    <mergeCell ref="K24:K25"/>
    <mergeCell ref="K26:K27"/>
    <mergeCell ref="K28:K29"/>
    <mergeCell ref="K30:K31"/>
    <mergeCell ref="P26:P27"/>
    <mergeCell ref="P28:P29"/>
    <mergeCell ref="P30:P31"/>
    <mergeCell ref="N26:N27"/>
    <mergeCell ref="O26:O27"/>
    <mergeCell ref="L28:L29"/>
    <mergeCell ref="M28:M29"/>
    <mergeCell ref="N28:N29"/>
    <mergeCell ref="O28:O29"/>
    <mergeCell ref="L30:L31"/>
    <mergeCell ref="M30:M31"/>
    <mergeCell ref="N30:N31"/>
    <mergeCell ref="O30:O31"/>
    <mergeCell ref="L32:L33"/>
    <mergeCell ref="M32:M33"/>
    <mergeCell ref="N32:N33"/>
    <mergeCell ref="O32:O33"/>
    <mergeCell ref="L38:L39"/>
    <mergeCell ref="M38:M39"/>
    <mergeCell ref="L40:L41"/>
    <mergeCell ref="M40:M41"/>
    <mergeCell ref="X24:X25"/>
    <mergeCell ref="V24:V25"/>
    <mergeCell ref="U24:U25"/>
    <mergeCell ref="T24:T25"/>
    <mergeCell ref="S24:S25"/>
    <mergeCell ref="R24:R25"/>
    <mergeCell ref="Q24:Q25"/>
    <mergeCell ref="Q26:Q27"/>
    <mergeCell ref="R26:R27"/>
    <mergeCell ref="S26:S27"/>
    <mergeCell ref="T26:T27"/>
    <mergeCell ref="U26:U27"/>
    <mergeCell ref="V26:V27"/>
    <mergeCell ref="X26:X27"/>
    <mergeCell ref="L26:L27"/>
    <mergeCell ref="M26:M27"/>
    <mergeCell ref="Q30:Q31"/>
    <mergeCell ref="R30:R31"/>
    <mergeCell ref="S30:S31"/>
    <mergeCell ref="T30:T31"/>
    <mergeCell ref="U30:U31"/>
    <mergeCell ref="V30:V31"/>
    <mergeCell ref="X30:X31"/>
    <mergeCell ref="Q28:Q29"/>
    <mergeCell ref="R28:R29"/>
    <mergeCell ref="S28:S29"/>
    <mergeCell ref="T28:T29"/>
    <mergeCell ref="U28:U29"/>
    <mergeCell ref="V28:V29"/>
    <mergeCell ref="X28:X29"/>
    <mergeCell ref="O34:O35"/>
    <mergeCell ref="N34:N35"/>
    <mergeCell ref="L34:L35"/>
    <mergeCell ref="M34:M35"/>
    <mergeCell ref="L36:L37"/>
    <mergeCell ref="M36:M37"/>
    <mergeCell ref="N36:N37"/>
    <mergeCell ref="O36:O37"/>
    <mergeCell ref="P36:P37"/>
    <mergeCell ref="X34:X35"/>
    <mergeCell ref="V34:V35"/>
    <mergeCell ref="U34:U35"/>
    <mergeCell ref="T34:T35"/>
    <mergeCell ref="S34:S35"/>
    <mergeCell ref="R34:R35"/>
    <mergeCell ref="P32:P33"/>
    <mergeCell ref="Q32:Q33"/>
    <mergeCell ref="R32:R33"/>
    <mergeCell ref="S32:S33"/>
    <mergeCell ref="T32:T33"/>
    <mergeCell ref="U32:U33"/>
    <mergeCell ref="V32:V33"/>
    <mergeCell ref="X32:X33"/>
    <mergeCell ref="Q34:Q35"/>
    <mergeCell ref="P34:P35"/>
    <mergeCell ref="K48:K49"/>
    <mergeCell ref="L48:L49"/>
    <mergeCell ref="M48:M49"/>
    <mergeCell ref="K50:K51"/>
    <mergeCell ref="L50:L51"/>
    <mergeCell ref="M50:M51"/>
    <mergeCell ref="Q36:Q37"/>
    <mergeCell ref="R36:R37"/>
    <mergeCell ref="S36:S37"/>
    <mergeCell ref="N44:N45"/>
    <mergeCell ref="N46:N47"/>
    <mergeCell ref="N48:N49"/>
    <mergeCell ref="N50:N51"/>
    <mergeCell ref="O44:O45"/>
    <mergeCell ref="O46:O47"/>
    <mergeCell ref="O48:O49"/>
    <mergeCell ref="O50:O51"/>
    <mergeCell ref="R42:R43"/>
    <mergeCell ref="P48:P49"/>
    <mergeCell ref="P50:P51"/>
    <mergeCell ref="Q48:Q49"/>
    <mergeCell ref="Q50:Q51"/>
    <mergeCell ref="R48:R49"/>
    <mergeCell ref="R50:R51"/>
    <mergeCell ref="K42:K43"/>
    <mergeCell ref="L42:L43"/>
    <mergeCell ref="M42:M43"/>
    <mergeCell ref="K44:K45"/>
    <mergeCell ref="L44:L45"/>
    <mergeCell ref="M44:M45"/>
    <mergeCell ref="K46:K47"/>
    <mergeCell ref="L46:L47"/>
    <mergeCell ref="T36:T37"/>
    <mergeCell ref="P44:P45"/>
    <mergeCell ref="P46:P47"/>
    <mergeCell ref="Q44:Q45"/>
    <mergeCell ref="Q46:Q47"/>
    <mergeCell ref="R44:R45"/>
    <mergeCell ref="R46:R47"/>
    <mergeCell ref="S44:S45"/>
    <mergeCell ref="S46:S47"/>
    <mergeCell ref="M46:M47"/>
    <mergeCell ref="K40:K41"/>
    <mergeCell ref="T46:T47"/>
    <mergeCell ref="U36:U37"/>
    <mergeCell ref="V36:V37"/>
    <mergeCell ref="X36:X37"/>
    <mergeCell ref="N38:N39"/>
    <mergeCell ref="N42:N43"/>
    <mergeCell ref="N40:N41"/>
    <mergeCell ref="O38:O39"/>
    <mergeCell ref="O40:O41"/>
    <mergeCell ref="O42:O43"/>
    <mergeCell ref="P38:P39"/>
    <mergeCell ref="Q38:Q39"/>
    <mergeCell ref="P40:P41"/>
    <mergeCell ref="Q40:Q41"/>
    <mergeCell ref="P42:P43"/>
    <mergeCell ref="Q42:Q43"/>
    <mergeCell ref="R38:R39"/>
    <mergeCell ref="S38:S39"/>
    <mergeCell ref="T38:T39"/>
    <mergeCell ref="U38:U39"/>
    <mergeCell ref="V38:V39"/>
    <mergeCell ref="X38:X39"/>
    <mergeCell ref="R40:R41"/>
    <mergeCell ref="S40:S41"/>
    <mergeCell ref="T40:T41"/>
    <mergeCell ref="U40:U41"/>
    <mergeCell ref="V40:V41"/>
    <mergeCell ref="X40:X41"/>
    <mergeCell ref="T42:T43"/>
    <mergeCell ref="S42:S43"/>
    <mergeCell ref="U42:U43"/>
    <mergeCell ref="V42:V43"/>
    <mergeCell ref="X42:X43"/>
    <mergeCell ref="T44:T45"/>
    <mergeCell ref="X44:X45"/>
    <mergeCell ref="U48:U49"/>
    <mergeCell ref="T50:T51"/>
    <mergeCell ref="U44:U45"/>
    <mergeCell ref="U46:U47"/>
    <mergeCell ref="U50:U51"/>
    <mergeCell ref="T48:T49"/>
    <mergeCell ref="V44:V45"/>
    <mergeCell ref="V46:V47"/>
    <mergeCell ref="U88:U89"/>
    <mergeCell ref="V86:V87"/>
    <mergeCell ref="U86:U87"/>
    <mergeCell ref="V88:V89"/>
    <mergeCell ref="V48:V49"/>
    <mergeCell ref="V50:V51"/>
    <mergeCell ref="T88:T89"/>
    <mergeCell ref="T68:T69"/>
    <mergeCell ref="T54:T55"/>
    <mergeCell ref="T52:T53"/>
    <mergeCell ref="V60:V61"/>
    <mergeCell ref="U60:U61"/>
    <mergeCell ref="T60:T61"/>
    <mergeCell ref="T56:T57"/>
    <mergeCell ref="T58:T59"/>
    <mergeCell ref="T62:T63"/>
    <mergeCell ref="X46:X47"/>
    <mergeCell ref="X48:X49"/>
    <mergeCell ref="X50:X51"/>
    <mergeCell ref="X88:X89"/>
    <mergeCell ref="V76:V77"/>
    <mergeCell ref="U76:U77"/>
    <mergeCell ref="V62:V63"/>
    <mergeCell ref="U62:U63"/>
    <mergeCell ref="V56:V57"/>
    <mergeCell ref="V58:V59"/>
    <mergeCell ref="U58:U59"/>
    <mergeCell ref="U56:U57"/>
    <mergeCell ref="U70:U71"/>
    <mergeCell ref="V70:V71"/>
    <mergeCell ref="X70:X71"/>
    <mergeCell ref="X68:X69"/>
    <mergeCell ref="V68:V69"/>
    <mergeCell ref="U68:U69"/>
    <mergeCell ref="X60:X61"/>
    <mergeCell ref="X52:X53"/>
    <mergeCell ref="V54:V55"/>
    <mergeCell ref="V52:V53"/>
    <mergeCell ref="U54:U55"/>
    <mergeCell ref="U52:U53"/>
    <mergeCell ref="X80:X81"/>
    <mergeCell ref="X82:X83"/>
    <mergeCell ref="X84:X85"/>
    <mergeCell ref="X86:X87"/>
    <mergeCell ref="X76:X77"/>
    <mergeCell ref="X74:X75"/>
    <mergeCell ref="X72:X73"/>
    <mergeCell ref="X62:X63"/>
    <mergeCell ref="M86:M87"/>
    <mergeCell ref="V84:V85"/>
    <mergeCell ref="U84:U85"/>
    <mergeCell ref="V82:V83"/>
    <mergeCell ref="U82:U83"/>
    <mergeCell ref="V80:V81"/>
    <mergeCell ref="U80:U81"/>
    <mergeCell ref="X78:X79"/>
    <mergeCell ref="U74:U75"/>
    <mergeCell ref="V74:V75"/>
    <mergeCell ref="V72:V73"/>
    <mergeCell ref="U72:U73"/>
    <mergeCell ref="R70:R71"/>
    <mergeCell ref="S70:S71"/>
    <mergeCell ref="T70:T71"/>
    <mergeCell ref="V66:V67"/>
    <mergeCell ref="S48:S49"/>
    <mergeCell ref="S50:S51"/>
    <mergeCell ref="T86:T87"/>
    <mergeCell ref="S86:S87"/>
    <mergeCell ref="R86:R87"/>
    <mergeCell ref="Q86:Q87"/>
    <mergeCell ref="P86:P87"/>
    <mergeCell ref="O86:O87"/>
    <mergeCell ref="N84:N85"/>
    <mergeCell ref="N86:N87"/>
    <mergeCell ref="O80:O81"/>
    <mergeCell ref="N80:N81"/>
    <mergeCell ref="T84:T85"/>
    <mergeCell ref="T82:T83"/>
    <mergeCell ref="T80:T81"/>
    <mergeCell ref="S80:S81"/>
    <mergeCell ref="R80:R81"/>
    <mergeCell ref="Q80:Q81"/>
    <mergeCell ref="P80:P81"/>
    <mergeCell ref="T76:T77"/>
    <mergeCell ref="S76:S77"/>
    <mergeCell ref="R76:R77"/>
    <mergeCell ref="Q76:Q77"/>
    <mergeCell ref="P76:P77"/>
    <mergeCell ref="J84:J85"/>
    <mergeCell ref="I84:I85"/>
    <mergeCell ref="J82:J83"/>
    <mergeCell ref="I82:I83"/>
    <mergeCell ref="J80:J81"/>
    <mergeCell ref="I80:I81"/>
    <mergeCell ref="M88:M89"/>
    <mergeCell ref="L88:L89"/>
    <mergeCell ref="O82:O83"/>
    <mergeCell ref="N82:N83"/>
    <mergeCell ref="O84:O85"/>
    <mergeCell ref="L86:L87"/>
    <mergeCell ref="M82:M83"/>
    <mergeCell ref="L82:L83"/>
    <mergeCell ref="K82:K83"/>
    <mergeCell ref="K84:K85"/>
    <mergeCell ref="L84:L85"/>
    <mergeCell ref="M84:M85"/>
    <mergeCell ref="M80:M81"/>
    <mergeCell ref="S88:S89"/>
    <mergeCell ref="R88:R89"/>
    <mergeCell ref="Q88:Q89"/>
    <mergeCell ref="P88:P89"/>
    <mergeCell ref="O88:O89"/>
    <mergeCell ref="N88:N89"/>
    <mergeCell ref="S82:S83"/>
    <mergeCell ref="S84:S85"/>
    <mergeCell ref="R84:R85"/>
    <mergeCell ref="R82:R83"/>
    <mergeCell ref="Q82:Q83"/>
    <mergeCell ref="Q84:Q85"/>
    <mergeCell ref="P82:P83"/>
    <mergeCell ref="P84:P85"/>
    <mergeCell ref="P78:P79"/>
    <mergeCell ref="Q78:Q79"/>
    <mergeCell ref="R78:R79"/>
    <mergeCell ref="S78:S79"/>
    <mergeCell ref="T78:T79"/>
    <mergeCell ref="U78:U79"/>
    <mergeCell ref="V78:V79"/>
    <mergeCell ref="K80:K81"/>
    <mergeCell ref="L80:L81"/>
    <mergeCell ref="I74:I75"/>
    <mergeCell ref="I72:I73"/>
    <mergeCell ref="K78:K79"/>
    <mergeCell ref="L78:L79"/>
    <mergeCell ref="N78:N79"/>
    <mergeCell ref="M78:M79"/>
    <mergeCell ref="O78:O79"/>
    <mergeCell ref="O76:O77"/>
    <mergeCell ref="N76:N77"/>
    <mergeCell ref="M76:M77"/>
    <mergeCell ref="L76:L77"/>
    <mergeCell ref="K76:K77"/>
    <mergeCell ref="J76:J77"/>
    <mergeCell ref="J78:J79"/>
    <mergeCell ref="I78:I79"/>
    <mergeCell ref="I76:I77"/>
    <mergeCell ref="O74:O75"/>
    <mergeCell ref="N74:N75"/>
    <mergeCell ref="O72:O73"/>
    <mergeCell ref="N72:N73"/>
    <mergeCell ref="M72:M73"/>
    <mergeCell ref="M74:M75"/>
    <mergeCell ref="L74:L75"/>
    <mergeCell ref="L72:L73"/>
    <mergeCell ref="K72:K73"/>
    <mergeCell ref="K74:K75"/>
    <mergeCell ref="Q74:Q75"/>
    <mergeCell ref="R74:R75"/>
    <mergeCell ref="S74:S75"/>
    <mergeCell ref="T74:T75"/>
    <mergeCell ref="S72:S73"/>
    <mergeCell ref="R72:R73"/>
    <mergeCell ref="Q72:Q73"/>
    <mergeCell ref="P72:P73"/>
    <mergeCell ref="P74:P75"/>
    <mergeCell ref="T72:T73"/>
    <mergeCell ref="X66:X67"/>
    <mergeCell ref="X64:X65"/>
    <mergeCell ref="V64:V65"/>
    <mergeCell ref="U64:U65"/>
    <mergeCell ref="T64:T65"/>
    <mergeCell ref="S64:S65"/>
    <mergeCell ref="Q68:Q69"/>
    <mergeCell ref="P68:P69"/>
    <mergeCell ref="S68:S69"/>
    <mergeCell ref="R68:R69"/>
    <mergeCell ref="R64:R65"/>
    <mergeCell ref="R66:R67"/>
    <mergeCell ref="S66:S67"/>
    <mergeCell ref="T66:T67"/>
    <mergeCell ref="U66:U67"/>
    <mergeCell ref="Q64:Q65"/>
    <mergeCell ref="P64:P65"/>
    <mergeCell ref="O68:O69"/>
    <mergeCell ref="O70:O71"/>
    <mergeCell ref="N70:N71"/>
    <mergeCell ref="N68:N69"/>
    <mergeCell ref="M70:M71"/>
    <mergeCell ref="L66:L67"/>
    <mergeCell ref="K66:K67"/>
    <mergeCell ref="S62:S63"/>
    <mergeCell ref="R62:R63"/>
    <mergeCell ref="M62:M63"/>
    <mergeCell ref="L62:L63"/>
    <mergeCell ref="P66:P67"/>
    <mergeCell ref="O64:O65"/>
    <mergeCell ref="N64:N65"/>
    <mergeCell ref="O66:O67"/>
    <mergeCell ref="O62:O63"/>
    <mergeCell ref="N62:N63"/>
    <mergeCell ref="Q62:Q63"/>
    <mergeCell ref="P62:P63"/>
    <mergeCell ref="S52:S53"/>
    <mergeCell ref="Q56:Q57"/>
    <mergeCell ref="P58:P59"/>
    <mergeCell ref="P56:P57"/>
    <mergeCell ref="Q54:Q55"/>
    <mergeCell ref="P54:P55"/>
    <mergeCell ref="S54:S55"/>
    <mergeCell ref="O52:O53"/>
    <mergeCell ref="S60:S61"/>
    <mergeCell ref="Q60:Q61"/>
    <mergeCell ref="P60:P61"/>
    <mergeCell ref="O60:O61"/>
    <mergeCell ref="X56:X57"/>
    <mergeCell ref="X58:X59"/>
    <mergeCell ref="S58:S59"/>
    <mergeCell ref="S56:S57"/>
    <mergeCell ref="J74:J75"/>
    <mergeCell ref="J72:J73"/>
    <mergeCell ref="J54:J55"/>
    <mergeCell ref="K54:K55"/>
    <mergeCell ref="M54:M55"/>
    <mergeCell ref="L54:L55"/>
    <mergeCell ref="X54:X55"/>
    <mergeCell ref="R54:R55"/>
    <mergeCell ref="O58:O59"/>
    <mergeCell ref="O56:O57"/>
    <mergeCell ref="N58:N59"/>
    <mergeCell ref="N56:N57"/>
    <mergeCell ref="M58:M59"/>
    <mergeCell ref="M56:M57"/>
    <mergeCell ref="L58:L59"/>
    <mergeCell ref="L56:L57"/>
    <mergeCell ref="K58:K59"/>
    <mergeCell ref="K56:K57"/>
    <mergeCell ref="O54:O55"/>
    <mergeCell ref="Q66:Q67"/>
    <mergeCell ref="J70:J71"/>
    <mergeCell ref="J56:J57"/>
    <mergeCell ref="K62:K63"/>
    <mergeCell ref="R60:R61"/>
    <mergeCell ref="R56:R57"/>
    <mergeCell ref="R58:R59"/>
    <mergeCell ref="Q58:Q59"/>
    <mergeCell ref="K52:K53"/>
    <mergeCell ref="L52:L53"/>
    <mergeCell ref="M52:M53"/>
    <mergeCell ref="P52:P53"/>
    <mergeCell ref="Q52:Q53"/>
    <mergeCell ref="R52:R53"/>
    <mergeCell ref="J68:J69"/>
    <mergeCell ref="K60:K61"/>
    <mergeCell ref="L70:L71"/>
    <mergeCell ref="M68:M69"/>
    <mergeCell ref="K68:K69"/>
    <mergeCell ref="K70:K71"/>
    <mergeCell ref="L68:L69"/>
    <mergeCell ref="M66:M67"/>
    <mergeCell ref="K64:K65"/>
    <mergeCell ref="P70:P71"/>
    <mergeCell ref="Q70:Q71"/>
    <mergeCell ref="N52:N53"/>
    <mergeCell ref="I56:I57"/>
    <mergeCell ref="J58:J59"/>
    <mergeCell ref="I54:I55"/>
    <mergeCell ref="I58:I59"/>
    <mergeCell ref="M64:M65"/>
    <mergeCell ref="L64:L65"/>
    <mergeCell ref="N66:N67"/>
    <mergeCell ref="N54:N55"/>
    <mergeCell ref="L60:L61"/>
    <mergeCell ref="N60:N61"/>
    <mergeCell ref="M60:M61"/>
    <mergeCell ref="G58:G59"/>
    <mergeCell ref="G60:G61"/>
    <mergeCell ref="H60:H61"/>
    <mergeCell ref="G62:G63"/>
    <mergeCell ref="H62:H63"/>
    <mergeCell ref="G52:G53"/>
    <mergeCell ref="G54:G55"/>
    <mergeCell ref="J64:J65"/>
    <mergeCell ref="J66:J67"/>
    <mergeCell ref="I66:I67"/>
    <mergeCell ref="I64:I65"/>
    <mergeCell ref="H80:H81"/>
    <mergeCell ref="H84:H85"/>
    <mergeCell ref="H86:H87"/>
    <mergeCell ref="H82:H83"/>
    <mergeCell ref="I70:I71"/>
    <mergeCell ref="I68:I69"/>
    <mergeCell ref="I52:I53"/>
    <mergeCell ref="J52:J53"/>
    <mergeCell ref="G80:G81"/>
    <mergeCell ref="G82:G83"/>
    <mergeCell ref="G84:G85"/>
    <mergeCell ref="J62:J63"/>
    <mergeCell ref="I62:I63"/>
    <mergeCell ref="I60:I61"/>
    <mergeCell ref="J60:J61"/>
    <mergeCell ref="G74:G75"/>
    <mergeCell ref="H74:H75"/>
    <mergeCell ref="G76:G77"/>
    <mergeCell ref="H76:H77"/>
    <mergeCell ref="H52:H53"/>
    <mergeCell ref="H54:H55"/>
    <mergeCell ref="H56:H57"/>
    <mergeCell ref="H58:H59"/>
    <mergeCell ref="G56:G57"/>
    <mergeCell ref="G78:G79"/>
    <mergeCell ref="H78:H79"/>
    <mergeCell ref="G64:G65"/>
    <mergeCell ref="G66:G67"/>
    <mergeCell ref="H64:H65"/>
    <mergeCell ref="H66:H67"/>
    <mergeCell ref="G68:G69"/>
    <mergeCell ref="H68:H69"/>
    <mergeCell ref="G70:G71"/>
    <mergeCell ref="H70:H71"/>
    <mergeCell ref="G72:G73"/>
    <mergeCell ref="H72:H7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G86:G87"/>
    <mergeCell ref="G88:G89"/>
    <mergeCell ref="H88:H89"/>
    <mergeCell ref="K86:K87"/>
    <mergeCell ref="K88:K89"/>
    <mergeCell ref="J88:J89"/>
    <mergeCell ref="I88:I89"/>
    <mergeCell ref="J86:J87"/>
    <mergeCell ref="I86:I87"/>
    <mergeCell ref="G90:G91"/>
    <mergeCell ref="H90:H91"/>
    <mergeCell ref="I90:I91"/>
    <mergeCell ref="G92:G93"/>
    <mergeCell ref="H92:H93"/>
    <mergeCell ref="I92:I93"/>
    <mergeCell ref="G94:G95"/>
    <mergeCell ref="P102:P103"/>
    <mergeCell ref="Q102:Q103"/>
    <mergeCell ref="R102:R103"/>
    <mergeCell ref="S102:S103"/>
    <mergeCell ref="T102:T103"/>
    <mergeCell ref="U102:U103"/>
    <mergeCell ref="V102:V103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G102:G103"/>
  </mergeCells>
  <phoneticPr fontId="12" type="noConversion"/>
  <pageMargins left="0.25" right="0.25" top="0.75" bottom="0.75" header="0.3" footer="0.3"/>
  <pageSetup paperSize="9" scale="41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QUI_02N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Hinsby Cadillo</dc:creator>
  <cp:lastModifiedBy>Jesús Marín Díaz</cp:lastModifiedBy>
  <cp:lastPrinted>2022-06-30T23:28:23Z</cp:lastPrinted>
  <dcterms:created xsi:type="dcterms:W3CDTF">2015-06-29T19:10:01Z</dcterms:created>
  <dcterms:modified xsi:type="dcterms:W3CDTF">2024-08-16T01:33:34Z</dcterms:modified>
</cp:coreProperties>
</file>