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tgersconnect-my.sharepoint.com/personal/si337_shp_rutgers_edu/Documents/Tableau Project/"/>
    </mc:Choice>
  </mc:AlternateContent>
  <xr:revisionPtr revIDLastSave="22" documentId="8_{304D16C2-15B1-424D-9A6F-A25F18BC1F72}" xr6:coauthVersionLast="47" xr6:coauthVersionMax="47" xr10:uidLastSave="{A2ACAD2D-0BD2-4CF0-AEBC-555FDBFDE351}"/>
  <bookViews>
    <workbookView xWindow="-108" yWindow="-108" windowWidth="23256" windowHeight="13176" xr2:uid="{4F3C6B09-D2E3-4445-9355-201CEECCA2EE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D55" i="2" l="1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54" i="2"/>
  <c r="D4" i="2"/>
  <c r="D34" i="2"/>
  <c r="D16" i="2"/>
  <c r="D51" i="2"/>
  <c r="D26" i="2"/>
  <c r="D25" i="2"/>
  <c r="D8" i="2"/>
  <c r="D3" i="2"/>
  <c r="D52" i="2"/>
  <c r="D48" i="2"/>
  <c r="D2" i="2"/>
  <c r="D24" i="2"/>
  <c r="D45" i="2"/>
  <c r="D33" i="2"/>
  <c r="D13" i="2"/>
  <c r="D23" i="2"/>
  <c r="D18" i="2"/>
  <c r="D35" i="2"/>
  <c r="D19" i="2"/>
  <c r="D29" i="2"/>
  <c r="D37" i="2"/>
  <c r="D44" i="2"/>
  <c r="D17" i="2"/>
  <c r="D20" i="2"/>
  <c r="D43" i="2"/>
  <c r="D15" i="2"/>
  <c r="D22" i="2"/>
  <c r="D21" i="2"/>
  <c r="D14" i="2"/>
  <c r="D42" i="2"/>
  <c r="D12" i="2"/>
  <c r="D39" i="2"/>
  <c r="D49" i="2"/>
  <c r="D5" i="2"/>
  <c r="D38" i="2"/>
  <c r="D27" i="2"/>
  <c r="D28" i="2"/>
  <c r="D47" i="2"/>
  <c r="D11" i="2"/>
  <c r="D36" i="2"/>
  <c r="D7" i="2"/>
  <c r="D41" i="2"/>
  <c r="D50" i="2"/>
  <c r="D31" i="2"/>
  <c r="D9" i="2"/>
  <c r="D46" i="2"/>
  <c r="D30" i="2"/>
  <c r="D10" i="2"/>
  <c r="D40" i="2"/>
  <c r="D6" i="2"/>
  <c r="D53" i="2"/>
  <c r="D32" i="2"/>
</calcChain>
</file>

<file path=xl/sharedStrings.xml><?xml version="1.0" encoding="utf-8"?>
<sst xmlns="http://schemas.openxmlformats.org/spreadsheetml/2006/main" count="118" uniqueCount="66">
  <si>
    <t>State</t>
  </si>
  <si>
    <t>Uninsured Rate (2010)</t>
  </si>
  <si>
    <t>Uninsured Rate (2015)</t>
  </si>
  <si>
    <t>Health Insurance Coverage Change (2010-2015)</t>
  </si>
  <si>
    <t>Employer Health Insurance Coverage (2015)</t>
  </si>
  <si>
    <t>Marketplace Health Insurance Coverage (2016)</t>
  </si>
  <si>
    <t>Medicaid Enrollment (2013)</t>
  </si>
  <si>
    <t>Medicaid Enrollment (2016)</t>
  </si>
  <si>
    <t>Medicaid Enrollment Change (2013-2016)</t>
  </si>
  <si>
    <t>Medicare Enrollment (2016)</t>
  </si>
  <si>
    <t xml:space="preserve">Alabama </t>
  </si>
  <si>
    <t xml:space="preserve">Alaska </t>
  </si>
  <si>
    <t xml:space="preserve">Arizona </t>
  </si>
  <si>
    <t xml:space="preserve">Arkansas </t>
  </si>
  <si>
    <t>California</t>
  </si>
  <si>
    <t>Colorado</t>
  </si>
  <si>
    <t>Connecticut</t>
  </si>
  <si>
    <t xml:space="preserve">Delaware </t>
  </si>
  <si>
    <t>District of Columbia</t>
  </si>
  <si>
    <t xml:space="preserve">Florida </t>
  </si>
  <si>
    <t xml:space="preserve">Georgia </t>
  </si>
  <si>
    <t>Hawaii</t>
  </si>
  <si>
    <t>Idaho</t>
  </si>
  <si>
    <t xml:space="preserve">Illinois </t>
  </si>
  <si>
    <t xml:space="preserve">Indiana </t>
  </si>
  <si>
    <t xml:space="preserve">Iowa </t>
  </si>
  <si>
    <t xml:space="preserve">Kansas </t>
  </si>
  <si>
    <t>Kentucky</t>
  </si>
  <si>
    <t xml:space="preserve">Louisiana </t>
  </si>
  <si>
    <t xml:space="preserve">Maine </t>
  </si>
  <si>
    <t>Maryland</t>
  </si>
  <si>
    <t>Massachusetts</t>
  </si>
  <si>
    <t xml:space="preserve">Michigan </t>
  </si>
  <si>
    <t>Minnesota</t>
  </si>
  <si>
    <t xml:space="preserve">Mississippi </t>
  </si>
  <si>
    <t xml:space="preserve">Missouri </t>
  </si>
  <si>
    <t xml:space="preserve">Montana </t>
  </si>
  <si>
    <t xml:space="preserve">Nebraska </t>
  </si>
  <si>
    <t>Nevada</t>
  </si>
  <si>
    <t xml:space="preserve">New Hampshire </t>
  </si>
  <si>
    <t xml:space="preserve">New Jersey </t>
  </si>
  <si>
    <t>New Mexico</t>
  </si>
  <si>
    <t>New York</t>
  </si>
  <si>
    <t xml:space="preserve">North Carolina </t>
  </si>
  <si>
    <t xml:space="preserve">North Dakota </t>
  </si>
  <si>
    <t xml:space="preserve">Ohio </t>
  </si>
  <si>
    <t xml:space="preserve">Oklahoma </t>
  </si>
  <si>
    <t>Oregon</t>
  </si>
  <si>
    <t xml:space="preserve">Pennsylvania </t>
  </si>
  <si>
    <t>Rhode Island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</si>
  <si>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</si>
  <si>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</si>
  <si>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</si>
  <si>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</si>
  <si>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</si>
  <si>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>Vermont</t>
  </si>
  <si>
    <t xml:space="preserve">Virginia </t>
  </si>
  <si>
    <t>Washington</t>
  </si>
  <si>
    <t xml:space="preserve">West Virginia </t>
  </si>
  <si>
    <t xml:space="preserve">Wisconsin </t>
  </si>
  <si>
    <t>Wyoming</t>
  </si>
  <si>
    <t>United States</t>
  </si>
  <si>
    <t>Uninsured Rates</t>
  </si>
  <si>
    <t>Year 2</t>
  </si>
  <si>
    <t>Medicaid Enrollments</t>
  </si>
  <si>
    <t>Year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</si>
</sst>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9B06-62C9-4D05-A03D-2685E5EE9826}">
  <dimension ref="A1:N105"/>
  <sheetViews>
    <sheetView tabSelected="1" topLeftCell="G4" workbookViewId="0">
      <selection activeCell="L34" sqref="L34"/>
    </sheetView>
  </sheetViews>
  <sheetFormatPr defaultRowHeight="14.4" x14ac:dyDescent="0.3"/>
  <cols>
    <col min="1" max="1" width="17.33203125" bestFit="1" customWidth="1"/>
    <col min="2" max="3" width="19.21875" bestFit="1" customWidth="1"/>
    <col min="4" max="4" width="6.44140625" customWidth="1"/>
    <col min="5" max="5" width="31.109375" bestFit="1" customWidth="1"/>
    <col min="6" max="6" width="40.21875" bestFit="1" customWidth="1"/>
    <col min="7" max="7" width="37.109375" bestFit="1" customWidth="1"/>
    <col min="8" max="8" width="39.77734375" bestFit="1" customWidth="1"/>
    <col min="9" max="10" width="23.6640625" bestFit="1" customWidth="1"/>
    <col min="11" max="12" width="23.6640625" customWidth="1"/>
    <col min="13" max="13" width="35.109375" bestFit="1" customWidth="1"/>
    <col min="14" max="14" width="23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65</v>
      </c>
      <c r="E1" t="s">
        <v>62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63</v>
      </c>
      <c r="L1" t="s">
        <v>64</v>
      </c>
      <c r="M1" t="s">
        <v>8</v>
      </c>
      <c r="N1" t="s">
        <v>9</v>
      </c>
    </row>
    <row r="2" spans="1:14" x14ac:dyDescent="0.3">
      <c r="A2" t="s">
        <v>21</v>
      </c>
      <c r="B2" s="1">
        <v>7.9000000000000001E-2</v>
      </c>
      <c r="C2" s="2">
        <v>0.04</v>
      </c>
      <c r="D2" s="3" t="str">
        <f>MID($B$1, 17,4)</f>
        <v>2010</v>
      </c>
      <c r="E2" s="1">
        <v>7.9000000000000001E-2</v>
      </c>
      <c r="F2" s="3">
        <v>54000</v>
      </c>
      <c r="G2" s="3">
        <v>867000</v>
      </c>
      <c r="H2" s="3">
        <v>13313</v>
      </c>
      <c r="I2" s="3">
        <v>288357</v>
      </c>
      <c r="J2" s="3">
        <v>341200</v>
      </c>
      <c r="K2">
        <v>2013</v>
      </c>
      <c r="L2">
        <v>288357</v>
      </c>
      <c r="M2">
        <v>52843</v>
      </c>
      <c r="N2">
        <v>252514</v>
      </c>
    </row>
    <row r="3" spans="1:14" x14ac:dyDescent="0.3">
      <c r="A3" t="s">
        <v>18</v>
      </c>
      <c r="B3" s="1">
        <v>7.5999999999999998E-2</v>
      </c>
      <c r="C3" s="1">
        <v>3.7999999999999999E-2</v>
      </c>
      <c r="D3" s="3" t="str">
        <f>MID($B$1, 17,4)</f>
        <v>2010</v>
      </c>
      <c r="E3" s="1">
        <v>7.5999999999999998E-2</v>
      </c>
      <c r="F3" s="3">
        <v>25000</v>
      </c>
      <c r="G3" s="3">
        <v>388000</v>
      </c>
      <c r="H3" s="3">
        <v>17666</v>
      </c>
      <c r="I3" s="3">
        <v>235786</v>
      </c>
      <c r="J3" s="3">
        <v>255491</v>
      </c>
      <c r="K3">
        <v>2013</v>
      </c>
      <c r="L3">
        <v>235786</v>
      </c>
      <c r="M3">
        <v>19705</v>
      </c>
      <c r="N3">
        <v>90492</v>
      </c>
    </row>
    <row r="4" spans="1:14" x14ac:dyDescent="0.3">
      <c r="A4" t="s">
        <v>11</v>
      </c>
      <c r="B4" s="1">
        <v>0.19900000000000001</v>
      </c>
      <c r="C4" s="1">
        <v>0.14899999999999999</v>
      </c>
      <c r="D4" s="3" t="str">
        <f>MID($B$1, 17,4)</f>
        <v>2010</v>
      </c>
      <c r="E4" s="1">
        <v>0.19900000000000001</v>
      </c>
      <c r="F4" s="3">
        <v>36000</v>
      </c>
      <c r="G4" s="3">
        <v>390000</v>
      </c>
      <c r="H4" s="3">
        <v>17995</v>
      </c>
      <c r="I4" s="3">
        <v>122334</v>
      </c>
      <c r="J4" s="3">
        <v>166625</v>
      </c>
      <c r="K4">
        <v>2013</v>
      </c>
      <c r="L4">
        <v>122334</v>
      </c>
      <c r="M4">
        <v>44291</v>
      </c>
      <c r="N4">
        <v>88966</v>
      </c>
    </row>
    <row r="5" spans="1:14" x14ac:dyDescent="0.3">
      <c r="A5" t="s">
        <v>44</v>
      </c>
      <c r="B5" s="1">
        <v>9.8000000000000004E-2</v>
      </c>
      <c r="C5" s="1">
        <v>7.8E-2</v>
      </c>
      <c r="D5" s="3" t="str">
        <f>MID($B$1, 17,4)</f>
        <v>2010</v>
      </c>
      <c r="E5" s="1">
        <v>9.8000000000000004E-2</v>
      </c>
      <c r="F5" s="3">
        <v>15000</v>
      </c>
      <c r="G5" s="3">
        <v>450000</v>
      </c>
      <c r="H5" s="3">
        <v>20536</v>
      </c>
      <c r="I5" s="3">
        <v>69980</v>
      </c>
      <c r="J5" s="3">
        <v>89763</v>
      </c>
      <c r="K5">
        <v>2013</v>
      </c>
      <c r="L5">
        <v>69980</v>
      </c>
      <c r="M5">
        <v>19783</v>
      </c>
      <c r="N5">
        <v>122294</v>
      </c>
    </row>
    <row r="6" spans="1:14" x14ac:dyDescent="0.3">
      <c r="A6" t="s">
        <v>60</v>
      </c>
      <c r="B6" s="1">
        <v>0.14899999999999999</v>
      </c>
      <c r="C6" s="1">
        <v>0.115</v>
      </c>
      <c r="D6" s="3" t="str">
        <f>MID($B$1, 17,4)</f>
        <v>2010</v>
      </c>
      <c r="E6" s="1">
        <v>0.14899999999999999</v>
      </c>
      <c r="F6" s="3">
        <v>20000</v>
      </c>
      <c r="G6" s="3">
        <v>335000</v>
      </c>
      <c r="H6" s="3">
        <v>22076</v>
      </c>
      <c r="I6" s="3">
        <v>67518</v>
      </c>
      <c r="J6" s="3">
        <v>63583</v>
      </c>
      <c r="K6">
        <v>2013</v>
      </c>
      <c r="L6">
        <v>67518</v>
      </c>
      <c r="M6">
        <v>-3935</v>
      </c>
      <c r="N6">
        <v>99128</v>
      </c>
    </row>
    <row r="7" spans="1:14" x14ac:dyDescent="0.3">
      <c r="A7" t="s">
        <v>51</v>
      </c>
      <c r="B7" s="1">
        <v>0.124</v>
      </c>
      <c r="C7" s="1">
        <v>0.10199999999999999</v>
      </c>
      <c r="D7" s="3" t="str">
        <f>MID($B$1, 17,4)</f>
        <v>2010</v>
      </c>
      <c r="E7" s="1">
        <v>0.124</v>
      </c>
      <c r="F7" s="3">
        <v>19000</v>
      </c>
      <c r="G7" s="3">
        <v>449000</v>
      </c>
      <c r="H7" s="3">
        <v>24578</v>
      </c>
      <c r="I7" s="3">
        <v>115501</v>
      </c>
      <c r="J7" s="3">
        <v>119835</v>
      </c>
      <c r="K7">
        <v>2013</v>
      </c>
      <c r="L7">
        <v>115501</v>
      </c>
      <c r="M7">
        <v>4334</v>
      </c>
      <c r="N7">
        <v>161464</v>
      </c>
    </row>
    <row r="8" spans="1:14" x14ac:dyDescent="0.3">
      <c r="A8" t="s">
        <v>17</v>
      </c>
      <c r="B8" s="1">
        <v>9.7000000000000003E-2</v>
      </c>
      <c r="C8" s="1">
        <v>5.8999999999999997E-2</v>
      </c>
      <c r="D8" s="3" t="str">
        <f>MID($B$1, 17,4)</f>
        <v>2010</v>
      </c>
      <c r="E8" s="1">
        <v>9.7000000000000003E-2</v>
      </c>
      <c r="F8" s="3">
        <v>35000</v>
      </c>
      <c r="G8" s="3">
        <v>564000</v>
      </c>
      <c r="H8" s="3">
        <v>25379</v>
      </c>
      <c r="I8" s="3">
        <v>223324</v>
      </c>
      <c r="J8" s="3">
        <v>236702</v>
      </c>
      <c r="K8">
        <v>2013</v>
      </c>
      <c r="L8">
        <v>223324</v>
      </c>
      <c r="M8">
        <v>13378</v>
      </c>
      <c r="N8">
        <v>186835</v>
      </c>
    </row>
    <row r="9" spans="1:14" x14ac:dyDescent="0.3">
      <c r="A9" t="s">
        <v>55</v>
      </c>
      <c r="B9" s="2">
        <v>0.08</v>
      </c>
      <c r="C9" s="1">
        <v>3.7999999999999999E-2</v>
      </c>
      <c r="D9" s="3" t="str">
        <f>MID($B$1, 17,4)</f>
        <v>2010</v>
      </c>
      <c r="E9" s="2">
        <v>0.08</v>
      </c>
      <c r="F9" s="3">
        <v>26000</v>
      </c>
      <c r="G9" s="3">
        <v>345000</v>
      </c>
      <c r="H9" s="3">
        <v>27883</v>
      </c>
      <c r="I9" s="3">
        <v>161081</v>
      </c>
      <c r="J9" s="3">
        <v>175597</v>
      </c>
      <c r="K9">
        <v>2013</v>
      </c>
      <c r="L9">
        <v>161081</v>
      </c>
      <c r="M9">
        <v>14516</v>
      </c>
      <c r="N9">
        <v>136021</v>
      </c>
    </row>
    <row r="10" spans="1:14" x14ac:dyDescent="0.3">
      <c r="A10" t="s">
        <v>58</v>
      </c>
      <c r="B10" s="1">
        <v>0.14599999999999999</v>
      </c>
      <c r="C10" s="2">
        <v>0.06</v>
      </c>
      <c r="D10" s="3" t="str">
        <f>MID($B$1, 17,4)</f>
        <v>2010</v>
      </c>
      <c r="E10" s="1">
        <v>0.14599999999999999</v>
      </c>
      <c r="F10" s="3">
        <v>156000</v>
      </c>
      <c r="G10" s="3">
        <v>976000</v>
      </c>
      <c r="H10" s="3">
        <v>33235</v>
      </c>
      <c r="I10" s="3">
        <v>354544</v>
      </c>
      <c r="J10" s="3">
        <v>575645</v>
      </c>
      <c r="K10">
        <v>2013</v>
      </c>
      <c r="L10">
        <v>354544</v>
      </c>
      <c r="M10">
        <v>221101</v>
      </c>
      <c r="N10">
        <v>423500</v>
      </c>
    </row>
    <row r="11" spans="1:14" x14ac:dyDescent="0.3">
      <c r="A11" t="s">
        <v>49</v>
      </c>
      <c r="B11" s="1">
        <v>0.122</v>
      </c>
      <c r="C11" s="1">
        <v>5.7000000000000002E-2</v>
      </c>
      <c r="D11" s="3" t="str">
        <f>MID($B$1, 17,4)</f>
        <v>2010</v>
      </c>
      <c r="E11" s="1">
        <v>0.122</v>
      </c>
      <c r="F11" s="3">
        <v>68000</v>
      </c>
      <c r="G11" s="3">
        <v>597000</v>
      </c>
      <c r="H11" s="3">
        <v>35583</v>
      </c>
      <c r="I11" s="3">
        <v>190833</v>
      </c>
      <c r="J11" s="3">
        <v>287173</v>
      </c>
      <c r="K11">
        <v>2013</v>
      </c>
      <c r="L11">
        <v>190833</v>
      </c>
      <c r="M11">
        <v>96340</v>
      </c>
      <c r="N11">
        <v>208324</v>
      </c>
    </row>
    <row r="12" spans="1:14" x14ac:dyDescent="0.3">
      <c r="A12" t="s">
        <v>41</v>
      </c>
      <c r="B12" s="1">
        <v>0.19600000000000001</v>
      </c>
      <c r="C12" s="1">
        <v>0.109</v>
      </c>
      <c r="D12" s="3" t="str">
        <f>MID($B$1, 17,4)</f>
        <v>2010</v>
      </c>
      <c r="E12" s="1">
        <v>0.19600000000000001</v>
      </c>
      <c r="F12" s="3">
        <v>178000</v>
      </c>
      <c r="G12" s="3">
        <v>884000</v>
      </c>
      <c r="H12" s="3">
        <v>47497</v>
      </c>
      <c r="I12" s="3">
        <v>457678</v>
      </c>
      <c r="J12" s="3">
        <v>766732</v>
      </c>
      <c r="K12">
        <v>2013</v>
      </c>
      <c r="L12">
        <v>457678</v>
      </c>
      <c r="M12">
        <v>309054</v>
      </c>
      <c r="N12">
        <v>385918</v>
      </c>
    </row>
    <row r="13" spans="1:14" x14ac:dyDescent="0.3">
      <c r="A13" t="s">
        <v>25</v>
      </c>
      <c r="B13" s="1">
        <v>9.2999999999999999E-2</v>
      </c>
      <c r="C13" s="2">
        <v>0.05</v>
      </c>
      <c r="D13" s="3" t="str">
        <f>MID($B$1, 17,4)</f>
        <v>2010</v>
      </c>
      <c r="E13" s="1">
        <v>9.2999999999999999E-2</v>
      </c>
      <c r="F13" s="3">
        <v>132000</v>
      </c>
      <c r="G13" s="3">
        <v>1862000</v>
      </c>
      <c r="H13" s="3">
        <v>48949</v>
      </c>
      <c r="I13" s="3">
        <v>493515</v>
      </c>
      <c r="J13" s="3">
        <v>619055</v>
      </c>
      <c r="K13">
        <v>2013</v>
      </c>
      <c r="L13">
        <v>493515</v>
      </c>
      <c r="M13">
        <v>125540</v>
      </c>
      <c r="N13">
        <v>587780</v>
      </c>
    </row>
    <row r="14" spans="1:14" x14ac:dyDescent="0.3">
      <c r="A14" t="s">
        <v>39</v>
      </c>
      <c r="B14" s="1">
        <v>0.111</v>
      </c>
      <c r="C14" s="1">
        <v>6.3E-2</v>
      </c>
      <c r="D14" s="3" t="str">
        <f>MID($B$1, 17,4)</f>
        <v>2010</v>
      </c>
      <c r="E14" s="1">
        <v>0.111</v>
      </c>
      <c r="F14" s="3">
        <v>63000</v>
      </c>
      <c r="G14" s="3">
        <v>853000</v>
      </c>
      <c r="H14" s="3">
        <v>49114</v>
      </c>
      <c r="I14" s="3">
        <v>127082</v>
      </c>
      <c r="J14" s="3">
        <v>189429</v>
      </c>
      <c r="K14">
        <v>2013</v>
      </c>
      <c r="L14">
        <v>127082</v>
      </c>
      <c r="M14">
        <v>62347</v>
      </c>
      <c r="N14">
        <v>275803</v>
      </c>
    </row>
    <row r="15" spans="1:14" x14ac:dyDescent="0.3">
      <c r="A15" t="s">
        <v>36</v>
      </c>
      <c r="B15" s="1">
        <v>0.17299999999999999</v>
      </c>
      <c r="C15" s="1">
        <v>0.11600000000000001</v>
      </c>
      <c r="D15" s="3" t="str">
        <f>MID($B$1, 17,4)</f>
        <v>2010</v>
      </c>
      <c r="E15" s="1">
        <v>0.17299999999999999</v>
      </c>
      <c r="F15" s="3">
        <v>58000</v>
      </c>
      <c r="G15" s="3">
        <v>510000</v>
      </c>
      <c r="H15" s="3">
        <v>51758</v>
      </c>
      <c r="I15" s="3">
        <v>148974</v>
      </c>
      <c r="J15" s="3">
        <v>224048</v>
      </c>
      <c r="K15">
        <v>2013</v>
      </c>
      <c r="L15">
        <v>148974</v>
      </c>
      <c r="M15">
        <v>75074</v>
      </c>
      <c r="N15">
        <v>209389</v>
      </c>
    </row>
    <row r="16" spans="1:14" x14ac:dyDescent="0.3">
      <c r="A16" t="s">
        <v>13</v>
      </c>
      <c r="B16" s="1">
        <v>0.17499999999999999</v>
      </c>
      <c r="C16" s="1">
        <v>9.5000000000000001E-2</v>
      </c>
      <c r="D16" s="3" t="str">
        <f>MID($B$1, 17,4)</f>
        <v>2010</v>
      </c>
      <c r="E16" s="1">
        <v>0.17499999999999999</v>
      </c>
      <c r="F16" s="3">
        <v>234000</v>
      </c>
      <c r="G16" s="3">
        <v>1365000</v>
      </c>
      <c r="H16" s="3">
        <v>63357</v>
      </c>
      <c r="I16" s="3">
        <v>556851</v>
      </c>
      <c r="J16" s="3">
        <v>920194</v>
      </c>
      <c r="K16">
        <v>2013</v>
      </c>
      <c r="L16">
        <v>556851</v>
      </c>
      <c r="M16">
        <v>363343</v>
      </c>
      <c r="N16">
        <v>606146</v>
      </c>
    </row>
    <row r="17" spans="1:14" x14ac:dyDescent="0.3">
      <c r="A17" t="s">
        <v>33</v>
      </c>
      <c r="B17" s="1">
        <v>9.0999999999999998E-2</v>
      </c>
      <c r="C17" s="1">
        <v>4.4999999999999998E-2</v>
      </c>
      <c r="D17" s="3" t="str">
        <f>MID($B$1, 17,4)</f>
        <v>2010</v>
      </c>
      <c r="E17" s="1">
        <v>9.0999999999999998E-2</v>
      </c>
      <c r="F17" s="3">
        <v>250000</v>
      </c>
      <c r="G17" s="3">
        <v>3319000</v>
      </c>
      <c r="H17" s="3">
        <v>74060</v>
      </c>
      <c r="I17" s="3">
        <v>873040</v>
      </c>
      <c r="J17" s="3">
        <v>1051509</v>
      </c>
      <c r="K17">
        <v>2013</v>
      </c>
      <c r="L17">
        <v>873040</v>
      </c>
      <c r="M17">
        <v>178469</v>
      </c>
      <c r="N17">
        <v>944222</v>
      </c>
    </row>
    <row r="18" spans="1:14" x14ac:dyDescent="0.3">
      <c r="A18" t="s">
        <v>27</v>
      </c>
      <c r="B18" s="1">
        <v>0.153</v>
      </c>
      <c r="C18" s="2">
        <v>0.06</v>
      </c>
      <c r="D18" s="3" t="str">
        <f>MID($B$1, 17,4)</f>
        <v>2010</v>
      </c>
      <c r="E18" s="1">
        <v>0.153</v>
      </c>
      <c r="F18" s="3">
        <v>404000</v>
      </c>
      <c r="G18" s="3">
        <v>2316000</v>
      </c>
      <c r="H18" s="3">
        <v>74640</v>
      </c>
      <c r="I18" s="3">
        <v>606805</v>
      </c>
      <c r="J18" s="3">
        <v>1220788</v>
      </c>
      <c r="K18">
        <v>2013</v>
      </c>
      <c r="L18">
        <v>606805</v>
      </c>
      <c r="M18">
        <v>613983</v>
      </c>
      <c r="N18">
        <v>881938</v>
      </c>
    </row>
    <row r="19" spans="1:14" x14ac:dyDescent="0.3">
      <c r="A19" t="s">
        <v>29</v>
      </c>
      <c r="B19" s="1">
        <v>0.10100000000000001</v>
      </c>
      <c r="C19" s="1">
        <v>8.4000000000000005E-2</v>
      </c>
      <c r="D19" s="3" t="str">
        <f>MID($B$1, 17,4)</f>
        <v>2010</v>
      </c>
      <c r="E19" s="1">
        <v>0.10100000000000001</v>
      </c>
      <c r="F19" s="3">
        <v>22000</v>
      </c>
      <c r="G19" s="3">
        <v>702000</v>
      </c>
      <c r="H19" s="3">
        <v>75240</v>
      </c>
      <c r="I19" s="3"/>
      <c r="J19" s="3">
        <v>273160</v>
      </c>
      <c r="K19">
        <v>2013</v>
      </c>
      <c r="N19">
        <v>315160</v>
      </c>
    </row>
    <row r="20" spans="1:14" x14ac:dyDescent="0.3">
      <c r="A20" t="s">
        <v>34</v>
      </c>
      <c r="B20" s="1">
        <v>0.182</v>
      </c>
      <c r="C20" s="1">
        <v>0.127</v>
      </c>
      <c r="D20" s="3" t="str">
        <f>MID($B$1, 17,4)</f>
        <v>2010</v>
      </c>
      <c r="E20" s="1">
        <v>0.182</v>
      </c>
      <c r="F20" s="3">
        <v>161000</v>
      </c>
      <c r="G20" s="3">
        <v>1326000</v>
      </c>
      <c r="H20" s="3">
        <v>77747</v>
      </c>
      <c r="I20" s="3">
        <v>637229</v>
      </c>
      <c r="J20" s="3">
        <v>693869</v>
      </c>
      <c r="K20">
        <v>2013</v>
      </c>
      <c r="L20">
        <v>637229</v>
      </c>
      <c r="M20">
        <v>56640</v>
      </c>
      <c r="N20">
        <v>571699</v>
      </c>
    </row>
    <row r="21" spans="1:14" x14ac:dyDescent="0.3">
      <c r="A21" t="s">
        <v>38</v>
      </c>
      <c r="B21" s="1">
        <v>0.22600000000000001</v>
      </c>
      <c r="C21" s="1">
        <v>0.123</v>
      </c>
      <c r="D21" s="3" t="str">
        <f>MID($B$1, 17,4)</f>
        <v>2010</v>
      </c>
      <c r="E21" s="1">
        <v>0.22600000000000001</v>
      </c>
      <c r="F21" s="3">
        <v>294000</v>
      </c>
      <c r="G21" s="3">
        <v>1505000</v>
      </c>
      <c r="H21" s="3">
        <v>79876</v>
      </c>
      <c r="I21" s="3">
        <v>332560</v>
      </c>
      <c r="J21" s="3">
        <v>614298</v>
      </c>
      <c r="K21">
        <v>2013</v>
      </c>
      <c r="L21">
        <v>332560</v>
      </c>
      <c r="M21">
        <v>281738</v>
      </c>
      <c r="N21">
        <v>471747</v>
      </c>
    </row>
    <row r="22" spans="1:14" x14ac:dyDescent="0.3">
      <c r="A22" t="s">
        <v>37</v>
      </c>
      <c r="B22" s="1">
        <v>0.115</v>
      </c>
      <c r="C22" s="1">
        <v>8.2000000000000003E-2</v>
      </c>
      <c r="D22" s="3" t="str">
        <f>MID($B$1, 17,4)</f>
        <v>2010</v>
      </c>
      <c r="E22" s="1">
        <v>0.115</v>
      </c>
      <c r="F22" s="3">
        <v>62000</v>
      </c>
      <c r="G22" s="3">
        <v>1100000</v>
      </c>
      <c r="H22" s="3">
        <v>80213</v>
      </c>
      <c r="I22" s="3">
        <v>244600</v>
      </c>
      <c r="J22" s="3">
        <v>242702</v>
      </c>
      <c r="K22">
        <v>2013</v>
      </c>
      <c r="L22">
        <v>244600</v>
      </c>
      <c r="M22">
        <v>-1898</v>
      </c>
      <c r="N22">
        <v>322796</v>
      </c>
    </row>
    <row r="23" spans="1:14" x14ac:dyDescent="0.3">
      <c r="A23" t="s">
        <v>26</v>
      </c>
      <c r="B23" s="1">
        <v>0.13900000000000001</v>
      </c>
      <c r="C23" s="1">
        <v>9.0999999999999998E-2</v>
      </c>
      <c r="D23" s="3" t="str">
        <f>MID($B$1, 17,4)</f>
        <v>2010</v>
      </c>
      <c r="E23" s="1">
        <v>0.13900000000000001</v>
      </c>
      <c r="F23" s="3">
        <v>137000</v>
      </c>
      <c r="G23" s="3">
        <v>1659000</v>
      </c>
      <c r="H23" s="3">
        <v>89566</v>
      </c>
      <c r="I23" s="3">
        <v>378160</v>
      </c>
      <c r="J23" s="3">
        <v>421638</v>
      </c>
      <c r="K23">
        <v>2013</v>
      </c>
      <c r="L23">
        <v>378160</v>
      </c>
      <c r="M23">
        <v>43478</v>
      </c>
      <c r="N23">
        <v>499753</v>
      </c>
    </row>
    <row r="24" spans="1:14" x14ac:dyDescent="0.3">
      <c r="A24" t="s">
        <v>22</v>
      </c>
      <c r="B24" s="1">
        <v>0.17699999999999999</v>
      </c>
      <c r="C24" s="2">
        <v>0.11</v>
      </c>
      <c r="D24" s="3" t="str">
        <f>MID($B$1, 17,4)</f>
        <v>2010</v>
      </c>
      <c r="E24" s="1">
        <v>0.17699999999999999</v>
      </c>
      <c r="F24" s="3">
        <v>109000</v>
      </c>
      <c r="G24" s="3">
        <v>836000</v>
      </c>
      <c r="H24" s="3">
        <v>94270</v>
      </c>
      <c r="I24" s="3">
        <v>238150</v>
      </c>
      <c r="J24" s="3">
        <v>293905</v>
      </c>
      <c r="K24">
        <v>2013</v>
      </c>
      <c r="L24">
        <v>238150</v>
      </c>
      <c r="M24">
        <v>55755</v>
      </c>
      <c r="N24">
        <v>294284</v>
      </c>
    </row>
    <row r="25" spans="1:14" x14ac:dyDescent="0.3">
      <c r="A25" t="s">
        <v>16</v>
      </c>
      <c r="B25" s="1">
        <v>9.0999999999999998E-2</v>
      </c>
      <c r="C25" s="2">
        <v>0.06</v>
      </c>
      <c r="D25" s="3" t="str">
        <f>MID($B$1, 17,4)</f>
        <v>2010</v>
      </c>
      <c r="E25" s="1">
        <v>9.0999999999999998E-2</v>
      </c>
      <c r="F25" s="3">
        <v>110000</v>
      </c>
      <c r="G25" s="3">
        <v>2148000</v>
      </c>
      <c r="H25" s="3">
        <v>102917</v>
      </c>
      <c r="I25" s="3"/>
      <c r="J25" s="3">
        <v>761137</v>
      </c>
      <c r="K25">
        <v>2013</v>
      </c>
      <c r="N25">
        <v>644136</v>
      </c>
    </row>
    <row r="26" spans="1:14" x14ac:dyDescent="0.3">
      <c r="A26" t="s">
        <v>15</v>
      </c>
      <c r="B26" s="1">
        <v>0.159</v>
      </c>
      <c r="C26" s="1">
        <v>8.1000000000000003E-2</v>
      </c>
      <c r="D26" s="3" t="str">
        <f>MID($B$1, 17,4)</f>
        <v>2010</v>
      </c>
      <c r="E26" s="1">
        <v>0.159</v>
      </c>
      <c r="F26" s="3">
        <v>419000</v>
      </c>
      <c r="G26" s="3">
        <v>2949000</v>
      </c>
      <c r="H26" s="3">
        <v>108311</v>
      </c>
      <c r="I26" s="3">
        <v>783420</v>
      </c>
      <c r="J26" s="3">
        <v>1375264</v>
      </c>
      <c r="K26">
        <v>2013</v>
      </c>
      <c r="L26">
        <v>783420</v>
      </c>
      <c r="M26">
        <v>591844</v>
      </c>
      <c r="N26">
        <v>820234</v>
      </c>
    </row>
    <row r="27" spans="1:14" x14ac:dyDescent="0.3">
      <c r="A27" t="s">
        <v>46</v>
      </c>
      <c r="B27" s="1">
        <v>0.189</v>
      </c>
      <c r="C27" s="1">
        <v>0.13900000000000001</v>
      </c>
      <c r="D27" s="3" t="str">
        <f>MID($B$1, 17,4)</f>
        <v>2010</v>
      </c>
      <c r="E27" s="1">
        <v>0.189</v>
      </c>
      <c r="F27" s="3">
        <v>192000</v>
      </c>
      <c r="G27" s="3">
        <v>1948000</v>
      </c>
      <c r="H27" s="3">
        <v>130178</v>
      </c>
      <c r="I27" s="3">
        <v>790051</v>
      </c>
      <c r="J27" s="3">
        <v>788544</v>
      </c>
      <c r="K27">
        <v>2013</v>
      </c>
      <c r="L27">
        <v>790051</v>
      </c>
      <c r="M27">
        <v>-1507</v>
      </c>
      <c r="N27">
        <v>693677</v>
      </c>
    </row>
    <row r="28" spans="1:14" x14ac:dyDescent="0.3">
      <c r="A28" t="s">
        <v>47</v>
      </c>
      <c r="B28" s="1">
        <v>0.17100000000000001</v>
      </c>
      <c r="C28" s="2">
        <v>7.0000000000000007E-2</v>
      </c>
      <c r="D28" s="3" t="str">
        <f>MID($B$1, 17,4)</f>
        <v>2010</v>
      </c>
      <c r="E28" s="1">
        <v>0.17100000000000001</v>
      </c>
      <c r="F28" s="3">
        <v>403000</v>
      </c>
      <c r="G28" s="3">
        <v>2070000</v>
      </c>
      <c r="H28" s="3">
        <v>131167</v>
      </c>
      <c r="I28" s="3">
        <v>626356</v>
      </c>
      <c r="J28" s="3">
        <v>1021862</v>
      </c>
      <c r="K28">
        <v>2013</v>
      </c>
      <c r="L28">
        <v>626356</v>
      </c>
      <c r="M28">
        <v>395506</v>
      </c>
      <c r="N28">
        <v>784032</v>
      </c>
    </row>
    <row r="29" spans="1:14" x14ac:dyDescent="0.3">
      <c r="A29" t="s">
        <v>30</v>
      </c>
      <c r="B29" s="1">
        <v>0.113</v>
      </c>
      <c r="C29" s="1">
        <v>6.6000000000000003E-2</v>
      </c>
      <c r="D29" s="3" t="str">
        <f>MID($B$1, 17,4)</f>
        <v>2010</v>
      </c>
      <c r="E29" s="1">
        <v>0.113</v>
      </c>
      <c r="F29" s="3">
        <v>278000</v>
      </c>
      <c r="G29" s="3">
        <v>3700000</v>
      </c>
      <c r="H29" s="3">
        <v>135208</v>
      </c>
      <c r="I29" s="3">
        <v>856297</v>
      </c>
      <c r="J29" s="3">
        <v>1252304</v>
      </c>
      <c r="K29">
        <v>2013</v>
      </c>
      <c r="L29">
        <v>856297</v>
      </c>
      <c r="M29">
        <v>396007</v>
      </c>
      <c r="N29">
        <v>960848</v>
      </c>
    </row>
    <row r="30" spans="1:14" x14ac:dyDescent="0.3">
      <c r="A30" t="s">
        <v>57</v>
      </c>
      <c r="B30" s="1">
        <v>0.14199999999999999</v>
      </c>
      <c r="C30" s="1">
        <v>6.6000000000000003E-2</v>
      </c>
      <c r="D30" s="3" t="str">
        <f>MID($B$1, 17,4)</f>
        <v>2010</v>
      </c>
      <c r="E30" s="1">
        <v>0.14199999999999999</v>
      </c>
      <c r="F30" s="3">
        <v>537000</v>
      </c>
      <c r="G30" s="3">
        <v>3986000</v>
      </c>
      <c r="H30" s="3">
        <v>158245</v>
      </c>
      <c r="I30" s="3">
        <v>1117576</v>
      </c>
      <c r="J30" s="3">
        <v>1788536</v>
      </c>
      <c r="K30">
        <v>2013</v>
      </c>
      <c r="L30">
        <v>1117576</v>
      </c>
      <c r="M30">
        <v>670960</v>
      </c>
      <c r="N30">
        <v>1238649</v>
      </c>
    </row>
    <row r="31" spans="1:14" x14ac:dyDescent="0.3">
      <c r="A31" t="s">
        <v>54</v>
      </c>
      <c r="B31" s="1">
        <v>0.153</v>
      </c>
      <c r="C31" s="1">
        <v>0.105</v>
      </c>
      <c r="D31" s="3" t="str">
        <f>MID($B$1, 17,4)</f>
        <v>2010</v>
      </c>
      <c r="E31" s="1">
        <v>0.153</v>
      </c>
      <c r="F31" s="3">
        <v>143000</v>
      </c>
      <c r="G31" s="3">
        <v>1897000</v>
      </c>
      <c r="H31" s="3">
        <v>164415</v>
      </c>
      <c r="I31" s="3">
        <v>294029</v>
      </c>
      <c r="J31" s="3">
        <v>314182</v>
      </c>
      <c r="K31">
        <v>2013</v>
      </c>
      <c r="L31">
        <v>294029</v>
      </c>
      <c r="M31">
        <v>20153</v>
      </c>
      <c r="N31">
        <v>358887</v>
      </c>
    </row>
    <row r="32" spans="1:14" x14ac:dyDescent="0.3">
      <c r="A32" t="s">
        <v>10</v>
      </c>
      <c r="B32" s="1">
        <v>0.14599999999999999</v>
      </c>
      <c r="C32" s="1">
        <v>0.10100000000000001</v>
      </c>
      <c r="D32" s="3" t="str">
        <f>MID($B$1, 17,4)</f>
        <v>2010</v>
      </c>
      <c r="E32" s="1">
        <v>0.14599999999999999</v>
      </c>
      <c r="F32" s="3">
        <v>215000</v>
      </c>
      <c r="G32" s="3">
        <v>2545000</v>
      </c>
      <c r="H32" s="3">
        <v>165534</v>
      </c>
      <c r="I32" s="3">
        <v>799176</v>
      </c>
      <c r="J32" s="3">
        <v>910775</v>
      </c>
      <c r="K32">
        <v>2013</v>
      </c>
      <c r="L32">
        <v>799176</v>
      </c>
      <c r="M32">
        <v>111599</v>
      </c>
      <c r="N32">
        <v>989855</v>
      </c>
    </row>
    <row r="33" spans="1:14" x14ac:dyDescent="0.3">
      <c r="A33" t="s">
        <v>24</v>
      </c>
      <c r="B33" s="1">
        <v>0.14799999999999999</v>
      </c>
      <c r="C33" s="1">
        <v>9.6000000000000002E-2</v>
      </c>
      <c r="D33" s="3" t="str">
        <f>MID($B$1, 17,4)</f>
        <v>2010</v>
      </c>
      <c r="E33" s="1">
        <v>0.14799999999999999</v>
      </c>
      <c r="F33" s="3">
        <v>339000</v>
      </c>
      <c r="G33" s="3">
        <v>3825000</v>
      </c>
      <c r="H33" s="3">
        <v>168884</v>
      </c>
      <c r="I33" s="3">
        <v>1120674</v>
      </c>
      <c r="J33" s="3">
        <v>1489805</v>
      </c>
      <c r="K33">
        <v>2013</v>
      </c>
      <c r="L33">
        <v>1120674</v>
      </c>
      <c r="M33">
        <v>369131</v>
      </c>
      <c r="N33">
        <v>1181014</v>
      </c>
    </row>
    <row r="34" spans="1:14" x14ac:dyDescent="0.3">
      <c r="A34" t="s">
        <v>12</v>
      </c>
      <c r="B34" s="1">
        <v>0.16900000000000001</v>
      </c>
      <c r="C34" s="1">
        <v>0.108</v>
      </c>
      <c r="D34" s="3" t="str">
        <f>MID($B$1, 17,4)</f>
        <v>2010</v>
      </c>
      <c r="E34" s="1">
        <v>0.16900000000000001</v>
      </c>
      <c r="F34" s="3">
        <v>410000</v>
      </c>
      <c r="G34" s="3">
        <v>3288000</v>
      </c>
      <c r="H34" s="3">
        <v>179445</v>
      </c>
      <c r="I34" s="3">
        <v>1201770</v>
      </c>
      <c r="J34" s="3">
        <v>1716198</v>
      </c>
      <c r="K34">
        <v>2013</v>
      </c>
      <c r="L34">
        <v>1201770</v>
      </c>
      <c r="M34">
        <v>514428</v>
      </c>
      <c r="N34">
        <v>1175624</v>
      </c>
    </row>
    <row r="35" spans="1:14" x14ac:dyDescent="0.3">
      <c r="A35" t="s">
        <v>28</v>
      </c>
      <c r="B35" s="1">
        <v>0.17799999999999999</v>
      </c>
      <c r="C35" s="1">
        <v>0.11899999999999999</v>
      </c>
      <c r="D35" s="3" t="str">
        <f>MID($B$1, 17,4)</f>
        <v>2010</v>
      </c>
      <c r="E35" s="1">
        <v>0.17799999999999999</v>
      </c>
      <c r="F35" s="3">
        <v>269000</v>
      </c>
      <c r="G35" s="3">
        <v>2295000</v>
      </c>
      <c r="H35" s="3">
        <v>184403</v>
      </c>
      <c r="I35" s="3">
        <v>1019787</v>
      </c>
      <c r="J35" s="3">
        <v>1328708</v>
      </c>
      <c r="K35">
        <v>2013</v>
      </c>
      <c r="L35">
        <v>1019787</v>
      </c>
      <c r="M35">
        <v>308921</v>
      </c>
      <c r="N35">
        <v>817272</v>
      </c>
    </row>
    <row r="36" spans="1:14" x14ac:dyDescent="0.3">
      <c r="A36" t="s">
        <v>50</v>
      </c>
      <c r="B36" s="1">
        <v>0.17499999999999999</v>
      </c>
      <c r="C36" s="1">
        <v>0.109</v>
      </c>
      <c r="D36" s="3" t="str">
        <f>MID($B$1, 17,4)</f>
        <v>2010</v>
      </c>
      <c r="E36" s="1">
        <v>0.17499999999999999</v>
      </c>
      <c r="F36" s="3">
        <v>317000</v>
      </c>
      <c r="G36" s="3">
        <v>2487000</v>
      </c>
      <c r="H36" s="3">
        <v>204846</v>
      </c>
      <c r="I36" s="3">
        <v>889744</v>
      </c>
      <c r="J36" s="3">
        <v>994804</v>
      </c>
      <c r="K36">
        <v>2013</v>
      </c>
      <c r="L36">
        <v>889744</v>
      </c>
      <c r="M36">
        <v>105060</v>
      </c>
      <c r="N36">
        <v>974114</v>
      </c>
    </row>
    <row r="37" spans="1:14" x14ac:dyDescent="0.3">
      <c r="A37" t="s">
        <v>31</v>
      </c>
      <c r="B37" s="1">
        <v>4.3999999999999997E-2</v>
      </c>
      <c r="C37" s="1">
        <v>2.8000000000000001E-2</v>
      </c>
      <c r="D37" s="3" t="str">
        <f>MID($B$1, 17,4)</f>
        <v>2010</v>
      </c>
      <c r="E37" s="1">
        <v>4.3999999999999997E-2</v>
      </c>
      <c r="F37" s="3">
        <v>107000</v>
      </c>
      <c r="G37" s="3">
        <v>4232000</v>
      </c>
      <c r="H37" s="3">
        <v>207121</v>
      </c>
      <c r="I37" s="3">
        <v>1296359</v>
      </c>
      <c r="J37" s="3">
        <v>1684328</v>
      </c>
      <c r="K37">
        <v>2013</v>
      </c>
      <c r="L37">
        <v>1296359</v>
      </c>
      <c r="M37">
        <v>387969</v>
      </c>
      <c r="N37">
        <v>1252277</v>
      </c>
    </row>
    <row r="38" spans="1:14" x14ac:dyDescent="0.3">
      <c r="A38" t="s">
        <v>45</v>
      </c>
      <c r="B38" s="1">
        <v>0.123</v>
      </c>
      <c r="C38" s="1">
        <v>6.5000000000000002E-2</v>
      </c>
      <c r="D38" s="3" t="str">
        <f>MID($B$1, 17,4)</f>
        <v>2010</v>
      </c>
      <c r="E38" s="1">
        <v>0.123</v>
      </c>
      <c r="F38" s="3">
        <v>664000</v>
      </c>
      <c r="G38" s="3">
        <v>6831000</v>
      </c>
      <c r="H38" s="3">
        <v>212046</v>
      </c>
      <c r="I38" s="3">
        <v>2341481</v>
      </c>
      <c r="J38" s="3">
        <v>3003170</v>
      </c>
      <c r="K38">
        <v>2013</v>
      </c>
      <c r="L38">
        <v>2341481</v>
      </c>
      <c r="M38">
        <v>661689</v>
      </c>
      <c r="N38">
        <v>2208504</v>
      </c>
    </row>
    <row r="39" spans="1:14" x14ac:dyDescent="0.3">
      <c r="A39" t="s">
        <v>42</v>
      </c>
      <c r="B39" s="1">
        <v>0.11899999999999999</v>
      </c>
      <c r="C39" s="1">
        <v>7.0999999999999994E-2</v>
      </c>
      <c r="D39" s="3" t="str">
        <f>MID($B$1, 17,4)</f>
        <v>2010</v>
      </c>
      <c r="E39" s="1">
        <v>0.11899999999999999</v>
      </c>
      <c r="F39" s="3">
        <v>939000</v>
      </c>
      <c r="G39" s="3">
        <v>10895000</v>
      </c>
      <c r="H39" s="3">
        <v>224014</v>
      </c>
      <c r="I39" s="3">
        <v>5678417</v>
      </c>
      <c r="J39" s="3">
        <v>6431165</v>
      </c>
      <c r="K39">
        <v>2013</v>
      </c>
      <c r="L39">
        <v>5678417</v>
      </c>
      <c r="M39">
        <v>752748</v>
      </c>
      <c r="N39">
        <v>3424666</v>
      </c>
    </row>
    <row r="40" spans="1:14" x14ac:dyDescent="0.3">
      <c r="A40" t="s">
        <v>59</v>
      </c>
      <c r="B40" s="1">
        <v>9.4E-2</v>
      </c>
      <c r="C40" s="1">
        <v>5.7000000000000002E-2</v>
      </c>
      <c r="D40" s="3" t="str">
        <f>MID($B$1, 17,4)</f>
        <v>2010</v>
      </c>
      <c r="E40" s="1">
        <v>9.4E-2</v>
      </c>
      <c r="F40" s="3">
        <v>211000</v>
      </c>
      <c r="G40" s="3">
        <v>3521000</v>
      </c>
      <c r="H40" s="3">
        <v>224208</v>
      </c>
      <c r="I40" s="3">
        <v>985531</v>
      </c>
      <c r="J40" s="3">
        <v>1046897</v>
      </c>
      <c r="K40">
        <v>2013</v>
      </c>
      <c r="L40">
        <v>985531</v>
      </c>
      <c r="M40">
        <v>61366</v>
      </c>
      <c r="N40">
        <v>1084854</v>
      </c>
    </row>
    <row r="41" spans="1:14" x14ac:dyDescent="0.3">
      <c r="A41" t="s">
        <v>52</v>
      </c>
      <c r="B41" s="1">
        <v>0.14399999999999999</v>
      </c>
      <c r="C41" s="1">
        <v>0.10299999999999999</v>
      </c>
      <c r="D41" s="3" t="str">
        <f>MID($B$1, 17,4)</f>
        <v>2010</v>
      </c>
      <c r="E41" s="1">
        <v>0.14399999999999999</v>
      </c>
      <c r="F41" s="3">
        <v>266000</v>
      </c>
      <c r="G41" s="3">
        <v>3369000</v>
      </c>
      <c r="H41" s="3">
        <v>231705</v>
      </c>
      <c r="I41" s="3">
        <v>1244516</v>
      </c>
      <c r="J41" s="3">
        <v>1627100</v>
      </c>
      <c r="K41">
        <v>2013</v>
      </c>
      <c r="L41">
        <v>1244516</v>
      </c>
      <c r="M41">
        <v>382584</v>
      </c>
      <c r="N41">
        <v>1266920</v>
      </c>
    </row>
    <row r="42" spans="1:14" x14ac:dyDescent="0.3">
      <c r="A42" t="s">
        <v>40</v>
      </c>
      <c r="B42" s="1">
        <v>0.13200000000000001</v>
      </c>
      <c r="C42" s="1">
        <v>8.6999999999999994E-2</v>
      </c>
      <c r="D42" s="3" t="str">
        <f>MID($B$1, 17,4)</f>
        <v>2010</v>
      </c>
      <c r="E42" s="1">
        <v>0.13200000000000001</v>
      </c>
      <c r="F42" s="3">
        <v>398000</v>
      </c>
      <c r="G42" s="3">
        <v>5450000</v>
      </c>
      <c r="H42" s="3">
        <v>249395</v>
      </c>
      <c r="I42" s="3">
        <v>1283851</v>
      </c>
      <c r="J42" s="3">
        <v>1784529</v>
      </c>
      <c r="K42">
        <v>2013</v>
      </c>
      <c r="L42">
        <v>1283851</v>
      </c>
      <c r="M42">
        <v>500678</v>
      </c>
      <c r="N42">
        <v>1528961</v>
      </c>
    </row>
    <row r="43" spans="1:14" x14ac:dyDescent="0.3">
      <c r="A43" t="s">
        <v>35</v>
      </c>
      <c r="B43" s="1">
        <v>0.13200000000000001</v>
      </c>
      <c r="C43" s="1">
        <v>9.8000000000000004E-2</v>
      </c>
      <c r="D43" s="3" t="str">
        <f>MID($B$1, 17,4)</f>
        <v>2010</v>
      </c>
      <c r="E43" s="1">
        <v>0.13200000000000001</v>
      </c>
      <c r="F43" s="3">
        <v>203000</v>
      </c>
      <c r="G43" s="3">
        <v>3389000</v>
      </c>
      <c r="H43" s="3">
        <v>252044</v>
      </c>
      <c r="I43" s="3">
        <v>846084</v>
      </c>
      <c r="J43" s="3">
        <v>967284</v>
      </c>
      <c r="K43">
        <v>2013</v>
      </c>
      <c r="L43">
        <v>846084</v>
      </c>
      <c r="M43">
        <v>121200</v>
      </c>
      <c r="N43">
        <v>1163543</v>
      </c>
    </row>
    <row r="44" spans="1:14" x14ac:dyDescent="0.3">
      <c r="A44" t="s">
        <v>32</v>
      </c>
      <c r="B44" s="1">
        <v>0.124</v>
      </c>
      <c r="C44" s="1">
        <v>6.0999999999999999E-2</v>
      </c>
      <c r="D44" s="3" t="str">
        <f>MID($B$1, 17,4)</f>
        <v>2010</v>
      </c>
      <c r="E44" s="1">
        <v>0.124</v>
      </c>
      <c r="F44" s="3">
        <v>618000</v>
      </c>
      <c r="G44" s="3">
        <v>5876000</v>
      </c>
      <c r="H44" s="3">
        <v>313123</v>
      </c>
      <c r="I44" s="3">
        <v>1912009</v>
      </c>
      <c r="J44" s="3">
        <v>2300958</v>
      </c>
      <c r="K44">
        <v>2013</v>
      </c>
      <c r="L44">
        <v>1912009</v>
      </c>
      <c r="M44">
        <v>388949</v>
      </c>
      <c r="N44">
        <v>1947787</v>
      </c>
    </row>
    <row r="45" spans="1:14" x14ac:dyDescent="0.3">
      <c r="A45" t="s">
        <v>23</v>
      </c>
      <c r="B45" s="1">
        <v>0.13800000000000001</v>
      </c>
      <c r="C45" s="1">
        <v>7.0999999999999994E-2</v>
      </c>
      <c r="D45" s="3" t="str">
        <f>MID($B$1, 17,4)</f>
        <v>2010</v>
      </c>
      <c r="E45" s="1">
        <v>0.13800000000000001</v>
      </c>
      <c r="F45" s="3">
        <v>850000</v>
      </c>
      <c r="G45" s="3">
        <v>7359000</v>
      </c>
      <c r="H45" s="3">
        <v>335243</v>
      </c>
      <c r="I45" s="3">
        <v>2626943</v>
      </c>
      <c r="J45" s="3">
        <v>3117939</v>
      </c>
      <c r="K45">
        <v>2013</v>
      </c>
      <c r="L45">
        <v>2626943</v>
      </c>
      <c r="M45">
        <v>490996</v>
      </c>
      <c r="N45">
        <v>2118300</v>
      </c>
    </row>
    <row r="46" spans="1:14" x14ac:dyDescent="0.3">
      <c r="A46" t="s">
        <v>56</v>
      </c>
      <c r="B46" s="1">
        <v>0.13100000000000001</v>
      </c>
      <c r="C46" s="1">
        <v>9.0999999999999998E-2</v>
      </c>
      <c r="D46" s="3" t="str">
        <f>MID($B$1, 17,4)</f>
        <v>2010</v>
      </c>
      <c r="E46" s="1">
        <v>0.13100000000000001</v>
      </c>
      <c r="F46" s="3">
        <v>327000</v>
      </c>
      <c r="G46" s="3">
        <v>4850000</v>
      </c>
      <c r="H46" s="3">
        <v>378838</v>
      </c>
      <c r="I46" s="3">
        <v>935434</v>
      </c>
      <c r="J46" s="3">
        <v>988821</v>
      </c>
      <c r="K46">
        <v>2013</v>
      </c>
      <c r="L46">
        <v>935434</v>
      </c>
      <c r="M46">
        <v>53387</v>
      </c>
      <c r="N46">
        <v>1392261</v>
      </c>
    </row>
    <row r="47" spans="1:14" x14ac:dyDescent="0.3">
      <c r="A47" t="s">
        <v>48</v>
      </c>
      <c r="B47" s="1">
        <v>0.10199999999999999</v>
      </c>
      <c r="C47" s="1">
        <v>6.4000000000000001E-2</v>
      </c>
      <c r="D47" s="3" t="str">
        <f>MID($B$1, 17,4)</f>
        <v>2010</v>
      </c>
      <c r="E47" s="1">
        <v>0.10199999999999999</v>
      </c>
      <c r="F47" s="3">
        <v>479000</v>
      </c>
      <c r="G47" s="3">
        <v>7502000</v>
      </c>
      <c r="H47" s="3">
        <v>412347</v>
      </c>
      <c r="I47" s="3">
        <v>2386046</v>
      </c>
      <c r="J47" s="3">
        <v>2883114</v>
      </c>
      <c r="K47">
        <v>2013</v>
      </c>
      <c r="L47">
        <v>2386046</v>
      </c>
      <c r="M47">
        <v>497068</v>
      </c>
      <c r="N47">
        <v>2588577</v>
      </c>
    </row>
    <row r="48" spans="1:14" x14ac:dyDescent="0.3">
      <c r="A48" t="s">
        <v>20</v>
      </c>
      <c r="B48" s="1">
        <v>0.19700000000000001</v>
      </c>
      <c r="C48" s="1">
        <v>0.13900000000000001</v>
      </c>
      <c r="D48" s="3" t="str">
        <f>MID($B$1, 17,4)</f>
        <v>2010</v>
      </c>
      <c r="E48" s="1">
        <v>0.19700000000000001</v>
      </c>
      <c r="F48" s="3">
        <v>581000</v>
      </c>
      <c r="G48" s="3">
        <v>5240000</v>
      </c>
      <c r="H48" s="3">
        <v>478016</v>
      </c>
      <c r="I48" s="3">
        <v>1535090</v>
      </c>
      <c r="J48" s="3">
        <v>1782301</v>
      </c>
      <c r="K48">
        <v>2013</v>
      </c>
      <c r="L48">
        <v>1535090</v>
      </c>
      <c r="M48">
        <v>247211</v>
      </c>
      <c r="N48">
        <v>1574058</v>
      </c>
    </row>
    <row r="49" spans="1:14" x14ac:dyDescent="0.3">
      <c r="A49" t="s">
        <v>43</v>
      </c>
      <c r="B49" s="1">
        <v>0.16800000000000001</v>
      </c>
      <c r="C49" s="1">
        <v>0.112</v>
      </c>
      <c r="D49" s="3" t="str">
        <f>MID($B$1, 17,4)</f>
        <v>2010</v>
      </c>
      <c r="E49" s="1">
        <v>0.16800000000000001</v>
      </c>
      <c r="F49" s="3">
        <v>552000</v>
      </c>
      <c r="G49" s="3">
        <v>4934000</v>
      </c>
      <c r="H49" s="3">
        <v>545354</v>
      </c>
      <c r="I49" s="3">
        <v>1595952</v>
      </c>
      <c r="J49" s="3">
        <v>2072282</v>
      </c>
      <c r="K49">
        <v>2013</v>
      </c>
      <c r="L49">
        <v>1595952</v>
      </c>
      <c r="M49">
        <v>476330</v>
      </c>
      <c r="N49">
        <v>1823454</v>
      </c>
    </row>
    <row r="50" spans="1:14" x14ac:dyDescent="0.3">
      <c r="A50" t="s">
        <v>53</v>
      </c>
      <c r="B50" s="1">
        <v>0.23699999999999999</v>
      </c>
      <c r="C50" s="1">
        <v>0.17100000000000001</v>
      </c>
      <c r="D50" s="3" t="str">
        <f>MID($B$1, 17,4)</f>
        <v>2010</v>
      </c>
      <c r="E50" s="1">
        <v>0.23699999999999999</v>
      </c>
      <c r="F50" s="3">
        <v>1781000</v>
      </c>
      <c r="G50" s="3">
        <v>13709000</v>
      </c>
      <c r="H50" s="3">
        <v>1092650</v>
      </c>
      <c r="I50" s="3">
        <v>4441605</v>
      </c>
      <c r="J50" s="3">
        <v>4770229</v>
      </c>
      <c r="K50">
        <v>2013</v>
      </c>
      <c r="L50">
        <v>4441605</v>
      </c>
      <c r="M50">
        <v>328624</v>
      </c>
      <c r="N50">
        <v>3765946</v>
      </c>
    </row>
    <row r="51" spans="1:14" x14ac:dyDescent="0.3">
      <c r="A51" t="s">
        <v>14</v>
      </c>
      <c r="B51" s="1">
        <v>0.185</v>
      </c>
      <c r="C51" s="1">
        <v>8.5999999999999993E-2</v>
      </c>
      <c r="D51" s="3" t="str">
        <f>MID($B$1, 17,4)</f>
        <v>2010</v>
      </c>
      <c r="E51" s="1">
        <v>0.185</v>
      </c>
      <c r="F51" s="3">
        <v>3826000</v>
      </c>
      <c r="G51" s="3">
        <v>19552000</v>
      </c>
      <c r="H51" s="3">
        <v>1415428</v>
      </c>
      <c r="I51" s="3">
        <v>7755381</v>
      </c>
      <c r="J51" s="3">
        <v>11843081</v>
      </c>
      <c r="K51">
        <v>2013</v>
      </c>
      <c r="L51">
        <v>7755381</v>
      </c>
      <c r="M51">
        <v>4087700</v>
      </c>
      <c r="N51">
        <v>5829777</v>
      </c>
    </row>
    <row r="52" spans="1:14" x14ac:dyDescent="0.3">
      <c r="A52" t="s">
        <v>19</v>
      </c>
      <c r="B52" s="1">
        <v>0.21299999999999999</v>
      </c>
      <c r="C52" s="1">
        <v>0.13300000000000001</v>
      </c>
      <c r="D52" s="3" t="str">
        <f>MID($B$1, 17,4)</f>
        <v>2010</v>
      </c>
      <c r="E52" s="1">
        <v>0.21299999999999999</v>
      </c>
      <c r="F52" s="3">
        <v>1597000</v>
      </c>
      <c r="G52" s="3">
        <v>8847000</v>
      </c>
      <c r="H52" s="3">
        <v>1531714</v>
      </c>
      <c r="I52" s="3">
        <v>3104996</v>
      </c>
      <c r="J52" s="3">
        <v>3644673</v>
      </c>
      <c r="K52">
        <v>2013</v>
      </c>
      <c r="L52">
        <v>3104996</v>
      </c>
      <c r="M52">
        <v>539677</v>
      </c>
      <c r="N52">
        <v>4149593</v>
      </c>
    </row>
    <row r="53" spans="1:14" x14ac:dyDescent="0.3">
      <c r="A53" t="s">
        <v>61</v>
      </c>
      <c r="B53" s="1">
        <v>0.155</v>
      </c>
      <c r="C53" s="1">
        <v>9.4E-2</v>
      </c>
      <c r="D53" s="3" t="str">
        <f>MID($B$1, 17,4)</f>
        <v>2010</v>
      </c>
      <c r="E53" s="1">
        <v>0.155</v>
      </c>
      <c r="F53" s="3">
        <v>19304000</v>
      </c>
      <c r="G53" s="3">
        <v>172292000</v>
      </c>
      <c r="H53" s="3">
        <v>11081330</v>
      </c>
      <c r="I53" s="3">
        <v>56392477</v>
      </c>
      <c r="J53" s="3">
        <v>73532931</v>
      </c>
      <c r="K53">
        <v>2013</v>
      </c>
      <c r="L53">
        <v>56392477</v>
      </c>
      <c r="M53">
        <v>16106157</v>
      </c>
      <c r="N53">
        <v>57149984</v>
      </c>
    </row>
    <row r="54" spans="1:14" x14ac:dyDescent="0.3">
      <c r="A54" t="s">
        <v>10</v>
      </c>
      <c r="D54" s="3" t="str">
        <f>MID($C$1, 17,4)</f>
        <v>2015</v>
      </c>
      <c r="E54" s="1">
        <v>0.10100000000000001</v>
      </c>
      <c r="K54">
        <v>2016</v>
      </c>
      <c r="L54">
        <v>910775</v>
      </c>
    </row>
    <row r="55" spans="1:14" x14ac:dyDescent="0.3">
      <c r="A55" t="s">
        <v>11</v>
      </c>
      <c r="D55" s="3" t="str">
        <f>MID($C$1, 17,4)</f>
        <v>2015</v>
      </c>
      <c r="E55" s="1">
        <v>0.14899999999999999</v>
      </c>
      <c r="K55">
        <v>2016</v>
      </c>
      <c r="L55">
        <v>166625</v>
      </c>
    </row>
    <row r="56" spans="1:14" x14ac:dyDescent="0.3">
      <c r="A56" t="s">
        <v>12</v>
      </c>
      <c r="D56" s="3" t="str">
        <f>MID($C$1, 17,4)</f>
        <v>2015</v>
      </c>
      <c r="E56" s="1">
        <v>0.108</v>
      </c>
      <c r="K56">
        <v>2016</v>
      </c>
      <c r="L56">
        <v>1716198</v>
      </c>
    </row>
    <row r="57" spans="1:14" x14ac:dyDescent="0.3">
      <c r="A57" t="s">
        <v>13</v>
      </c>
      <c r="D57" s="3" t="str">
        <f>MID($C$1, 17,4)</f>
        <v>2015</v>
      </c>
      <c r="E57" s="1">
        <v>9.5000000000000001E-2</v>
      </c>
      <c r="K57">
        <v>2016</v>
      </c>
      <c r="L57">
        <v>920194</v>
      </c>
    </row>
    <row r="58" spans="1:14" x14ac:dyDescent="0.3">
      <c r="A58" t="s">
        <v>14</v>
      </c>
      <c r="D58" s="3" t="str">
        <f>MID($C$1, 17,4)</f>
        <v>2015</v>
      </c>
      <c r="E58" s="1">
        <v>8.5999999999999993E-2</v>
      </c>
      <c r="K58">
        <v>2016</v>
      </c>
      <c r="L58">
        <v>11843081</v>
      </c>
    </row>
    <row r="59" spans="1:14" x14ac:dyDescent="0.3">
      <c r="A59" t="s">
        <v>15</v>
      </c>
      <c r="D59" s="3" t="str">
        <f>MID($C$1, 17,4)</f>
        <v>2015</v>
      </c>
      <c r="E59" s="1">
        <v>8.1000000000000003E-2</v>
      </c>
      <c r="K59">
        <v>2016</v>
      </c>
      <c r="L59">
        <v>1375264</v>
      </c>
    </row>
    <row r="60" spans="1:14" x14ac:dyDescent="0.3">
      <c r="A60" t="s">
        <v>16</v>
      </c>
      <c r="D60" s="3" t="str">
        <f>MID($C$1, 17,4)</f>
        <v>2015</v>
      </c>
      <c r="E60" s="2">
        <v>0.06</v>
      </c>
      <c r="K60">
        <v>2016</v>
      </c>
      <c r="L60">
        <v>761137</v>
      </c>
    </row>
    <row r="61" spans="1:14" x14ac:dyDescent="0.3">
      <c r="A61" t="s">
        <v>17</v>
      </c>
      <c r="D61" s="3" t="str">
        <f>MID($C$1, 17,4)</f>
        <v>2015</v>
      </c>
      <c r="E61" s="1">
        <v>5.8999999999999997E-2</v>
      </c>
      <c r="K61">
        <v>2016</v>
      </c>
      <c r="L61">
        <v>236702</v>
      </c>
    </row>
    <row r="62" spans="1:14" x14ac:dyDescent="0.3">
      <c r="A62" t="s">
        <v>18</v>
      </c>
      <c r="D62" s="3" t="str">
        <f>MID($C$1, 17,4)</f>
        <v>2015</v>
      </c>
      <c r="E62" s="1">
        <v>3.7999999999999999E-2</v>
      </c>
      <c r="K62">
        <v>2016</v>
      </c>
      <c r="L62">
        <v>255491</v>
      </c>
    </row>
    <row r="63" spans="1:14" x14ac:dyDescent="0.3">
      <c r="A63" t="s">
        <v>19</v>
      </c>
      <c r="D63" s="3" t="str">
        <f>MID($C$1, 17,4)</f>
        <v>2015</v>
      </c>
      <c r="E63" s="1">
        <v>0.13300000000000001</v>
      </c>
      <c r="K63">
        <v>2016</v>
      </c>
      <c r="L63">
        <v>3644673</v>
      </c>
    </row>
    <row r="64" spans="1:14" x14ac:dyDescent="0.3">
      <c r="A64" t="s">
        <v>20</v>
      </c>
      <c r="D64" s="3" t="str">
        <f>MID($C$1, 17,4)</f>
        <v>2015</v>
      </c>
      <c r="E64" s="1">
        <v>0.13900000000000001</v>
      </c>
      <c r="K64">
        <v>2016</v>
      </c>
      <c r="L64">
        <v>1782301</v>
      </c>
    </row>
    <row r="65" spans="1:12" x14ac:dyDescent="0.3">
      <c r="A65" t="s">
        <v>21</v>
      </c>
      <c r="D65" s="3" t="str">
        <f>MID($C$1, 17,4)</f>
        <v>2015</v>
      </c>
      <c r="E65" s="2">
        <v>0.04</v>
      </c>
      <c r="K65">
        <v>2016</v>
      </c>
      <c r="L65">
        <v>341200</v>
      </c>
    </row>
    <row r="66" spans="1:12" x14ac:dyDescent="0.3">
      <c r="A66" t="s">
        <v>22</v>
      </c>
      <c r="D66" s="3" t="str">
        <f>MID($C$1, 17,4)</f>
        <v>2015</v>
      </c>
      <c r="E66" s="2">
        <v>0.11</v>
      </c>
      <c r="K66">
        <v>2016</v>
      </c>
      <c r="L66">
        <v>293905</v>
      </c>
    </row>
    <row r="67" spans="1:12" x14ac:dyDescent="0.3">
      <c r="A67" t="s">
        <v>23</v>
      </c>
      <c r="D67" s="3" t="str">
        <f>MID($C$1, 17,4)</f>
        <v>2015</v>
      </c>
      <c r="E67" s="1">
        <v>7.0999999999999994E-2</v>
      </c>
      <c r="K67">
        <v>2016</v>
      </c>
      <c r="L67">
        <v>3117939</v>
      </c>
    </row>
    <row r="68" spans="1:12" x14ac:dyDescent="0.3">
      <c r="A68" t="s">
        <v>24</v>
      </c>
      <c r="D68" s="3" t="str">
        <f>MID($C$1, 17,4)</f>
        <v>2015</v>
      </c>
      <c r="E68" s="1">
        <v>9.6000000000000002E-2</v>
      </c>
      <c r="K68">
        <v>2016</v>
      </c>
      <c r="L68">
        <v>1489805</v>
      </c>
    </row>
    <row r="69" spans="1:12" x14ac:dyDescent="0.3">
      <c r="A69" t="s">
        <v>25</v>
      </c>
      <c r="D69" s="3" t="str">
        <f>MID($C$1, 17,4)</f>
        <v>2015</v>
      </c>
      <c r="E69" s="2">
        <v>0.05</v>
      </c>
      <c r="K69">
        <v>2016</v>
      </c>
      <c r="L69">
        <v>619055</v>
      </c>
    </row>
    <row r="70" spans="1:12" x14ac:dyDescent="0.3">
      <c r="A70" t="s">
        <v>26</v>
      </c>
      <c r="D70" s="3" t="str">
        <f>MID($C$1, 17,4)</f>
        <v>2015</v>
      </c>
      <c r="E70" s="1">
        <v>9.0999999999999998E-2</v>
      </c>
      <c r="K70">
        <v>2016</v>
      </c>
      <c r="L70">
        <v>421638</v>
      </c>
    </row>
    <row r="71" spans="1:12" x14ac:dyDescent="0.3">
      <c r="A71" t="s">
        <v>27</v>
      </c>
      <c r="D71" s="3" t="str">
        <f>MID($C$1, 17,4)</f>
        <v>2015</v>
      </c>
      <c r="E71" s="2">
        <v>0.06</v>
      </c>
      <c r="K71">
        <v>2016</v>
      </c>
      <c r="L71">
        <v>1220788</v>
      </c>
    </row>
    <row r="72" spans="1:12" x14ac:dyDescent="0.3">
      <c r="A72" t="s">
        <v>28</v>
      </c>
      <c r="D72" s="3" t="str">
        <f>MID($C$1, 17,4)</f>
        <v>2015</v>
      </c>
      <c r="E72" s="1">
        <v>0.11899999999999999</v>
      </c>
      <c r="K72">
        <v>2016</v>
      </c>
      <c r="L72">
        <v>1328708</v>
      </c>
    </row>
    <row r="73" spans="1:12" x14ac:dyDescent="0.3">
      <c r="A73" t="s">
        <v>29</v>
      </c>
      <c r="D73" s="3" t="str">
        <f>MID($C$1, 17,4)</f>
        <v>2015</v>
      </c>
      <c r="E73" s="1">
        <v>8.4000000000000005E-2</v>
      </c>
      <c r="K73">
        <v>2016</v>
      </c>
      <c r="L73">
        <v>273160</v>
      </c>
    </row>
    <row r="74" spans="1:12" x14ac:dyDescent="0.3">
      <c r="A74" t="s">
        <v>30</v>
      </c>
      <c r="D74" s="3" t="str">
        <f>MID($C$1, 17,4)</f>
        <v>2015</v>
      </c>
      <c r="E74" s="1">
        <v>6.6000000000000003E-2</v>
      </c>
      <c r="K74">
        <v>2016</v>
      </c>
      <c r="L74">
        <v>1252304</v>
      </c>
    </row>
    <row r="75" spans="1:12" x14ac:dyDescent="0.3">
      <c r="A75" t="s">
        <v>31</v>
      </c>
      <c r="D75" s="3" t="str">
        <f>MID($C$1, 17,4)</f>
        <v>2015</v>
      </c>
      <c r="E75" s="1">
        <v>2.8000000000000001E-2</v>
      </c>
      <c r="K75">
        <v>2016</v>
      </c>
      <c r="L75">
        <v>1684328</v>
      </c>
    </row>
    <row r="76" spans="1:12" x14ac:dyDescent="0.3">
      <c r="A76" t="s">
        <v>32</v>
      </c>
      <c r="D76" s="3" t="str">
        <f>MID($C$1, 17,4)</f>
        <v>2015</v>
      </c>
      <c r="E76" s="1">
        <v>6.0999999999999999E-2</v>
      </c>
      <c r="K76">
        <v>2016</v>
      </c>
      <c r="L76">
        <v>2300958</v>
      </c>
    </row>
    <row r="77" spans="1:12" x14ac:dyDescent="0.3">
      <c r="A77" t="s">
        <v>33</v>
      </c>
      <c r="D77" s="3" t="str">
        <f>MID($C$1, 17,4)</f>
        <v>2015</v>
      </c>
      <c r="E77" s="1">
        <v>4.4999999999999998E-2</v>
      </c>
      <c r="K77">
        <v>2016</v>
      </c>
      <c r="L77">
        <v>1051509</v>
      </c>
    </row>
    <row r="78" spans="1:12" x14ac:dyDescent="0.3">
      <c r="A78" t="s">
        <v>34</v>
      </c>
      <c r="D78" s="3" t="str">
        <f>MID($C$1, 17,4)</f>
        <v>2015</v>
      </c>
      <c r="E78" s="1">
        <v>0.127</v>
      </c>
      <c r="K78">
        <v>2016</v>
      </c>
      <c r="L78">
        <v>693869</v>
      </c>
    </row>
    <row r="79" spans="1:12" x14ac:dyDescent="0.3">
      <c r="A79" t="s">
        <v>35</v>
      </c>
      <c r="D79" s="3" t="str">
        <f>MID($C$1, 17,4)</f>
        <v>2015</v>
      </c>
      <c r="E79" s="1">
        <v>9.8000000000000004E-2</v>
      </c>
      <c r="K79">
        <v>2016</v>
      </c>
      <c r="L79">
        <v>967284</v>
      </c>
    </row>
    <row r="80" spans="1:12" x14ac:dyDescent="0.3">
      <c r="A80" t="s">
        <v>36</v>
      </c>
      <c r="D80" s="3" t="str">
        <f>MID($C$1, 17,4)</f>
        <v>2015</v>
      </c>
      <c r="E80" s="1">
        <v>0.11600000000000001</v>
      </c>
      <c r="K80">
        <v>2016</v>
      </c>
      <c r="L80">
        <v>224048</v>
      </c>
    </row>
    <row r="81" spans="1:12" x14ac:dyDescent="0.3">
      <c r="A81" t="s">
        <v>37</v>
      </c>
      <c r="D81" s="3" t="str">
        <f>MID($C$1, 17,4)</f>
        <v>2015</v>
      </c>
      <c r="E81" s="1">
        <v>8.2000000000000003E-2</v>
      </c>
      <c r="K81">
        <v>2016</v>
      </c>
      <c r="L81">
        <v>242702</v>
      </c>
    </row>
    <row r="82" spans="1:12" x14ac:dyDescent="0.3">
      <c r="A82" t="s">
        <v>38</v>
      </c>
      <c r="D82" s="3" t="str">
        <f>MID($C$1, 17,4)</f>
        <v>2015</v>
      </c>
      <c r="E82" s="1">
        <v>0.123</v>
      </c>
      <c r="K82">
        <v>2016</v>
      </c>
      <c r="L82">
        <v>614298</v>
      </c>
    </row>
    <row r="83" spans="1:12" x14ac:dyDescent="0.3">
      <c r="A83" t="s">
        <v>39</v>
      </c>
      <c r="D83" s="3" t="str">
        <f>MID($C$1, 17,4)</f>
        <v>2015</v>
      </c>
      <c r="E83" s="1">
        <v>6.3E-2</v>
      </c>
      <c r="K83">
        <v>2016</v>
      </c>
      <c r="L83">
        <v>189429</v>
      </c>
    </row>
    <row r="84" spans="1:12" x14ac:dyDescent="0.3">
      <c r="A84" t="s">
        <v>40</v>
      </c>
      <c r="D84" s="3" t="str">
        <f>MID($C$1, 17,4)</f>
        <v>2015</v>
      </c>
      <c r="E84" s="1">
        <v>8.6999999999999994E-2</v>
      </c>
      <c r="K84">
        <v>2016</v>
      </c>
      <c r="L84">
        <v>1784529</v>
      </c>
    </row>
    <row r="85" spans="1:12" x14ac:dyDescent="0.3">
      <c r="A85" t="s">
        <v>41</v>
      </c>
      <c r="D85" s="3" t="str">
        <f>MID($C$1, 17,4)</f>
        <v>2015</v>
      </c>
      <c r="E85" s="1">
        <v>0.109</v>
      </c>
      <c r="K85">
        <v>2016</v>
      </c>
      <c r="L85">
        <v>766732</v>
      </c>
    </row>
    <row r="86" spans="1:12" x14ac:dyDescent="0.3">
      <c r="A86" t="s">
        <v>42</v>
      </c>
      <c r="D86" s="3" t="str">
        <f>MID($C$1, 17,4)</f>
        <v>2015</v>
      </c>
      <c r="E86" s="1">
        <v>7.0999999999999994E-2</v>
      </c>
      <c r="K86">
        <v>2016</v>
      </c>
      <c r="L86">
        <v>6431165</v>
      </c>
    </row>
    <row r="87" spans="1:12" x14ac:dyDescent="0.3">
      <c r="A87" t="s">
        <v>43</v>
      </c>
      <c r="D87" s="3" t="str">
        <f>MID($C$1, 17,4)</f>
        <v>2015</v>
      </c>
      <c r="E87" s="1">
        <v>0.112</v>
      </c>
      <c r="K87">
        <v>2016</v>
      </c>
      <c r="L87">
        <v>2072282</v>
      </c>
    </row>
    <row r="88" spans="1:12" x14ac:dyDescent="0.3">
      <c r="A88" t="s">
        <v>44</v>
      </c>
      <c r="D88" s="3" t="str">
        <f>MID($C$1, 17,4)</f>
        <v>2015</v>
      </c>
      <c r="E88" s="1">
        <v>7.8E-2</v>
      </c>
      <c r="K88">
        <v>2016</v>
      </c>
      <c r="L88">
        <v>89763</v>
      </c>
    </row>
    <row r="89" spans="1:12" x14ac:dyDescent="0.3">
      <c r="A89" t="s">
        <v>45</v>
      </c>
      <c r="D89" s="3" t="str">
        <f>MID($C$1, 17,4)</f>
        <v>2015</v>
      </c>
      <c r="E89" s="1">
        <v>6.5000000000000002E-2</v>
      </c>
      <c r="K89">
        <v>2016</v>
      </c>
      <c r="L89">
        <v>3003170</v>
      </c>
    </row>
    <row r="90" spans="1:12" x14ac:dyDescent="0.3">
      <c r="A90" t="s">
        <v>46</v>
      </c>
      <c r="D90" s="3" t="str">
        <f>MID($C$1, 17,4)</f>
        <v>2015</v>
      </c>
      <c r="E90" s="1">
        <v>0.13900000000000001</v>
      </c>
      <c r="K90">
        <v>2016</v>
      </c>
      <c r="L90">
        <v>788544</v>
      </c>
    </row>
    <row r="91" spans="1:12" x14ac:dyDescent="0.3">
      <c r="A91" t="s">
        <v>47</v>
      </c>
      <c r="D91" s="3" t="str">
        <f>MID($C$1, 17,4)</f>
        <v>2015</v>
      </c>
      <c r="E91" s="2">
        <v>7.0000000000000007E-2</v>
      </c>
      <c r="K91">
        <v>2016</v>
      </c>
      <c r="L91">
        <v>1021862</v>
      </c>
    </row>
    <row r="92" spans="1:12" x14ac:dyDescent="0.3">
      <c r="A92" t="s">
        <v>48</v>
      </c>
      <c r="D92" s="3" t="str">
        <f>MID($C$1, 17,4)</f>
        <v>2015</v>
      </c>
      <c r="E92" s="1">
        <v>6.4000000000000001E-2</v>
      </c>
      <c r="K92">
        <v>2016</v>
      </c>
      <c r="L92">
        <v>2883114</v>
      </c>
    </row>
    <row r="93" spans="1:12" x14ac:dyDescent="0.3">
      <c r="A93" t="s">
        <v>49</v>
      </c>
      <c r="D93" s="3" t="str">
        <f>MID($C$1, 17,4)</f>
        <v>2015</v>
      </c>
      <c r="E93" s="1">
        <v>5.7000000000000002E-2</v>
      </c>
      <c r="K93">
        <v>2016</v>
      </c>
      <c r="L93">
        <v>287173</v>
      </c>
    </row>
    <row r="94" spans="1:12" x14ac:dyDescent="0.3">
      <c r="A94" t="s">
        <v>50</v>
      </c>
      <c r="D94" s="3" t="str">
        <f>MID($C$1, 17,4)</f>
        <v>2015</v>
      </c>
      <c r="E94" s="1">
        <v>0.109</v>
      </c>
      <c r="K94">
        <v>2016</v>
      </c>
      <c r="L94">
        <v>994804</v>
      </c>
    </row>
    <row r="95" spans="1:12" x14ac:dyDescent="0.3">
      <c r="A95" t="s">
        <v>51</v>
      </c>
      <c r="D95" s="3" t="str">
        <f>MID($C$1, 17,4)</f>
        <v>2015</v>
      </c>
      <c r="E95" s="1">
        <v>0.10199999999999999</v>
      </c>
      <c r="K95">
        <v>2016</v>
      </c>
      <c r="L95">
        <v>119835</v>
      </c>
    </row>
    <row r="96" spans="1:12" x14ac:dyDescent="0.3">
      <c r="A96" t="s">
        <v>52</v>
      </c>
      <c r="D96" s="3" t="str">
        <f>MID($C$1, 17,4)</f>
        <v>2015</v>
      </c>
      <c r="E96" s="1">
        <v>0.10299999999999999</v>
      </c>
      <c r="K96">
        <v>2016</v>
      </c>
      <c r="L96">
        <v>1627100</v>
      </c>
    </row>
    <row r="97" spans="1:12" x14ac:dyDescent="0.3">
      <c r="A97" t="s">
        <v>53</v>
      </c>
      <c r="D97" s="3" t="str">
        <f>MID($C$1, 17,4)</f>
        <v>2015</v>
      </c>
      <c r="E97" s="1">
        <v>0.17100000000000001</v>
      </c>
      <c r="K97">
        <v>2016</v>
      </c>
      <c r="L97">
        <v>4770229</v>
      </c>
    </row>
    <row r="98" spans="1:12" x14ac:dyDescent="0.3">
      <c r="A98" t="s">
        <v>54</v>
      </c>
      <c r="D98" s="3" t="str">
        <f>MID($C$1, 17,4)</f>
        <v>2015</v>
      </c>
      <c r="E98" s="1">
        <v>0.105</v>
      </c>
      <c r="K98">
        <v>2016</v>
      </c>
      <c r="L98">
        <v>314182</v>
      </c>
    </row>
    <row r="99" spans="1:12" x14ac:dyDescent="0.3">
      <c r="A99" t="s">
        <v>55</v>
      </c>
      <c r="D99" s="3" t="str">
        <f>MID($C$1, 17,4)</f>
        <v>2015</v>
      </c>
      <c r="E99" s="1">
        <v>3.7999999999999999E-2</v>
      </c>
      <c r="K99">
        <v>2016</v>
      </c>
      <c r="L99">
        <v>175597</v>
      </c>
    </row>
    <row r="100" spans="1:12" x14ac:dyDescent="0.3">
      <c r="A100" t="s">
        <v>56</v>
      </c>
      <c r="D100" s="3" t="str">
        <f>MID($C$1, 17,4)</f>
        <v>2015</v>
      </c>
      <c r="E100" s="1">
        <v>9.0999999999999998E-2</v>
      </c>
      <c r="K100">
        <v>2016</v>
      </c>
      <c r="L100">
        <v>988821</v>
      </c>
    </row>
    <row r="101" spans="1:12" x14ac:dyDescent="0.3">
      <c r="A101" t="s">
        <v>57</v>
      </c>
      <c r="D101" s="3" t="str">
        <f>MID($C$1, 17,4)</f>
        <v>2015</v>
      </c>
      <c r="E101" s="1">
        <v>6.6000000000000003E-2</v>
      </c>
      <c r="K101">
        <v>2016</v>
      </c>
      <c r="L101">
        <v>1788536</v>
      </c>
    </row>
    <row r="102" spans="1:12" x14ac:dyDescent="0.3">
      <c r="A102" t="s">
        <v>58</v>
      </c>
      <c r="D102" s="3" t="str">
        <f>MID($C$1, 17,4)</f>
        <v>2015</v>
      </c>
      <c r="E102" s="2">
        <v>0.06</v>
      </c>
      <c r="K102">
        <v>2016</v>
      </c>
      <c r="L102">
        <v>575645</v>
      </c>
    </row>
    <row r="103" spans="1:12" x14ac:dyDescent="0.3">
      <c r="A103" t="s">
        <v>59</v>
      </c>
      <c r="D103" s="3" t="str">
        <f>MID($C$1, 17,4)</f>
        <v>2015</v>
      </c>
      <c r="E103" s="1">
        <v>5.7000000000000002E-2</v>
      </c>
      <c r="K103">
        <v>2016</v>
      </c>
      <c r="L103">
        <v>1046897</v>
      </c>
    </row>
    <row r="104" spans="1:12" x14ac:dyDescent="0.3">
      <c r="A104" t="s">
        <v>60</v>
      </c>
      <c r="D104" s="3" t="str">
        <f>MID($C$1, 17,4)</f>
        <v>2015</v>
      </c>
      <c r="E104" s="1">
        <v>0.115</v>
      </c>
      <c r="K104">
        <v>2016</v>
      </c>
      <c r="L104">
        <v>63583</v>
      </c>
    </row>
    <row r="105" spans="1:12" x14ac:dyDescent="0.3">
      <c r="A105" t="s">
        <v>61</v>
      </c>
      <c r="D105" s="3" t="str">
        <f>MID($C$1, 17,4)</f>
        <v>2015</v>
      </c>
      <c r="E105" s="1">
        <v>9.4E-2</v>
      </c>
      <c r="K105">
        <v>2016</v>
      </c>
      <c r="L105">
        <v>73532931</v>
      </c>
    </row>
  </sheetData>
  <sortState xmlns:xlrd2="http://schemas.microsoft.com/office/spreadsheetml/2017/richdata2" ref="A2:N105">
    <sortCondition ref="H2:H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Sanskriti Iyer</dc:creator>
  <cp:lastModifiedBy>Sanskriti Iyer</cp:lastModifiedBy>
  <dcterms:created xsi:type="dcterms:W3CDTF">2024-11-27T04:34:58Z</dcterms:created>
  <dcterms:modified xsi:type="dcterms:W3CDTF">2024-11-27T13:26:42Z</dcterms:modified>
</cp:coreProperties>
</file>