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A1943489-1842-4A8F-A461-A97C13B97742}" xr6:coauthVersionLast="47" xr6:coauthVersionMax="47" xr10:uidLastSave="{00000000-0000-0000-0000-000000000000}"/>
  <bookViews>
    <workbookView xWindow="-108" yWindow="-108" windowWidth="23256" windowHeight="12456" activeTab="2" xr2:uid="{5938FD92-A29D-4733-83A4-0DF1826D5C0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" l="1"/>
  <c r="H2" i="4" s="1" a="1"/>
  <c r="H2" i="4" s="1"/>
  <c r="G12" i="3"/>
  <c r="G10" i="3"/>
  <c r="G2" i="3" a="1"/>
  <c r="G2" i="3" s="1"/>
  <c r="H11" i="2"/>
  <c r="H10" i="2"/>
  <c r="G14" i="1"/>
  <c r="G12" i="1"/>
  <c r="G3" i="4" l="1"/>
  <c r="G4" i="4"/>
  <c r="G5" i="4"/>
  <c r="G6" i="4"/>
  <c r="G7" i="4"/>
  <c r="H12" i="2"/>
  <c r="G13" i="1"/>
  <c r="G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<sst xmlns="http://schemas.openxmlformats.org/spreadsheetml/2006/main" count="122" uniqueCount="80">
  <si>
    <t>I</t>
  </si>
  <si>
    <t>Order ID</t>
  </si>
  <si>
    <t>Product</t>
  </si>
  <si>
    <t>Laptop</t>
  </si>
  <si>
    <t>Mouse</t>
  </si>
  <si>
    <t>Keyboard</t>
  </si>
  <si>
    <t>Monitor</t>
  </si>
  <si>
    <t>Region</t>
  </si>
  <si>
    <t>North</t>
  </si>
  <si>
    <t>South</t>
  </si>
  <si>
    <t>East</t>
  </si>
  <si>
    <t>West</t>
  </si>
  <si>
    <t>Salesperson</t>
  </si>
  <si>
    <t>John Doe</t>
  </si>
  <si>
    <t>Jane Smith</t>
  </si>
  <si>
    <t>Alice Brown</t>
  </si>
  <si>
    <t>Order Date</t>
  </si>
  <si>
    <t>Quantity</t>
  </si>
  <si>
    <t>Price Per Unit</t>
  </si>
  <si>
    <t xml:space="preserve"> Calculate the Total Sales for "John Doe" in the "North" region:</t>
  </si>
  <si>
    <t>Count the Number of Orders Where the Quantity is Greater Than 5:</t>
  </si>
  <si>
    <t>Find the Region for Order ID "104":</t>
  </si>
  <si>
    <t>Find the Salesperson with the Highest Sales for "Laptop":</t>
  </si>
  <si>
    <t>E123</t>
  </si>
  <si>
    <t>E124</t>
  </si>
  <si>
    <t>E125</t>
  </si>
  <si>
    <t>E126</t>
  </si>
  <si>
    <t>E127</t>
  </si>
  <si>
    <t>E128</t>
  </si>
  <si>
    <t>Location</t>
  </si>
  <si>
    <t>New york</t>
  </si>
  <si>
    <t>Chicago</t>
  </si>
  <si>
    <t>New York</t>
  </si>
  <si>
    <t>Los angeles</t>
  </si>
  <si>
    <t>Salary</t>
  </si>
  <si>
    <t>Joining Date</t>
  </si>
  <si>
    <t>Name</t>
  </si>
  <si>
    <t>Dept</t>
  </si>
  <si>
    <t>Finance</t>
  </si>
  <si>
    <t>IT</t>
  </si>
  <si>
    <t>HR</t>
  </si>
  <si>
    <t>Marketing</t>
  </si>
  <si>
    <t>1. Calculate the Total Salary of Employees in the "Finance" Department Located in "New york:</t>
  </si>
  <si>
    <t>2. Count the Number of Employees Who Joined After January 1, 2023:</t>
  </si>
  <si>
    <t xml:space="preserve">3. Find the Salary of an Employee with the ID "E126": </t>
  </si>
  <si>
    <t>4. Find the Name of the Employee with the Highest Salary:</t>
  </si>
  <si>
    <t>Item ID</t>
  </si>
  <si>
    <t>Item Name</t>
  </si>
  <si>
    <t>Office Chair</t>
  </si>
  <si>
    <t>desk</t>
  </si>
  <si>
    <t>Catgory</t>
  </si>
  <si>
    <t>Electronics</t>
  </si>
  <si>
    <t>Furniture</t>
  </si>
  <si>
    <t>Reorder</t>
  </si>
  <si>
    <t>Price</t>
  </si>
  <si>
    <t>1. Calculate the Total Inventory Value for "Electronics" Category:</t>
  </si>
  <si>
    <t xml:space="preserve">2. Count the Number of Items with Quantity in Stock Less Than Reorder Level: </t>
  </si>
  <si>
    <t>3. Find the Price per Unit of "Office Chair" Using its Item ID:</t>
  </si>
  <si>
    <t>4. Find the Item Name with the Lowest Quantity in Stock:</t>
  </si>
  <si>
    <t>Student id</t>
  </si>
  <si>
    <t>S001</t>
  </si>
  <si>
    <t>S002</t>
  </si>
  <si>
    <t>S003</t>
  </si>
  <si>
    <t>S004</t>
  </si>
  <si>
    <t>S005</t>
  </si>
  <si>
    <t>S006</t>
  </si>
  <si>
    <t>Bob White</t>
  </si>
  <si>
    <t>Susan green</t>
  </si>
  <si>
    <t>Mark Black</t>
  </si>
  <si>
    <t>Math</t>
  </si>
  <si>
    <t>English</t>
  </si>
  <si>
    <t>Science</t>
  </si>
  <si>
    <t>History</t>
  </si>
  <si>
    <t>1. Calculate the Average Grade for Each Student:</t>
  </si>
  <si>
    <t>2. Count the Number of Students with an Average Grade Above 85:</t>
  </si>
  <si>
    <t>3. Find the Science Grade for the Student with ID "S004":</t>
  </si>
  <si>
    <t>4. Find the Name of the Student with the Highest Average Grade:</t>
  </si>
  <si>
    <t xml:space="preserve">Average </t>
  </si>
  <si>
    <t>Grade</t>
  </si>
  <si>
    <t>q&lt;r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</si>
</sst>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11E5-2FFB-4F1E-A0C4-9F5DB971227C}">
  <dimension ref="A1:J1048576"/>
  <sheetViews>
    <sheetView topLeftCell="B1" workbookViewId="0">
      <selection activeCell="J2" sqref="J2:J9"/>
    </sheetView>
  </sheetViews>
  <sheetFormatPr defaultRowHeight="14.4" x14ac:dyDescent="0.3"/>
  <cols>
    <col min="1" max="1" width="10.88671875" style="2" customWidth="1"/>
    <col min="2" max="2" width="13.77734375" customWidth="1"/>
    <col min="4" max="4" width="10.44140625" customWidth="1"/>
    <col min="5" max="5" width="11.6640625" customWidth="1"/>
    <col min="6" max="6" width="10.6640625" customWidth="1"/>
    <col min="7" max="7" width="13" customWidth="1"/>
  </cols>
  <sheetData>
    <row r="1" spans="1:10" x14ac:dyDescent="0.3">
      <c r="A1" s="2" t="s">
        <v>1</v>
      </c>
      <c r="B1" t="s">
        <v>2</v>
      </c>
      <c r="C1" t="s">
        <v>7</v>
      </c>
      <c r="D1" t="s">
        <v>12</v>
      </c>
      <c r="E1" t="s">
        <v>16</v>
      </c>
      <c r="F1" t="s">
        <v>17</v>
      </c>
      <c r="G1" t="s">
        <v>18</v>
      </c>
    </row>
    <row r="2" spans="1:10" x14ac:dyDescent="0.3">
      <c r="A2" s="2">
        <v>101</v>
      </c>
      <c r="B2" t="s">
        <v>3</v>
      </c>
      <c r="C2" t="s">
        <v>8</v>
      </c>
      <c r="D2" t="s">
        <v>13</v>
      </c>
      <c r="E2" s="3">
        <v>45139</v>
      </c>
      <c r="F2">
        <v>5</v>
      </c>
      <c r="G2">
        <v>700</v>
      </c>
      <c r="J2" t="s">
        <v>12</v>
      </c>
    </row>
    <row r="3" spans="1:10" x14ac:dyDescent="0.3">
      <c r="A3" s="2">
        <v>102</v>
      </c>
      <c r="B3" t="s">
        <v>4</v>
      </c>
      <c r="C3" t="s">
        <v>9</v>
      </c>
      <c r="D3" t="s">
        <v>14</v>
      </c>
      <c r="E3" s="3">
        <v>45140</v>
      </c>
      <c r="F3">
        <v>10</v>
      </c>
      <c r="G3">
        <v>25</v>
      </c>
      <c r="J3" t="s">
        <v>13</v>
      </c>
    </row>
    <row r="4" spans="1:10" x14ac:dyDescent="0.3">
      <c r="A4" s="2">
        <v>103</v>
      </c>
      <c r="B4" t="s">
        <v>5</v>
      </c>
      <c r="C4" t="s">
        <v>10</v>
      </c>
      <c r="D4" t="s">
        <v>13</v>
      </c>
      <c r="E4" s="3">
        <v>45141</v>
      </c>
      <c r="F4">
        <v>7</v>
      </c>
      <c r="G4">
        <v>45</v>
      </c>
      <c r="J4" t="s">
        <v>14</v>
      </c>
    </row>
    <row r="5" spans="1:10" x14ac:dyDescent="0.3">
      <c r="A5" s="2">
        <v>104</v>
      </c>
      <c r="B5" t="s">
        <v>6</v>
      </c>
      <c r="C5" t="s">
        <v>11</v>
      </c>
      <c r="D5" t="s">
        <v>15</v>
      </c>
      <c r="E5" s="3">
        <v>45139</v>
      </c>
      <c r="F5">
        <v>3</v>
      </c>
      <c r="G5">
        <v>150</v>
      </c>
      <c r="J5" t="s">
        <v>13</v>
      </c>
    </row>
    <row r="6" spans="1:10" x14ac:dyDescent="0.3">
      <c r="A6" s="2">
        <v>105</v>
      </c>
      <c r="B6" t="s">
        <v>3</v>
      </c>
      <c r="C6" t="s">
        <v>8</v>
      </c>
      <c r="D6" t="s">
        <v>13</v>
      </c>
      <c r="E6" s="3">
        <v>45142</v>
      </c>
      <c r="F6">
        <v>2</v>
      </c>
      <c r="G6">
        <v>700</v>
      </c>
      <c r="J6" t="s">
        <v>15</v>
      </c>
    </row>
    <row r="7" spans="1:10" x14ac:dyDescent="0.3">
      <c r="A7" s="2">
        <v>106</v>
      </c>
      <c r="B7" t="s">
        <v>4</v>
      </c>
      <c r="C7" t="s">
        <v>10</v>
      </c>
      <c r="D7" t="s">
        <v>14</v>
      </c>
      <c r="E7" s="3">
        <v>45143</v>
      </c>
      <c r="F7">
        <v>15</v>
      </c>
      <c r="G7">
        <v>25</v>
      </c>
      <c r="J7" t="s">
        <v>13</v>
      </c>
    </row>
    <row r="8" spans="1:10" x14ac:dyDescent="0.3">
      <c r="A8" s="2">
        <v>107</v>
      </c>
      <c r="B8" t="s">
        <v>5</v>
      </c>
      <c r="C8" t="s">
        <v>11</v>
      </c>
      <c r="D8" t="s">
        <v>15</v>
      </c>
      <c r="E8" s="3">
        <v>45139</v>
      </c>
      <c r="F8">
        <v>4</v>
      </c>
      <c r="G8">
        <v>45</v>
      </c>
      <c r="J8" t="s">
        <v>14</v>
      </c>
    </row>
    <row r="9" spans="1:10" x14ac:dyDescent="0.3">
      <c r="J9" t="s">
        <v>15</v>
      </c>
    </row>
    <row r="11" spans="1:10" x14ac:dyDescent="0.3">
      <c r="A11" s="2">
        <v>1</v>
      </c>
      <c r="B11" t="s">
        <v>19</v>
      </c>
      <c r="G11">
        <f>SUMIFS(G2:G8,D2:D8,D2,C2:C8,C2)</f>
        <v>1400</v>
      </c>
    </row>
    <row r="12" spans="1:10" x14ac:dyDescent="0.3">
      <c r="A12" s="2">
        <v>2</v>
      </c>
      <c r="B12" t="s">
        <v>20</v>
      </c>
      <c r="G12">
        <f>COUNTIF(F2:F8,"&gt;5")</f>
        <v>3</v>
      </c>
    </row>
    <row r="13" spans="1:10" x14ac:dyDescent="0.3">
      <c r="A13" s="2">
        <v>3</v>
      </c>
      <c r="B13" t="s">
        <v>21</v>
      </c>
      <c r="G13" s="1" t="str">
        <f>LOOKUP(A5,A2:A8,C2:C8)</f>
        <v>West</v>
      </c>
    </row>
    <row r="14" spans="1:10" x14ac:dyDescent="0.3">
      <c r="A14" s="2">
        <v>4</v>
      </c>
      <c r="B14" t="s">
        <v>22</v>
      </c>
      <c r="G14" t="str">
        <f>LOOKUP(B6,B2:B8,D2:D8)</f>
        <v>John Doe</v>
      </c>
    </row>
    <row r="1048576" spans="1:1" x14ac:dyDescent="0.3">
      <c r="A1048576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38D9-EC5B-41D7-8518-FF106344B15F}">
  <dimension ref="A1:H13"/>
  <sheetViews>
    <sheetView workbookViewId="0">
      <selection activeCell="H12" sqref="H12"/>
    </sheetView>
  </sheetViews>
  <sheetFormatPr defaultRowHeight="14.4" x14ac:dyDescent="0.3"/>
  <cols>
    <col min="2" max="2" width="10.6640625" bestFit="1" customWidth="1"/>
    <col min="3" max="3" width="9.21875" bestFit="1" customWidth="1"/>
    <col min="4" max="4" width="13.88671875" customWidth="1"/>
    <col min="5" max="5" width="14.33203125" customWidth="1"/>
    <col min="6" max="6" width="11.5546875" customWidth="1"/>
    <col min="7" max="7" width="13.44140625" customWidth="1"/>
  </cols>
  <sheetData>
    <row r="1" spans="1:8" x14ac:dyDescent="0.3">
      <c r="A1" s="2" t="s">
        <v>1</v>
      </c>
      <c r="B1" t="s">
        <v>36</v>
      </c>
      <c r="C1" t="s">
        <v>37</v>
      </c>
      <c r="D1" t="s">
        <v>35</v>
      </c>
      <c r="E1" t="s">
        <v>34</v>
      </c>
      <c r="F1" t="s">
        <v>29</v>
      </c>
    </row>
    <row r="2" spans="1:8" x14ac:dyDescent="0.3">
      <c r="A2" s="2" t="s">
        <v>23</v>
      </c>
      <c r="B2" t="s">
        <v>13</v>
      </c>
      <c r="C2" t="s">
        <v>38</v>
      </c>
      <c r="D2" s="3">
        <v>44607</v>
      </c>
      <c r="E2">
        <v>70000</v>
      </c>
      <c r="F2" t="s">
        <v>30</v>
      </c>
    </row>
    <row r="3" spans="1:8" x14ac:dyDescent="0.3">
      <c r="A3" s="2" t="s">
        <v>24</v>
      </c>
      <c r="B3" t="s">
        <v>14</v>
      </c>
      <c r="C3" t="s">
        <v>39</v>
      </c>
      <c r="D3" s="3">
        <v>44400</v>
      </c>
      <c r="E3">
        <v>80000</v>
      </c>
      <c r="F3" t="s">
        <v>31</v>
      </c>
    </row>
    <row r="4" spans="1:8" x14ac:dyDescent="0.3">
      <c r="A4" s="2" t="s">
        <v>25</v>
      </c>
      <c r="B4" t="s">
        <v>13</v>
      </c>
      <c r="C4" t="s">
        <v>40</v>
      </c>
      <c r="D4" s="3">
        <v>45056</v>
      </c>
      <c r="E4">
        <v>60000</v>
      </c>
      <c r="F4" t="s">
        <v>32</v>
      </c>
    </row>
    <row r="5" spans="1:8" x14ac:dyDescent="0.3">
      <c r="A5" s="2" t="s">
        <v>26</v>
      </c>
      <c r="B5" t="s">
        <v>15</v>
      </c>
      <c r="C5" t="s">
        <v>41</v>
      </c>
      <c r="D5" s="3">
        <v>44140</v>
      </c>
      <c r="E5">
        <v>65000</v>
      </c>
      <c r="F5" t="s">
        <v>33</v>
      </c>
    </row>
    <row r="6" spans="1:8" x14ac:dyDescent="0.3">
      <c r="A6" s="2" t="s">
        <v>27</v>
      </c>
      <c r="B6" t="s">
        <v>13</v>
      </c>
      <c r="C6" t="s">
        <v>38</v>
      </c>
      <c r="D6" s="3">
        <v>44938</v>
      </c>
      <c r="E6">
        <v>75000</v>
      </c>
      <c r="F6" t="s">
        <v>30</v>
      </c>
    </row>
    <row r="7" spans="1:8" x14ac:dyDescent="0.3">
      <c r="A7" s="2" t="s">
        <v>28</v>
      </c>
      <c r="B7" t="s">
        <v>14</v>
      </c>
      <c r="C7" t="s">
        <v>39</v>
      </c>
      <c r="D7" s="3">
        <v>45095</v>
      </c>
      <c r="E7">
        <v>82000</v>
      </c>
      <c r="F7" t="s">
        <v>31</v>
      </c>
    </row>
    <row r="8" spans="1:8" x14ac:dyDescent="0.3">
      <c r="A8" s="2"/>
      <c r="E8" s="3"/>
    </row>
    <row r="10" spans="1:8" x14ac:dyDescent="0.3">
      <c r="A10" s="2" t="s">
        <v>42</v>
      </c>
      <c r="H10">
        <f>SUMIFS(E2:E7,C2:C7,C2,F2:F7,F2)</f>
        <v>145000</v>
      </c>
    </row>
    <row r="11" spans="1:8" x14ac:dyDescent="0.3">
      <c r="A11" s="2" t="s">
        <v>43</v>
      </c>
      <c r="H11">
        <f>COUNTIF(D2:D7,"&gt;1/1/2023")</f>
        <v>3</v>
      </c>
    </row>
    <row r="12" spans="1:8" x14ac:dyDescent="0.3">
      <c r="A12" s="2" t="s">
        <v>44</v>
      </c>
      <c r="H12">
        <f>LOOKUP(A5,A2:A7,E2:E7)</f>
        <v>65000</v>
      </c>
    </row>
    <row r="13" spans="1:8" x14ac:dyDescent="0.3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61F4-D018-4954-B158-F946424432A7}">
  <dimension ref="A1:G13"/>
  <sheetViews>
    <sheetView tabSelected="1" workbookViewId="0">
      <selection activeCell="K17" sqref="K17"/>
    </sheetView>
  </sheetViews>
  <sheetFormatPr defaultRowHeight="14.4" x14ac:dyDescent="0.3"/>
  <cols>
    <col min="1" max="1" width="8.88671875" customWidth="1"/>
    <col min="2" max="2" width="11.77734375" customWidth="1"/>
    <col min="3" max="3" width="11.21875" customWidth="1"/>
    <col min="6" max="6" width="13.6640625" customWidth="1"/>
  </cols>
  <sheetData>
    <row r="1" spans="1:7" x14ac:dyDescent="0.3">
      <c r="A1" t="s">
        <v>46</v>
      </c>
      <c r="B1" t="s">
        <v>47</v>
      </c>
      <c r="C1" t="s">
        <v>50</v>
      </c>
      <c r="D1" t="s">
        <v>17</v>
      </c>
      <c r="E1" t="s">
        <v>53</v>
      </c>
      <c r="F1" t="s">
        <v>54</v>
      </c>
      <c r="G1" t="s">
        <v>79</v>
      </c>
    </row>
    <row r="2" spans="1:7" x14ac:dyDescent="0.3">
      <c r="A2">
        <v>1001</v>
      </c>
      <c r="B2" t="s">
        <v>3</v>
      </c>
      <c r="C2" t="s">
        <v>51</v>
      </c>
      <c r="D2">
        <v>10</v>
      </c>
      <c r="E2">
        <v>5</v>
      </c>
      <c r="F2">
        <v>800</v>
      </c>
      <c r="G2" cm="1">
        <f t="array" ref="G2:G7">IF(D2:D7&lt;E2:E7,1,0)</f>
        <v>0</v>
      </c>
    </row>
    <row r="3" spans="1:7" x14ac:dyDescent="0.3">
      <c r="A3">
        <v>1002</v>
      </c>
      <c r="B3" t="s">
        <v>4</v>
      </c>
      <c r="C3" t="s">
        <v>51</v>
      </c>
      <c r="D3">
        <v>5</v>
      </c>
      <c r="E3">
        <v>10</v>
      </c>
      <c r="F3">
        <v>20</v>
      </c>
      <c r="G3">
        <v>1</v>
      </c>
    </row>
    <row r="4" spans="1:7" x14ac:dyDescent="0.3">
      <c r="A4">
        <v>1003</v>
      </c>
      <c r="B4" t="s">
        <v>48</v>
      </c>
      <c r="C4" t="s">
        <v>52</v>
      </c>
      <c r="D4">
        <v>5</v>
      </c>
      <c r="E4">
        <v>5</v>
      </c>
      <c r="F4">
        <v>150</v>
      </c>
      <c r="G4">
        <v>0</v>
      </c>
    </row>
    <row r="5" spans="1:7" x14ac:dyDescent="0.3">
      <c r="A5">
        <v>1004</v>
      </c>
      <c r="B5" t="s">
        <v>49</v>
      </c>
      <c r="C5" t="s">
        <v>52</v>
      </c>
      <c r="D5">
        <v>7</v>
      </c>
      <c r="E5">
        <v>3</v>
      </c>
      <c r="F5">
        <v>250</v>
      </c>
      <c r="G5">
        <v>0</v>
      </c>
    </row>
    <row r="6" spans="1:7" x14ac:dyDescent="0.3">
      <c r="A6">
        <v>1005</v>
      </c>
      <c r="B6" t="s">
        <v>6</v>
      </c>
      <c r="C6" t="s">
        <v>51</v>
      </c>
      <c r="D6">
        <v>8</v>
      </c>
      <c r="E6">
        <v>5</v>
      </c>
      <c r="F6">
        <v>180</v>
      </c>
      <c r="G6">
        <v>0</v>
      </c>
    </row>
    <row r="7" spans="1:7" x14ac:dyDescent="0.3">
      <c r="A7">
        <v>1006</v>
      </c>
      <c r="B7" t="s">
        <v>5</v>
      </c>
      <c r="C7" t="s">
        <v>51</v>
      </c>
      <c r="D7">
        <v>15</v>
      </c>
      <c r="E7">
        <v>10</v>
      </c>
      <c r="F7">
        <v>30</v>
      </c>
      <c r="G7">
        <v>0</v>
      </c>
    </row>
    <row r="10" spans="1:7" x14ac:dyDescent="0.3">
      <c r="A10" t="s">
        <v>55</v>
      </c>
      <c r="G10">
        <f>SUMIF(C2:C7,C2,D2:D7)</f>
        <v>38</v>
      </c>
    </row>
    <row r="11" spans="1:7" x14ac:dyDescent="0.3">
      <c r="A11" t="s">
        <v>56</v>
      </c>
    </row>
    <row r="12" spans="1:7" x14ac:dyDescent="0.3">
      <c r="A12" t="s">
        <v>57</v>
      </c>
      <c r="G12">
        <f>LOOKUP(B4,B2:B7,F2:F7)</f>
        <v>150</v>
      </c>
    </row>
    <row r="13" spans="1:7" x14ac:dyDescent="0.3">
      <c r="A1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6255-975F-4C5F-A39F-7DE6949453F5}">
  <dimension ref="A1:H13"/>
  <sheetViews>
    <sheetView workbookViewId="0">
      <selection activeCell="G12" sqref="G12"/>
    </sheetView>
  </sheetViews>
  <sheetFormatPr defaultRowHeight="14.4" x14ac:dyDescent="0.3"/>
  <cols>
    <col min="2" max="2" width="10.88671875" customWidth="1"/>
    <col min="7" max="7" width="12.109375" customWidth="1"/>
  </cols>
  <sheetData>
    <row r="1" spans="1:8" x14ac:dyDescent="0.3">
      <c r="A1" t="s">
        <v>59</v>
      </c>
      <c r="B1" t="s">
        <v>36</v>
      </c>
      <c r="C1" t="s">
        <v>69</v>
      </c>
      <c r="D1" t="s">
        <v>70</v>
      </c>
      <c r="E1" t="s">
        <v>71</v>
      </c>
      <c r="F1" t="s">
        <v>72</v>
      </c>
      <c r="G1" t="s">
        <v>77</v>
      </c>
      <c r="H1" t="s">
        <v>78</v>
      </c>
    </row>
    <row r="2" spans="1:8" x14ac:dyDescent="0.3">
      <c r="A2" t="s">
        <v>60</v>
      </c>
      <c r="B2" t="s">
        <v>13</v>
      </c>
      <c r="C2">
        <v>85</v>
      </c>
      <c r="D2">
        <v>78</v>
      </c>
      <c r="E2">
        <v>92</v>
      </c>
      <c r="F2">
        <v>88</v>
      </c>
      <c r="G2">
        <f t="shared" ref="G2:G7" si="0">AVERAGE(C2:F2)</f>
        <v>85.75</v>
      </c>
      <c r="H2" t="str" cm="1">
        <f t="array" ref="H2:H7">IF(G2:G7&gt;90,"A","B")</f>
        <v>B</v>
      </c>
    </row>
    <row r="3" spans="1:8" x14ac:dyDescent="0.3">
      <c r="A3" t="s">
        <v>61</v>
      </c>
      <c r="B3" t="s">
        <v>14</v>
      </c>
      <c r="C3">
        <v>91</v>
      </c>
      <c r="D3">
        <v>84</v>
      </c>
      <c r="E3">
        <v>89</v>
      </c>
      <c r="F3">
        <v>90</v>
      </c>
      <c r="G3">
        <f t="shared" si="0"/>
        <v>88.5</v>
      </c>
      <c r="H3" t="str">
        <v>B</v>
      </c>
    </row>
    <row r="4" spans="1:8" x14ac:dyDescent="0.3">
      <c r="A4" t="s">
        <v>62</v>
      </c>
      <c r="B4" t="s">
        <v>15</v>
      </c>
      <c r="C4">
        <v>76</v>
      </c>
      <c r="D4">
        <v>85</v>
      </c>
      <c r="E4">
        <v>80</v>
      </c>
      <c r="F4">
        <v>82</v>
      </c>
      <c r="G4">
        <f t="shared" si="0"/>
        <v>80.75</v>
      </c>
      <c r="H4" t="str">
        <v>B</v>
      </c>
    </row>
    <row r="5" spans="1:8" x14ac:dyDescent="0.3">
      <c r="A5" t="s">
        <v>63</v>
      </c>
      <c r="B5" t="s">
        <v>66</v>
      </c>
      <c r="C5">
        <v>88</v>
      </c>
      <c r="D5">
        <v>90</v>
      </c>
      <c r="E5">
        <v>86</v>
      </c>
      <c r="F5">
        <v>85</v>
      </c>
      <c r="G5">
        <f t="shared" si="0"/>
        <v>87.25</v>
      </c>
      <c r="H5" t="str">
        <v>B</v>
      </c>
    </row>
    <row r="6" spans="1:8" x14ac:dyDescent="0.3">
      <c r="A6" t="s">
        <v>64</v>
      </c>
      <c r="B6" t="s">
        <v>67</v>
      </c>
      <c r="C6">
        <v>94</v>
      </c>
      <c r="D6">
        <v>88</v>
      </c>
      <c r="E6">
        <v>91</v>
      </c>
      <c r="F6">
        <v>93</v>
      </c>
      <c r="G6">
        <f t="shared" si="0"/>
        <v>91.5</v>
      </c>
      <c r="H6" t="str">
        <v>A</v>
      </c>
    </row>
    <row r="7" spans="1:8" x14ac:dyDescent="0.3">
      <c r="A7" t="s">
        <v>65</v>
      </c>
      <c r="B7" t="s">
        <v>68</v>
      </c>
      <c r="C7">
        <v>81</v>
      </c>
      <c r="D7">
        <v>79</v>
      </c>
      <c r="E7">
        <v>85</v>
      </c>
      <c r="F7">
        <v>80</v>
      </c>
      <c r="G7">
        <f t="shared" si="0"/>
        <v>81.25</v>
      </c>
      <c r="H7" t="str">
        <v>B</v>
      </c>
    </row>
    <row r="10" spans="1:8" x14ac:dyDescent="0.3">
      <c r="A10" t="s">
        <v>73</v>
      </c>
    </row>
    <row r="11" spans="1:8" x14ac:dyDescent="0.3">
      <c r="A11" t="s">
        <v>74</v>
      </c>
    </row>
    <row r="12" spans="1:8" x14ac:dyDescent="0.3">
      <c r="A12" t="s">
        <v>75</v>
      </c>
    </row>
    <row r="13" spans="1:8" x14ac:dyDescent="0.3">
      <c r="A13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Sankriti Pathak</dc:creator>
  <cp:lastModifiedBy>Sankriti Pathak</cp:lastModifiedBy>
  <dcterms:created xsi:type="dcterms:W3CDTF">2024-12-19T09:34:58Z</dcterms:created>
  <dcterms:modified xsi:type="dcterms:W3CDTF">2024-12-20T12:24:47Z</dcterms:modified>
</cp:coreProperties>
</file>