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sk\OneDrive\Desktop\"/>
    </mc:Choice>
  </mc:AlternateContent>
  <bookViews>
    <workbookView xWindow="0" yWindow="0" windowWidth="23040" windowHeight="9072" firstSheet="4" activeTab="6"/>
  </bookViews>
  <sheets>
    <sheet name="Project1" sheetId="1" r:id="rId1"/>
    <sheet name="Round" sheetId="4" r:id="rId2"/>
    <sheet name="Autofill" sheetId="5" r:id="rId3"/>
    <sheet name="RNM" sheetId="6" r:id="rId4"/>
    <sheet name="Charts" sheetId="10" r:id="rId5"/>
    <sheet name="VLooKup" sheetId="11" r:id="rId6"/>
    <sheet name="PivotTCreation" sheetId="14" r:id="rId7"/>
    <sheet name="PivotAnalyses" sheetId="13" r:id="rId8"/>
    <sheet name="Pivot" sheetId="12" r:id="rId9"/>
    <sheet name="DropDown" sheetId="8" r:id="rId10"/>
    <sheet name="SplitText" sheetId="9" r:id="rId11"/>
    <sheet name="Names" sheetId="7" r:id="rId12"/>
  </sheets>
  <definedNames>
    <definedName name="_xlnm._FilterDatabase" localSheetId="3" hidden="1">RNM!$A$4:$I$18</definedName>
    <definedName name="Slicer_Gender">#N/A</definedName>
    <definedName name="Slicer_House">#N/A</definedName>
  </definedNames>
  <calcPr calcId="162913"/>
  <pivotCaches>
    <pivotCache cacheId="23"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 i="11" l="1"/>
  <c r="L4" i="11"/>
  <c r="L5" i="11"/>
  <c r="L6" i="11"/>
  <c r="L2" i="11"/>
  <c r="D3" i="4"/>
  <c r="D4" i="4"/>
  <c r="D5" i="4"/>
  <c r="D6" i="4"/>
  <c r="D7" i="4"/>
  <c r="D2" i="4"/>
  <c r="C3" i="4"/>
  <c r="C4" i="4"/>
  <c r="C5" i="4"/>
  <c r="C6" i="4"/>
  <c r="C7" i="4"/>
  <c r="C2" i="4"/>
  <c r="B7" i="4"/>
  <c r="B3" i="4"/>
  <c r="B4" i="4"/>
  <c r="B5" i="4"/>
  <c r="B6" i="4"/>
  <c r="B2" i="4"/>
  <c r="H8" i="1"/>
  <c r="I8" i="1"/>
  <c r="J8" i="1"/>
  <c r="H5" i="1"/>
  <c r="I5" i="1"/>
  <c r="J5" i="1"/>
  <c r="H6" i="1"/>
  <c r="I6" i="1"/>
  <c r="J6" i="1"/>
  <c r="H7" i="1"/>
  <c r="I7" i="1"/>
  <c r="J7" i="1"/>
  <c r="H4" i="1"/>
  <c r="I4" i="1"/>
  <c r="J4" i="1"/>
</calcChain>
</file>

<file path=xl/sharedStrings.xml><?xml version="1.0" encoding="utf-8"?>
<sst xmlns="http://schemas.openxmlformats.org/spreadsheetml/2006/main" count="380" uniqueCount="114">
  <si>
    <t>S No</t>
  </si>
  <si>
    <t xml:space="preserve">First Name </t>
  </si>
  <si>
    <t xml:space="preserve">Last Name </t>
  </si>
  <si>
    <t>DOJ</t>
  </si>
  <si>
    <t>Sal-Jan</t>
  </si>
  <si>
    <t>Sal-Feb</t>
  </si>
  <si>
    <t>Sal-March</t>
  </si>
  <si>
    <t>Sal Total</t>
  </si>
  <si>
    <t>Avg Sal</t>
  </si>
  <si>
    <t>Full Name</t>
  </si>
  <si>
    <t>RNM</t>
  </si>
  <si>
    <t>GOPAL</t>
  </si>
  <si>
    <t>JOSEPH</t>
  </si>
  <si>
    <t>HARI</t>
  </si>
  <si>
    <t>RAJA</t>
  </si>
  <si>
    <t>KUMAR</t>
  </si>
  <si>
    <t>VERMA</t>
  </si>
  <si>
    <t>PAUL</t>
  </si>
  <si>
    <t>SINGH</t>
  </si>
  <si>
    <t>RAM</t>
  </si>
  <si>
    <t>Employee Salary Description</t>
  </si>
  <si>
    <t>Numbers</t>
  </si>
  <si>
    <t>Round</t>
  </si>
  <si>
    <t>Round Up</t>
  </si>
  <si>
    <t xml:space="preserve">Round Down </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</si>
  <si>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</si>
  <si>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</si>
  <si>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</si>
  <si>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</si>
  <si>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</si>
  <si>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</si>
  <si>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</si>
  <si>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</si>
  <si>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</si>
  <si>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</si>
  <si>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</si>
  <si>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</si>
  <si>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</si>
  <si>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</si>
  <si>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</si>
  <si>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</si>
  <si>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</si>
  <si>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</si>
  <si>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</si>
  <si>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Jan</t>
  </si>
  <si>
    <t>Feb</t>
  </si>
  <si>
    <t>Mar</t>
  </si>
  <si>
    <t>Apr</t>
  </si>
  <si>
    <t>Jun</t>
  </si>
  <si>
    <t>Jul</t>
  </si>
  <si>
    <t>Aug</t>
  </si>
  <si>
    <t>Sep</t>
  </si>
  <si>
    <t>Oct</t>
  </si>
  <si>
    <t>Nov</t>
  </si>
  <si>
    <t>Dec</t>
  </si>
  <si>
    <t>Mon</t>
  </si>
  <si>
    <t>Tue</t>
  </si>
  <si>
    <t>Wed</t>
  </si>
  <si>
    <t>Thu</t>
  </si>
  <si>
    <t>Fri</t>
  </si>
  <si>
    <t>Sat</t>
  </si>
  <si>
    <t>Sun</t>
  </si>
  <si>
    <t>Name</t>
  </si>
  <si>
    <t>Abhimanyu</t>
  </si>
  <si>
    <t>Arjun</t>
  </si>
  <si>
    <t>Champa</t>
  </si>
  <si>
    <t>Gopal</t>
  </si>
  <si>
    <t>Gopi</t>
  </si>
  <si>
    <t>Hari</t>
  </si>
  <si>
    <t>Indu</t>
  </si>
  <si>
    <t>Keshav</t>
  </si>
  <si>
    <t>Lalita</t>
  </si>
  <si>
    <t>Madhav</t>
  </si>
  <si>
    <t>Sudevi</t>
  </si>
  <si>
    <t>Visakha</t>
  </si>
  <si>
    <t>Vrinda</t>
  </si>
  <si>
    <t>RNM School Data</t>
  </si>
  <si>
    <t>Gender</t>
  </si>
  <si>
    <t>Age</t>
  </si>
  <si>
    <t>Class</t>
  </si>
  <si>
    <t>House</t>
  </si>
  <si>
    <t>Unit Test 1</t>
  </si>
  <si>
    <t>Unit Test 2</t>
  </si>
  <si>
    <t>Final Test</t>
  </si>
  <si>
    <t>email</t>
  </si>
  <si>
    <t>M</t>
  </si>
  <si>
    <t>F</t>
  </si>
  <si>
    <t>Bhoomi</t>
  </si>
  <si>
    <t>Vayu</t>
  </si>
  <si>
    <t>Jal</t>
  </si>
  <si>
    <t>Agni</t>
  </si>
  <si>
    <t>Arjuna@mail.com</t>
  </si>
  <si>
    <t>Champa@mail.com</t>
  </si>
  <si>
    <t>Gopal@mail.com</t>
  </si>
  <si>
    <t>Gopi@mail.com</t>
  </si>
  <si>
    <t>Hari@mail.com</t>
  </si>
  <si>
    <t>Indu@mail.com</t>
  </si>
  <si>
    <t>Keshav@mail.com</t>
  </si>
  <si>
    <t>Lalita@mail.com</t>
  </si>
  <si>
    <t>Madhav@mail.com</t>
  </si>
  <si>
    <t>RNM@mail.com</t>
  </si>
  <si>
    <t>Sudevi@mail.com</t>
  </si>
  <si>
    <t>Visakha@mail.com</t>
  </si>
  <si>
    <t xml:space="preserve">Vrinda@mail.com </t>
  </si>
  <si>
    <t>Abhimanyu@mail.com</t>
  </si>
  <si>
    <t>Grade</t>
  </si>
  <si>
    <t>A</t>
  </si>
  <si>
    <t>B</t>
  </si>
  <si>
    <t>C</t>
  </si>
  <si>
    <t>Arjuna</t>
  </si>
  <si>
    <t>Names</t>
  </si>
  <si>
    <t>Sum of Final Test</t>
  </si>
  <si>
    <t>Half-Yearly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</si>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</sst>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800]dddd\,\ mmmm\ dd\,\ yyyy"/>
  </numFmts>
  <fonts count="5" x14ac:knownFonts="1">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sz val="16"/>
      <color theme="1"/>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rgb="FF002060"/>
        <bgColor indexed="64"/>
      </patternFill>
    </fill>
    <fill>
      <patternFill patternType="solid">
        <fgColor theme="5" tint="-0.249977111117893"/>
        <bgColor indexed="64"/>
      </patternFill>
    </fill>
    <fill>
      <patternFill patternType="solid">
        <fgColor theme="0"/>
        <bgColor indexed="64"/>
      </patternFill>
    </fill>
    <fill>
      <patternFill patternType="solid">
        <fgColor theme="0" tint="-0.14999847407452621"/>
        <bgColor theme="0" tint="-0.14999847407452621"/>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theme="1"/>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2" fillId="0" borderId="0" xfId="0" applyFont="1"/>
    <xf numFmtId="0" fontId="0" fillId="0" borderId="0" xfId="0" applyAlignment="1">
      <alignment horizontal="center"/>
    </xf>
    <xf numFmtId="0" fontId="0" fillId="0" borderId="0" xfId="0" applyAlignment="1">
      <alignment horizontal="center" vertical="center"/>
    </xf>
    <xf numFmtId="165" fontId="0" fillId="0" borderId="0" xfId="0" applyNumberFormat="1"/>
    <xf numFmtId="1" fontId="0" fillId="0" borderId="0" xfId="0" applyNumberFormat="1"/>
    <xf numFmtId="0" fontId="2" fillId="3" borderId="1" xfId="0" applyFont="1" applyFill="1" applyBorder="1" applyAlignment="1">
      <alignment horizontal="center" vertical="center"/>
    </xf>
    <xf numFmtId="165" fontId="2" fillId="3" borderId="1" xfId="0" applyNumberFormat="1" applyFont="1" applyFill="1" applyBorder="1" applyAlignment="1">
      <alignment horizontal="center" vertical="center"/>
    </xf>
    <xf numFmtId="1" fontId="2" fillId="3" borderId="1" xfId="0" applyNumberFormat="1" applyFont="1" applyFill="1" applyBorder="1" applyAlignment="1">
      <alignment horizontal="center" vertic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2" fillId="0" borderId="0" xfId="0" applyFont="1" applyAlignment="1">
      <alignment horizontal="center"/>
    </xf>
    <xf numFmtId="0" fontId="4" fillId="5" borderId="8" xfId="0" applyFont="1" applyFill="1" applyBorder="1" applyAlignment="1">
      <alignment horizontal="center"/>
    </xf>
    <xf numFmtId="0" fontId="4" fillId="5" borderId="9" xfId="0" applyFont="1" applyFill="1" applyBorder="1" applyAlignment="1">
      <alignment horizontal="center"/>
    </xf>
    <xf numFmtId="0" fontId="4" fillId="5" borderId="10" xfId="0" applyFont="1" applyFill="1" applyBorder="1" applyAlignment="1">
      <alignment horizontal="center"/>
    </xf>
    <xf numFmtId="0" fontId="0" fillId="0" borderId="1" xfId="0" applyBorder="1" applyAlignment="1">
      <alignment horizontal="center"/>
    </xf>
    <xf numFmtId="0" fontId="2" fillId="6" borderId="0" xfId="0" applyFont="1" applyFill="1"/>
    <xf numFmtId="0" fontId="0" fillId="0" borderId="11" xfId="0" applyBorder="1" applyAlignment="1">
      <alignment horizontal="center"/>
    </xf>
    <xf numFmtId="0" fontId="1" fillId="2" borderId="1" xfId="0" applyFont="1" applyFill="1" applyBorder="1" applyAlignment="1">
      <alignment horizontal="center"/>
    </xf>
    <xf numFmtId="0" fontId="0" fillId="0" borderId="1" xfId="0" applyFont="1" applyBorder="1" applyAlignment="1">
      <alignment horizontal="center"/>
    </xf>
    <xf numFmtId="0" fontId="0" fillId="0" borderId="12" xfId="0"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7" borderId="1" xfId="0" applyFont="1" applyFill="1" applyBorder="1" applyAlignment="1">
      <alignment horizontal="center"/>
    </xf>
    <xf numFmtId="0" fontId="0" fillId="0" borderId="12" xfId="0" applyFont="1" applyBorder="1" applyAlignment="1">
      <alignment horizontal="center"/>
    </xf>
    <xf numFmtId="0" fontId="2" fillId="0" borderId="1" xfId="0" applyFont="1" applyBorder="1"/>
    <xf numFmtId="0" fontId="0" fillId="0" borderId="1" xfId="0" applyBorder="1"/>
    <xf numFmtId="0" fontId="0" fillId="2" borderId="0" xfId="0" applyFill="1" applyAlignment="1">
      <alignment horizontal="center"/>
    </xf>
    <xf numFmtId="0" fontId="1" fillId="2" borderId="18" xfId="0" applyFont="1" applyFill="1" applyBorder="1" applyAlignment="1">
      <alignment horizontal="center"/>
    </xf>
    <xf numFmtId="0" fontId="2" fillId="2" borderId="1" xfId="0" applyFont="1" applyFill="1" applyBorder="1"/>
    <xf numFmtId="0" fontId="0" fillId="7" borderId="17" xfId="0" applyFont="1" applyFill="1" applyBorder="1" applyAlignment="1">
      <alignment horizontal="center"/>
    </xf>
    <xf numFmtId="0" fontId="0" fillId="7" borderId="16" xfId="0" applyFont="1" applyFill="1" applyBorder="1" applyAlignment="1">
      <alignment horizontal="center"/>
    </xf>
    <xf numFmtId="0" fontId="0" fillId="0" borderId="17" xfId="0" applyFont="1" applyBorder="1" applyAlignment="1">
      <alignment horizontal="center"/>
    </xf>
    <xf numFmtId="0" fontId="0" fillId="0" borderId="16" xfId="0" applyFont="1" applyBorder="1" applyAlignment="1">
      <alignment horizontal="center"/>
    </xf>
    <xf numFmtId="0" fontId="2" fillId="2" borderId="17" xfId="0" applyFont="1" applyFill="1" applyBorder="1" applyAlignment="1">
      <alignment horizontal="center"/>
    </xf>
    <xf numFmtId="0" fontId="2" fillId="2" borderId="16" xfId="0" applyFont="1" applyFill="1" applyBorder="1" applyAlignment="1">
      <alignment horizontal="center"/>
    </xf>
    <xf numFmtId="0" fontId="0" fillId="0" borderId="0" xfId="0" pivotButton="1"/>
    <xf numFmtId="0" fontId="0" fillId="0" borderId="0" xfId="0" applyNumberFormat="1"/>
    <xf numFmtId="0" fontId="2" fillId="2" borderId="19" xfId="0" applyFont="1" applyFill="1" applyBorder="1" applyAlignment="1">
      <alignment horizontal="center"/>
    </xf>
  </cellXfs>
  <cellStyles count="1">
    <cellStyle name="Normal" xfId="0" builtinId="0"/>
  </cellStyles>
  <dxfs count="18">
    <dxf>
      <font>
        <color rgb="FF9C0006"/>
      </font>
      <fill>
        <patternFill>
          <bgColor rgb="FFFFC7CE"/>
        </patternFill>
      </fill>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7"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411111111111116"/>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Final Test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Charts!$A$2:$A$15</c:f>
              <c:strCache>
                <c:ptCount val="14"/>
                <c:pt idx="0">
                  <c:v>Arjun</c:v>
                </c:pt>
                <c:pt idx="1">
                  <c:v>Madhav</c:v>
                </c:pt>
                <c:pt idx="2">
                  <c:v>Vrinda</c:v>
                </c:pt>
                <c:pt idx="3">
                  <c:v>Indu</c:v>
                </c:pt>
                <c:pt idx="4">
                  <c:v>Gopal</c:v>
                </c:pt>
                <c:pt idx="5">
                  <c:v>Keshav</c:v>
                </c:pt>
                <c:pt idx="6">
                  <c:v>Champa</c:v>
                </c:pt>
                <c:pt idx="7">
                  <c:v>Abhimanyu</c:v>
                </c:pt>
                <c:pt idx="8">
                  <c:v>Gopi</c:v>
                </c:pt>
                <c:pt idx="9">
                  <c:v>Sudevi</c:v>
                </c:pt>
                <c:pt idx="10">
                  <c:v>Visakha</c:v>
                </c:pt>
                <c:pt idx="11">
                  <c:v>Hari</c:v>
                </c:pt>
                <c:pt idx="12">
                  <c:v>RNM</c:v>
                </c:pt>
                <c:pt idx="13">
                  <c:v>Lalita</c:v>
                </c:pt>
              </c:strCache>
            </c:strRef>
          </c:cat>
          <c:val>
            <c:numRef>
              <c:f>Charts!$B$2:$B$15</c:f>
              <c:numCache>
                <c:formatCode>General</c:formatCode>
                <c:ptCount val="14"/>
                <c:pt idx="0">
                  <c:v>91</c:v>
                </c:pt>
                <c:pt idx="1">
                  <c:v>89</c:v>
                </c:pt>
                <c:pt idx="2">
                  <c:v>98</c:v>
                </c:pt>
                <c:pt idx="3">
                  <c:v>89</c:v>
                </c:pt>
                <c:pt idx="4">
                  <c:v>79</c:v>
                </c:pt>
                <c:pt idx="5">
                  <c:v>96</c:v>
                </c:pt>
                <c:pt idx="6">
                  <c:v>88</c:v>
                </c:pt>
                <c:pt idx="7">
                  <c:v>99</c:v>
                </c:pt>
                <c:pt idx="8">
                  <c:v>96</c:v>
                </c:pt>
                <c:pt idx="9">
                  <c:v>87</c:v>
                </c:pt>
                <c:pt idx="10">
                  <c:v>85</c:v>
                </c:pt>
                <c:pt idx="11">
                  <c:v>80</c:v>
                </c:pt>
                <c:pt idx="12">
                  <c:v>77</c:v>
                </c:pt>
                <c:pt idx="13">
                  <c:v>92</c:v>
                </c:pt>
              </c:numCache>
            </c:numRef>
          </c:val>
          <c:extLst>
            <c:ext xmlns:c16="http://schemas.microsoft.com/office/drawing/2014/chart" uri="{C3380CC4-5D6E-409C-BE32-E72D297353CC}">
              <c16:uniqueId val="{00000000-C351-4D0B-AB28-1B7E30B80E3B}"/>
            </c:ext>
          </c:extLst>
        </c:ser>
        <c:dLbls>
          <c:dLblPos val="outEnd"/>
          <c:showLegendKey val="0"/>
          <c:showVal val="1"/>
          <c:showCatName val="0"/>
          <c:showSerName val="0"/>
          <c:showPercent val="0"/>
          <c:showBubbleSize val="0"/>
        </c:dLbls>
        <c:gapWidth val="219"/>
        <c:overlap val="-27"/>
        <c:axId val="133456959"/>
        <c:axId val="133455711"/>
      </c:barChart>
      <c:catAx>
        <c:axId val="133456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Student</a:t>
                </a:r>
                <a:r>
                  <a:rPr lang="en-IN" baseline="0"/>
                  <a:t> Names</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55711"/>
        <c:crosses val="autoZero"/>
        <c:auto val="1"/>
        <c:lblAlgn val="ctr"/>
        <c:lblOffset val="100"/>
        <c:noMultiLvlLbl val="0"/>
      </c:catAx>
      <c:valAx>
        <c:axId val="13345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Marks</a:t>
                </a:r>
              </a:p>
            </c:rich>
          </c:tx>
          <c:layout>
            <c:manualLayout>
              <c:xMode val="edge"/>
              <c:yMode val="edge"/>
              <c:x val="3.0555555555555555E-2"/>
              <c:y val="0.3896256197142024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56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9</xdr:col>
      <xdr:colOff>24185</xdr:colOff>
      <xdr:row>1</xdr:row>
      <xdr:rowOff>10934</xdr:rowOff>
    </xdr:from>
    <xdr:to>
      <xdr:col>12</xdr:col>
      <xdr:colOff>24185</xdr:colOff>
      <xdr:row>5</xdr:row>
      <xdr:rowOff>145775</xdr:rowOff>
    </xdr:to>
    <mc:AlternateContent xmlns:mc="http://schemas.openxmlformats.org/markup-compatibility/2006">
      <mc:Choice xmlns:sle15="http://schemas.microsoft.com/office/drawing/2012/slicer" Requires="sle15">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382944" y="284203"/>
              <a:ext cx="1828800" cy="87056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20540</xdr:colOff>
      <xdr:row>6</xdr:row>
      <xdr:rowOff>0</xdr:rowOff>
    </xdr:from>
    <xdr:to>
      <xdr:col>12</xdr:col>
      <xdr:colOff>20540</xdr:colOff>
      <xdr:row>13</xdr:row>
      <xdr:rowOff>66262</xdr:rowOff>
    </xdr:to>
    <mc:AlternateContent xmlns:mc="http://schemas.openxmlformats.org/markup-compatibility/2006">
      <mc:Choice xmlns:sle15="http://schemas.microsoft.com/office/drawing/2012/slicer" Requires="sle15">
        <xdr:graphicFrame macro="">
          <xdr:nvGraphicFramePr>
            <xdr:cNvPr id="3" name="House"/>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dr:sp macro="" textlink="">
          <xdr:nvSpPr>
            <xdr:cNvPr id="0" name=""/>
            <xdr:cNvSpPr>
              <a:spLocks noTextEdit="1"/>
            </xdr:cNvSpPr>
          </xdr:nvSpPr>
          <xdr:spPr>
            <a:xfrm>
              <a:off x="6379299" y="1192924"/>
              <a:ext cx="1828800" cy="135377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9</xdr:col>
      <xdr:colOff>42042</xdr:colOff>
      <xdr:row>13</xdr:row>
      <xdr:rowOff>114473</xdr:rowOff>
    </xdr:from>
    <xdr:to>
      <xdr:col>11</xdr:col>
      <xdr:colOff>483475</xdr:colOff>
      <xdr:row>15</xdr:row>
      <xdr:rowOff>78830</xdr:rowOff>
    </xdr:to>
    <xdr:sp macro="" textlink="">
      <xdr:nvSpPr>
        <xdr:cNvPr id="4" name="Rectangle 3"/>
        <xdr:cNvSpPr/>
      </xdr:nvSpPr>
      <xdr:spPr>
        <a:xfrm>
          <a:off x="6400801" y="2594914"/>
          <a:ext cx="1660633" cy="33221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solidFill>
              <a:schemeClr val="bg2">
                <a:lumMod val="7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57807</xdr:colOff>
      <xdr:row>0</xdr:row>
      <xdr:rowOff>34159</xdr:rowOff>
    </xdr:from>
    <xdr:to>
      <xdr:col>9</xdr:col>
      <xdr:colOff>362607</xdr:colOff>
      <xdr:row>15</xdr:row>
      <xdr:rowOff>18393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sk" refreshedDate="45677.924918865741" createdVersion="6" refreshedVersion="6" minRefreshableVersion="3" recordCount="14">
  <cacheSource type="worksheet">
    <worksheetSource ref="A1:J15" sheet="Pivot"/>
  </cacheSource>
  <cacheFields count="10">
    <cacheField name="Name" numFmtId="0">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4" maxValue="10"/>
    </cacheField>
    <cacheField name="House" numFmtId="0">
      <sharedItems count="4">
        <s v="Vayu"/>
        <s v="Jal"/>
        <s v="Agni"/>
        <s v="Bhoomi"/>
      </sharedItems>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7" maxValue="99"/>
    </cacheField>
    <cacheField name="email" numFmtId="0">
      <sharedItems/>
    </cacheField>
    <cacheField name="Half-Yearl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
  <r>
    <s v="Arjun"/>
    <x v="0"/>
    <n v="11"/>
    <n v="4"/>
    <x v="0"/>
    <n v="82"/>
    <n v="83"/>
    <n v="91"/>
    <s v="Arjuna@mail.com"/>
    <m/>
  </r>
  <r>
    <s v="Madhav"/>
    <x v="0"/>
    <n v="13"/>
    <n v="7"/>
    <x v="1"/>
    <n v="86"/>
    <n v="92"/>
    <n v="89"/>
    <s v="Madhav@mail.com"/>
    <m/>
  </r>
  <r>
    <s v="Vrinda"/>
    <x v="1"/>
    <n v="14"/>
    <n v="8"/>
    <x v="2"/>
    <n v="91"/>
    <n v="96"/>
    <n v="98"/>
    <s v="Vrinda@mail.com "/>
    <m/>
  </r>
  <r>
    <s v="Indu"/>
    <x v="1"/>
    <n v="14"/>
    <n v="8"/>
    <x v="0"/>
    <n v="90"/>
    <n v="86"/>
    <n v="89"/>
    <s v="Indu@mail.com"/>
    <m/>
  </r>
  <r>
    <s v="Gopal"/>
    <x v="0"/>
    <n v="14"/>
    <n v="8"/>
    <x v="3"/>
    <n v="70"/>
    <n v="75"/>
    <n v="79"/>
    <s v="Gopal@mail.com"/>
    <m/>
  </r>
  <r>
    <s v="Keshav"/>
    <x v="0"/>
    <n v="15"/>
    <n v="9"/>
    <x v="2"/>
    <n v="87"/>
    <n v="89"/>
    <n v="96"/>
    <s v="Keshav@mail.com"/>
    <m/>
  </r>
  <r>
    <s v="Champa"/>
    <x v="1"/>
    <n v="15"/>
    <n v="8"/>
    <x v="1"/>
    <n v="81"/>
    <n v="78"/>
    <n v="91"/>
    <s v="Champa@mail.com"/>
    <m/>
  </r>
  <r>
    <s v="Abhimanyu"/>
    <x v="0"/>
    <n v="16"/>
    <n v="10"/>
    <x v="3"/>
    <n v="84"/>
    <n v="79"/>
    <n v="99"/>
    <s v="Abhimanyu@mail.com"/>
    <m/>
  </r>
  <r>
    <s v="Gopi"/>
    <x v="1"/>
    <n v="16"/>
    <n v="10"/>
    <x v="2"/>
    <n v="88"/>
    <n v="92"/>
    <n v="96"/>
    <s v="Gopi@mail.com"/>
    <m/>
  </r>
  <r>
    <s v="Sudevi"/>
    <x v="1"/>
    <n v="16"/>
    <n v="10"/>
    <x v="1"/>
    <n v="81"/>
    <n v="80"/>
    <n v="87"/>
    <s v="Sudevi@mail.com"/>
    <m/>
  </r>
  <r>
    <s v="Visakha"/>
    <x v="1"/>
    <n v="16"/>
    <n v="10"/>
    <x v="3"/>
    <n v="70"/>
    <n v="87"/>
    <n v="85"/>
    <s v="Visakha@mail.com"/>
    <m/>
  </r>
  <r>
    <s v="Hari"/>
    <x v="0"/>
    <n v="16"/>
    <n v="10"/>
    <x v="3"/>
    <n v="82"/>
    <n v="81"/>
    <n v="80"/>
    <s v="Hari@mail.com"/>
    <m/>
  </r>
  <r>
    <s v="RNM"/>
    <x v="0"/>
    <n v="16"/>
    <n v="10"/>
    <x v="2"/>
    <n v="86"/>
    <n v="81"/>
    <n v="77"/>
    <s v="RNM@mail.com"/>
    <m/>
  </r>
  <r>
    <s v="Lalita"/>
    <x v="1"/>
    <n v="17"/>
    <n v="10"/>
    <x v="0"/>
    <n v="70"/>
    <n v="90"/>
    <n v="92"/>
    <s v="Lalita@mail.co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C11" firstHeaderRow="1" firstDataRow="1" firstDataCol="2"/>
  <pivotFields count="10">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axis="axisRow" compact="0" outline="0" showAll="0" sortType="descending" defaultSubtotal="0">
      <items count="4">
        <item x="2"/>
        <item x="3"/>
        <item x="1"/>
        <item x="0"/>
      </items>
      <autoSortScope>
        <pivotArea dataOnly="0" outline="0" fieldPosition="0">
          <references count="1">
            <reference field="4294967294" count="1" selected="0">
              <x v="0"/>
            </reference>
          </references>
        </pivotArea>
      </autoSortScope>
    </pivotField>
    <pivotField compact="0" outline="0" multipleItemSelectionAllowed="1" showAll="0" defaultSubtotal="0"/>
    <pivotField compact="0" outline="0" showAll="0" defaultSubtotal="0"/>
    <pivotField dataField="1" compact="0" outline="0" showAll="0" defaultSubtotal="0"/>
    <pivotField compact="0" outline="0" showAll="0" defaultSubtotal="0"/>
    <pivotField compact="0" outline="0" showAll="0" defaultSubtotal="0"/>
  </pivotFields>
  <rowFields count="2">
    <field x="4"/>
    <field x="1"/>
  </rowFields>
  <rowItems count="8">
    <i>
      <x/>
      <x/>
    </i>
    <i r="1">
      <x v="1"/>
    </i>
    <i>
      <x v="1"/>
      <x/>
    </i>
    <i r="1">
      <x v="1"/>
    </i>
    <i>
      <x v="3"/>
      <x/>
    </i>
    <i r="1">
      <x v="1"/>
    </i>
    <i>
      <x v="2"/>
      <x/>
    </i>
    <i r="1">
      <x v="1"/>
    </i>
  </rowItems>
  <colItems count="1">
    <i/>
  </colItems>
  <dataFields count="1">
    <dataField name="Sum of Final Te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ouse" sourceName="House">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House" cache="Slicer_House" caption="House" rowHeight="234950"/>
</slicers>
</file>

<file path=xl/tables/table1.xml><?xml version="1.0" encoding="utf-8"?>
<table xmlns="http://schemas.openxmlformats.org/spreadsheetml/2006/main" id="2" name="Table2" displayName="Table2" ref="A4:I18" totalsRowShown="0" headerRowDxfId="4" dataDxfId="5" headerRowBorderDxfId="16" tableBorderDxfId="17" totalsRowBorderDxfId="15">
  <autoFilter ref="A4:I18"/>
  <tableColumns count="9">
    <tableColumn id="1" name="Name" dataDxfId="14"/>
    <tableColumn id="2" name="Gender" dataDxfId="13"/>
    <tableColumn id="3" name="Age" dataDxfId="12"/>
    <tableColumn id="4" name="Class" dataDxfId="11"/>
    <tableColumn id="5" name="House" dataDxfId="10"/>
    <tableColumn id="6" name="Unit Test 1" dataDxfId="9"/>
    <tableColumn id="7" name="Unit Test 2" dataDxfId="8"/>
    <tableColumn id="8" name="Final Test" dataDxfId="7"/>
    <tableColumn id="9" name="email" dataDxfId="6"/>
  </tableColumns>
  <tableStyleInfo name="TableStyleMedium1" showFirstColumn="0" showLastColumn="0" showRowStripes="1" showColumnStripes="0"/>
</table>
</file>

<file path=xl/tables/table2.xml><?xml version="1.0" encoding="utf-8"?>
<table xmlns="http://schemas.openxmlformats.org/spreadsheetml/2006/main" id="6" name="Table6" displayName="Table6" ref="A1:I4" totalsRowShown="0">
  <autoFilter ref="A1:I4"/>
  <tableColumns count="9">
    <tableColumn id="1" name="\"/>
    <tableColumn id="2" name="Gender"/>
    <tableColumn id="3" name="Age"/>
    <tableColumn id="4" name="Class"/>
    <tableColumn id="5" name="House"/>
    <tableColumn id="6" name="Unit Test 1"/>
    <tableColumn id="7" name="Unit Test 2"/>
    <tableColumn id="8" name="Final Test"/>
    <tableColumn id="9" name="email"/>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A5" totalsRowShown="0" headerRowDxfId="1" dataDxfId="2">
  <autoFilter ref="A2:A5"/>
  <tableColumns count="1">
    <tableColumn id="1" name="Grad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Keshav@mail.com" TargetMode="External"/><Relationship Id="rId13" Type="http://schemas.openxmlformats.org/officeDocument/2006/relationships/hyperlink" Target="mailto:Visakha@mail.com" TargetMode="External"/><Relationship Id="rId3" Type="http://schemas.openxmlformats.org/officeDocument/2006/relationships/hyperlink" Target="mailto:Champa@mail.com" TargetMode="External"/><Relationship Id="rId7" Type="http://schemas.openxmlformats.org/officeDocument/2006/relationships/hyperlink" Target="mailto:Indu@mail.com" TargetMode="External"/><Relationship Id="rId12" Type="http://schemas.openxmlformats.org/officeDocument/2006/relationships/hyperlink" Target="mailto:Sudevi@mail.com" TargetMode="External"/><Relationship Id="rId17" Type="http://schemas.microsoft.com/office/2007/relationships/slicer" Target="../slicers/slicer1.xml"/><Relationship Id="rId2" Type="http://schemas.openxmlformats.org/officeDocument/2006/relationships/hyperlink" Target="mailto:Arjuna@mail.com" TargetMode="External"/><Relationship Id="rId16" Type="http://schemas.openxmlformats.org/officeDocument/2006/relationships/table" Target="../tables/table1.xm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RNM@mail.com" TargetMode="External"/><Relationship Id="rId5" Type="http://schemas.openxmlformats.org/officeDocument/2006/relationships/hyperlink" Target="mailto:Gopi@mail.com" TargetMode="External"/><Relationship Id="rId15" Type="http://schemas.openxmlformats.org/officeDocument/2006/relationships/drawing" Target="../drawings/drawing1.xml"/><Relationship Id="rId10" Type="http://schemas.openxmlformats.org/officeDocument/2006/relationships/hyperlink" Target="mailto:Madhav@mail.com" TargetMode="External"/><Relationship Id="rId4" Type="http://schemas.openxmlformats.org/officeDocument/2006/relationships/hyperlink" Target="mailto:Gopal@mail.com" TargetMode="External"/><Relationship Id="rId9" Type="http://schemas.openxmlformats.org/officeDocument/2006/relationships/hyperlink" Target="mailto:Lalita@mail.com" TargetMode="External"/><Relationship Id="rId14" Type="http://schemas.openxmlformats.org/officeDocument/2006/relationships/hyperlink" Target="mailto:Vrinda@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mailto:Keshav@mail.com" TargetMode="External"/><Relationship Id="rId13" Type="http://schemas.openxmlformats.org/officeDocument/2006/relationships/hyperlink" Target="mailto:Visakha@mail.com" TargetMode="External"/><Relationship Id="rId3" Type="http://schemas.openxmlformats.org/officeDocument/2006/relationships/hyperlink" Target="mailto:Champa@mail.com" TargetMode="External"/><Relationship Id="rId7" Type="http://schemas.openxmlformats.org/officeDocument/2006/relationships/hyperlink" Target="mailto:Indu@mail.com" TargetMode="External"/><Relationship Id="rId12" Type="http://schemas.openxmlformats.org/officeDocument/2006/relationships/hyperlink" Target="mailto:Sudevi@mail.com" TargetMode="External"/><Relationship Id="rId2" Type="http://schemas.openxmlformats.org/officeDocument/2006/relationships/hyperlink" Target="mailto:Arjuna@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RNM@mail.com" TargetMode="External"/><Relationship Id="rId5" Type="http://schemas.openxmlformats.org/officeDocument/2006/relationships/hyperlink" Target="mailto:Gopi@mail.com" TargetMode="External"/><Relationship Id="rId10" Type="http://schemas.openxmlformats.org/officeDocument/2006/relationships/hyperlink" Target="mailto:Madhav@mail.com" TargetMode="External"/><Relationship Id="rId4" Type="http://schemas.openxmlformats.org/officeDocument/2006/relationships/hyperlink" Target="mailto:Gopal@mail.com" TargetMode="External"/><Relationship Id="rId9" Type="http://schemas.openxmlformats.org/officeDocument/2006/relationships/hyperlink" Target="mailto:Lalita@mail.com" TargetMode="External"/><Relationship Id="rId14" Type="http://schemas.openxmlformats.org/officeDocument/2006/relationships/hyperlink" Target="mailto:Vrinda@mail.com"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8" Type="http://schemas.openxmlformats.org/officeDocument/2006/relationships/hyperlink" Target="mailto:Keshav@mail.com" TargetMode="External"/><Relationship Id="rId13" Type="http://schemas.openxmlformats.org/officeDocument/2006/relationships/hyperlink" Target="mailto:Visakha@mail.com" TargetMode="External"/><Relationship Id="rId3" Type="http://schemas.openxmlformats.org/officeDocument/2006/relationships/hyperlink" Target="mailto:Champa@mail.com" TargetMode="External"/><Relationship Id="rId7" Type="http://schemas.openxmlformats.org/officeDocument/2006/relationships/hyperlink" Target="mailto:Indu@mail.com" TargetMode="External"/><Relationship Id="rId12" Type="http://schemas.openxmlformats.org/officeDocument/2006/relationships/hyperlink" Target="mailto:Sudevi@mail.com" TargetMode="External"/><Relationship Id="rId2" Type="http://schemas.openxmlformats.org/officeDocument/2006/relationships/hyperlink" Target="mailto:Arjuna@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RNM@mail.com" TargetMode="External"/><Relationship Id="rId5" Type="http://schemas.openxmlformats.org/officeDocument/2006/relationships/hyperlink" Target="mailto:Gopi@mail.com" TargetMode="External"/><Relationship Id="rId10" Type="http://schemas.openxmlformats.org/officeDocument/2006/relationships/hyperlink" Target="mailto:Madhav@mail.com" TargetMode="External"/><Relationship Id="rId4" Type="http://schemas.openxmlformats.org/officeDocument/2006/relationships/hyperlink" Target="mailto:Gopal@mail.com" TargetMode="External"/><Relationship Id="rId9" Type="http://schemas.openxmlformats.org/officeDocument/2006/relationships/hyperlink" Target="mailto:Lalita@mail.com" TargetMode="External"/><Relationship Id="rId14" Type="http://schemas.openxmlformats.org/officeDocument/2006/relationships/hyperlink" Target="mailto:Vrinda@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8" Type="http://schemas.openxmlformats.org/officeDocument/2006/relationships/hyperlink" Target="mailto:Keshav@mail.com" TargetMode="External"/><Relationship Id="rId13" Type="http://schemas.openxmlformats.org/officeDocument/2006/relationships/hyperlink" Target="mailto:Visakha@mail.com" TargetMode="External"/><Relationship Id="rId18" Type="http://schemas.openxmlformats.org/officeDocument/2006/relationships/hyperlink" Target="mailto:Gopal@mail.com" TargetMode="External"/><Relationship Id="rId26" Type="http://schemas.openxmlformats.org/officeDocument/2006/relationships/hyperlink" Target="mailto:Sudevi@mail.com" TargetMode="External"/><Relationship Id="rId3" Type="http://schemas.openxmlformats.org/officeDocument/2006/relationships/hyperlink" Target="mailto:Champa@mail.com" TargetMode="External"/><Relationship Id="rId21" Type="http://schemas.openxmlformats.org/officeDocument/2006/relationships/hyperlink" Target="mailto:Indu@mail.com" TargetMode="External"/><Relationship Id="rId7" Type="http://schemas.openxmlformats.org/officeDocument/2006/relationships/hyperlink" Target="mailto:Indu@mail.com" TargetMode="External"/><Relationship Id="rId12" Type="http://schemas.openxmlformats.org/officeDocument/2006/relationships/hyperlink" Target="mailto:Sudevi@mail.com" TargetMode="External"/><Relationship Id="rId17" Type="http://schemas.openxmlformats.org/officeDocument/2006/relationships/hyperlink" Target="mailto:Champa@mail.com" TargetMode="External"/><Relationship Id="rId25" Type="http://schemas.openxmlformats.org/officeDocument/2006/relationships/hyperlink" Target="mailto:RNM@mail.com" TargetMode="External"/><Relationship Id="rId2" Type="http://schemas.openxmlformats.org/officeDocument/2006/relationships/hyperlink" Target="mailto:Arjuna@mail.com" TargetMode="External"/><Relationship Id="rId16" Type="http://schemas.openxmlformats.org/officeDocument/2006/relationships/hyperlink" Target="mailto:Arjuna@mail.com" TargetMode="External"/><Relationship Id="rId20" Type="http://schemas.openxmlformats.org/officeDocument/2006/relationships/hyperlink" Target="mailto:Hari@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RNM@mail.com" TargetMode="External"/><Relationship Id="rId24" Type="http://schemas.openxmlformats.org/officeDocument/2006/relationships/hyperlink" Target="mailto:Madhav@mail.com" TargetMode="External"/><Relationship Id="rId5" Type="http://schemas.openxmlformats.org/officeDocument/2006/relationships/hyperlink" Target="mailto:Gopi@mail.com" TargetMode="External"/><Relationship Id="rId15" Type="http://schemas.openxmlformats.org/officeDocument/2006/relationships/hyperlink" Target="mailto:Abhimanyu@mail.com" TargetMode="External"/><Relationship Id="rId23" Type="http://schemas.openxmlformats.org/officeDocument/2006/relationships/hyperlink" Target="mailto:Lalita@mail.com" TargetMode="External"/><Relationship Id="rId28" Type="http://schemas.openxmlformats.org/officeDocument/2006/relationships/hyperlink" Target="mailto:Vrinda@mail.com" TargetMode="External"/><Relationship Id="rId10" Type="http://schemas.openxmlformats.org/officeDocument/2006/relationships/hyperlink" Target="mailto:Madhav@mail.com" TargetMode="External"/><Relationship Id="rId19" Type="http://schemas.openxmlformats.org/officeDocument/2006/relationships/hyperlink" Target="mailto:Gopi@mail.com" TargetMode="External"/><Relationship Id="rId4" Type="http://schemas.openxmlformats.org/officeDocument/2006/relationships/hyperlink" Target="mailto:Gopal@mail.com" TargetMode="External"/><Relationship Id="rId9" Type="http://schemas.openxmlformats.org/officeDocument/2006/relationships/hyperlink" Target="mailto:Lalita@mail.com" TargetMode="External"/><Relationship Id="rId14" Type="http://schemas.openxmlformats.org/officeDocument/2006/relationships/hyperlink" Target="mailto:Vrinda@mail.com" TargetMode="External"/><Relationship Id="rId22" Type="http://schemas.openxmlformats.org/officeDocument/2006/relationships/hyperlink" Target="mailto:Keshav@mail.com" TargetMode="External"/><Relationship Id="rId27" Type="http://schemas.openxmlformats.org/officeDocument/2006/relationships/hyperlink" Target="mailto:Visakha@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145" zoomScaleNormal="145" workbookViewId="0">
      <selection activeCell="A3" sqref="A3:XFD3"/>
    </sheetView>
  </sheetViews>
  <sheetFormatPr defaultRowHeight="14.4" x14ac:dyDescent="0.3"/>
  <cols>
    <col min="1" max="1" width="4.88671875" style="3" bestFit="1" customWidth="1"/>
    <col min="2" max="2" width="10.33203125" bestFit="1" customWidth="1"/>
    <col min="3" max="3" width="10.109375" bestFit="1" customWidth="1"/>
    <col min="4" max="4" width="17.44140625" style="4" bestFit="1" customWidth="1"/>
    <col min="7" max="7" width="9.5546875" bestFit="1" customWidth="1"/>
    <col min="8" max="8" width="10.44140625" customWidth="1"/>
    <col min="9" max="9" width="8.88671875" style="5"/>
    <col min="10" max="10" width="13.44140625" bestFit="1" customWidth="1"/>
  </cols>
  <sheetData>
    <row r="1" spans="1:10" x14ac:dyDescent="0.3">
      <c r="A1" s="12" t="s">
        <v>20</v>
      </c>
      <c r="B1" s="13"/>
      <c r="C1" s="13"/>
      <c r="D1" s="13"/>
      <c r="E1" s="13"/>
      <c r="F1" s="13"/>
      <c r="G1" s="13"/>
      <c r="H1" s="13"/>
      <c r="I1" s="13"/>
      <c r="J1" s="14"/>
    </row>
    <row r="2" spans="1:10" ht="15" thickBot="1" x14ac:dyDescent="0.35">
      <c r="A2" s="15"/>
      <c r="B2" s="16"/>
      <c r="C2" s="16"/>
      <c r="D2" s="16"/>
      <c r="E2" s="16"/>
      <c r="F2" s="16"/>
      <c r="G2" s="16"/>
      <c r="H2" s="16"/>
      <c r="I2" s="16"/>
      <c r="J2" s="17"/>
    </row>
    <row r="3" spans="1:10" x14ac:dyDescent="0.3">
      <c r="A3" s="6" t="s">
        <v>0</v>
      </c>
      <c r="B3" s="6" t="s">
        <v>1</v>
      </c>
      <c r="C3" s="6" t="s">
        <v>2</v>
      </c>
      <c r="D3" s="7" t="s">
        <v>3</v>
      </c>
      <c r="E3" s="6" t="s">
        <v>4</v>
      </c>
      <c r="F3" s="6" t="s">
        <v>5</v>
      </c>
      <c r="G3" s="6" t="s">
        <v>6</v>
      </c>
      <c r="H3" s="6" t="s">
        <v>7</v>
      </c>
      <c r="I3" s="8" t="s">
        <v>8</v>
      </c>
      <c r="J3" s="6" t="s">
        <v>9</v>
      </c>
    </row>
    <row r="4" spans="1:10" x14ac:dyDescent="0.3">
      <c r="A4" s="9">
        <v>1</v>
      </c>
      <c r="B4" s="9" t="s">
        <v>10</v>
      </c>
      <c r="C4" s="9" t="s">
        <v>15</v>
      </c>
      <c r="D4" s="10">
        <v>42030</v>
      </c>
      <c r="E4" s="9">
        <v>1500</v>
      </c>
      <c r="F4" s="9">
        <v>1200</v>
      </c>
      <c r="G4" s="9">
        <v>1500</v>
      </c>
      <c r="H4" s="9">
        <f>SUM(E4,F4,G4)</f>
        <v>4200</v>
      </c>
      <c r="I4" s="11">
        <f>AVERAGE(E4:G4)</f>
        <v>1400</v>
      </c>
      <c r="J4" s="9" t="str">
        <f>CONCATENATE(B4," ",C4)</f>
        <v>RNM KUMAR</v>
      </c>
    </row>
    <row r="5" spans="1:10" x14ac:dyDescent="0.3">
      <c r="A5" s="9">
        <v>2</v>
      </c>
      <c r="B5" s="9" t="s">
        <v>11</v>
      </c>
      <c r="C5" s="9" t="s">
        <v>16</v>
      </c>
      <c r="D5" s="10">
        <v>42954</v>
      </c>
      <c r="E5" s="9">
        <v>1700</v>
      </c>
      <c r="F5" s="9">
        <v>1800</v>
      </c>
      <c r="G5" s="9">
        <v>2000</v>
      </c>
      <c r="H5" s="9">
        <f>SUM(E5,F5,G5)</f>
        <v>5500</v>
      </c>
      <c r="I5" s="11">
        <f>AVERAGE(E5:G5)</f>
        <v>1833.3333333333333</v>
      </c>
      <c r="J5" s="9" t="str">
        <f>CONCATENATE(B5," ",C5)</f>
        <v>GOPAL VERMA</v>
      </c>
    </row>
    <row r="6" spans="1:10" x14ac:dyDescent="0.3">
      <c r="A6" s="9">
        <v>3</v>
      </c>
      <c r="B6" s="9" t="s">
        <v>12</v>
      </c>
      <c r="C6" s="9" t="s">
        <v>17</v>
      </c>
      <c r="D6" s="10">
        <v>40976</v>
      </c>
      <c r="E6" s="9">
        <v>1800</v>
      </c>
      <c r="F6" s="9">
        <v>1500</v>
      </c>
      <c r="G6" s="9">
        <v>1900</v>
      </c>
      <c r="H6" s="9">
        <f>SUM(E6,F6,G6)</f>
        <v>5200</v>
      </c>
      <c r="I6" s="11">
        <f>AVERAGE(E6:G6)</f>
        <v>1733.3333333333333</v>
      </c>
      <c r="J6" s="9" t="str">
        <f>CONCATENATE(B6," ",C6)</f>
        <v>JOSEPH PAUL</v>
      </c>
    </row>
    <row r="7" spans="1:10" x14ac:dyDescent="0.3">
      <c r="A7" s="9">
        <v>4</v>
      </c>
      <c r="B7" s="9" t="s">
        <v>13</v>
      </c>
      <c r="C7" s="9" t="s">
        <v>18</v>
      </c>
      <c r="D7" s="10">
        <v>43402</v>
      </c>
      <c r="E7" s="9">
        <v>1200</v>
      </c>
      <c r="F7" s="9">
        <v>1500</v>
      </c>
      <c r="G7" s="9">
        <v>1800</v>
      </c>
      <c r="H7" s="9">
        <f>SUM(E7,F7,G7)</f>
        <v>4500</v>
      </c>
      <c r="I7" s="11">
        <f>AVERAGE(E7:G7)</f>
        <v>1500</v>
      </c>
      <c r="J7" s="9" t="str">
        <f>CONCATENATE(B7," ",C7)</f>
        <v>HARI SINGH</v>
      </c>
    </row>
    <row r="8" spans="1:10" x14ac:dyDescent="0.3">
      <c r="A8" s="9">
        <v>5</v>
      </c>
      <c r="B8" s="9" t="s">
        <v>14</v>
      </c>
      <c r="C8" s="9" t="s">
        <v>19</v>
      </c>
      <c r="D8" s="10">
        <v>44077</v>
      </c>
      <c r="E8" s="9">
        <v>2000</v>
      </c>
      <c r="F8" s="9">
        <v>2500</v>
      </c>
      <c r="G8" s="9">
        <v>2900</v>
      </c>
      <c r="H8" s="9">
        <f>SUM(E8,F8,G8)</f>
        <v>7400</v>
      </c>
      <c r="I8" s="11">
        <f>AVERAGE(E8:G8)</f>
        <v>2466.6666666666665</v>
      </c>
      <c r="J8" s="9" t="str">
        <f>CONCATENATE(B8," ",C8)</f>
        <v>RAJA RAM</v>
      </c>
    </row>
  </sheetData>
  <mergeCells count="1">
    <mergeCell ref="A1:J2"/>
  </mergeCells>
  <conditionalFormatting sqref="H8:H1048576 H3:H6">
    <cfRule type="colorScale" priority="4">
      <colorScale>
        <cfvo type="min"/>
        <cfvo type="percentile" val="50"/>
        <cfvo type="max"/>
        <color rgb="FFF8696B"/>
        <color rgb="FFFFEB84"/>
        <color rgb="FF63BE7B"/>
      </colorScale>
    </cfRule>
    <cfRule type="colorScale" priority="6">
      <colorScale>
        <cfvo type="min"/>
        <cfvo type="max"/>
        <color rgb="FF63BE7B"/>
        <color rgb="FFFFEF9C"/>
      </colorScale>
    </cfRule>
  </conditionalFormatting>
  <conditionalFormatting sqref="H7">
    <cfRule type="colorScale" priority="2">
      <colorScale>
        <cfvo type="min"/>
        <cfvo type="percentile" val="50"/>
        <cfvo type="max"/>
        <color rgb="FFF8696B"/>
        <color rgb="FFFFEB84"/>
        <color rgb="FF63BE7B"/>
      </colorScale>
    </cfRule>
    <cfRule type="colorScale" priority="3">
      <colorScale>
        <cfvo type="min"/>
        <cfvo type="max"/>
        <color rgb="FF63BE7B"/>
        <color rgb="FFFFEF9C"/>
      </colorScale>
    </cfRule>
  </conditionalFormatting>
  <conditionalFormatting sqref="J3:J1048576">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130" zoomScaleNormal="130" workbookViewId="0">
      <selection activeCell="D2" sqref="D2:D7"/>
    </sheetView>
  </sheetViews>
  <sheetFormatPr defaultRowHeight="14.4" x14ac:dyDescent="0.3"/>
  <cols>
    <col min="1" max="3" width="8.88671875" style="2"/>
    <col min="4" max="4" width="12.33203125" style="2" bestFit="1" customWidth="1"/>
  </cols>
  <sheetData>
    <row r="1" spans="1:4" s="1" customFormat="1" x14ac:dyDescent="0.3">
      <c r="A1" s="18" t="s">
        <v>21</v>
      </c>
      <c r="B1" s="18" t="s">
        <v>22</v>
      </c>
      <c r="C1" s="18" t="s">
        <v>23</v>
      </c>
      <c r="D1" s="18" t="s">
        <v>24</v>
      </c>
    </row>
    <row r="2" spans="1:4" x14ac:dyDescent="0.3">
      <c r="A2" s="2">
        <v>1.0333300000000001</v>
      </c>
      <c r="B2" s="2">
        <f>ROUND(A2,0)</f>
        <v>1</v>
      </c>
      <c r="C2" s="2">
        <f>ROUNDUP(A2,0)</f>
        <v>2</v>
      </c>
      <c r="D2" s="2">
        <f>ROUNDDOWN(A2,0)</f>
        <v>1</v>
      </c>
    </row>
    <row r="3" spans="1:4" x14ac:dyDescent="0.3">
      <c r="A3" s="2">
        <v>2.0554999999999999</v>
      </c>
      <c r="B3" s="2">
        <f t="shared" ref="B3:B7" si="0">ROUND(A3,0)</f>
        <v>2</v>
      </c>
      <c r="C3" s="2">
        <f t="shared" ref="C3:C7" si="1">ROUNDUP(A3,0)</f>
        <v>3</v>
      </c>
      <c r="D3" s="2">
        <f t="shared" ref="D3:D7" si="2">ROUNDDOWN(A3,0)</f>
        <v>2</v>
      </c>
    </row>
    <row r="4" spans="1:4" x14ac:dyDescent="0.3">
      <c r="A4" s="2">
        <v>2.9999899999999999</v>
      </c>
      <c r="B4" s="2">
        <f t="shared" si="0"/>
        <v>3</v>
      </c>
      <c r="C4" s="2">
        <f t="shared" si="1"/>
        <v>3</v>
      </c>
      <c r="D4" s="2">
        <f t="shared" si="2"/>
        <v>2</v>
      </c>
    </row>
    <row r="5" spans="1:4" x14ac:dyDescent="0.3">
      <c r="A5" s="2">
        <v>8.9565000000000001</v>
      </c>
      <c r="B5" s="2">
        <f t="shared" si="0"/>
        <v>9</v>
      </c>
      <c r="C5" s="2">
        <f t="shared" si="1"/>
        <v>9</v>
      </c>
      <c r="D5" s="2">
        <f t="shared" si="2"/>
        <v>8</v>
      </c>
    </row>
    <row r="6" spans="1:4" x14ac:dyDescent="0.3">
      <c r="A6" s="2">
        <v>1.333</v>
      </c>
      <c r="B6" s="2">
        <f t="shared" si="0"/>
        <v>1</v>
      </c>
      <c r="C6" s="2">
        <f t="shared" si="1"/>
        <v>2</v>
      </c>
      <c r="D6" s="2">
        <f t="shared" si="2"/>
        <v>1</v>
      </c>
    </row>
    <row r="7" spans="1:4" x14ac:dyDescent="0.3">
      <c r="A7" s="2">
        <v>4.556</v>
      </c>
      <c r="B7" s="2">
        <f t="shared" si="0"/>
        <v>5</v>
      </c>
      <c r="C7" s="2">
        <f t="shared" si="1"/>
        <v>5</v>
      </c>
      <c r="D7" s="2">
        <f t="shared" si="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zoomScale="145" zoomScaleNormal="145" workbookViewId="0">
      <selection activeCell="J8" sqref="J8"/>
    </sheetView>
  </sheetViews>
  <sheetFormatPr defaultRowHeight="14.4" x14ac:dyDescent="0.3"/>
  <cols>
    <col min="2" max="2" width="10" bestFit="1" customWidth="1"/>
    <col min="3" max="3" width="10.6640625" bestFit="1" customWidth="1"/>
  </cols>
  <sheetData>
    <row r="2" spans="2:7" x14ac:dyDescent="0.3">
      <c r="B2" t="s">
        <v>25</v>
      </c>
      <c r="C2" t="s">
        <v>37</v>
      </c>
      <c r="D2" t="s">
        <v>44</v>
      </c>
      <c r="E2" t="s">
        <v>55</v>
      </c>
      <c r="F2">
        <v>1</v>
      </c>
      <c r="G2">
        <v>1</v>
      </c>
    </row>
    <row r="3" spans="2:7" x14ac:dyDescent="0.3">
      <c r="B3" t="s">
        <v>26</v>
      </c>
      <c r="C3" t="s">
        <v>38</v>
      </c>
      <c r="D3" t="s">
        <v>45</v>
      </c>
      <c r="E3" t="s">
        <v>56</v>
      </c>
      <c r="F3">
        <v>1</v>
      </c>
      <c r="G3">
        <v>2</v>
      </c>
    </row>
    <row r="4" spans="2:7" x14ac:dyDescent="0.3">
      <c r="B4" t="s">
        <v>27</v>
      </c>
      <c r="C4" t="s">
        <v>39</v>
      </c>
      <c r="D4" t="s">
        <v>46</v>
      </c>
      <c r="E4" t="s">
        <v>57</v>
      </c>
      <c r="F4">
        <v>1</v>
      </c>
      <c r="G4">
        <v>3</v>
      </c>
    </row>
    <row r="5" spans="2:7" x14ac:dyDescent="0.3">
      <c r="B5" t="s">
        <v>28</v>
      </c>
      <c r="C5" t="s">
        <v>40</v>
      </c>
      <c r="D5" t="s">
        <v>47</v>
      </c>
      <c r="E5" t="s">
        <v>58</v>
      </c>
      <c r="F5">
        <v>1</v>
      </c>
      <c r="G5">
        <v>4</v>
      </c>
    </row>
    <row r="6" spans="2:7" x14ac:dyDescent="0.3">
      <c r="B6" t="s">
        <v>29</v>
      </c>
      <c r="C6" t="s">
        <v>41</v>
      </c>
      <c r="D6" t="s">
        <v>29</v>
      </c>
      <c r="E6" t="s">
        <v>59</v>
      </c>
      <c r="F6">
        <v>1</v>
      </c>
      <c r="G6">
        <v>5</v>
      </c>
    </row>
    <row r="7" spans="2:7" x14ac:dyDescent="0.3">
      <c r="B7" t="s">
        <v>30</v>
      </c>
      <c r="C7" t="s">
        <v>42</v>
      </c>
      <c r="D7" t="s">
        <v>48</v>
      </c>
      <c r="E7" t="s">
        <v>60</v>
      </c>
      <c r="F7">
        <v>1</v>
      </c>
      <c r="G7">
        <v>6</v>
      </c>
    </row>
    <row r="8" spans="2:7" x14ac:dyDescent="0.3">
      <c r="B8" t="s">
        <v>31</v>
      </c>
      <c r="C8" t="s">
        <v>43</v>
      </c>
      <c r="D8" t="s">
        <v>49</v>
      </c>
      <c r="E8" t="s">
        <v>61</v>
      </c>
      <c r="F8">
        <v>1</v>
      </c>
      <c r="G8">
        <v>7</v>
      </c>
    </row>
    <row r="9" spans="2:7" x14ac:dyDescent="0.3">
      <c r="B9" t="s">
        <v>32</v>
      </c>
      <c r="D9" t="s">
        <v>50</v>
      </c>
      <c r="G9">
        <v>8</v>
      </c>
    </row>
    <row r="10" spans="2:7" x14ac:dyDescent="0.3">
      <c r="B10" t="s">
        <v>33</v>
      </c>
      <c r="D10" t="s">
        <v>51</v>
      </c>
      <c r="G10">
        <v>9</v>
      </c>
    </row>
    <row r="11" spans="2:7" x14ac:dyDescent="0.3">
      <c r="B11" t="s">
        <v>34</v>
      </c>
      <c r="D11" t="s">
        <v>52</v>
      </c>
      <c r="G11">
        <v>10</v>
      </c>
    </row>
    <row r="12" spans="2:7" x14ac:dyDescent="0.3">
      <c r="B12" t="s">
        <v>35</v>
      </c>
      <c r="D12" t="s">
        <v>53</v>
      </c>
      <c r="G12">
        <v>11</v>
      </c>
    </row>
    <row r="13" spans="2:7" x14ac:dyDescent="0.3">
      <c r="B13" t="s">
        <v>36</v>
      </c>
      <c r="D13" t="s">
        <v>54</v>
      </c>
      <c r="G13">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45" zoomScaleNormal="145" workbookViewId="0">
      <selection activeCell="A4" sqref="A4:I18"/>
    </sheetView>
  </sheetViews>
  <sheetFormatPr defaultRowHeight="14.4" x14ac:dyDescent="0.3"/>
  <cols>
    <col min="1" max="1" width="10.33203125" style="2" bestFit="1" customWidth="1"/>
    <col min="2" max="2" width="8.6640625" style="2" customWidth="1"/>
    <col min="3" max="3" width="5.77734375" style="2" customWidth="1"/>
    <col min="4" max="4" width="6.5546875" style="2" customWidth="1"/>
    <col min="5" max="5" width="7.77734375" style="2" customWidth="1"/>
    <col min="6" max="7" width="11.5546875" style="2" customWidth="1"/>
    <col min="8" max="8" width="10.44140625" style="2" customWidth="1"/>
    <col min="9" max="9" width="20" style="2" bestFit="1" customWidth="1"/>
  </cols>
  <sheetData>
    <row r="1" spans="1:9" ht="21.6" thickBot="1" x14ac:dyDescent="0.45">
      <c r="A1" s="19" t="s">
        <v>76</v>
      </c>
      <c r="B1" s="20"/>
      <c r="C1" s="20"/>
      <c r="D1" s="20"/>
      <c r="E1" s="20"/>
      <c r="F1" s="20"/>
      <c r="G1" s="20"/>
      <c r="H1" s="20"/>
      <c r="I1" s="21"/>
    </row>
    <row r="4" spans="1:9" s="23" customFormat="1" x14ac:dyDescent="0.3">
      <c r="A4" s="37" t="s">
        <v>62</v>
      </c>
      <c r="B4" s="28" t="s">
        <v>77</v>
      </c>
      <c r="C4" s="28" t="s">
        <v>78</v>
      </c>
      <c r="D4" s="28" t="s">
        <v>79</v>
      </c>
      <c r="E4" s="28" t="s">
        <v>80</v>
      </c>
      <c r="F4" s="28" t="s">
        <v>81</v>
      </c>
      <c r="G4" s="28" t="s">
        <v>82</v>
      </c>
      <c r="H4" s="28" t="s">
        <v>83</v>
      </c>
      <c r="I4" s="29" t="s">
        <v>84</v>
      </c>
    </row>
    <row r="5" spans="1:9" x14ac:dyDescent="0.3">
      <c r="A5" s="24" t="s">
        <v>64</v>
      </c>
      <c r="B5" s="22" t="s">
        <v>85</v>
      </c>
      <c r="C5" s="22">
        <v>11</v>
      </c>
      <c r="D5" s="22">
        <v>4</v>
      </c>
      <c r="E5" s="22" t="s">
        <v>88</v>
      </c>
      <c r="F5" s="22">
        <v>82</v>
      </c>
      <c r="G5" s="22">
        <v>83</v>
      </c>
      <c r="H5" s="22">
        <v>91</v>
      </c>
      <c r="I5" s="27" t="s">
        <v>91</v>
      </c>
    </row>
    <row r="6" spans="1:9" x14ac:dyDescent="0.3">
      <c r="A6" s="24" t="s">
        <v>72</v>
      </c>
      <c r="B6" s="22" t="s">
        <v>85</v>
      </c>
      <c r="C6" s="22">
        <v>13</v>
      </c>
      <c r="D6" s="22">
        <v>7</v>
      </c>
      <c r="E6" s="22" t="s">
        <v>89</v>
      </c>
      <c r="F6" s="22">
        <v>86</v>
      </c>
      <c r="G6" s="22">
        <v>92</v>
      </c>
      <c r="H6" s="22">
        <v>89</v>
      </c>
      <c r="I6" s="27" t="s">
        <v>99</v>
      </c>
    </row>
    <row r="7" spans="1:9" x14ac:dyDescent="0.3">
      <c r="A7" s="24" t="s">
        <v>75</v>
      </c>
      <c r="B7" s="22" t="s">
        <v>86</v>
      </c>
      <c r="C7" s="22">
        <v>14</v>
      </c>
      <c r="D7" s="22">
        <v>8</v>
      </c>
      <c r="E7" s="22" t="s">
        <v>90</v>
      </c>
      <c r="F7" s="22">
        <v>91</v>
      </c>
      <c r="G7" s="22">
        <v>96</v>
      </c>
      <c r="H7" s="22">
        <v>98</v>
      </c>
      <c r="I7" s="27" t="s">
        <v>103</v>
      </c>
    </row>
    <row r="8" spans="1:9" x14ac:dyDescent="0.3">
      <c r="A8" s="24" t="s">
        <v>69</v>
      </c>
      <c r="B8" s="22" t="s">
        <v>86</v>
      </c>
      <c r="C8" s="22">
        <v>14</v>
      </c>
      <c r="D8" s="22">
        <v>8</v>
      </c>
      <c r="E8" s="22" t="s">
        <v>88</v>
      </c>
      <c r="F8" s="22">
        <v>90</v>
      </c>
      <c r="G8" s="22">
        <v>86</v>
      </c>
      <c r="H8" s="22">
        <v>89</v>
      </c>
      <c r="I8" s="27" t="s">
        <v>96</v>
      </c>
    </row>
    <row r="9" spans="1:9" x14ac:dyDescent="0.3">
      <c r="A9" s="24" t="s">
        <v>66</v>
      </c>
      <c r="B9" s="22" t="s">
        <v>85</v>
      </c>
      <c r="C9" s="22">
        <v>14</v>
      </c>
      <c r="D9" s="22">
        <v>8</v>
      </c>
      <c r="E9" s="22" t="s">
        <v>87</v>
      </c>
      <c r="F9" s="22">
        <v>70</v>
      </c>
      <c r="G9" s="22">
        <v>75</v>
      </c>
      <c r="H9" s="22">
        <v>79</v>
      </c>
      <c r="I9" s="27" t="s">
        <v>93</v>
      </c>
    </row>
    <row r="10" spans="1:9" x14ac:dyDescent="0.3">
      <c r="A10" s="24" t="s">
        <v>70</v>
      </c>
      <c r="B10" s="22" t="s">
        <v>85</v>
      </c>
      <c r="C10" s="22">
        <v>15</v>
      </c>
      <c r="D10" s="22">
        <v>9</v>
      </c>
      <c r="E10" s="22" t="s">
        <v>90</v>
      </c>
      <c r="F10" s="22">
        <v>87</v>
      </c>
      <c r="G10" s="22">
        <v>89</v>
      </c>
      <c r="H10" s="22">
        <v>96</v>
      </c>
      <c r="I10" s="27" t="s">
        <v>97</v>
      </c>
    </row>
    <row r="11" spans="1:9" x14ac:dyDescent="0.3">
      <c r="A11" s="24" t="s">
        <v>65</v>
      </c>
      <c r="B11" s="22" t="s">
        <v>86</v>
      </c>
      <c r="C11" s="22">
        <v>15</v>
      </c>
      <c r="D11" s="22">
        <v>8</v>
      </c>
      <c r="E11" s="22" t="s">
        <v>89</v>
      </c>
      <c r="F11" s="22">
        <v>81</v>
      </c>
      <c r="G11" s="22">
        <v>78</v>
      </c>
      <c r="H11" s="22">
        <v>88</v>
      </c>
      <c r="I11" s="27" t="s">
        <v>92</v>
      </c>
    </row>
    <row r="12" spans="1:9" x14ac:dyDescent="0.3">
      <c r="A12" s="24" t="s">
        <v>63</v>
      </c>
      <c r="B12" s="22" t="s">
        <v>85</v>
      </c>
      <c r="C12" s="22">
        <v>16</v>
      </c>
      <c r="D12" s="22">
        <v>10</v>
      </c>
      <c r="E12" s="22" t="s">
        <v>87</v>
      </c>
      <c r="F12" s="22">
        <v>84</v>
      </c>
      <c r="G12" s="22">
        <v>79</v>
      </c>
      <c r="H12" s="22">
        <v>99</v>
      </c>
      <c r="I12" s="27" t="s">
        <v>104</v>
      </c>
    </row>
    <row r="13" spans="1:9" x14ac:dyDescent="0.3">
      <c r="A13" s="24" t="s">
        <v>67</v>
      </c>
      <c r="B13" s="22" t="s">
        <v>86</v>
      </c>
      <c r="C13" s="22">
        <v>16</v>
      </c>
      <c r="D13" s="22">
        <v>10</v>
      </c>
      <c r="E13" s="22" t="s">
        <v>90</v>
      </c>
      <c r="F13" s="22">
        <v>88</v>
      </c>
      <c r="G13" s="22">
        <v>92</v>
      </c>
      <c r="H13" s="22">
        <v>96</v>
      </c>
      <c r="I13" s="27" t="s">
        <v>94</v>
      </c>
    </row>
    <row r="14" spans="1:9" x14ac:dyDescent="0.3">
      <c r="A14" s="24" t="s">
        <v>73</v>
      </c>
      <c r="B14" s="22" t="s">
        <v>86</v>
      </c>
      <c r="C14" s="22">
        <v>16</v>
      </c>
      <c r="D14" s="22">
        <v>10</v>
      </c>
      <c r="E14" s="22" t="s">
        <v>89</v>
      </c>
      <c r="F14" s="22">
        <v>81</v>
      </c>
      <c r="G14" s="22">
        <v>80</v>
      </c>
      <c r="H14" s="22">
        <v>87</v>
      </c>
      <c r="I14" s="27" t="s">
        <v>101</v>
      </c>
    </row>
    <row r="15" spans="1:9" x14ac:dyDescent="0.3">
      <c r="A15" s="24" t="s">
        <v>74</v>
      </c>
      <c r="B15" s="22" t="s">
        <v>86</v>
      </c>
      <c r="C15" s="22">
        <v>16</v>
      </c>
      <c r="D15" s="22">
        <v>10</v>
      </c>
      <c r="E15" s="22" t="s">
        <v>87</v>
      </c>
      <c r="F15" s="22">
        <v>70</v>
      </c>
      <c r="G15" s="22">
        <v>87</v>
      </c>
      <c r="H15" s="22">
        <v>85</v>
      </c>
      <c r="I15" s="27" t="s">
        <v>102</v>
      </c>
    </row>
    <row r="16" spans="1:9" x14ac:dyDescent="0.3">
      <c r="A16" s="24" t="s">
        <v>68</v>
      </c>
      <c r="B16" s="22" t="s">
        <v>85</v>
      </c>
      <c r="C16" s="22">
        <v>16</v>
      </c>
      <c r="D16" s="22">
        <v>10</v>
      </c>
      <c r="E16" s="22" t="s">
        <v>87</v>
      </c>
      <c r="F16" s="22">
        <v>82</v>
      </c>
      <c r="G16" s="22">
        <v>81</v>
      </c>
      <c r="H16" s="22">
        <v>80</v>
      </c>
      <c r="I16" s="27" t="s">
        <v>95</v>
      </c>
    </row>
    <row r="17" spans="1:9" x14ac:dyDescent="0.3">
      <c r="A17" s="24" t="s">
        <v>10</v>
      </c>
      <c r="B17" s="22" t="s">
        <v>85</v>
      </c>
      <c r="C17" s="22">
        <v>16</v>
      </c>
      <c r="D17" s="22">
        <v>10</v>
      </c>
      <c r="E17" s="22" t="s">
        <v>90</v>
      </c>
      <c r="F17" s="22">
        <v>86</v>
      </c>
      <c r="G17" s="22">
        <v>81</v>
      </c>
      <c r="H17" s="22">
        <v>77</v>
      </c>
      <c r="I17" s="27" t="s">
        <v>100</v>
      </c>
    </row>
    <row r="18" spans="1:9" x14ac:dyDescent="0.3">
      <c r="A18" s="30" t="s">
        <v>71</v>
      </c>
      <c r="B18" s="31" t="s">
        <v>86</v>
      </c>
      <c r="C18" s="31">
        <v>17</v>
      </c>
      <c r="D18" s="31">
        <v>10</v>
      </c>
      <c r="E18" s="31" t="s">
        <v>88</v>
      </c>
      <c r="F18" s="31">
        <v>70</v>
      </c>
      <c r="G18" s="31">
        <v>90</v>
      </c>
      <c r="H18" s="31">
        <v>92</v>
      </c>
      <c r="I18" s="32" t="s">
        <v>98</v>
      </c>
    </row>
  </sheetData>
  <sortState ref="A4:I17">
    <sortCondition ref="C4:C17"/>
    <sortCondition descending="1" ref="H4:H17"/>
  </sortState>
  <mergeCells count="1">
    <mergeCell ref="A1:I1"/>
  </mergeCells>
  <hyperlinks>
    <hyperlink ref="I12" r:id="rId1"/>
    <hyperlink ref="I5" r:id="rId2"/>
    <hyperlink ref="I11" r:id="rId3"/>
    <hyperlink ref="I9" r:id="rId4"/>
    <hyperlink ref="I13" r:id="rId5"/>
    <hyperlink ref="I16" r:id="rId6"/>
    <hyperlink ref="I8" r:id="rId7"/>
    <hyperlink ref="I10" r:id="rId8"/>
    <hyperlink ref="I18" r:id="rId9"/>
    <hyperlink ref="I6" r:id="rId10"/>
    <hyperlink ref="I17" r:id="rId11"/>
    <hyperlink ref="I14" r:id="rId12"/>
    <hyperlink ref="I15" r:id="rId13"/>
    <hyperlink ref="I7" r:id="rId14"/>
  </hyperlinks>
  <pageMargins left="0.7" right="0.7" top="0.75" bottom="0.75" header="0.3" footer="0.3"/>
  <drawing r:id="rId15"/>
  <tableParts count="1">
    <tablePart r:id="rId16"/>
  </tableParts>
  <extLst>
    <ext xmlns:x15="http://schemas.microsoft.com/office/spreadsheetml/2010/11/main" uri="{3A4CF648-6AED-40f4-86FF-DC5316D8AED3}">
      <x14:slicerList xmlns:x14="http://schemas.microsoft.com/office/spreadsheetml/2009/9/main">
        <x14:slicer r:id="rId1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45" zoomScaleNormal="145" workbookViewId="0">
      <selection activeCell="D15" sqref="D15"/>
    </sheetView>
  </sheetViews>
  <sheetFormatPr defaultRowHeight="14.4" x14ac:dyDescent="0.3"/>
  <sheetData>
    <row r="1" spans="1:2" x14ac:dyDescent="0.3">
      <c r="A1" s="38" t="s">
        <v>62</v>
      </c>
      <c r="B1" s="25" t="s">
        <v>83</v>
      </c>
    </row>
    <row r="2" spans="1:2" x14ac:dyDescent="0.3">
      <c r="A2" s="33" t="s">
        <v>64</v>
      </c>
      <c r="B2" s="33">
        <v>91</v>
      </c>
    </row>
    <row r="3" spans="1:2" x14ac:dyDescent="0.3">
      <c r="A3" s="26" t="s">
        <v>72</v>
      </c>
      <c r="B3" s="26">
        <v>89</v>
      </c>
    </row>
    <row r="4" spans="1:2" x14ac:dyDescent="0.3">
      <c r="A4" s="33" t="s">
        <v>75</v>
      </c>
      <c r="B4" s="33">
        <v>98</v>
      </c>
    </row>
    <row r="5" spans="1:2" x14ac:dyDescent="0.3">
      <c r="A5" s="26" t="s">
        <v>69</v>
      </c>
      <c r="B5" s="26">
        <v>89</v>
      </c>
    </row>
    <row r="6" spans="1:2" x14ac:dyDescent="0.3">
      <c r="A6" s="33" t="s">
        <v>66</v>
      </c>
      <c r="B6" s="33">
        <v>79</v>
      </c>
    </row>
    <row r="7" spans="1:2" x14ac:dyDescent="0.3">
      <c r="A7" s="26" t="s">
        <v>70</v>
      </c>
      <c r="B7" s="26">
        <v>96</v>
      </c>
    </row>
    <row r="8" spans="1:2" x14ac:dyDescent="0.3">
      <c r="A8" s="33" t="s">
        <v>65</v>
      </c>
      <c r="B8" s="33">
        <v>88</v>
      </c>
    </row>
    <row r="9" spans="1:2" x14ac:dyDescent="0.3">
      <c r="A9" s="26" t="s">
        <v>63</v>
      </c>
      <c r="B9" s="26">
        <v>99</v>
      </c>
    </row>
    <row r="10" spans="1:2" x14ac:dyDescent="0.3">
      <c r="A10" s="33" t="s">
        <v>67</v>
      </c>
      <c r="B10" s="33">
        <v>96</v>
      </c>
    </row>
    <row r="11" spans="1:2" x14ac:dyDescent="0.3">
      <c r="A11" s="26" t="s">
        <v>73</v>
      </c>
      <c r="B11" s="26">
        <v>87</v>
      </c>
    </row>
    <row r="12" spans="1:2" x14ac:dyDescent="0.3">
      <c r="A12" s="33" t="s">
        <v>74</v>
      </c>
      <c r="B12" s="33">
        <v>85</v>
      </c>
    </row>
    <row r="13" spans="1:2" x14ac:dyDescent="0.3">
      <c r="A13" s="26" t="s">
        <v>68</v>
      </c>
      <c r="B13" s="26">
        <v>80</v>
      </c>
    </row>
    <row r="14" spans="1:2" x14ac:dyDescent="0.3">
      <c r="A14" s="33" t="s">
        <v>10</v>
      </c>
      <c r="B14" s="33">
        <v>77</v>
      </c>
    </row>
    <row r="15" spans="1:2" x14ac:dyDescent="0.3">
      <c r="A15" s="26" t="s">
        <v>71</v>
      </c>
      <c r="B15" s="26">
        <v>92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D1" workbookViewId="0">
      <selection sqref="A1:I15"/>
    </sheetView>
  </sheetViews>
  <sheetFormatPr defaultRowHeight="14.4" x14ac:dyDescent="0.3"/>
  <cols>
    <col min="1" max="1" width="10.44140625" bestFit="1" customWidth="1"/>
    <col min="2" max="2" width="11.5546875" bestFit="1" customWidth="1"/>
    <col min="3" max="3" width="8.6640625" bestFit="1" customWidth="1"/>
    <col min="4" max="4" width="9.5546875" bestFit="1" customWidth="1"/>
    <col min="5" max="5" width="10.6640625" bestFit="1" customWidth="1"/>
    <col min="6" max="7" width="14.33203125" bestFit="1" customWidth="1"/>
    <col min="8" max="8" width="13.21875" bestFit="1" customWidth="1"/>
    <col min="9" max="9" width="19.5546875" bestFit="1" customWidth="1"/>
    <col min="11" max="11" width="10" bestFit="1" customWidth="1"/>
  </cols>
  <sheetData>
    <row r="1" spans="1:12" x14ac:dyDescent="0.3">
      <c r="A1" s="44" t="s">
        <v>62</v>
      </c>
      <c r="B1" s="44" t="s">
        <v>77</v>
      </c>
      <c r="C1" s="44" t="s">
        <v>78</v>
      </c>
      <c r="D1" s="44" t="s">
        <v>79</v>
      </c>
      <c r="E1" s="44" t="s">
        <v>80</v>
      </c>
      <c r="F1" s="44" t="s">
        <v>81</v>
      </c>
      <c r="G1" s="44" t="s">
        <v>82</v>
      </c>
      <c r="H1" s="44" t="s">
        <v>83</v>
      </c>
      <c r="I1" s="45" t="s">
        <v>84</v>
      </c>
      <c r="K1" s="39" t="s">
        <v>62</v>
      </c>
      <c r="L1" s="39" t="s">
        <v>83</v>
      </c>
    </row>
    <row r="2" spans="1:12" x14ac:dyDescent="0.3">
      <c r="A2" s="40" t="s">
        <v>64</v>
      </c>
      <c r="B2" s="40" t="s">
        <v>85</v>
      </c>
      <c r="C2" s="40">
        <v>11</v>
      </c>
      <c r="D2" s="40">
        <v>4</v>
      </c>
      <c r="E2" s="40" t="s">
        <v>88</v>
      </c>
      <c r="F2" s="40">
        <v>82</v>
      </c>
      <c r="G2" s="40">
        <v>83</v>
      </c>
      <c r="H2" s="40">
        <v>91</v>
      </c>
      <c r="I2" s="41" t="s">
        <v>91</v>
      </c>
      <c r="K2" s="36" t="s">
        <v>75</v>
      </c>
      <c r="L2" s="36">
        <f>VLOOKUP(K2,A$1:I$15,8,0)</f>
        <v>98</v>
      </c>
    </row>
    <row r="3" spans="1:12" x14ac:dyDescent="0.3">
      <c r="A3" s="42" t="s">
        <v>72</v>
      </c>
      <c r="B3" s="42" t="s">
        <v>85</v>
      </c>
      <c r="C3" s="42">
        <v>13</v>
      </c>
      <c r="D3" s="42">
        <v>7</v>
      </c>
      <c r="E3" s="42" t="s">
        <v>89</v>
      </c>
      <c r="F3" s="42">
        <v>86</v>
      </c>
      <c r="G3" s="42">
        <v>92</v>
      </c>
      <c r="H3" s="42">
        <v>89</v>
      </c>
      <c r="I3" s="43" t="s">
        <v>99</v>
      </c>
      <c r="K3" s="36" t="s">
        <v>67</v>
      </c>
      <c r="L3" s="36">
        <f t="shared" ref="L3:L6" si="0">VLOOKUP(K3,A$1:I$15,8,0)</f>
        <v>96</v>
      </c>
    </row>
    <row r="4" spans="1:12" x14ac:dyDescent="0.3">
      <c r="A4" s="40" t="s">
        <v>75</v>
      </c>
      <c r="B4" s="40" t="s">
        <v>86</v>
      </c>
      <c r="C4" s="40">
        <v>14</v>
      </c>
      <c r="D4" s="40">
        <v>8</v>
      </c>
      <c r="E4" s="40" t="s">
        <v>90</v>
      </c>
      <c r="F4" s="40">
        <v>91</v>
      </c>
      <c r="G4" s="40">
        <v>96</v>
      </c>
      <c r="H4" s="40">
        <v>98</v>
      </c>
      <c r="I4" s="41" t="s">
        <v>103</v>
      </c>
      <c r="K4" s="36" t="s">
        <v>72</v>
      </c>
      <c r="L4" s="36">
        <f t="shared" si="0"/>
        <v>89</v>
      </c>
    </row>
    <row r="5" spans="1:12" x14ac:dyDescent="0.3">
      <c r="A5" s="42" t="s">
        <v>69</v>
      </c>
      <c r="B5" s="42" t="s">
        <v>86</v>
      </c>
      <c r="C5" s="42">
        <v>14</v>
      </c>
      <c r="D5" s="42">
        <v>8</v>
      </c>
      <c r="E5" s="42" t="s">
        <v>88</v>
      </c>
      <c r="F5" s="42">
        <v>90</v>
      </c>
      <c r="G5" s="42">
        <v>86</v>
      </c>
      <c r="H5" s="42">
        <v>89</v>
      </c>
      <c r="I5" s="43" t="s">
        <v>96</v>
      </c>
      <c r="K5" s="36" t="s">
        <v>68</v>
      </c>
      <c r="L5" s="36">
        <f t="shared" si="0"/>
        <v>80</v>
      </c>
    </row>
    <row r="6" spans="1:12" x14ac:dyDescent="0.3">
      <c r="A6" s="40" t="s">
        <v>66</v>
      </c>
      <c r="B6" s="40" t="s">
        <v>85</v>
      </c>
      <c r="C6" s="40">
        <v>14</v>
      </c>
      <c r="D6" s="40">
        <v>8</v>
      </c>
      <c r="E6" s="40" t="s">
        <v>87</v>
      </c>
      <c r="F6" s="40">
        <v>70</v>
      </c>
      <c r="G6" s="40">
        <v>75</v>
      </c>
      <c r="H6" s="40">
        <v>79</v>
      </c>
      <c r="I6" s="41" t="s">
        <v>93</v>
      </c>
      <c r="K6" s="36" t="s">
        <v>63</v>
      </c>
      <c r="L6" s="36">
        <f t="shared" si="0"/>
        <v>99</v>
      </c>
    </row>
    <row r="7" spans="1:12" x14ac:dyDescent="0.3">
      <c r="A7" s="42" t="s">
        <v>70</v>
      </c>
      <c r="B7" s="42" t="s">
        <v>85</v>
      </c>
      <c r="C7" s="42">
        <v>15</v>
      </c>
      <c r="D7" s="42">
        <v>9</v>
      </c>
      <c r="E7" s="42" t="s">
        <v>90</v>
      </c>
      <c r="F7" s="42">
        <v>87</v>
      </c>
      <c r="G7" s="42">
        <v>89</v>
      </c>
      <c r="H7" s="42">
        <v>96</v>
      </c>
      <c r="I7" s="43" t="s">
        <v>97</v>
      </c>
    </row>
    <row r="8" spans="1:12" x14ac:dyDescent="0.3">
      <c r="A8" s="40" t="s">
        <v>65</v>
      </c>
      <c r="B8" s="40" t="s">
        <v>86</v>
      </c>
      <c r="C8" s="40">
        <v>15</v>
      </c>
      <c r="D8" s="40">
        <v>8</v>
      </c>
      <c r="E8" s="40" t="s">
        <v>89</v>
      </c>
      <c r="F8" s="40">
        <v>81</v>
      </c>
      <c r="G8" s="40">
        <v>78</v>
      </c>
      <c r="H8" s="40">
        <v>88</v>
      </c>
      <c r="I8" s="41" t="s">
        <v>92</v>
      </c>
    </row>
    <row r="9" spans="1:12" x14ac:dyDescent="0.3">
      <c r="A9" s="42" t="s">
        <v>63</v>
      </c>
      <c r="B9" s="42" t="s">
        <v>85</v>
      </c>
      <c r="C9" s="42">
        <v>16</v>
      </c>
      <c r="D9" s="42">
        <v>10</v>
      </c>
      <c r="E9" s="42" t="s">
        <v>87</v>
      </c>
      <c r="F9" s="42">
        <v>84</v>
      </c>
      <c r="G9" s="42">
        <v>79</v>
      </c>
      <c r="H9" s="42">
        <v>99</v>
      </c>
      <c r="I9" s="43" t="s">
        <v>104</v>
      </c>
    </row>
    <row r="10" spans="1:12" x14ac:dyDescent="0.3">
      <c r="A10" s="40" t="s">
        <v>67</v>
      </c>
      <c r="B10" s="40" t="s">
        <v>86</v>
      </c>
      <c r="C10" s="40">
        <v>16</v>
      </c>
      <c r="D10" s="40">
        <v>10</v>
      </c>
      <c r="E10" s="40" t="s">
        <v>90</v>
      </c>
      <c r="F10" s="40">
        <v>88</v>
      </c>
      <c r="G10" s="40">
        <v>92</v>
      </c>
      <c r="H10" s="40">
        <v>96</v>
      </c>
      <c r="I10" s="41" t="s">
        <v>94</v>
      </c>
    </row>
    <row r="11" spans="1:12" x14ac:dyDescent="0.3">
      <c r="A11" s="42" t="s">
        <v>73</v>
      </c>
      <c r="B11" s="42" t="s">
        <v>86</v>
      </c>
      <c r="C11" s="42">
        <v>16</v>
      </c>
      <c r="D11" s="42">
        <v>10</v>
      </c>
      <c r="E11" s="42" t="s">
        <v>89</v>
      </c>
      <c r="F11" s="42">
        <v>81</v>
      </c>
      <c r="G11" s="42">
        <v>80</v>
      </c>
      <c r="H11" s="42">
        <v>87</v>
      </c>
      <c r="I11" s="43" t="s">
        <v>101</v>
      </c>
    </row>
    <row r="12" spans="1:12" x14ac:dyDescent="0.3">
      <c r="A12" s="40" t="s">
        <v>74</v>
      </c>
      <c r="B12" s="40" t="s">
        <v>86</v>
      </c>
      <c r="C12" s="40">
        <v>16</v>
      </c>
      <c r="D12" s="40">
        <v>10</v>
      </c>
      <c r="E12" s="40" t="s">
        <v>87</v>
      </c>
      <c r="F12" s="40">
        <v>70</v>
      </c>
      <c r="G12" s="40">
        <v>87</v>
      </c>
      <c r="H12" s="40">
        <v>85</v>
      </c>
      <c r="I12" s="41" t="s">
        <v>102</v>
      </c>
    </row>
    <row r="13" spans="1:12" x14ac:dyDescent="0.3">
      <c r="A13" s="42" t="s">
        <v>68</v>
      </c>
      <c r="B13" s="42" t="s">
        <v>85</v>
      </c>
      <c r="C13" s="42">
        <v>16</v>
      </c>
      <c r="D13" s="42">
        <v>10</v>
      </c>
      <c r="E13" s="42" t="s">
        <v>87</v>
      </c>
      <c r="F13" s="42">
        <v>82</v>
      </c>
      <c r="G13" s="42">
        <v>81</v>
      </c>
      <c r="H13" s="42">
        <v>80</v>
      </c>
      <c r="I13" s="43" t="s">
        <v>95</v>
      </c>
    </row>
    <row r="14" spans="1:12" x14ac:dyDescent="0.3">
      <c r="A14" s="40" t="s">
        <v>10</v>
      </c>
      <c r="B14" s="40" t="s">
        <v>85</v>
      </c>
      <c r="C14" s="40">
        <v>16</v>
      </c>
      <c r="D14" s="40">
        <v>10</v>
      </c>
      <c r="E14" s="40" t="s">
        <v>90</v>
      </c>
      <c r="F14" s="40">
        <v>86</v>
      </c>
      <c r="G14" s="40">
        <v>81</v>
      </c>
      <c r="H14" s="40">
        <v>77</v>
      </c>
      <c r="I14" s="41" t="s">
        <v>100</v>
      </c>
    </row>
    <row r="15" spans="1:12" x14ac:dyDescent="0.3">
      <c r="A15" s="34" t="s">
        <v>71</v>
      </c>
      <c r="B15" s="34" t="s">
        <v>86</v>
      </c>
      <c r="C15" s="34">
        <v>17</v>
      </c>
      <c r="D15" s="34">
        <v>10</v>
      </c>
      <c r="E15" s="34" t="s">
        <v>88</v>
      </c>
      <c r="F15" s="34">
        <v>70</v>
      </c>
      <c r="G15" s="34">
        <v>90</v>
      </c>
      <c r="H15" s="34">
        <v>92</v>
      </c>
      <c r="I15" s="26" t="s">
        <v>98</v>
      </c>
    </row>
  </sheetData>
  <hyperlinks>
    <hyperlink ref="I9" r:id="rId1"/>
    <hyperlink ref="I2" r:id="rId2"/>
    <hyperlink ref="I8" r:id="rId3"/>
    <hyperlink ref="I6" r:id="rId4"/>
    <hyperlink ref="I10" r:id="rId5"/>
    <hyperlink ref="I13" r:id="rId6"/>
    <hyperlink ref="I5" r:id="rId7"/>
    <hyperlink ref="I7" r:id="rId8"/>
    <hyperlink ref="I15" r:id="rId9"/>
    <hyperlink ref="I3" r:id="rId10"/>
    <hyperlink ref="I14" r:id="rId11"/>
    <hyperlink ref="I11" r:id="rId12"/>
    <hyperlink ref="I12" r:id="rId13"/>
    <hyperlink ref="I4"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sqref="A1:I4"/>
    </sheetView>
  </sheetViews>
  <sheetFormatPr defaultRowHeight="14.4" x14ac:dyDescent="0.3"/>
  <cols>
    <col min="2" max="2" width="9" customWidth="1"/>
    <col min="6" max="7" width="11.77734375" customWidth="1"/>
    <col min="8" max="8" width="10.6640625" customWidth="1"/>
  </cols>
  <sheetData>
    <row r="1" spans="1:9" x14ac:dyDescent="0.3">
      <c r="A1" t="s">
        <v>113</v>
      </c>
      <c r="B1" t="s">
        <v>77</v>
      </c>
      <c r="C1" t="s">
        <v>78</v>
      </c>
      <c r="D1" t="s">
        <v>79</v>
      </c>
      <c r="E1" t="s">
        <v>80</v>
      </c>
      <c r="F1" t="s">
        <v>81</v>
      </c>
      <c r="G1" t="s">
        <v>82</v>
      </c>
      <c r="H1" t="s">
        <v>83</v>
      </c>
      <c r="I1" t="s">
        <v>84</v>
      </c>
    </row>
    <row r="2" spans="1:9" x14ac:dyDescent="0.3">
      <c r="A2" t="s">
        <v>68</v>
      </c>
      <c r="B2" t="s">
        <v>85</v>
      </c>
      <c r="C2">
        <v>16</v>
      </c>
      <c r="D2">
        <v>10</v>
      </c>
      <c r="E2" t="s">
        <v>87</v>
      </c>
      <c r="F2">
        <v>82</v>
      </c>
      <c r="G2">
        <v>81</v>
      </c>
      <c r="H2">
        <v>80</v>
      </c>
      <c r="I2" t="s">
        <v>95</v>
      </c>
    </row>
    <row r="3" spans="1:9" x14ac:dyDescent="0.3">
      <c r="A3" t="s">
        <v>63</v>
      </c>
      <c r="B3" t="s">
        <v>85</v>
      </c>
      <c r="C3">
        <v>16</v>
      </c>
      <c r="D3">
        <v>10</v>
      </c>
      <c r="E3" t="s">
        <v>87</v>
      </c>
      <c r="F3">
        <v>84</v>
      </c>
      <c r="G3">
        <v>79</v>
      </c>
      <c r="H3">
        <v>99</v>
      </c>
      <c r="I3" t="s">
        <v>104</v>
      </c>
    </row>
    <row r="4" spans="1:9" x14ac:dyDescent="0.3">
      <c r="A4" t="s">
        <v>66</v>
      </c>
      <c r="B4" t="s">
        <v>85</v>
      </c>
      <c r="C4">
        <v>14</v>
      </c>
      <c r="D4">
        <v>8</v>
      </c>
      <c r="E4" t="s">
        <v>87</v>
      </c>
      <c r="F4">
        <v>70</v>
      </c>
      <c r="G4">
        <v>75</v>
      </c>
      <c r="H4">
        <v>79</v>
      </c>
      <c r="I4" t="s">
        <v>93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3" sqref="C3"/>
    </sheetView>
  </sheetViews>
  <sheetFormatPr defaultRowHeight="14.4" x14ac:dyDescent="0.3"/>
  <cols>
    <col min="1" max="1" width="12.5546875" customWidth="1"/>
    <col min="2" max="2" width="9.33203125" customWidth="1"/>
    <col min="3" max="3" width="15.33203125" customWidth="1"/>
  </cols>
  <sheetData>
    <row r="3" spans="1:3" x14ac:dyDescent="0.3">
      <c r="A3" s="46" t="s">
        <v>80</v>
      </c>
      <c r="B3" s="46" t="s">
        <v>77</v>
      </c>
      <c r="C3" t="s">
        <v>111</v>
      </c>
    </row>
    <row r="4" spans="1:3" x14ac:dyDescent="0.3">
      <c r="A4" t="s">
        <v>90</v>
      </c>
      <c r="B4" t="s">
        <v>86</v>
      </c>
      <c r="C4" s="47">
        <v>194</v>
      </c>
    </row>
    <row r="5" spans="1:3" x14ac:dyDescent="0.3">
      <c r="B5" t="s">
        <v>85</v>
      </c>
      <c r="C5" s="47">
        <v>173</v>
      </c>
    </row>
    <row r="6" spans="1:3" x14ac:dyDescent="0.3">
      <c r="A6" t="s">
        <v>87</v>
      </c>
      <c r="B6" t="s">
        <v>86</v>
      </c>
      <c r="C6" s="47">
        <v>85</v>
      </c>
    </row>
    <row r="7" spans="1:3" x14ac:dyDescent="0.3">
      <c r="B7" t="s">
        <v>85</v>
      </c>
      <c r="C7" s="47">
        <v>258</v>
      </c>
    </row>
    <row r="8" spans="1:3" x14ac:dyDescent="0.3">
      <c r="A8" t="s">
        <v>88</v>
      </c>
      <c r="B8" t="s">
        <v>86</v>
      </c>
      <c r="C8" s="47">
        <v>181</v>
      </c>
    </row>
    <row r="9" spans="1:3" x14ac:dyDescent="0.3">
      <c r="B9" t="s">
        <v>85</v>
      </c>
      <c r="C9" s="47">
        <v>91</v>
      </c>
    </row>
    <row r="10" spans="1:3" x14ac:dyDescent="0.3">
      <c r="A10" t="s">
        <v>89</v>
      </c>
      <c r="B10" t="s">
        <v>86</v>
      </c>
      <c r="C10" s="47">
        <v>178</v>
      </c>
    </row>
    <row r="11" spans="1:3" x14ac:dyDescent="0.3">
      <c r="B11" t="s">
        <v>85</v>
      </c>
      <c r="C11" s="47">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J3" sqref="J3"/>
    </sheetView>
  </sheetViews>
  <sheetFormatPr defaultRowHeight="14.4" x14ac:dyDescent="0.3"/>
  <cols>
    <col min="1" max="1" width="10" bestFit="1" customWidth="1"/>
    <col min="2" max="2" width="7.109375" bestFit="1" customWidth="1"/>
    <col min="3" max="3" width="4.21875" bestFit="1" customWidth="1"/>
    <col min="4" max="4" width="5.109375" bestFit="1" customWidth="1"/>
    <col min="5" max="5" width="7.33203125" bestFit="1" customWidth="1"/>
    <col min="6" max="7" width="9.88671875" bestFit="1" customWidth="1"/>
    <col min="8" max="8" width="8.77734375" bestFit="1" customWidth="1"/>
    <col min="9" max="9" width="19.5546875" bestFit="1" customWidth="1"/>
    <col min="10" max="10" width="10.109375" bestFit="1" customWidth="1"/>
  </cols>
  <sheetData>
    <row r="1" spans="1:10" x14ac:dyDescent="0.3">
      <c r="A1" s="44" t="s">
        <v>62</v>
      </c>
      <c r="B1" s="44" t="s">
        <v>77</v>
      </c>
      <c r="C1" s="44" t="s">
        <v>78</v>
      </c>
      <c r="D1" s="44" t="s">
        <v>79</v>
      </c>
      <c r="E1" s="44" t="s">
        <v>80</v>
      </c>
      <c r="F1" s="44" t="s">
        <v>81</v>
      </c>
      <c r="G1" s="44" t="s">
        <v>82</v>
      </c>
      <c r="H1" s="44" t="s">
        <v>83</v>
      </c>
      <c r="I1" s="45" t="s">
        <v>84</v>
      </c>
      <c r="J1" s="48" t="s">
        <v>112</v>
      </c>
    </row>
    <row r="2" spans="1:10" x14ac:dyDescent="0.3">
      <c r="A2" s="40" t="s">
        <v>64</v>
      </c>
      <c r="B2" s="40" t="s">
        <v>85</v>
      </c>
      <c r="C2" s="40">
        <v>11</v>
      </c>
      <c r="D2" s="40">
        <v>4</v>
      </c>
      <c r="E2" s="40" t="s">
        <v>88</v>
      </c>
      <c r="F2" s="40">
        <v>82</v>
      </c>
      <c r="G2" s="40">
        <v>83</v>
      </c>
      <c r="H2" s="40">
        <v>91</v>
      </c>
      <c r="I2" s="41" t="s">
        <v>91</v>
      </c>
    </row>
    <row r="3" spans="1:10" x14ac:dyDescent="0.3">
      <c r="A3" s="42" t="s">
        <v>72</v>
      </c>
      <c r="B3" s="42" t="s">
        <v>85</v>
      </c>
      <c r="C3" s="42">
        <v>13</v>
      </c>
      <c r="D3" s="42">
        <v>7</v>
      </c>
      <c r="E3" s="42" t="s">
        <v>89</v>
      </c>
      <c r="F3" s="42">
        <v>86</v>
      </c>
      <c r="G3" s="42">
        <v>92</v>
      </c>
      <c r="H3" s="42">
        <v>89</v>
      </c>
      <c r="I3" s="43" t="s">
        <v>99</v>
      </c>
    </row>
    <row r="4" spans="1:10" x14ac:dyDescent="0.3">
      <c r="A4" s="40" t="s">
        <v>75</v>
      </c>
      <c r="B4" s="40" t="s">
        <v>86</v>
      </c>
      <c r="C4" s="40">
        <v>14</v>
      </c>
      <c r="D4" s="40">
        <v>8</v>
      </c>
      <c r="E4" s="40" t="s">
        <v>90</v>
      </c>
      <c r="F4" s="40">
        <v>91</v>
      </c>
      <c r="G4" s="40">
        <v>96</v>
      </c>
      <c r="H4" s="40">
        <v>98</v>
      </c>
      <c r="I4" s="41" t="s">
        <v>103</v>
      </c>
    </row>
    <row r="5" spans="1:10" x14ac:dyDescent="0.3">
      <c r="A5" s="42" t="s">
        <v>69</v>
      </c>
      <c r="B5" s="42" t="s">
        <v>86</v>
      </c>
      <c r="C5" s="42">
        <v>14</v>
      </c>
      <c r="D5" s="42">
        <v>8</v>
      </c>
      <c r="E5" s="42" t="s">
        <v>88</v>
      </c>
      <c r="F5" s="42">
        <v>90</v>
      </c>
      <c r="G5" s="42">
        <v>86</v>
      </c>
      <c r="H5" s="42">
        <v>89</v>
      </c>
      <c r="I5" s="43" t="s">
        <v>96</v>
      </c>
    </row>
    <row r="6" spans="1:10" x14ac:dyDescent="0.3">
      <c r="A6" s="40" t="s">
        <v>66</v>
      </c>
      <c r="B6" s="40" t="s">
        <v>85</v>
      </c>
      <c r="C6" s="40">
        <v>14</v>
      </c>
      <c r="D6" s="40">
        <v>8</v>
      </c>
      <c r="E6" s="40" t="s">
        <v>87</v>
      </c>
      <c r="F6" s="40">
        <v>70</v>
      </c>
      <c r="G6" s="40">
        <v>75</v>
      </c>
      <c r="H6" s="40">
        <v>79</v>
      </c>
      <c r="I6" s="41" t="s">
        <v>93</v>
      </c>
    </row>
    <row r="7" spans="1:10" x14ac:dyDescent="0.3">
      <c r="A7" s="42" t="s">
        <v>70</v>
      </c>
      <c r="B7" s="42" t="s">
        <v>85</v>
      </c>
      <c r="C7" s="42">
        <v>15</v>
      </c>
      <c r="D7" s="42">
        <v>9</v>
      </c>
      <c r="E7" s="42" t="s">
        <v>90</v>
      </c>
      <c r="F7" s="42">
        <v>87</v>
      </c>
      <c r="G7" s="42">
        <v>89</v>
      </c>
      <c r="H7" s="42">
        <v>96</v>
      </c>
      <c r="I7" s="43" t="s">
        <v>97</v>
      </c>
    </row>
    <row r="8" spans="1:10" x14ac:dyDescent="0.3">
      <c r="A8" s="40" t="s">
        <v>65</v>
      </c>
      <c r="B8" s="40" t="s">
        <v>86</v>
      </c>
      <c r="C8" s="40">
        <v>15</v>
      </c>
      <c r="D8" s="40">
        <v>8</v>
      </c>
      <c r="E8" s="40" t="s">
        <v>89</v>
      </c>
      <c r="F8" s="40">
        <v>81</v>
      </c>
      <c r="G8" s="40">
        <v>78</v>
      </c>
      <c r="H8" s="40">
        <v>91</v>
      </c>
      <c r="I8" s="41" t="s">
        <v>92</v>
      </c>
    </row>
    <row r="9" spans="1:10" x14ac:dyDescent="0.3">
      <c r="A9" s="42" t="s">
        <v>63</v>
      </c>
      <c r="B9" s="42" t="s">
        <v>85</v>
      </c>
      <c r="C9" s="42">
        <v>16</v>
      </c>
      <c r="D9" s="42">
        <v>10</v>
      </c>
      <c r="E9" s="42" t="s">
        <v>87</v>
      </c>
      <c r="F9" s="42">
        <v>84</v>
      </c>
      <c r="G9" s="42">
        <v>79</v>
      </c>
      <c r="H9" s="42">
        <v>99</v>
      </c>
      <c r="I9" s="43" t="s">
        <v>104</v>
      </c>
    </row>
    <row r="10" spans="1:10" x14ac:dyDescent="0.3">
      <c r="A10" s="40" t="s">
        <v>67</v>
      </c>
      <c r="B10" s="40" t="s">
        <v>86</v>
      </c>
      <c r="C10" s="40">
        <v>16</v>
      </c>
      <c r="D10" s="40">
        <v>10</v>
      </c>
      <c r="E10" s="40" t="s">
        <v>90</v>
      </c>
      <c r="F10" s="40">
        <v>88</v>
      </c>
      <c r="G10" s="40">
        <v>92</v>
      </c>
      <c r="H10" s="40">
        <v>96</v>
      </c>
      <c r="I10" s="41" t="s">
        <v>94</v>
      </c>
    </row>
    <row r="11" spans="1:10" x14ac:dyDescent="0.3">
      <c r="A11" s="42" t="s">
        <v>73</v>
      </c>
      <c r="B11" s="42" t="s">
        <v>86</v>
      </c>
      <c r="C11" s="42">
        <v>16</v>
      </c>
      <c r="D11" s="42">
        <v>10</v>
      </c>
      <c r="E11" s="42" t="s">
        <v>89</v>
      </c>
      <c r="F11" s="42">
        <v>81</v>
      </c>
      <c r="G11" s="42">
        <v>80</v>
      </c>
      <c r="H11" s="42">
        <v>87</v>
      </c>
      <c r="I11" s="43" t="s">
        <v>101</v>
      </c>
    </row>
    <row r="12" spans="1:10" x14ac:dyDescent="0.3">
      <c r="A12" s="40" t="s">
        <v>74</v>
      </c>
      <c r="B12" s="40" t="s">
        <v>86</v>
      </c>
      <c r="C12" s="40">
        <v>16</v>
      </c>
      <c r="D12" s="40">
        <v>10</v>
      </c>
      <c r="E12" s="40" t="s">
        <v>87</v>
      </c>
      <c r="F12" s="40">
        <v>70</v>
      </c>
      <c r="G12" s="40">
        <v>87</v>
      </c>
      <c r="H12" s="40">
        <v>85</v>
      </c>
      <c r="I12" s="41" t="s">
        <v>102</v>
      </c>
    </row>
    <row r="13" spans="1:10" x14ac:dyDescent="0.3">
      <c r="A13" s="42" t="s">
        <v>68</v>
      </c>
      <c r="B13" s="42" t="s">
        <v>85</v>
      </c>
      <c r="C13" s="42">
        <v>16</v>
      </c>
      <c r="D13" s="42">
        <v>10</v>
      </c>
      <c r="E13" s="42" t="s">
        <v>87</v>
      </c>
      <c r="F13" s="42">
        <v>82</v>
      </c>
      <c r="G13" s="42">
        <v>81</v>
      </c>
      <c r="H13" s="42">
        <v>80</v>
      </c>
      <c r="I13" s="43" t="s">
        <v>95</v>
      </c>
    </row>
    <row r="14" spans="1:10" x14ac:dyDescent="0.3">
      <c r="A14" s="40" t="s">
        <v>10</v>
      </c>
      <c r="B14" s="40" t="s">
        <v>85</v>
      </c>
      <c r="C14" s="40">
        <v>16</v>
      </c>
      <c r="D14" s="40">
        <v>10</v>
      </c>
      <c r="E14" s="40" t="s">
        <v>90</v>
      </c>
      <c r="F14" s="40">
        <v>86</v>
      </c>
      <c r="G14" s="40">
        <v>81</v>
      </c>
      <c r="H14" s="40">
        <v>77</v>
      </c>
      <c r="I14" s="41" t="s">
        <v>100</v>
      </c>
    </row>
    <row r="15" spans="1:10" x14ac:dyDescent="0.3">
      <c r="A15" s="34" t="s">
        <v>71</v>
      </c>
      <c r="B15" s="34" t="s">
        <v>86</v>
      </c>
      <c r="C15" s="34">
        <v>17</v>
      </c>
      <c r="D15" s="34">
        <v>10</v>
      </c>
      <c r="E15" s="34" t="s">
        <v>88</v>
      </c>
      <c r="F15" s="34">
        <v>70</v>
      </c>
      <c r="G15" s="34">
        <v>90</v>
      </c>
      <c r="H15" s="34">
        <v>92</v>
      </c>
      <c r="I15" s="26" t="s">
        <v>98</v>
      </c>
    </row>
  </sheetData>
  <hyperlinks>
    <hyperlink ref="I9" r:id="rId1"/>
    <hyperlink ref="I2" r:id="rId2"/>
    <hyperlink ref="I8" r:id="rId3"/>
    <hyperlink ref="I6" r:id="rId4"/>
    <hyperlink ref="I10" r:id="rId5"/>
    <hyperlink ref="I13" r:id="rId6"/>
    <hyperlink ref="I5" r:id="rId7"/>
    <hyperlink ref="I7" r:id="rId8"/>
    <hyperlink ref="I15" r:id="rId9"/>
    <hyperlink ref="I3" r:id="rId10"/>
    <hyperlink ref="I14" r:id="rId11"/>
    <hyperlink ref="I11" r:id="rId12"/>
    <hyperlink ref="I12" r:id="rId13"/>
    <hyperlink ref="I4" r:id="rId1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G7" sqref="G7"/>
    </sheetView>
  </sheetViews>
  <sheetFormatPr defaultRowHeight="14.4" x14ac:dyDescent="0.3"/>
  <cols>
    <col min="1" max="1" width="8.88671875" style="2"/>
  </cols>
  <sheetData>
    <row r="2" spans="1:7" x14ac:dyDescent="0.3">
      <c r="A2" s="18" t="s">
        <v>105</v>
      </c>
      <c r="F2" s="35" t="s">
        <v>62</v>
      </c>
      <c r="G2" s="35" t="s">
        <v>105</v>
      </c>
    </row>
    <row r="3" spans="1:7" x14ac:dyDescent="0.3">
      <c r="A3" s="2" t="s">
        <v>106</v>
      </c>
      <c r="F3" s="36" t="s">
        <v>64</v>
      </c>
      <c r="G3" t="s">
        <v>106</v>
      </c>
    </row>
    <row r="4" spans="1:7" x14ac:dyDescent="0.3">
      <c r="A4" s="2" t="s">
        <v>107</v>
      </c>
      <c r="F4" s="36" t="s">
        <v>72</v>
      </c>
      <c r="G4" t="s">
        <v>107</v>
      </c>
    </row>
    <row r="5" spans="1:7" x14ac:dyDescent="0.3">
      <c r="A5" s="2" t="s">
        <v>108</v>
      </c>
      <c r="F5" s="36" t="s">
        <v>75</v>
      </c>
      <c r="G5" t="s">
        <v>108</v>
      </c>
    </row>
    <row r="6" spans="1:7" x14ac:dyDescent="0.3">
      <c r="F6" s="36" t="s">
        <v>69</v>
      </c>
      <c r="G6" t="s">
        <v>107</v>
      </c>
    </row>
    <row r="7" spans="1:7" x14ac:dyDescent="0.3">
      <c r="F7" s="36" t="s">
        <v>66</v>
      </c>
      <c r="G7" t="s">
        <v>106</v>
      </c>
    </row>
  </sheetData>
  <dataValidations count="1">
    <dataValidation type="list" allowBlank="1" showInputMessage="1" showErrorMessage="1" sqref="G3:G7">
      <formula1>$A$3:$A$5</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30" zoomScaleNormal="130" workbookViewId="0">
      <selection activeCell="E10" sqref="E10"/>
    </sheetView>
  </sheetViews>
  <sheetFormatPr defaultRowHeight="14.4" x14ac:dyDescent="0.3"/>
  <cols>
    <col min="1" max="1" width="19.5546875" bestFit="1" customWidth="1"/>
    <col min="2" max="2" width="20.33203125" bestFit="1" customWidth="1"/>
  </cols>
  <sheetData>
    <row r="1" spans="1:3" x14ac:dyDescent="0.3">
      <c r="A1" s="25" t="s">
        <v>84</v>
      </c>
      <c r="B1" s="25" t="s">
        <v>110</v>
      </c>
      <c r="C1" s="1"/>
    </row>
    <row r="2" spans="1:3" x14ac:dyDescent="0.3">
      <c r="A2" s="33" t="s">
        <v>91</v>
      </c>
      <c r="B2" s="33" t="s">
        <v>109</v>
      </c>
    </row>
    <row r="3" spans="1:3" x14ac:dyDescent="0.3">
      <c r="A3" s="26" t="s">
        <v>99</v>
      </c>
      <c r="B3" s="26" t="s">
        <v>72</v>
      </c>
    </row>
    <row r="4" spans="1:3" x14ac:dyDescent="0.3">
      <c r="A4" s="33" t="s">
        <v>103</v>
      </c>
      <c r="B4" s="33" t="s">
        <v>75</v>
      </c>
    </row>
    <row r="5" spans="1:3" x14ac:dyDescent="0.3">
      <c r="A5" s="26" t="s">
        <v>96</v>
      </c>
      <c r="B5" s="26" t="s">
        <v>69</v>
      </c>
    </row>
    <row r="6" spans="1:3" x14ac:dyDescent="0.3">
      <c r="A6" s="33" t="s">
        <v>93</v>
      </c>
      <c r="B6" s="33" t="s">
        <v>66</v>
      </c>
    </row>
    <row r="7" spans="1:3" x14ac:dyDescent="0.3">
      <c r="A7" s="26" t="s">
        <v>97</v>
      </c>
      <c r="B7" s="26" t="s">
        <v>70</v>
      </c>
    </row>
    <row r="8" spans="1:3" x14ac:dyDescent="0.3">
      <c r="A8" s="33" t="s">
        <v>92</v>
      </c>
      <c r="B8" s="33" t="s">
        <v>65</v>
      </c>
    </row>
    <row r="9" spans="1:3" x14ac:dyDescent="0.3">
      <c r="A9" s="26" t="s">
        <v>104</v>
      </c>
      <c r="B9" s="26" t="s">
        <v>63</v>
      </c>
    </row>
    <row r="10" spans="1:3" x14ac:dyDescent="0.3">
      <c r="A10" s="33" t="s">
        <v>94</v>
      </c>
      <c r="B10" s="33" t="s">
        <v>67</v>
      </c>
    </row>
    <row r="11" spans="1:3" x14ac:dyDescent="0.3">
      <c r="A11" s="26" t="s">
        <v>101</v>
      </c>
      <c r="B11" s="26" t="s">
        <v>73</v>
      </c>
    </row>
    <row r="12" spans="1:3" x14ac:dyDescent="0.3">
      <c r="A12" s="33" t="s">
        <v>102</v>
      </c>
      <c r="B12" s="33" t="s">
        <v>74</v>
      </c>
    </row>
    <row r="13" spans="1:3" x14ac:dyDescent="0.3">
      <c r="A13" s="26" t="s">
        <v>95</v>
      </c>
      <c r="B13" s="26" t="s">
        <v>68</v>
      </c>
    </row>
    <row r="14" spans="1:3" x14ac:dyDescent="0.3">
      <c r="A14" s="33" t="s">
        <v>100</v>
      </c>
      <c r="B14" s="33" t="s">
        <v>10</v>
      </c>
    </row>
    <row r="15" spans="1:3" x14ac:dyDescent="0.3">
      <c r="A15" s="26" t="s">
        <v>98</v>
      </c>
      <c r="B15" s="26" t="s">
        <v>71</v>
      </c>
    </row>
  </sheetData>
  <hyperlinks>
    <hyperlink ref="B9" r:id="rId1" display="Abhimanyu@mail.com"/>
    <hyperlink ref="B2" r:id="rId2" display="Arjuna@mail.com"/>
    <hyperlink ref="B8" r:id="rId3" display="Champa@mail.com"/>
    <hyperlink ref="B6" r:id="rId4" display="Gopal@mail.com"/>
    <hyperlink ref="B10" r:id="rId5" display="Gopi@mail.com"/>
    <hyperlink ref="B13" r:id="rId6" display="Hari@mail.com"/>
    <hyperlink ref="B5" r:id="rId7" display="Indu@mail.com"/>
    <hyperlink ref="B7" r:id="rId8" display="Keshav@mail.com"/>
    <hyperlink ref="B15" r:id="rId9" display="Lalita@mail.com"/>
    <hyperlink ref="B3" r:id="rId10" display="Madhav@mail.com"/>
    <hyperlink ref="B14" r:id="rId11" display="RNM@mail.com"/>
    <hyperlink ref="B11" r:id="rId12" display="Sudevi@mail.com"/>
    <hyperlink ref="B12" r:id="rId13" display="Visakha@mail.com"/>
    <hyperlink ref="B4" r:id="rId14" display="Vrinda@mail.com "/>
    <hyperlink ref="A9" r:id="rId15"/>
    <hyperlink ref="A2" r:id="rId16"/>
    <hyperlink ref="A8" r:id="rId17"/>
    <hyperlink ref="A6" r:id="rId18"/>
    <hyperlink ref="A10" r:id="rId19"/>
    <hyperlink ref="A13" r:id="rId20"/>
    <hyperlink ref="A5" r:id="rId21"/>
    <hyperlink ref="A7" r:id="rId22"/>
    <hyperlink ref="A15" r:id="rId23"/>
    <hyperlink ref="A3" r:id="rId24"/>
    <hyperlink ref="A14" r:id="rId25"/>
    <hyperlink ref="A11" r:id="rId26"/>
    <hyperlink ref="A12" r:id="rId27"/>
    <hyperlink ref="A4" r:id="rId2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130" zoomScaleNormal="130" workbookViewId="0"/>
  </sheetViews>
  <sheetFormatPr defaultRowHeight="14.4" x14ac:dyDescent="0.3"/>
  <cols>
    <col min="1" max="1" width="10.5546875" bestFit="1" customWidth="1"/>
  </cols>
  <sheetData>
    <row r="1" spans="1:1" x14ac:dyDescent="0.3">
      <c r="A1" s="1" t="s">
        <v>62</v>
      </c>
    </row>
    <row r="2" spans="1:1" x14ac:dyDescent="0.3">
      <c r="A2" s="33" t="s">
        <v>64</v>
      </c>
    </row>
    <row r="3" spans="1:1" x14ac:dyDescent="0.3">
      <c r="A3" s="26" t="s">
        <v>72</v>
      </c>
    </row>
    <row r="4" spans="1:1" x14ac:dyDescent="0.3">
      <c r="A4" s="33" t="s">
        <v>75</v>
      </c>
    </row>
    <row r="5" spans="1:1" x14ac:dyDescent="0.3">
      <c r="A5" s="26" t="s">
        <v>69</v>
      </c>
    </row>
    <row r="6" spans="1:1" x14ac:dyDescent="0.3">
      <c r="A6" s="33" t="s">
        <v>66</v>
      </c>
    </row>
    <row r="7" spans="1:1" x14ac:dyDescent="0.3">
      <c r="A7" s="26" t="s">
        <v>70</v>
      </c>
    </row>
    <row r="8" spans="1:1" x14ac:dyDescent="0.3">
      <c r="A8" s="33" t="s">
        <v>65</v>
      </c>
    </row>
    <row r="9" spans="1:1" x14ac:dyDescent="0.3">
      <c r="A9" s="26" t="s">
        <v>63</v>
      </c>
    </row>
    <row r="10" spans="1:1" x14ac:dyDescent="0.3">
      <c r="A10" s="33" t="s">
        <v>67</v>
      </c>
    </row>
    <row r="11" spans="1:1" x14ac:dyDescent="0.3">
      <c r="A11" s="26" t="s">
        <v>73</v>
      </c>
    </row>
    <row r="12" spans="1:1" x14ac:dyDescent="0.3">
      <c r="A12" s="33" t="s">
        <v>74</v>
      </c>
    </row>
    <row r="13" spans="1:1" x14ac:dyDescent="0.3">
      <c r="A13" s="26" t="s">
        <v>68</v>
      </c>
    </row>
    <row r="14" spans="1:1" x14ac:dyDescent="0.3">
      <c r="A14" s="33" t="s">
        <v>10</v>
      </c>
    </row>
    <row r="15" spans="1:1" x14ac:dyDescent="0.3">
      <c r="A15" s="26"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Project1</vt:lpstr>
      <vt:lpstr>Round</vt:lpstr>
      <vt:lpstr>Autofill</vt:lpstr>
      <vt:lpstr>RNM</vt:lpstr>
      <vt:lpstr>Charts</vt:lpstr>
      <vt:lpstr>VLooKup</vt:lpstr>
      <vt:lpstr>PivotTCreation</vt:lpstr>
      <vt:lpstr>PivotAnalyses</vt:lpstr>
      <vt:lpstr>Pivot</vt:lpstr>
      <vt:lpstr>DropDown</vt:lpstr>
      <vt:lpstr>SplitText</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dc:creator>
  <cp:lastModifiedBy>sansk</cp:lastModifiedBy>
  <dcterms:created xsi:type="dcterms:W3CDTF">2025-01-20T13:18:24Z</dcterms:created>
  <dcterms:modified xsi:type="dcterms:W3CDTF">2025-01-20T16:43:58Z</dcterms:modified>
</cp:coreProperties>
</file>