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2" i="1"/>
  <c r="I12" i="1"/>
  <c r="H12" i="1"/>
  <c r="H19" i="1" s="1"/>
  <c r="J7" i="1"/>
  <c r="I7" i="1"/>
  <c r="H7" i="1"/>
  <c r="C12" i="1"/>
  <c r="C19" i="1" s="1"/>
  <c r="C21" i="1" s="1"/>
  <c r="D12" i="1"/>
  <c r="B12" i="1"/>
  <c r="B17" i="1"/>
  <c r="C7" i="1"/>
  <c r="D7" i="1"/>
  <c r="B7" i="1"/>
  <c r="I19" i="1" l="1"/>
  <c r="I21" i="1" s="1"/>
  <c r="J19" i="1"/>
  <c r="J21" i="1" s="1"/>
  <c r="H21" i="1"/>
  <c r="B19" i="1"/>
  <c r="B21" i="1" s="1"/>
  <c r="D19" i="1"/>
  <c r="D21" i="1" s="1"/>
  <c r="H22" i="1" l="1"/>
  <c r="H25" i="1" s="1"/>
  <c r="I22" i="1"/>
  <c r="I25" i="1" s="1"/>
  <c r="J22" i="1"/>
  <c r="J25" i="1" s="1"/>
</calcChain>
</file>

<file path=xl/sharedStrings.xml><?xml version="1.0" encoding="utf-8"?>
<sst xmlns="http://schemas.openxmlformats.org/spreadsheetml/2006/main" count="44" uniqueCount="22">
  <si>
    <t>Susan</t>
  </si>
  <si>
    <t>Chevy Spark</t>
  </si>
  <si>
    <t>Ford Mustang</t>
  </si>
  <si>
    <t>Gadillac Escalade</t>
  </si>
  <si>
    <t>Initial Cost</t>
  </si>
  <si>
    <t>Year Insurance</t>
  </si>
  <si>
    <t>Sales Tax</t>
  </si>
  <si>
    <t>Yearly Cost</t>
  </si>
  <si>
    <t>Price</t>
  </si>
  <si>
    <t>License</t>
  </si>
  <si>
    <t>Total Initial Cost</t>
  </si>
  <si>
    <t>Running time and cost</t>
  </si>
  <si>
    <t>Per Year Drive</t>
  </si>
  <si>
    <t>Total Drive before being Useless</t>
  </si>
  <si>
    <t>Total Number of years</t>
  </si>
  <si>
    <t>Total Yearly Cost</t>
  </si>
  <si>
    <t>Total Cost of the Car</t>
  </si>
  <si>
    <t>Total Year Cost</t>
  </si>
  <si>
    <t>Total Cost of the Car Before Interest</t>
  </si>
  <si>
    <t>Tim</t>
  </si>
  <si>
    <t>Interest</t>
  </si>
  <si>
    <t>Total Cost of the Car After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</si>
</sst>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8" borderId="0" xfId="0" applyFill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7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1" fillId="5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164" fontId="0" fillId="3" borderId="1" xfId="0" applyNumberFormat="1" applyFill="1" applyBorder="1"/>
    <xf numFmtId="0" fontId="4" fillId="3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Susan's Car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Sheet1!$B$20:$D$20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Gadillac Escalade</c:v>
                </c:pt>
              </c:strCache>
            </c:strRef>
          </c:cat>
          <c:val>
            <c:numRef>
              <c:f>Sheet1!$B$21:$D$21</c:f>
              <c:numCache>
                <c:formatCode>_-[$$-409]* #,##0.00_ ;_-[$$-409]* \-#,##0.00\ ;_-[$$-409]* "-"??_ ;_-@_ </c:formatCode>
                <c:ptCount val="3"/>
                <c:pt idx="0">
                  <c:v>30200</c:v>
                </c:pt>
                <c:pt idx="1">
                  <c:v>57433.333333333336</c:v>
                </c:pt>
                <c:pt idx="2">
                  <c:v>108783.33333333334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C75-9193-EF17061E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8324287"/>
        <c:axId val="1848325951"/>
        <c:axId val="0"/>
      </c:bar3DChart>
      <c:catAx>
        <c:axId val="18483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5951"/>
        <c:crosses val="autoZero"/>
        <c:auto val="1"/>
        <c:lblAlgn val="ctr"/>
        <c:lblOffset val="100"/>
        <c:noMultiLvlLbl val="0"/>
      </c:catAx>
      <c:valAx>
        <c:axId val="18483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Tim's Car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Sheet1!$H$24:$J$24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Gadillac Escalade</c:v>
                </c:pt>
              </c:strCache>
            </c:strRef>
          </c:cat>
          <c:val>
            <c:numRef>
              <c:f>Sheet1!$H$25:$J$25</c:f>
              <c:numCache>
                <c:formatCode>_-[$$-409]* #,##0.00_ ;_-[$$-409]* \-#,##0.00\ ;_-[$$-409]* "-"??_ ;_-@_ </c:formatCode>
                <c:ptCount val="3"/>
                <c:pt idx="0">
                  <c:v>42280</c:v>
                </c:pt>
                <c:pt idx="1">
                  <c:v>80406.666666666672</c:v>
                </c:pt>
                <c:pt idx="2">
                  <c:v>152296.66666666669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4-4183-8B11-4128019B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3134687"/>
        <c:axId val="1853135103"/>
        <c:axId val="0"/>
      </c:bar3DChart>
      <c:catAx>
        <c:axId val="18531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35103"/>
        <c:crosses val="autoZero"/>
        <c:auto val="1"/>
        <c:lblAlgn val="ctr"/>
        <c:lblOffset val="100"/>
        <c:noMultiLvlLbl val="0"/>
      </c:catAx>
      <c:valAx>
        <c:axId val="18531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11430</xdr:rowOff>
    </xdr:from>
    <xdr:to>
      <xdr:col>3</xdr:col>
      <xdr:colOff>1074420</xdr:colOff>
      <xdr:row>36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25</xdr:row>
      <xdr:rowOff>3810</xdr:rowOff>
    </xdr:from>
    <xdr:to>
      <xdr:col>10</xdr:col>
      <xdr:colOff>0</xdr:colOff>
      <xdr:row>40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G17" sqref="G17"/>
    </sheetView>
  </sheetViews>
  <sheetFormatPr defaultRowHeight="14.4" x14ac:dyDescent="0.3"/>
  <cols>
    <col min="1" max="1" width="27.5546875" bestFit="1" customWidth="1"/>
    <col min="2" max="4" width="15.77734375" customWidth="1"/>
    <col min="7" max="7" width="32.109375" bestFit="1" customWidth="1"/>
    <col min="8" max="10" width="15.77734375" customWidth="1"/>
  </cols>
  <sheetData>
    <row r="1" spans="1:10" x14ac:dyDescent="0.3">
      <c r="A1" s="5" t="s">
        <v>0</v>
      </c>
      <c r="B1" s="5"/>
      <c r="C1" s="5"/>
      <c r="D1" s="5"/>
      <c r="G1" s="5" t="s">
        <v>19</v>
      </c>
      <c r="H1" s="5"/>
      <c r="I1" s="5"/>
      <c r="J1" s="5"/>
    </row>
    <row r="2" spans="1:10" x14ac:dyDescent="0.3">
      <c r="A2" s="5"/>
      <c r="B2" s="5"/>
      <c r="C2" s="5"/>
      <c r="D2" s="5"/>
      <c r="G2" s="5"/>
      <c r="H2" s="5"/>
      <c r="I2" s="5"/>
      <c r="J2" s="5"/>
    </row>
    <row r="3" spans="1:10" x14ac:dyDescent="0.3">
      <c r="A3" s="2"/>
      <c r="G3" s="2"/>
    </row>
    <row r="4" spans="1:10" x14ac:dyDescent="0.3">
      <c r="A4" s="6" t="s">
        <v>4</v>
      </c>
      <c r="B4" s="7" t="s">
        <v>1</v>
      </c>
      <c r="C4" s="7" t="s">
        <v>2</v>
      </c>
      <c r="D4" s="7" t="s">
        <v>3</v>
      </c>
      <c r="G4" s="6" t="s">
        <v>4</v>
      </c>
      <c r="H4" s="7" t="s">
        <v>1</v>
      </c>
      <c r="I4" s="7" t="s">
        <v>2</v>
      </c>
      <c r="J4" s="7" t="s">
        <v>3</v>
      </c>
    </row>
    <row r="5" spans="1:10" x14ac:dyDescent="0.3">
      <c r="A5" s="8" t="s">
        <v>8</v>
      </c>
      <c r="B5" s="9">
        <v>14500</v>
      </c>
      <c r="C5" s="9">
        <v>31000</v>
      </c>
      <c r="D5" s="9">
        <v>72000</v>
      </c>
      <c r="G5" s="8" t="s">
        <v>8</v>
      </c>
      <c r="H5" s="9">
        <v>14500</v>
      </c>
      <c r="I5" s="9">
        <v>31000</v>
      </c>
      <c r="J5" s="9">
        <v>72000</v>
      </c>
    </row>
    <row r="6" spans="1:10" x14ac:dyDescent="0.3">
      <c r="A6" s="8" t="s">
        <v>6</v>
      </c>
      <c r="B6" s="9">
        <v>1450</v>
      </c>
      <c r="C6" s="9">
        <v>3100</v>
      </c>
      <c r="D6" s="9">
        <v>7200</v>
      </c>
      <c r="G6" s="8" t="s">
        <v>6</v>
      </c>
      <c r="H6" s="9">
        <v>1450</v>
      </c>
      <c r="I6" s="9">
        <v>3100</v>
      </c>
      <c r="J6" s="9">
        <v>7200</v>
      </c>
    </row>
    <row r="7" spans="1:10" x14ac:dyDescent="0.3">
      <c r="A7" s="10" t="s">
        <v>10</v>
      </c>
      <c r="B7" s="9">
        <f>SUM(B5:B6)</f>
        <v>15950</v>
      </c>
      <c r="C7" s="9">
        <f t="shared" ref="C7:D7" si="0">SUM(C5:C6)</f>
        <v>34100</v>
      </c>
      <c r="D7" s="9">
        <f t="shared" si="0"/>
        <v>79200</v>
      </c>
      <c r="G7" s="10" t="s">
        <v>10</v>
      </c>
      <c r="H7" s="9">
        <f>SUM(H5:H6)</f>
        <v>15950</v>
      </c>
      <c r="I7" s="9">
        <f t="shared" ref="I7" si="1">SUM(I5:I6)</f>
        <v>34100</v>
      </c>
      <c r="J7" s="9">
        <f t="shared" ref="J7" si="2">SUM(J5:J6)</f>
        <v>79200</v>
      </c>
    </row>
    <row r="9" spans="1:10" x14ac:dyDescent="0.3">
      <c r="A9" s="11" t="s">
        <v>7</v>
      </c>
      <c r="B9" s="12"/>
      <c r="C9" s="12"/>
      <c r="D9" s="12"/>
      <c r="G9" s="11" t="s">
        <v>7</v>
      </c>
      <c r="H9" s="12"/>
      <c r="I9" s="12"/>
      <c r="J9" s="12"/>
    </row>
    <row r="10" spans="1:10" x14ac:dyDescent="0.3">
      <c r="A10" s="12" t="s">
        <v>5</v>
      </c>
      <c r="B10" s="13">
        <v>1500</v>
      </c>
      <c r="C10" s="13">
        <v>2500</v>
      </c>
      <c r="D10" s="13">
        <v>3100</v>
      </c>
      <c r="G10" s="12" t="s">
        <v>5</v>
      </c>
      <c r="H10" s="13">
        <v>1500</v>
      </c>
      <c r="I10" s="13">
        <v>2500</v>
      </c>
      <c r="J10" s="13">
        <v>3100</v>
      </c>
    </row>
    <row r="11" spans="1:10" x14ac:dyDescent="0.3">
      <c r="A11" s="14" t="s">
        <v>9</v>
      </c>
      <c r="B11" s="13">
        <v>210</v>
      </c>
      <c r="C11" s="13">
        <v>300</v>
      </c>
      <c r="D11" s="13">
        <v>450</v>
      </c>
      <c r="G11" s="14" t="s">
        <v>9</v>
      </c>
      <c r="H11" s="13">
        <v>210</v>
      </c>
      <c r="I11" s="13">
        <v>300</v>
      </c>
      <c r="J11" s="13">
        <v>450</v>
      </c>
    </row>
    <row r="12" spans="1:10" x14ac:dyDescent="0.3">
      <c r="A12" s="15" t="s">
        <v>15</v>
      </c>
      <c r="B12" s="13">
        <f>SUM(B10:B11)</f>
        <v>1710</v>
      </c>
      <c r="C12" s="13">
        <f t="shared" ref="C12:D12" si="3">SUM(C10:C11)</f>
        <v>2800</v>
      </c>
      <c r="D12" s="13">
        <f t="shared" si="3"/>
        <v>3550</v>
      </c>
      <c r="G12" s="15" t="s">
        <v>15</v>
      </c>
      <c r="H12" s="13">
        <f>SUM(H10:H11)</f>
        <v>1710</v>
      </c>
      <c r="I12" s="13">
        <f t="shared" ref="I12" si="4">SUM(I10:I11)</f>
        <v>2800</v>
      </c>
      <c r="J12" s="13">
        <f t="shared" ref="J12" si="5">SUM(J10:J11)</f>
        <v>3550</v>
      </c>
    </row>
    <row r="14" spans="1:10" x14ac:dyDescent="0.3">
      <c r="A14" s="16" t="s">
        <v>11</v>
      </c>
      <c r="B14" s="17"/>
      <c r="G14" s="16" t="s">
        <v>11</v>
      </c>
      <c r="H14" s="17"/>
    </row>
    <row r="15" spans="1:10" x14ac:dyDescent="0.3">
      <c r="A15" s="17" t="s">
        <v>12</v>
      </c>
      <c r="B15" s="18">
        <v>30000</v>
      </c>
      <c r="G15" s="17" t="s">
        <v>12</v>
      </c>
      <c r="H15" s="18">
        <v>30000</v>
      </c>
    </row>
    <row r="16" spans="1:10" x14ac:dyDescent="0.3">
      <c r="A16" s="17" t="s">
        <v>13</v>
      </c>
      <c r="B16" s="17">
        <v>250000</v>
      </c>
      <c r="G16" s="17" t="s">
        <v>13</v>
      </c>
      <c r="H16" s="17">
        <v>250000</v>
      </c>
    </row>
    <row r="17" spans="1:12" x14ac:dyDescent="0.3">
      <c r="A17" s="19" t="s">
        <v>14</v>
      </c>
      <c r="B17" s="17">
        <f>B16/B15</f>
        <v>8.3333333333333339</v>
      </c>
      <c r="G17" s="19" t="s">
        <v>14</v>
      </c>
      <c r="H17" s="17">
        <f>H16/H15</f>
        <v>8.3333333333333339</v>
      </c>
    </row>
    <row r="19" spans="1:12" x14ac:dyDescent="0.3">
      <c r="A19" s="20" t="s">
        <v>17</v>
      </c>
      <c r="B19" s="21">
        <f>B12*$B17</f>
        <v>14250.000000000002</v>
      </c>
      <c r="C19" s="21">
        <f t="shared" ref="C19:D19" si="6">C12*$B17</f>
        <v>23333.333333333336</v>
      </c>
      <c r="D19" s="21">
        <f t="shared" si="6"/>
        <v>29583.333333333336</v>
      </c>
      <c r="G19" s="20" t="s">
        <v>17</v>
      </c>
      <c r="H19" s="21">
        <f>H12*$B17</f>
        <v>14250.000000000002</v>
      </c>
      <c r="I19" s="21">
        <f t="shared" ref="I19:J19" si="7">I12*$B17</f>
        <v>23333.333333333336</v>
      </c>
      <c r="J19" s="21">
        <f t="shared" si="7"/>
        <v>29583.333333333336</v>
      </c>
    </row>
    <row r="20" spans="1:12" x14ac:dyDescent="0.3">
      <c r="A20" s="22"/>
      <c r="B20" s="22" t="s">
        <v>1</v>
      </c>
      <c r="C20" s="22" t="s">
        <v>2</v>
      </c>
      <c r="D20" s="22" t="s">
        <v>3</v>
      </c>
      <c r="G20" s="3"/>
      <c r="H20" s="3"/>
      <c r="I20" s="3"/>
      <c r="J20" s="3"/>
    </row>
    <row r="21" spans="1:12" x14ac:dyDescent="0.3">
      <c r="A21" s="23" t="s">
        <v>16</v>
      </c>
      <c r="B21" s="24">
        <f>SUM(B7,B19)</f>
        <v>30200</v>
      </c>
      <c r="C21" s="24">
        <f>SUM(C7,C19)</f>
        <v>57433.333333333336</v>
      </c>
      <c r="D21" s="24">
        <f>SUM(D7,D19)</f>
        <v>108783.33333333334</v>
      </c>
      <c r="G21" s="25" t="s">
        <v>18</v>
      </c>
      <c r="H21" s="24">
        <f>SUM(H7,H19)</f>
        <v>30200</v>
      </c>
      <c r="I21" s="24">
        <f>SUM(I7,I19)</f>
        <v>57433.333333333336</v>
      </c>
      <c r="J21" s="24">
        <f>SUM(J7,J19)</f>
        <v>108783.33333333334</v>
      </c>
    </row>
    <row r="22" spans="1:12" x14ac:dyDescent="0.3">
      <c r="G22" s="26" t="s">
        <v>20</v>
      </c>
      <c r="H22" s="24">
        <f>40%*H21</f>
        <v>12080</v>
      </c>
      <c r="I22" s="24">
        <f t="shared" ref="I22:J22" si="8">40%*I21</f>
        <v>22973.333333333336</v>
      </c>
      <c r="J22" s="24">
        <f t="shared" si="8"/>
        <v>43513.333333333343</v>
      </c>
    </row>
    <row r="23" spans="1:12" x14ac:dyDescent="0.3">
      <c r="G23" s="2"/>
      <c r="H23" s="1"/>
      <c r="I23" s="1"/>
      <c r="J23" s="1"/>
    </row>
    <row r="24" spans="1:12" x14ac:dyDescent="0.3">
      <c r="G24" s="27"/>
      <c r="H24" s="27" t="s">
        <v>1</v>
      </c>
      <c r="I24" s="27" t="s">
        <v>2</v>
      </c>
      <c r="J24" s="27" t="s">
        <v>3</v>
      </c>
      <c r="L24" s="4"/>
    </row>
    <row r="25" spans="1:12" x14ac:dyDescent="0.3">
      <c r="G25" s="28" t="s">
        <v>21</v>
      </c>
      <c r="H25" s="29">
        <f>SUM(H21:H22)</f>
        <v>42280</v>
      </c>
      <c r="I25" s="29">
        <f t="shared" ref="I25:J25" si="9">SUM(I21:I22)</f>
        <v>80406.666666666672</v>
      </c>
      <c r="J25" s="29">
        <f t="shared" si="9"/>
        <v>152296.66666666669</v>
      </c>
    </row>
  </sheetData>
  <mergeCells count="2">
    <mergeCell ref="A1:D2"/>
    <mergeCell ref="G1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2025-07-27T14:11:33Z</dcterms:created>
  <dcterms:modified xsi:type="dcterms:W3CDTF">2025-07-27T14:39:20Z</dcterms:modified>
</cp:coreProperties>
</file>